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1\5 изменения и дополнения 2021\сайт эмг\"/>
    </mc:Choice>
  </mc:AlternateContent>
  <bookViews>
    <workbookView xWindow="0" yWindow="0" windowWidth="28800" windowHeight="12435"/>
  </bookViews>
  <sheets>
    <sheet name="2021-2025-2" sheetId="2" r:id="rId1"/>
  </sheets>
  <externalReferences>
    <externalReference r:id="rId2"/>
    <externalReference r:id="rId3"/>
    <externalReference r:id="rId4"/>
    <externalReference r:id="rId5"/>
    <externalReference r:id="rId6"/>
  </externalReferences>
  <definedNames>
    <definedName name="_xlnm._FilterDatabase" localSheetId="0" hidden="1">'2021-2025-2'!$A$7:$WXF$111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08" i="2" l="1"/>
  <c r="AW107" i="2"/>
  <c r="AX107" i="2" s="1"/>
  <c r="AV107" i="2"/>
  <c r="AM107" i="2"/>
  <c r="AI107" i="2"/>
  <c r="AE107" i="2"/>
  <c r="AX51" i="2" l="1"/>
  <c r="AW51" i="2"/>
  <c r="AV50" i="2"/>
  <c r="AH50" i="2"/>
  <c r="AI50" i="2" s="1"/>
  <c r="AD50" i="2"/>
  <c r="AE50" i="2" s="1"/>
  <c r="AV49" i="2"/>
  <c r="AH49" i="2"/>
  <c r="AI49" i="2" s="1"/>
  <c r="AD49" i="2"/>
  <c r="AE49" i="2" s="1"/>
  <c r="AV48" i="2"/>
  <c r="AH48" i="2"/>
  <c r="AI48" i="2" s="1"/>
  <c r="AD48" i="2"/>
  <c r="AE48" i="2" s="1"/>
  <c r="AV47" i="2"/>
  <c r="AH47" i="2"/>
  <c r="AI47" i="2" s="1"/>
  <c r="AD47" i="2"/>
  <c r="AV46" i="2"/>
  <c r="AH46" i="2"/>
  <c r="AI46" i="2" s="1"/>
  <c r="AD46" i="2"/>
  <c r="AW46" i="2" s="1"/>
  <c r="AX46" i="2" s="1"/>
  <c r="AV45" i="2"/>
  <c r="AH45" i="2"/>
  <c r="AW45" i="2" s="1"/>
  <c r="AX45" i="2" s="1"/>
  <c r="AD45" i="2"/>
  <c r="AE45" i="2" s="1"/>
  <c r="AW44" i="2"/>
  <c r="AX44" i="2" s="1"/>
  <c r="AV44" i="2"/>
  <c r="AI44" i="2"/>
  <c r="AH44" i="2"/>
  <c r="AD44" i="2"/>
  <c r="AE44" i="2" s="1"/>
  <c r="AV43" i="2"/>
  <c r="AH43" i="2"/>
  <c r="AI43" i="2" s="1"/>
  <c r="AD43" i="2"/>
  <c r="AE43" i="2" s="1"/>
  <c r="AV42" i="2"/>
  <c r="AH42" i="2"/>
  <c r="AI42" i="2" s="1"/>
  <c r="AD42" i="2"/>
  <c r="AE42" i="2" s="1"/>
  <c r="AV41" i="2"/>
  <c r="AH41" i="2"/>
  <c r="AI41" i="2" s="1"/>
  <c r="AD41" i="2"/>
  <c r="AV40" i="2"/>
  <c r="AH40" i="2"/>
  <c r="AI40" i="2" s="1"/>
  <c r="AD40" i="2"/>
  <c r="AW40" i="2" s="1"/>
  <c r="AX40" i="2" s="1"/>
  <c r="AV39" i="2"/>
  <c r="AH39" i="2"/>
  <c r="AD39" i="2"/>
  <c r="AE39" i="2" s="1"/>
  <c r="AW38" i="2"/>
  <c r="AX38" i="2" s="1"/>
  <c r="AV38" i="2"/>
  <c r="AI38" i="2"/>
  <c r="AH38" i="2"/>
  <c r="AD38" i="2"/>
  <c r="AE38" i="2" s="1"/>
  <c r="AW37" i="2"/>
  <c r="AX37" i="2" s="1"/>
  <c r="AV37" i="2"/>
  <c r="AI37" i="2"/>
  <c r="AH37" i="2"/>
  <c r="AD37" i="2"/>
  <c r="AE37" i="2" s="1"/>
  <c r="AV36" i="2"/>
  <c r="AH36" i="2"/>
  <c r="AI36" i="2" s="1"/>
  <c r="AD36" i="2"/>
  <c r="AE36" i="2" s="1"/>
  <c r="AV35" i="2"/>
  <c r="AH35" i="2"/>
  <c r="AI35" i="2" s="1"/>
  <c r="AD35" i="2"/>
  <c r="AW35" i="2" s="1"/>
  <c r="AX35" i="2" s="1"/>
  <c r="AV34" i="2"/>
  <c r="AH34" i="2"/>
  <c r="AI34" i="2" s="1"/>
  <c r="AE34" i="2"/>
  <c r="AD34" i="2"/>
  <c r="AV33" i="2"/>
  <c r="AH33" i="2"/>
  <c r="AI33" i="2" s="1"/>
  <c r="AD33" i="2"/>
  <c r="AE33" i="2" s="1"/>
  <c r="AV32" i="2"/>
  <c r="AI32" i="2"/>
  <c r="AH32" i="2"/>
  <c r="AD32" i="2"/>
  <c r="AE32" i="2" s="1"/>
  <c r="AW31" i="2"/>
  <c r="AX31" i="2" s="1"/>
  <c r="AV31" i="2"/>
  <c r="AI31" i="2"/>
  <c r="AH31" i="2"/>
  <c r="AD31" i="2"/>
  <c r="AE31" i="2" s="1"/>
  <c r="AV30" i="2"/>
  <c r="AH30" i="2"/>
  <c r="AI30" i="2" s="1"/>
  <c r="AD30" i="2"/>
  <c r="AE30" i="2" s="1"/>
  <c r="AV29" i="2"/>
  <c r="AH29" i="2"/>
  <c r="AI29" i="2" s="1"/>
  <c r="AD29" i="2"/>
  <c r="AW29" i="2" s="1"/>
  <c r="AX29" i="2" s="1"/>
  <c r="AV28" i="2"/>
  <c r="AH28" i="2"/>
  <c r="AI28" i="2" s="1"/>
  <c r="AE28" i="2"/>
  <c r="AD28" i="2"/>
  <c r="AV27" i="2"/>
  <c r="AH27" i="2"/>
  <c r="AI27" i="2" s="1"/>
  <c r="AD27" i="2"/>
  <c r="AE27" i="2" s="1"/>
  <c r="AV26" i="2"/>
  <c r="AI26" i="2"/>
  <c r="AH26" i="2"/>
  <c r="AD26" i="2"/>
  <c r="AE26" i="2" s="1"/>
  <c r="AW25" i="2"/>
  <c r="AX25" i="2" s="1"/>
  <c r="AV25" i="2"/>
  <c r="AI25" i="2"/>
  <c r="AH25" i="2"/>
  <c r="AD25" i="2"/>
  <c r="AE25" i="2" s="1"/>
  <c r="AV24" i="2"/>
  <c r="AH24" i="2"/>
  <c r="AI24" i="2" s="1"/>
  <c r="AD24" i="2"/>
  <c r="AE24" i="2" s="1"/>
  <c r="AV23" i="2"/>
  <c r="AH23" i="2"/>
  <c r="AI23" i="2" s="1"/>
  <c r="AD23" i="2"/>
  <c r="AW23" i="2" s="1"/>
  <c r="AX23" i="2" s="1"/>
  <c r="AV22" i="2"/>
  <c r="AH22" i="2"/>
  <c r="AI22" i="2" s="1"/>
  <c r="AE22" i="2"/>
  <c r="AD22" i="2"/>
  <c r="AV21" i="2"/>
  <c r="AH21" i="2"/>
  <c r="AD21" i="2"/>
  <c r="AE21" i="2" s="1"/>
  <c r="AV20" i="2"/>
  <c r="AI20" i="2"/>
  <c r="AH20" i="2"/>
  <c r="AD20" i="2"/>
  <c r="AE20" i="2" s="1"/>
  <c r="AW19" i="2"/>
  <c r="AX19" i="2" s="1"/>
  <c r="AV19" i="2"/>
  <c r="AI19" i="2"/>
  <c r="AH19" i="2"/>
  <c r="AD19" i="2"/>
  <c r="AE19" i="2" s="1"/>
  <c r="AV18" i="2"/>
  <c r="AH18" i="2"/>
  <c r="AI18" i="2" s="1"/>
  <c r="AD18" i="2"/>
  <c r="AE18" i="2" s="1"/>
  <c r="AV17" i="2"/>
  <c r="AH17" i="2"/>
  <c r="AI17" i="2" s="1"/>
  <c r="AD17" i="2"/>
  <c r="AW17" i="2" s="1"/>
  <c r="AX17" i="2" s="1"/>
  <c r="AT106" i="2"/>
  <c r="AU106" i="2" s="1"/>
  <c r="AP106" i="2"/>
  <c r="AQ106" i="2" s="1"/>
  <c r="AL106" i="2"/>
  <c r="AM106" i="2" s="1"/>
  <c r="AH106" i="2"/>
  <c r="AW106" i="2" s="1"/>
  <c r="AX106" i="2" s="1"/>
  <c r="AE106" i="2"/>
  <c r="AD106" i="2"/>
  <c r="AX15" i="2"/>
  <c r="AX13" i="2"/>
  <c r="AX11" i="2"/>
  <c r="AX9" i="2"/>
  <c r="AW16" i="2"/>
  <c r="AX16" i="2" s="1"/>
  <c r="AV16" i="2"/>
  <c r="AW14" i="2"/>
  <c r="AX14" i="2" s="1"/>
  <c r="AV14" i="2"/>
  <c r="AW12" i="2"/>
  <c r="AX12" i="2" s="1"/>
  <c r="AV12" i="2"/>
  <c r="AW10" i="2"/>
  <c r="AX10" i="2" s="1"/>
  <c r="AV10" i="2"/>
  <c r="AX89" i="2"/>
  <c r="AX87" i="2"/>
  <c r="AX85" i="2"/>
  <c r="AX83" i="2"/>
  <c r="AX81" i="2"/>
  <c r="AX79" i="2"/>
  <c r="AX77" i="2"/>
  <c r="AX75" i="2"/>
  <c r="AW90" i="2"/>
  <c r="AX90" i="2" s="1"/>
  <c r="AM90" i="2"/>
  <c r="AI90" i="2"/>
  <c r="AE90" i="2"/>
  <c r="AW88" i="2"/>
  <c r="AX88" i="2" s="1"/>
  <c r="AM88" i="2"/>
  <c r="AI88" i="2"/>
  <c r="AE88" i="2"/>
  <c r="AW86" i="2"/>
  <c r="AX86" i="2" s="1"/>
  <c r="AM86" i="2"/>
  <c r="AI86" i="2"/>
  <c r="AE86" i="2"/>
  <c r="AW84" i="2"/>
  <c r="AX84" i="2" s="1"/>
  <c r="AM84" i="2"/>
  <c r="AI84" i="2"/>
  <c r="AE84" i="2"/>
  <c r="AW82" i="2"/>
  <c r="AX82" i="2" s="1"/>
  <c r="AM82" i="2"/>
  <c r="AI82" i="2"/>
  <c r="AE82" i="2"/>
  <c r="AW80" i="2"/>
  <c r="AX80" i="2" s="1"/>
  <c r="AM80" i="2"/>
  <c r="AI80" i="2"/>
  <c r="AE80" i="2"/>
  <c r="AW78" i="2"/>
  <c r="AX78" i="2" s="1"/>
  <c r="AM78" i="2"/>
  <c r="AI78" i="2"/>
  <c r="AE78" i="2"/>
  <c r="AW76" i="2"/>
  <c r="AX76" i="2" s="1"/>
  <c r="AM76" i="2"/>
  <c r="AI76" i="2"/>
  <c r="AE76" i="2"/>
  <c r="AW74" i="2"/>
  <c r="AX74" i="2" s="1"/>
  <c r="AM74" i="2"/>
  <c r="AI74" i="2"/>
  <c r="AE74" i="2"/>
  <c r="AX99" i="2"/>
  <c r="AX104" i="2"/>
  <c r="AE40" i="2" l="1"/>
  <c r="AE46" i="2"/>
  <c r="AW18" i="2"/>
  <c r="AX18" i="2" s="1"/>
  <c r="AW21" i="2"/>
  <c r="AX21" i="2" s="1"/>
  <c r="AW24" i="2"/>
  <c r="AX24" i="2" s="1"/>
  <c r="AW30" i="2"/>
  <c r="AX30" i="2" s="1"/>
  <c r="AW36" i="2"/>
  <c r="AX36" i="2" s="1"/>
  <c r="AW43" i="2"/>
  <c r="AX43" i="2" s="1"/>
  <c r="AW50" i="2"/>
  <c r="AX50" i="2" s="1"/>
  <c r="AW20" i="2"/>
  <c r="AX20" i="2" s="1"/>
  <c r="AW26" i="2"/>
  <c r="AX26" i="2" s="1"/>
  <c r="AW32" i="2"/>
  <c r="AX32" i="2" s="1"/>
  <c r="AW39" i="2"/>
  <c r="AX39" i="2" s="1"/>
  <c r="AW41" i="2"/>
  <c r="AX41" i="2" s="1"/>
  <c r="AW42" i="2"/>
  <c r="AX42" i="2" s="1"/>
  <c r="AW49" i="2"/>
  <c r="AX49" i="2" s="1"/>
  <c r="AW22" i="2"/>
  <c r="AX22" i="2" s="1"/>
  <c r="AW28" i="2"/>
  <c r="AX28" i="2" s="1"/>
  <c r="AW34" i="2"/>
  <c r="AX34" i="2" s="1"/>
  <c r="AW47" i="2"/>
  <c r="AX47" i="2" s="1"/>
  <c r="AW48" i="2"/>
  <c r="AX48" i="2" s="1"/>
  <c r="AE17" i="2"/>
  <c r="AI21" i="2"/>
  <c r="AE23" i="2"/>
  <c r="AI39" i="2"/>
  <c r="AE41" i="2"/>
  <c r="AI45" i="2"/>
  <c r="AE47" i="2"/>
  <c r="AW27" i="2"/>
  <c r="AX27" i="2" s="1"/>
  <c r="AW33" i="2"/>
  <c r="AX33" i="2" s="1"/>
  <c r="AE29" i="2"/>
  <c r="AE35" i="2"/>
  <c r="AI106" i="2"/>
  <c r="AW105" i="2" l="1"/>
  <c r="AX105" i="2" s="1"/>
  <c r="AW102" i="2"/>
  <c r="AW101" i="2"/>
  <c r="AW100" i="2"/>
  <c r="AW97" i="2"/>
  <c r="AW96" i="2"/>
  <c r="AW95" i="2"/>
  <c r="AW94" i="2"/>
  <c r="AW92" i="2"/>
  <c r="AW91" i="2"/>
  <c r="AW72" i="2"/>
  <c r="AW71" i="2"/>
  <c r="AW70" i="2"/>
  <c r="AW69" i="2"/>
  <c r="AW68" i="2"/>
  <c r="AW67" i="2"/>
  <c r="AW66" i="2"/>
  <c r="AW65" i="2"/>
  <c r="AW64" i="2"/>
  <c r="AW63" i="2"/>
  <c r="AW62" i="2"/>
  <c r="AW61" i="2"/>
  <c r="AW57" i="2"/>
  <c r="AX57" i="2" s="1"/>
  <c r="AW58" i="2"/>
  <c r="AX58" i="2" s="1"/>
  <c r="AW56" i="2"/>
  <c r="AX56" i="2" s="1"/>
  <c r="AX55" i="2"/>
  <c r="AW54" i="2"/>
  <c r="AX53" i="2"/>
  <c r="AV11" i="2"/>
  <c r="AV13" i="2"/>
  <c r="AV15" i="2"/>
  <c r="AV9" i="2"/>
  <c r="AI105" i="2"/>
  <c r="AE105" i="2"/>
  <c r="AM99" i="2"/>
  <c r="AI99" i="2"/>
  <c r="AE99" i="2"/>
  <c r="AU56" i="2"/>
  <c r="AQ56" i="2"/>
  <c r="AM56" i="2"/>
  <c r="AI56" i="2"/>
  <c r="AE56" i="2"/>
  <c r="AU54" i="2"/>
  <c r="AQ54" i="2"/>
  <c r="AM54" i="2"/>
  <c r="AI54" i="2"/>
  <c r="AE54" i="2"/>
  <c r="AX54" i="2" l="1"/>
  <c r="AW59" i="2"/>
  <c r="AX59" i="2"/>
  <c r="AX91" i="2"/>
  <c r="AX92" i="2"/>
  <c r="AX94" i="2"/>
  <c r="AX95" i="2"/>
  <c r="AX96" i="2"/>
  <c r="AX97" i="2"/>
  <c r="AX98" i="2"/>
  <c r="AX100" i="2"/>
  <c r="AX101" i="2"/>
  <c r="AX102" i="2"/>
  <c r="AX103" i="2"/>
  <c r="AX93" i="2"/>
  <c r="AT104" i="2" l="1"/>
  <c r="AP104" i="2"/>
  <c r="AQ104" i="2" s="1"/>
  <c r="AL104" i="2"/>
  <c r="AM104" i="2" s="1"/>
  <c r="AH104" i="2"/>
  <c r="AI104" i="2" s="1"/>
  <c r="AD104" i="2"/>
  <c r="AU102" i="2"/>
  <c r="AQ102" i="2"/>
  <c r="AM102" i="2"/>
  <c r="AI102" i="2"/>
  <c r="AE102" i="2"/>
  <c r="AM100" i="2"/>
  <c r="AI100" i="2"/>
  <c r="AE100" i="2"/>
  <c r="AX73" i="2"/>
  <c r="AX72" i="2"/>
  <c r="AX71" i="2"/>
  <c r="AX70" i="2"/>
  <c r="AX69" i="2"/>
  <c r="AX68" i="2"/>
  <c r="AX67" i="2"/>
  <c r="AX66" i="2"/>
  <c r="AX65" i="2"/>
  <c r="AX64" i="2"/>
  <c r="AX63" i="2"/>
  <c r="AX62" i="2"/>
  <c r="AI57" i="2"/>
  <c r="AE57" i="2"/>
  <c r="AE104" i="2" l="1"/>
  <c r="AX61" i="2"/>
  <c r="AX108" i="2" s="1"/>
  <c r="AU104" i="2"/>
  <c r="AW109" i="2" l="1"/>
  <c r="AX109" i="2" l="1"/>
</calcChain>
</file>

<file path=xl/sharedStrings.xml><?xml version="1.0" encoding="utf-8"?>
<sst xmlns="http://schemas.openxmlformats.org/spreadsheetml/2006/main" count="2100" uniqueCount="502">
  <si>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</si>
  <si>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</si>
  <si>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</si>
  <si>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</si>
  <si>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</si>
  <si>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</si>
  <si>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</si>
  <si>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</si>
  <si>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</si>
  <si>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</si>
  <si>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</si>
  <si>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</si>
  <si>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</si>
  <si>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</si>
  <si>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</si>
  <si>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</si>
  <si>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</si>
  <si>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</si>
  <si>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</si>
  <si>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</si>
  <si>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</si>
  <si>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</si>
  <si>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</si>
  <si>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</si>
  <si>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</si>
  <si>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</si>
  <si>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</si>
  <si>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</si>
  <si>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</si>
  <si>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</si>
  <si>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</si>
  <si>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</si>
  <si>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</si>
  <si>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</si>
  <si>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</si>
  <si>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</si>
  <si>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</si>
  <si>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</si>
  <si>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</si>
  <si>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</si>
  <si>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</si>
  <si>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</si>
  <si>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</si>
  <si>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</si>
  <si>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</si>
  <si>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</si>
  <si>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</si>
  <si>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</si>
  <si>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</si>
  <si>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</si>
  <si>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</si>
  <si>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</si>
  <si>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</si>
  <si>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</si>
  <si>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</si>
  <si>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</si>
  <si>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</si>
  <si>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</si>
  <si>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</si>
  <si>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</si>
  <si>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</si>
  <si>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</si>
  <si>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</si>
  <si>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</si>
  <si>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</si>
  <si>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</si>
  <si>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</si>
  <si>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</si>
  <si>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</si>
  <si>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</si>
  <si>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</si>
  <si>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</si>
  <si>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</si>
  <si>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</si>
  <si>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</si>
  <si>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</si>
  <si>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</si>
  <si>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</si>
  <si>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</si>
  <si>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</si>
  <si>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</si>
  <si>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</si>
  <si>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</si>
  <si>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</si>
  <si>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</si>
  <si>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</si>
  <si>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</si>
  <si>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</si>
  <si>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</si>
  <si>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</si>
  <si>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</si>
  <si>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</si>
  <si>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</si>
  <si>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</si>
  <si>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</si>
  <si>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</si>
  <si>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</si>
  <si>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</si>
  <si>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</si>
  <si>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</si>
  <si>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</si>
  <si>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</si>
  <si>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</si>
  <si>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</si>
  <si>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</si>
  <si>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</si>
  <si>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</si>
  <si>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</si>
  <si>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</si>
  <si>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</si>
  <si>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</si>
  <si>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</si>
  <si>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</si>
  <si>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</si>
  <si>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</si>
  <si>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</si>
  <si>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</si>
  <si>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</si>
  <si>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</si>
  <si>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</si>
  <si>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</si>
  <si>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</si>
  <si>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</si>
  <si>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</si>
  <si>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</si>
  <si>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</si>
  <si>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</si>
  <si>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</si>
  <si>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</si>
  <si>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</si>
  <si>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</si>
  <si>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</si>
  <si>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</si>
  <si>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</si>
  <si>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</si>
  <si>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</si>
  <si>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</si>
  <si>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</si>
  <si>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</si>
  <si>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</si>
  <si>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</si>
  <si>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</si>
  <si>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</si>
  <si>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</si>
  <si>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</si>
  <si>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</si>
  <si>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</si>
  <si>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</si>
  <si>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</si>
  <si>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</si>
  <si>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</si>
  <si>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</si>
  <si>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</si>
  <si>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</si>
  <si>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</si>
  <si>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</si>
  <si>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</si>
  <si>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</si>
  <si>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</si>
  <si>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</si>
  <si>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</si>
  <si>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</si>
  <si>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</si>
  <si>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</si>
  <si>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</si>
  <si>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</si>
  <si>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</si>
  <si>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</si>
  <si>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</si>
  <si>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</si>
  <si>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</si>
  <si>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</si>
  <si>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</si>
  <si>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</si>
  <si>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</si>
  <si>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</si>
  <si>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</si>
  <si>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</si>
  <si>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</si>
  <si>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</si>
  <si>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</si>
  <si>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</si>
  <si>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</si>
  <si>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</si>
  <si>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</si>
  <si>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</si>
  <si>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</si>
  <si>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</si>
  <si>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</si>
  <si>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</si>
  <si>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</si>
  <si>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</si>
  <si>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</si>
  <si>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</si>
  <si>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</si>
  <si>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</si>
  <si>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</si>
  <si>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</si>
  <si>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</si>
  <si>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</si>
  <si>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</si>
  <si>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</si>
  <si>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</si>
  <si>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</si>
  <si>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</si>
  <si>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</si>
  <si>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</si>
  <si>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</si>
  <si>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</si>
  <si>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</si>
  <si>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</si>
  <si>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</si>
  <si>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</si>
  <si>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</si>
  <si>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</si>
  <si>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</si>
  <si>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</si>
  <si>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</si>
  <si>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</si>
  <si>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</si>
  <si>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</si>
  <si>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</si>
  <si>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</si>
  <si>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</si>
  <si>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</si>
  <si>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</si>
  <si>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</si>
  <si>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</si>
  <si>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</si>
  <si>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</si>
  <si>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</si>
  <si>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</si>
  <si>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</si>
  <si>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</si>
  <si>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</si>
  <si>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</si>
  <si>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</si>
  <si>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</si>
  <si>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</si>
  <si>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</si>
  <si>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</si>
  <si>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</si>
  <si>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</si>
  <si>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</si>
  <si>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</si>
  <si>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</si>
  <si>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</si>
  <si>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</si>
  <si>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</si>
  <si>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</si>
  <si>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</si>
  <si>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</si>
  <si>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</si>
  <si>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</si>
  <si>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</si>
  <si>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</si>
  <si>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</si>
  <si>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</si>
  <si>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</si>
  <si>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</si>
  <si>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</si>
  <si>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</si>
  <si>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</si>
  <si>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</si>
  <si>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</si>
  <si>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</si>
  <si>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</si>
  <si>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</si>
  <si>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</si>
  <si>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</si>
  <si>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</si>
  <si>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</si>
  <si>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</si>
  <si>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</si>
  <si>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</si>
  <si>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</si>
  <si>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</si>
  <si>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</si>
  <si>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</si>
  <si>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</si>
  <si>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</si>
  <si>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</si>
  <si>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</si>
  <si>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</si>
  <si>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</si>
  <si>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</si>
  <si>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</si>
  <si>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</si>
  <si>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</si>
  <si>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</si>
  <si>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</si>
  <si>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</si>
  <si>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</si>
  <si>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</si>
  <si>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</si>
  <si>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</si>
  <si>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</si>
  <si>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</si>
  <si>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</si>
  <si>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</si>
  <si>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</si>
  <si>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</si>
  <si>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</si>
  <si>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</si>
  <si>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</si>
  <si>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</si>
  <si>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</si>
  <si>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</si>
  <si>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</si>
  <si>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</si>
  <si>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</si>
  <si>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</si>
  <si>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</si>
  <si>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</si>
  <si>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</si>
  <si>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</si>
  <si>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</si>
  <si>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</si>
  <si>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</si>
  <si>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</si>
  <si>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</si>
  <si>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</si>
  <si>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</si>
  <si>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</si>
  <si>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</si>
  <si>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</si>
  <si>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</si>
  <si>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</si>
  <si>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</si>
  <si>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</si>
  <si>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</si>
  <si>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</si>
  <si>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</si>
  <si>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</si>
  <si>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</si>
  <si>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</si>
  <si>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</si>
  <si>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</si>
  <si>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</si>
  <si>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</si>
  <si>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</si>
  <si>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</si>
  <si>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</si>
  <si>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</si>
  <si>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</si>
  <si>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</si>
  <si>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</si>
  <si>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</si>
  <si>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</si>
  <si>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</si>
  <si>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</si>
  <si>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</si>
  <si>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</si>
  <si>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</si>
  <si>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</si>
  <si>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</si>
  <si>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</si>
  <si>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</si>
  <si>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</si>
  <si>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</si>
  <si>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</si>
  <si>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</si>
  <si>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</si>
  <si>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</si>
  <si>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</si>
  <si>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</si>
  <si>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</si>
  <si>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</si>
  <si>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</si>
  <si>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</si>
  <si>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</si>
  <si>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</si>
  <si>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</si>
  <si>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</si>
  <si>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</si>
  <si>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</si>
  <si>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</si>
  <si>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</si>
  <si>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</si>
  <si>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</si>
  <si>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ТПК</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</si>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</sst>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s>
  <fonts count="15"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00B0F0"/>
        <bgColor indexed="64"/>
      </patternFill>
    </fill>
  </fills>
  <borders count="3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cellStyleXfs>
  <cellXfs count="186">
    <xf numFmtId="0" fontId="0" fillId="0" borderId="0" xfId="0"/>
    <xf numFmtId="49" fontId="5" fillId="0" borderId="7" xfId="0" applyNumberFormat="1" applyFont="1" applyFill="1" applyBorder="1" applyAlignment="1">
      <alignment horizontal="left" vertical="center"/>
    </xf>
    <xf numFmtId="0" fontId="5" fillId="0" borderId="7" xfId="2"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horizontal="left" vertical="center"/>
    </xf>
    <xf numFmtId="49" fontId="5" fillId="0" borderId="7" xfId="4"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7"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168" fontId="6" fillId="0" borderId="7"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0" fontId="3" fillId="2" borderId="7" xfId="2" applyFont="1" applyFill="1" applyBorder="1" applyAlignment="1">
      <alignment horizontal="left" vertical="center"/>
    </xf>
    <xf numFmtId="0" fontId="10"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69" fontId="6"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Alignment="1">
      <alignment horizontal="left" vertical="center"/>
    </xf>
    <xf numFmtId="1" fontId="5" fillId="0" borderId="7" xfId="0" applyNumberFormat="1" applyFont="1" applyFill="1" applyBorder="1" applyAlignment="1">
      <alignment horizontal="left" vertical="center"/>
    </xf>
    <xf numFmtId="1" fontId="6" fillId="0" borderId="7" xfId="0" applyNumberFormat="1" applyFont="1" applyFill="1" applyBorder="1" applyAlignment="1">
      <alignment horizontal="left" vertical="center"/>
    </xf>
    <xf numFmtId="165" fontId="5" fillId="0" borderId="7" xfId="0" applyNumberFormat="1" applyFont="1" applyFill="1" applyBorder="1" applyAlignment="1">
      <alignment horizontal="left" vertical="center"/>
    </xf>
    <xf numFmtId="39" fontId="6" fillId="0" borderId="7" xfId="1"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39" fontId="5" fillId="2" borderId="7" xfId="1"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7" xfId="4" applyFont="1" applyFill="1" applyBorder="1" applyAlignment="1">
      <alignment horizontal="left" vertical="center"/>
    </xf>
    <xf numFmtId="4" fontId="5" fillId="0" borderId="7"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0" fontId="3" fillId="2" borderId="11" xfId="2" applyFont="1" applyFill="1" applyBorder="1" applyAlignment="1">
      <alignment horizontal="left" vertical="center"/>
    </xf>
    <xf numFmtId="39" fontId="5" fillId="2" borderId="11" xfId="1" applyNumberFormat="1" applyFont="1" applyFill="1" applyBorder="1" applyAlignment="1">
      <alignment horizontal="left" vertical="center"/>
    </xf>
    <xf numFmtId="165" fontId="3" fillId="2" borderId="11" xfId="0" applyNumberFormat="1" applyFont="1" applyFill="1" applyBorder="1" applyAlignment="1">
      <alignment horizontal="left" vertical="center"/>
    </xf>
    <xf numFmtId="0" fontId="10" fillId="0" borderId="7" xfId="9" applyNumberFormat="1" applyFont="1" applyFill="1" applyBorder="1" applyAlignment="1">
      <alignment horizontal="left" vertical="center"/>
    </xf>
    <xf numFmtId="49" fontId="5" fillId="0" borderId="7" xfId="9" applyNumberFormat="1" applyFont="1" applyFill="1" applyBorder="1" applyAlignment="1">
      <alignment horizontal="left" vertical="center"/>
    </xf>
    <xf numFmtId="49" fontId="5" fillId="0" borderId="7" xfId="7" applyNumberFormat="1" applyFont="1" applyFill="1" applyBorder="1" applyAlignment="1">
      <alignment horizontal="left" vertical="center"/>
    </xf>
    <xf numFmtId="0" fontId="5" fillId="0" borderId="7" xfId="7" applyFont="1" applyFill="1" applyBorder="1" applyAlignment="1">
      <alignment horizontal="left" vertical="center"/>
    </xf>
    <xf numFmtId="167" fontId="10" fillId="0" borderId="7" xfId="1" applyFont="1" applyFill="1" applyBorder="1" applyAlignment="1">
      <alignment horizontal="left" vertical="center"/>
    </xf>
    <xf numFmtId="0" fontId="10" fillId="0" borderId="18" xfId="0" applyNumberFormat="1" applyFont="1" applyFill="1" applyBorder="1" applyAlignment="1">
      <alignment horizontal="left" vertical="center"/>
    </xf>
    <xf numFmtId="0" fontId="6"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7"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8" xfId="0" applyFont="1" applyFill="1" applyBorder="1" applyAlignment="1">
      <alignment horizontal="left" vertical="center"/>
    </xf>
    <xf numFmtId="4" fontId="6" fillId="0" borderId="19" xfId="0" applyNumberFormat="1" applyFont="1" applyFill="1" applyBorder="1" applyAlignment="1">
      <alignment horizontal="left" vertical="center"/>
    </xf>
    <xf numFmtId="0" fontId="5" fillId="0" borderId="7" xfId="3" applyFont="1" applyFill="1" applyBorder="1" applyAlignment="1" applyProtection="1">
      <alignment horizontal="left" vertical="center"/>
      <protection hidden="1"/>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7" xfId="9" applyNumberFormat="1" applyFont="1" applyFill="1" applyBorder="1" applyAlignment="1">
      <alignment horizontal="left" vertical="center"/>
    </xf>
    <xf numFmtId="167" fontId="5" fillId="4" borderId="7" xfId="1" applyFont="1" applyFill="1" applyBorder="1" applyAlignment="1">
      <alignment horizontal="left" vertical="center"/>
    </xf>
    <xf numFmtId="49" fontId="5" fillId="4" borderId="7" xfId="0" applyNumberFormat="1" applyFont="1" applyFill="1" applyBorder="1" applyAlignment="1">
      <alignment horizontal="left" vertical="center"/>
    </xf>
    <xf numFmtId="49" fontId="6" fillId="4" borderId="7" xfId="0" applyNumberFormat="1" applyFont="1" applyFill="1" applyBorder="1" applyAlignment="1">
      <alignment horizontal="left" vertical="center"/>
    </xf>
    <xf numFmtId="0" fontId="5" fillId="4" borderId="7" xfId="2" applyFont="1" applyFill="1" applyBorder="1" applyAlignment="1">
      <alignment horizontal="left" vertical="center"/>
    </xf>
    <xf numFmtId="0" fontId="5" fillId="4" borderId="7" xfId="3" applyFont="1" applyFill="1" applyBorder="1" applyAlignment="1">
      <alignment horizontal="left" vertical="center"/>
    </xf>
    <xf numFmtId="0" fontId="5" fillId="4" borderId="7" xfId="0" applyFont="1" applyFill="1" applyBorder="1" applyAlignment="1">
      <alignment horizontal="left" vertical="center"/>
    </xf>
    <xf numFmtId="165" fontId="5" fillId="4" borderId="7" xfId="0" applyNumberFormat="1" applyFont="1" applyFill="1" applyBorder="1" applyAlignment="1">
      <alignment horizontal="left" vertical="center"/>
    </xf>
    <xf numFmtId="167" fontId="6" fillId="3" borderId="7" xfId="1" applyFont="1" applyFill="1" applyBorder="1" applyAlignment="1">
      <alignment horizontal="left" vertical="center"/>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21" xfId="0"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7" xfId="0" applyNumberFormat="1" applyFont="1" applyFill="1" applyBorder="1" applyAlignment="1">
      <alignment horizontal="left" vertical="center"/>
    </xf>
    <xf numFmtId="0" fontId="11" fillId="0" borderId="20" xfId="0" applyFont="1" applyFill="1" applyBorder="1" applyAlignment="1">
      <alignment horizontal="left" vertical="center"/>
    </xf>
    <xf numFmtId="167" fontId="3" fillId="2" borderId="7" xfId="1" applyFont="1" applyFill="1" applyBorder="1" applyAlignment="1">
      <alignment horizontal="left" vertical="center"/>
    </xf>
    <xf numFmtId="0" fontId="11" fillId="5" borderId="20"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7" xfId="8" applyNumberFormat="1" applyFont="1" applyFill="1" applyBorder="1" applyAlignment="1">
      <alignment horizontal="left" vertical="center"/>
    </xf>
    <xf numFmtId="167" fontId="5" fillId="0" borderId="7" xfId="1" applyFont="1" applyFill="1" applyBorder="1" applyAlignment="1">
      <alignment horizontal="left" vertical="center"/>
    </xf>
    <xf numFmtId="165" fontId="6" fillId="0" borderId="7" xfId="1" applyNumberFormat="1" applyFont="1" applyFill="1" applyBorder="1" applyAlignment="1">
      <alignment horizontal="left" vertical="center"/>
    </xf>
    <xf numFmtId="165" fontId="5" fillId="0" borderId="7" xfId="1" applyNumberFormat="1" applyFont="1" applyFill="1" applyBorder="1" applyAlignment="1">
      <alignment horizontal="left" vertical="center"/>
    </xf>
    <xf numFmtId="165" fontId="6" fillId="0" borderId="22" xfId="1"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167" fontId="5" fillId="0" borderId="22" xfId="1" applyFont="1" applyFill="1" applyBorder="1" applyAlignment="1">
      <alignment horizontal="left" vertical="center"/>
    </xf>
    <xf numFmtId="49" fontId="5" fillId="0" borderId="22" xfId="0" applyNumberFormat="1" applyFont="1" applyFill="1" applyBorder="1" applyAlignment="1">
      <alignment horizontal="left" vertical="center"/>
    </xf>
    <xf numFmtId="0" fontId="6" fillId="0" borderId="22" xfId="0" applyFont="1" applyFill="1" applyBorder="1" applyAlignment="1">
      <alignment horizontal="left" vertical="center"/>
    </xf>
    <xf numFmtId="170" fontId="5" fillId="0" borderId="22" xfId="1" applyNumberFormat="1" applyFont="1" applyFill="1" applyBorder="1" applyAlignment="1">
      <alignment horizontal="left" vertical="center"/>
    </xf>
    <xf numFmtId="49" fontId="6" fillId="5" borderId="17" xfId="0" applyNumberFormat="1" applyFont="1" applyFill="1" applyBorder="1" applyAlignment="1">
      <alignment horizontal="left" vertical="center"/>
    </xf>
    <xf numFmtId="49" fontId="6" fillId="5" borderId="7" xfId="0" applyNumberFormat="1" applyFont="1" applyFill="1" applyBorder="1" applyAlignment="1">
      <alignment horizontal="left" vertical="center"/>
    </xf>
    <xf numFmtId="49" fontId="5" fillId="5" borderId="7" xfId="0" applyNumberFormat="1" applyFont="1" applyFill="1" applyBorder="1" applyAlignment="1">
      <alignment horizontal="left" vertical="center"/>
    </xf>
    <xf numFmtId="0" fontId="5" fillId="5" borderId="17" xfId="2" applyFont="1" applyFill="1" applyBorder="1" applyAlignment="1">
      <alignment horizontal="left" vertical="center"/>
    </xf>
    <xf numFmtId="0" fontId="5" fillId="5" borderId="17" xfId="3" applyFont="1" applyFill="1" applyBorder="1" applyAlignment="1">
      <alignment horizontal="left" vertical="center"/>
    </xf>
    <xf numFmtId="49" fontId="5" fillId="5" borderId="17" xfId="0" applyNumberFormat="1" applyFont="1" applyFill="1" applyBorder="1" applyAlignment="1">
      <alignment horizontal="left" vertical="center"/>
    </xf>
    <xf numFmtId="49" fontId="5" fillId="5" borderId="17" xfId="8" applyNumberFormat="1" applyFont="1" applyFill="1" applyBorder="1" applyAlignment="1">
      <alignment horizontal="left" vertical="center"/>
    </xf>
    <xf numFmtId="1" fontId="5" fillId="5" borderId="17" xfId="0" applyNumberFormat="1" applyFont="1" applyFill="1" applyBorder="1" applyAlignment="1">
      <alignment horizontal="left" vertical="center"/>
    </xf>
    <xf numFmtId="0" fontId="6" fillId="5" borderId="17" xfId="0" applyNumberFormat="1" applyFont="1" applyFill="1" applyBorder="1" applyAlignment="1">
      <alignment horizontal="left" vertical="center"/>
    </xf>
    <xf numFmtId="4" fontId="5" fillId="5" borderId="7" xfId="0" applyNumberFormat="1" applyFont="1" applyFill="1" applyBorder="1" applyAlignment="1">
      <alignment horizontal="left" vertical="center"/>
    </xf>
    <xf numFmtId="165" fontId="5" fillId="5" borderId="17" xfId="0" applyNumberFormat="1" applyFont="1" applyFill="1" applyBorder="1" applyAlignment="1">
      <alignment horizontal="left" vertical="center"/>
    </xf>
    <xf numFmtId="1" fontId="6" fillId="5" borderId="17" xfId="0"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165" fontId="3" fillId="2" borderId="16" xfId="0" applyNumberFormat="1" applyFont="1" applyFill="1" applyBorder="1" applyAlignment="1">
      <alignment horizontal="left" vertical="center"/>
    </xf>
    <xf numFmtId="165" fontId="5" fillId="2" borderId="7" xfId="0" applyNumberFormat="1" applyFont="1" applyFill="1" applyBorder="1" applyAlignment="1">
      <alignment horizontal="left" vertical="center"/>
    </xf>
    <xf numFmtId="165" fontId="6" fillId="0" borderId="7"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3" fillId="2" borderId="7" xfId="1" applyNumberFormat="1" applyFont="1" applyFill="1" applyBorder="1" applyAlignment="1">
      <alignment horizontal="left" vertical="center"/>
    </xf>
    <xf numFmtId="165" fontId="5" fillId="0" borderId="22" xfId="1" applyNumberFormat="1" applyFont="1" applyFill="1" applyBorder="1" applyAlignment="1">
      <alignment horizontal="left" vertical="center"/>
    </xf>
    <xf numFmtId="165" fontId="6" fillId="5" borderId="17" xfId="4" applyNumberFormat="1" applyFont="1" applyFill="1" applyBorder="1" applyAlignment="1">
      <alignment horizontal="left" vertical="center"/>
    </xf>
    <xf numFmtId="165" fontId="6" fillId="5" borderId="7" xfId="1" applyNumberFormat="1" applyFont="1" applyFill="1" applyBorder="1" applyAlignment="1">
      <alignment horizontal="left" vertical="center"/>
    </xf>
    <xf numFmtId="165" fontId="5" fillId="2" borderId="11" xfId="0" applyNumberFormat="1" applyFont="1" applyFill="1" applyBorder="1" applyAlignment="1">
      <alignment horizontal="left" vertical="center"/>
    </xf>
    <xf numFmtId="0" fontId="6" fillId="5" borderId="7" xfId="4" applyFont="1" applyFill="1" applyBorder="1" applyAlignment="1">
      <alignment horizontal="left" vertical="center"/>
    </xf>
    <xf numFmtId="0" fontId="11" fillId="3" borderId="24" xfId="0" applyFont="1" applyFill="1" applyBorder="1" applyAlignment="1">
      <alignment horizontal="left" vertical="center"/>
    </xf>
    <xf numFmtId="167" fontId="10" fillId="3" borderId="7" xfId="1" applyFont="1" applyFill="1" applyBorder="1" applyAlignment="1">
      <alignment horizontal="left" vertical="center"/>
    </xf>
    <xf numFmtId="165" fontId="5" fillId="3" borderId="7" xfId="0" applyNumberFormat="1" applyFont="1" applyFill="1" applyBorder="1" applyAlignment="1">
      <alignment horizontal="left" vertical="center"/>
    </xf>
    <xf numFmtId="0" fontId="6" fillId="6" borderId="7" xfId="0" applyFont="1" applyFill="1" applyBorder="1" applyAlignment="1">
      <alignment horizontal="left" vertical="center"/>
    </xf>
    <xf numFmtId="0" fontId="11" fillId="6" borderId="25" xfId="0" applyFont="1" applyFill="1" applyBorder="1" applyAlignment="1">
      <alignment horizontal="left" vertical="center"/>
    </xf>
    <xf numFmtId="0" fontId="11" fillId="6" borderId="7" xfId="0" applyFont="1" applyFill="1" applyBorder="1" applyAlignment="1">
      <alignment horizontal="left" vertical="center"/>
    </xf>
    <xf numFmtId="0" fontId="10" fillId="6" borderId="7" xfId="9" applyNumberFormat="1" applyFont="1" applyFill="1" applyBorder="1" applyAlignment="1">
      <alignment horizontal="left" vertical="center"/>
    </xf>
    <xf numFmtId="49" fontId="5" fillId="6" borderId="7" xfId="9" applyNumberFormat="1" applyFont="1" applyFill="1" applyBorder="1" applyAlignment="1">
      <alignment horizontal="left" vertical="center"/>
    </xf>
    <xf numFmtId="49" fontId="5" fillId="6" borderId="7" xfId="4" applyNumberFormat="1" applyFont="1" applyFill="1" applyBorder="1" applyAlignment="1">
      <alignment horizontal="left" vertical="center"/>
    </xf>
    <xf numFmtId="49" fontId="5" fillId="6" borderId="7" xfId="7" applyNumberFormat="1" applyFont="1" applyFill="1" applyBorder="1" applyAlignment="1">
      <alignment horizontal="left" vertical="center"/>
    </xf>
    <xf numFmtId="0" fontId="5" fillId="6" borderId="7" xfId="7" applyFont="1" applyFill="1" applyBorder="1" applyAlignment="1">
      <alignment horizontal="left" vertical="center"/>
    </xf>
    <xf numFmtId="166" fontId="5" fillId="6" borderId="7" xfId="8" applyNumberFormat="1" applyFont="1" applyFill="1" applyBorder="1" applyAlignment="1">
      <alignment horizontal="left" vertical="center"/>
    </xf>
    <xf numFmtId="167" fontId="10" fillId="6" borderId="7" xfId="1" applyFont="1" applyFill="1" applyBorder="1" applyAlignment="1">
      <alignment horizontal="left" vertical="center"/>
    </xf>
    <xf numFmtId="165" fontId="5" fillId="6" borderId="7" xfId="0" applyNumberFormat="1" applyFont="1" applyFill="1" applyBorder="1" applyAlignment="1">
      <alignment horizontal="left" vertical="center"/>
    </xf>
    <xf numFmtId="39" fontId="6" fillId="6" borderId="7" xfId="1" applyNumberFormat="1" applyFont="1" applyFill="1" applyBorder="1" applyAlignment="1">
      <alignment horizontal="left" vertical="center"/>
    </xf>
    <xf numFmtId="167" fontId="6" fillId="6" borderId="7" xfId="1" applyFont="1" applyFill="1" applyBorder="1" applyAlignment="1">
      <alignment horizontal="left" vertical="center"/>
    </xf>
    <xf numFmtId="0" fontId="10" fillId="6" borderId="7" xfId="0" applyNumberFormat="1" applyFont="1" applyFill="1" applyBorder="1" applyAlignment="1">
      <alignment horizontal="left" vertical="center"/>
    </xf>
    <xf numFmtId="49" fontId="5" fillId="6" borderId="7" xfId="0" applyNumberFormat="1" applyFont="1" applyFill="1" applyBorder="1" applyAlignment="1">
      <alignment horizontal="left" vertical="center"/>
    </xf>
    <xf numFmtId="0" fontId="5" fillId="6" borderId="7" xfId="0" applyNumberFormat="1" applyFont="1" applyFill="1" applyBorder="1" applyAlignment="1">
      <alignment horizontal="left" vertical="center"/>
    </xf>
    <xf numFmtId="0" fontId="11" fillId="3" borderId="7" xfId="0" applyFont="1" applyFill="1" applyBorder="1" applyAlignment="1">
      <alignment horizontal="left" vertical="center"/>
    </xf>
    <xf numFmtId="0" fontId="11" fillId="6" borderId="26" xfId="0" applyFont="1" applyFill="1" applyBorder="1" applyAlignment="1">
      <alignment horizontal="left" vertical="center"/>
    </xf>
    <xf numFmtId="0" fontId="10" fillId="6" borderId="27" xfId="9" applyNumberFormat="1" applyFont="1" applyFill="1" applyBorder="1" applyAlignment="1">
      <alignment horizontal="left" vertical="center"/>
    </xf>
    <xf numFmtId="49" fontId="5" fillId="6" borderId="27" xfId="9" applyNumberFormat="1" applyFont="1" applyFill="1" applyBorder="1" applyAlignment="1">
      <alignment horizontal="left" vertical="center"/>
    </xf>
    <xf numFmtId="49" fontId="5" fillId="6" borderId="27" xfId="4" applyNumberFormat="1" applyFont="1" applyFill="1" applyBorder="1" applyAlignment="1">
      <alignment horizontal="left" vertical="center"/>
    </xf>
    <xf numFmtId="49" fontId="5" fillId="3" borderId="27" xfId="0" applyNumberFormat="1" applyFont="1" applyFill="1" applyBorder="1" applyAlignment="1">
      <alignment horizontal="left" vertical="center"/>
    </xf>
    <xf numFmtId="49" fontId="5" fillId="6" borderId="27" xfId="7" applyNumberFormat="1" applyFont="1" applyFill="1" applyBorder="1" applyAlignment="1">
      <alignment horizontal="left" vertical="center"/>
    </xf>
    <xf numFmtId="0" fontId="5" fillId="6" borderId="27" xfId="7" applyFont="1" applyFill="1" applyBorder="1" applyAlignment="1">
      <alignment horizontal="left" vertical="center"/>
    </xf>
    <xf numFmtId="49" fontId="5" fillId="3" borderId="27" xfId="4" applyNumberFormat="1" applyFont="1" applyFill="1" applyBorder="1" applyAlignment="1">
      <alignment horizontal="left" vertical="center"/>
    </xf>
    <xf numFmtId="166" fontId="5" fillId="6" borderId="27" xfId="8" applyNumberFormat="1" applyFont="1" applyFill="1" applyBorder="1" applyAlignment="1">
      <alignment horizontal="left" vertical="center"/>
    </xf>
    <xf numFmtId="167" fontId="10" fillId="6" borderId="27" xfId="1" applyFont="1" applyFill="1" applyBorder="1" applyAlignment="1">
      <alignment horizontal="left" vertical="center"/>
    </xf>
    <xf numFmtId="39" fontId="6" fillId="6" borderId="27" xfId="1" applyNumberFormat="1" applyFont="1" applyFill="1" applyBorder="1" applyAlignment="1">
      <alignment horizontal="left" vertical="center"/>
    </xf>
    <xf numFmtId="167" fontId="6" fillId="6" borderId="27" xfId="1" applyFont="1" applyFill="1" applyBorder="1" applyAlignment="1">
      <alignment horizontal="left" vertical="center"/>
    </xf>
    <xf numFmtId="49" fontId="5" fillId="3" borderId="7" xfId="4" applyNumberFormat="1" applyFont="1" applyFill="1" applyBorder="1" applyAlignment="1">
      <alignment horizontal="left" vertical="center"/>
    </xf>
    <xf numFmtId="2" fontId="6" fillId="6" borderId="7" xfId="0" applyNumberFormat="1" applyFont="1" applyFill="1" applyBorder="1" applyAlignment="1">
      <alignment horizontal="left" vertical="center"/>
    </xf>
    <xf numFmtId="0" fontId="11" fillId="6" borderId="28" xfId="0" applyFont="1" applyFill="1" applyBorder="1" applyAlignment="1">
      <alignment horizontal="left" vertical="center"/>
    </xf>
    <xf numFmtId="0" fontId="6" fillId="6" borderId="23" xfId="0" applyFont="1" applyFill="1" applyBorder="1" applyAlignment="1">
      <alignment horizontal="left" vertical="center"/>
    </xf>
    <xf numFmtId="49" fontId="5" fillId="7" borderId="27" xfId="0" applyNumberFormat="1" applyFont="1" applyFill="1" applyBorder="1" applyAlignment="1">
      <alignment horizontal="left" vertical="center"/>
    </xf>
    <xf numFmtId="49" fontId="5" fillId="4" borderId="27" xfId="0" applyNumberFormat="1" applyFont="1" applyFill="1" applyBorder="1" applyAlignment="1">
      <alignment horizontal="left" vertical="center"/>
    </xf>
    <xf numFmtId="49" fontId="5" fillId="4" borderId="23" xfId="0" applyNumberFormat="1" applyFont="1" applyFill="1" applyBorder="1" applyAlignment="1">
      <alignment horizontal="left" vertical="center"/>
    </xf>
    <xf numFmtId="4" fontId="5" fillId="4" borderId="7" xfId="0" applyNumberFormat="1" applyFont="1" applyFill="1" applyBorder="1" applyAlignment="1">
      <alignment horizontal="left" vertical="center"/>
    </xf>
    <xf numFmtId="39" fontId="5" fillId="4" borderId="7" xfId="1" applyNumberFormat="1" applyFont="1" applyFill="1" applyBorder="1" applyAlignment="1">
      <alignment horizontal="left" vertical="center"/>
    </xf>
    <xf numFmtId="2" fontId="5" fillId="4" borderId="7" xfId="0" applyNumberFormat="1" applyFont="1" applyFill="1" applyBorder="1" applyAlignment="1">
      <alignment horizontal="left" vertical="center"/>
    </xf>
    <xf numFmtId="49" fontId="5" fillId="7" borderId="7" xfId="0" applyNumberFormat="1" applyFont="1" applyFill="1" applyBorder="1" applyAlignment="1">
      <alignment horizontal="left" vertical="center"/>
    </xf>
    <xf numFmtId="49" fontId="5" fillId="7" borderId="6" xfId="7" applyNumberFormat="1" applyFont="1" applyFill="1" applyBorder="1" applyAlignment="1">
      <alignment horizontal="left" vertical="center"/>
    </xf>
    <xf numFmtId="49" fontId="5" fillId="6" borderId="29" xfId="7" applyNumberFormat="1" applyFont="1" applyFill="1" applyBorder="1" applyAlignment="1">
      <alignment horizontal="left" vertical="center"/>
    </xf>
    <xf numFmtId="0" fontId="5" fillId="6" borderId="7" xfId="7" applyNumberFormat="1" applyFont="1" applyFill="1" applyBorder="1" applyAlignment="1">
      <alignment horizontal="left" vertical="center"/>
    </xf>
    <xf numFmtId="0" fontId="10" fillId="6" borderId="30" xfId="0" applyNumberFormat="1" applyFont="1" applyFill="1" applyBorder="1" applyAlignment="1">
      <alignment horizontal="left" vertical="center"/>
    </xf>
    <xf numFmtId="49" fontId="5" fillId="6" borderId="7" xfId="8" applyNumberFormat="1" applyFont="1" applyFill="1" applyBorder="1" applyAlignment="1">
      <alignment horizontal="left" vertical="center"/>
    </xf>
    <xf numFmtId="0" fontId="5" fillId="6" borderId="7" xfId="8" applyFont="1" applyFill="1" applyBorder="1" applyAlignment="1">
      <alignment horizontal="left" vertical="center"/>
    </xf>
    <xf numFmtId="1" fontId="5" fillId="6" borderId="7" xfId="0" applyNumberFormat="1" applyFont="1" applyFill="1" applyBorder="1" applyAlignment="1">
      <alignment horizontal="left" vertical="center"/>
    </xf>
    <xf numFmtId="0" fontId="10" fillId="6" borderId="7" xfId="0" applyNumberFormat="1" applyFont="1" applyFill="1" applyBorder="1" applyAlignment="1">
      <alignment horizontal="left" vertical="top"/>
    </xf>
    <xf numFmtId="39" fontId="5" fillId="6" borderId="7" xfId="1" applyNumberFormat="1" applyFont="1" applyFill="1" applyBorder="1" applyAlignment="1">
      <alignment horizontal="left" vertical="center"/>
    </xf>
    <xf numFmtId="167" fontId="5" fillId="6" borderId="7" xfId="1" applyFont="1" applyFill="1" applyBorder="1" applyAlignment="1">
      <alignment horizontal="left" vertical="center"/>
    </xf>
    <xf numFmtId="0" fontId="5" fillId="6" borderId="7" xfId="0" applyFont="1" applyFill="1" applyBorder="1" applyAlignment="1">
      <alignment horizontal="left" vertical="center"/>
    </xf>
    <xf numFmtId="49" fontId="3" fillId="6" borderId="7" xfId="0" applyNumberFormat="1" applyFont="1" applyFill="1" applyBorder="1" applyAlignment="1">
      <alignment horizontal="left" vertical="center"/>
    </xf>
    <xf numFmtId="49" fontId="13" fillId="0" borderId="0" xfId="0" applyNumberFormat="1" applyFont="1" applyFill="1" applyAlignment="1">
      <alignment horizontal="left" vertical="center"/>
    </xf>
    <xf numFmtId="49" fontId="5" fillId="6" borderId="31" xfId="7" applyNumberFormat="1" applyFont="1" applyFill="1" applyBorder="1" applyAlignment="1">
      <alignment horizontal="left" vertical="center"/>
    </xf>
    <xf numFmtId="166" fontId="5" fillId="6" borderId="7" xfId="0" applyNumberFormat="1" applyFont="1" applyFill="1" applyBorder="1" applyAlignment="1">
      <alignment horizontal="left" vertical="top" wrapText="1"/>
    </xf>
    <xf numFmtId="166" fontId="5" fillId="6" borderId="7" xfId="0" applyNumberFormat="1" applyFont="1" applyFill="1" applyBorder="1" applyAlignment="1">
      <alignment wrapText="1"/>
    </xf>
    <xf numFmtId="49" fontId="13" fillId="6" borderId="7" xfId="0" applyNumberFormat="1" applyFont="1" applyFill="1" applyBorder="1" applyAlignment="1">
      <alignment horizontal="left" vertical="center"/>
    </xf>
    <xf numFmtId="0" fontId="14" fillId="7" borderId="32" xfId="0" applyFont="1" applyFill="1" applyBorder="1" applyAlignment="1">
      <alignment horizontal="left" vertical="center"/>
    </xf>
    <xf numFmtId="0" fontId="12" fillId="7" borderId="32" xfId="0" applyFont="1" applyFill="1" applyBorder="1" applyAlignment="1">
      <alignment horizontal="left" vertical="center"/>
    </xf>
    <xf numFmtId="166" fontId="12" fillId="6" borderId="24" xfId="0" applyNumberFormat="1" applyFont="1" applyFill="1" applyBorder="1" applyAlignment="1">
      <alignment horizontal="left" vertical="center"/>
    </xf>
    <xf numFmtId="0" fontId="14" fillId="7" borderId="24" xfId="0" applyFont="1" applyFill="1" applyBorder="1" applyAlignment="1">
      <alignment horizontal="left" vertical="center"/>
    </xf>
    <xf numFmtId="49" fontId="5" fillId="4" borderId="8" xfId="0" applyNumberFormat="1"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1"/>
  <sheetViews>
    <sheetView tabSelected="1" topLeftCell="A4" zoomScale="70" zoomScaleNormal="70" workbookViewId="0">
      <pane ySplit="4" topLeftCell="A8" activePane="bottomLeft" state="frozen"/>
      <selection activeCell="BA4" sqref="BA4"/>
      <selection pane="bottomLeft" activeCell="J38" sqref="J38"/>
    </sheetView>
  </sheetViews>
  <sheetFormatPr defaultRowHeight="12.95" customHeight="1" x14ac:dyDescent="0.25"/>
  <cols>
    <col min="1" max="1" width="8" style="28" customWidth="1"/>
    <col min="2" max="2" width="17" style="28" customWidth="1"/>
    <col min="3" max="3" width="10.85546875" style="28" customWidth="1"/>
    <col min="4" max="4" width="10" style="28" customWidth="1"/>
    <col min="5" max="5" width="7.7109375" style="28" customWidth="1"/>
    <col min="6" max="6" width="17.42578125" style="28" customWidth="1"/>
    <col min="7" max="8" width="19.5703125" style="28" customWidth="1"/>
    <col min="9" max="9" width="5" style="28" customWidth="1"/>
    <col min="10" max="10" width="10.140625" style="28" customWidth="1"/>
    <col min="11" max="11" width="16.5703125" style="28" customWidth="1"/>
    <col min="12" max="12" width="4" style="28" customWidth="1"/>
    <col min="13" max="13" width="10.85546875" style="28" customWidth="1"/>
    <col min="14" max="14" width="22.85546875" style="28" customWidth="1"/>
    <col min="15" max="15" width="8.140625" style="28" customWidth="1"/>
    <col min="16" max="16" width="8" style="28" customWidth="1"/>
    <col min="17" max="17" width="11" style="28" customWidth="1"/>
    <col min="18" max="18" width="21.7109375" style="28" customWidth="1"/>
    <col min="19" max="19" width="6.85546875" style="28" customWidth="1"/>
    <col min="20" max="20" width="7.5703125" style="28" customWidth="1"/>
    <col min="21" max="21" width="8" style="28" customWidth="1"/>
    <col min="22" max="22" width="8.140625" style="28" customWidth="1"/>
    <col min="23" max="23" width="5.28515625" style="28" customWidth="1"/>
    <col min="24" max="24" width="5" style="28" customWidth="1"/>
    <col min="25" max="25" width="5.42578125" style="28" customWidth="1"/>
    <col min="26" max="26" width="3.85546875" style="28" customWidth="1"/>
    <col min="27" max="27" width="7" style="28" customWidth="1"/>
    <col min="28" max="28" width="16.28515625" style="28" customWidth="1"/>
    <col min="29" max="29" width="24.42578125" style="28" customWidth="1"/>
    <col min="30" max="30" width="24" style="28" customWidth="1"/>
    <col min="31" max="31" width="23.42578125" style="28" customWidth="1"/>
    <col min="32" max="32" width="19" style="28" customWidth="1"/>
    <col min="33" max="33" width="21" style="28" customWidth="1"/>
    <col min="34" max="34" width="25.7109375" style="28" customWidth="1"/>
    <col min="35" max="35" width="22.42578125" style="28" customWidth="1"/>
    <col min="36" max="36" width="23.7109375" style="28" customWidth="1"/>
    <col min="37" max="37" width="20.85546875" style="28" customWidth="1"/>
    <col min="38" max="38" width="25.7109375" style="28" customWidth="1"/>
    <col min="39" max="39" width="25.28515625" style="28" customWidth="1"/>
    <col min="40" max="40" width="23.5703125" style="28" customWidth="1"/>
    <col min="41" max="43" width="28.140625" style="28" customWidth="1"/>
    <col min="44" max="44" width="21.42578125" style="28" customWidth="1"/>
    <col min="45" max="45" width="18.5703125" style="28" customWidth="1"/>
    <col min="46" max="46" width="23.85546875" style="28" customWidth="1"/>
    <col min="47" max="47" width="26.7109375" style="28" customWidth="1"/>
    <col min="48" max="48" width="14" style="109" customWidth="1"/>
    <col min="49" max="50" width="28.140625" style="109" customWidth="1"/>
    <col min="51" max="51" width="18.5703125" style="28" customWidth="1"/>
    <col min="52" max="52" width="3.140625" style="28" customWidth="1"/>
    <col min="53" max="53" width="71.7109375" style="28" customWidth="1"/>
    <col min="54" max="61" width="3.140625" style="28" customWidth="1"/>
    <col min="62" max="62" width="2.7109375" style="28" customWidth="1"/>
    <col min="63" max="63" width="15.7109375" style="28" customWidth="1"/>
    <col min="64" max="244" width="9.140625" style="28"/>
    <col min="245" max="245" width="7.42578125" style="28" customWidth="1"/>
    <col min="246" max="246" width="20.28515625" style="28" customWidth="1"/>
    <col min="247" max="247" width="24.7109375" style="28" customWidth="1"/>
    <col min="248" max="248" width="35.7109375" style="28" customWidth="1"/>
    <col min="249" max="249" width="5" style="28" customWidth="1"/>
    <col min="250" max="250" width="12.85546875" style="28" customWidth="1"/>
    <col min="251" max="251" width="10.7109375" style="28" customWidth="1"/>
    <col min="252" max="252" width="7" style="28" customWidth="1"/>
    <col min="253" max="253" width="12.28515625" style="28" customWidth="1"/>
    <col min="254" max="254" width="10.7109375" style="28" customWidth="1"/>
    <col min="255" max="255" width="10.85546875" style="28" customWidth="1"/>
    <col min="256" max="256" width="8.85546875" style="28" customWidth="1"/>
    <col min="257" max="257" width="13.85546875" style="28" customWidth="1"/>
    <col min="258" max="258" width="20.42578125" style="28" customWidth="1"/>
    <col min="259" max="259" width="12.28515625" style="28" customWidth="1"/>
    <col min="260" max="260" width="19.28515625" style="28" customWidth="1"/>
    <col min="261" max="261" width="11.85546875" style="28" customWidth="1"/>
    <col min="262" max="262" width="9.140625" style="28" customWidth="1"/>
    <col min="263" max="263" width="13.42578125" style="28" customWidth="1"/>
    <col min="264" max="264" width="15.28515625" style="28" customWidth="1"/>
    <col min="265" max="265" width="15.42578125" style="28" customWidth="1"/>
    <col min="266" max="267" width="14.42578125" style="28" customWidth="1"/>
    <col min="268" max="268" width="5" style="28" customWidth="1"/>
    <col min="269" max="271" width="15.140625" style="28" customWidth="1"/>
    <col min="272" max="272" width="4.28515625" style="28" customWidth="1"/>
    <col min="273" max="273" width="16" style="28" customWidth="1"/>
    <col min="274" max="274" width="17.140625" style="28" customWidth="1"/>
    <col min="275" max="275" width="18.28515625" style="28" customWidth="1"/>
    <col min="276" max="276" width="4.85546875" style="28" customWidth="1"/>
    <col min="277" max="277" width="16" style="28" customWidth="1"/>
    <col min="278" max="278" width="17.140625" style="28" customWidth="1"/>
    <col min="279" max="279" width="18.28515625" style="28" customWidth="1"/>
    <col min="280" max="280" width="13.7109375" style="28" customWidth="1"/>
    <col min="281" max="281" width="16" style="28" customWidth="1"/>
    <col min="282" max="282" width="17.140625" style="28" customWidth="1"/>
    <col min="283" max="283" width="18.28515625" style="28" customWidth="1"/>
    <col min="284" max="284" width="13.7109375" style="28" customWidth="1"/>
    <col min="285" max="285" width="16" style="28" customWidth="1"/>
    <col min="286" max="286" width="17.140625" style="28" customWidth="1"/>
    <col min="287" max="287" width="18.28515625" style="28" customWidth="1"/>
    <col min="288" max="288" width="13.7109375" style="28" customWidth="1"/>
    <col min="289" max="289" width="16" style="28" customWidth="1"/>
    <col min="290" max="290" width="17.140625" style="28" customWidth="1"/>
    <col min="291" max="294" width="18.28515625" style="28" customWidth="1"/>
    <col min="295" max="295" width="15" style="28" customWidth="1"/>
    <col min="296" max="296" width="15.7109375" style="28" customWidth="1"/>
    <col min="297" max="297" width="49" style="28" customWidth="1"/>
    <col min="298" max="298" width="19.42578125" style="28" customWidth="1"/>
    <col min="299" max="299" width="14.5703125" style="28" customWidth="1"/>
    <col min="300" max="300" width="12.28515625" style="28" customWidth="1"/>
    <col min="301" max="301" width="14.5703125" style="28" customWidth="1"/>
    <col min="302" max="302" width="11.7109375" style="28" customWidth="1"/>
    <col min="303" max="303" width="14" style="28" customWidth="1"/>
    <col min="304" max="304" width="20.5703125" style="28" customWidth="1"/>
    <col min="305" max="305" width="11.7109375" style="28" customWidth="1"/>
    <col min="306" max="306" width="10.85546875" style="28" customWidth="1"/>
    <col min="307" max="500" width="9.140625" style="28"/>
    <col min="501" max="501" width="7.42578125" style="28" customWidth="1"/>
    <col min="502" max="502" width="20.28515625" style="28" customWidth="1"/>
    <col min="503" max="503" width="24.7109375" style="28" customWidth="1"/>
    <col min="504" max="504" width="35.7109375" style="28" customWidth="1"/>
    <col min="505" max="505" width="5" style="28" customWidth="1"/>
    <col min="506" max="506" width="12.85546875" style="28" customWidth="1"/>
    <col min="507" max="507" width="10.7109375" style="28" customWidth="1"/>
    <col min="508" max="508" width="7" style="28" customWidth="1"/>
    <col min="509" max="509" width="12.28515625" style="28" customWidth="1"/>
    <col min="510" max="510" width="10.7109375" style="28" customWidth="1"/>
    <col min="511" max="511" width="10.85546875" style="28" customWidth="1"/>
    <col min="512" max="512" width="8.85546875" style="28" customWidth="1"/>
    <col min="513" max="513" width="13.85546875" style="28" customWidth="1"/>
    <col min="514" max="514" width="20.42578125" style="28" customWidth="1"/>
    <col min="515" max="515" width="12.28515625" style="28" customWidth="1"/>
    <col min="516" max="516" width="19.28515625" style="28" customWidth="1"/>
    <col min="517" max="517" width="11.85546875" style="28" customWidth="1"/>
    <col min="518" max="518" width="9.140625" style="28" customWidth="1"/>
    <col min="519" max="519" width="13.42578125" style="28" customWidth="1"/>
    <col min="520" max="520" width="15.28515625" style="28" customWidth="1"/>
    <col min="521" max="521" width="15.42578125" style="28" customWidth="1"/>
    <col min="522" max="523" width="14.42578125" style="28" customWidth="1"/>
    <col min="524" max="524" width="5" style="28" customWidth="1"/>
    <col min="525" max="527" width="15.140625" style="28" customWidth="1"/>
    <col min="528" max="528" width="4.28515625" style="28" customWidth="1"/>
    <col min="529" max="529" width="16" style="28" customWidth="1"/>
    <col min="530" max="530" width="17.140625" style="28" customWidth="1"/>
    <col min="531" max="531" width="18.28515625" style="28" customWidth="1"/>
    <col min="532" max="532" width="4.85546875" style="28" customWidth="1"/>
    <col min="533" max="533" width="16" style="28" customWidth="1"/>
    <col min="534" max="534" width="17.140625" style="28" customWidth="1"/>
    <col min="535" max="535" width="18.28515625" style="28" customWidth="1"/>
    <col min="536" max="536" width="13.7109375" style="28" customWidth="1"/>
    <col min="537" max="537" width="16" style="28" customWidth="1"/>
    <col min="538" max="538" width="17.140625" style="28" customWidth="1"/>
    <col min="539" max="539" width="18.28515625" style="28" customWidth="1"/>
    <col min="540" max="540" width="13.7109375" style="28" customWidth="1"/>
    <col min="541" max="541" width="16" style="28" customWidth="1"/>
    <col min="542" max="542" width="17.140625" style="28" customWidth="1"/>
    <col min="543" max="543" width="18.28515625" style="28" customWidth="1"/>
    <col min="544" max="544" width="13.7109375" style="28" customWidth="1"/>
    <col min="545" max="545" width="16" style="28" customWidth="1"/>
    <col min="546" max="546" width="17.140625" style="28" customWidth="1"/>
    <col min="547" max="550" width="18.28515625" style="28" customWidth="1"/>
    <col min="551" max="551" width="15" style="28" customWidth="1"/>
    <col min="552" max="552" width="15.7109375" style="28" customWidth="1"/>
    <col min="553" max="553" width="49" style="28" customWidth="1"/>
    <col min="554" max="554" width="19.42578125" style="28" customWidth="1"/>
    <col min="555" max="555" width="14.5703125" style="28" customWidth="1"/>
    <col min="556" max="556" width="12.28515625" style="28" customWidth="1"/>
    <col min="557" max="557" width="14.5703125" style="28" customWidth="1"/>
    <col min="558" max="558" width="11.7109375" style="28" customWidth="1"/>
    <col min="559" max="559" width="14" style="28" customWidth="1"/>
    <col min="560" max="560" width="20.5703125" style="28" customWidth="1"/>
    <col min="561" max="561" width="11.7109375" style="28" customWidth="1"/>
    <col min="562" max="562" width="10.85546875" style="28" customWidth="1"/>
    <col min="563" max="756" width="9.140625" style="28"/>
    <col min="757" max="757" width="7.42578125" style="28" customWidth="1"/>
    <col min="758" max="758" width="20.28515625" style="28" customWidth="1"/>
    <col min="759" max="759" width="24.7109375" style="28" customWidth="1"/>
    <col min="760" max="760" width="35.7109375" style="28" customWidth="1"/>
    <col min="761" max="761" width="5" style="28" customWidth="1"/>
    <col min="762" max="762" width="12.85546875" style="28" customWidth="1"/>
    <col min="763" max="763" width="10.7109375" style="28" customWidth="1"/>
    <col min="764" max="764" width="7" style="28" customWidth="1"/>
    <col min="765" max="765" width="12.28515625" style="28" customWidth="1"/>
    <col min="766" max="766" width="10.7109375" style="28" customWidth="1"/>
    <col min="767" max="767" width="10.85546875" style="28" customWidth="1"/>
    <col min="768" max="768" width="8.85546875" style="28" customWidth="1"/>
    <col min="769" max="769" width="13.85546875" style="28" customWidth="1"/>
    <col min="770" max="770" width="20.42578125" style="28" customWidth="1"/>
    <col min="771" max="771" width="12.28515625" style="28" customWidth="1"/>
    <col min="772" max="772" width="19.28515625" style="28" customWidth="1"/>
    <col min="773" max="773" width="11.85546875" style="28" customWidth="1"/>
    <col min="774" max="774" width="9.140625" style="28" customWidth="1"/>
    <col min="775" max="775" width="13.42578125" style="28" customWidth="1"/>
    <col min="776" max="776" width="15.28515625" style="28" customWidth="1"/>
    <col min="777" max="777" width="15.42578125" style="28" customWidth="1"/>
    <col min="778" max="779" width="14.42578125" style="28" customWidth="1"/>
    <col min="780" max="780" width="5" style="28" customWidth="1"/>
    <col min="781" max="783" width="15.140625" style="28" customWidth="1"/>
    <col min="784" max="784" width="4.28515625" style="28" customWidth="1"/>
    <col min="785" max="785" width="16" style="28" customWidth="1"/>
    <col min="786" max="786" width="17.140625" style="28" customWidth="1"/>
    <col min="787" max="787" width="18.28515625" style="28" customWidth="1"/>
    <col min="788" max="788" width="4.85546875" style="28" customWidth="1"/>
    <col min="789" max="789" width="16" style="28" customWidth="1"/>
    <col min="790" max="790" width="17.140625" style="28" customWidth="1"/>
    <col min="791" max="791" width="18.28515625" style="28" customWidth="1"/>
    <col min="792" max="792" width="13.7109375" style="28" customWidth="1"/>
    <col min="793" max="793" width="16" style="28" customWidth="1"/>
    <col min="794" max="794" width="17.140625" style="28" customWidth="1"/>
    <col min="795" max="795" width="18.28515625" style="28" customWidth="1"/>
    <col min="796" max="796" width="13.7109375" style="28" customWidth="1"/>
    <col min="797" max="797" width="16" style="28" customWidth="1"/>
    <col min="798" max="798" width="17.140625" style="28" customWidth="1"/>
    <col min="799" max="799" width="18.28515625" style="28" customWidth="1"/>
    <col min="800" max="800" width="13.7109375" style="28" customWidth="1"/>
    <col min="801" max="801" width="16" style="28" customWidth="1"/>
    <col min="802" max="802" width="17.140625" style="28" customWidth="1"/>
    <col min="803" max="806" width="18.28515625" style="28" customWidth="1"/>
    <col min="807" max="807" width="15" style="28" customWidth="1"/>
    <col min="808" max="808" width="15.7109375" style="28" customWidth="1"/>
    <col min="809" max="809" width="49" style="28" customWidth="1"/>
    <col min="810" max="810" width="19.42578125" style="28" customWidth="1"/>
    <col min="811" max="811" width="14.5703125" style="28" customWidth="1"/>
    <col min="812" max="812" width="12.28515625" style="28" customWidth="1"/>
    <col min="813" max="813" width="14.5703125" style="28" customWidth="1"/>
    <col min="814" max="814" width="11.7109375" style="28" customWidth="1"/>
    <col min="815" max="815" width="14" style="28" customWidth="1"/>
    <col min="816" max="816" width="20.5703125" style="28" customWidth="1"/>
    <col min="817" max="817" width="11.7109375" style="28" customWidth="1"/>
    <col min="818" max="818" width="10.85546875" style="28" customWidth="1"/>
    <col min="819" max="1012" width="9.140625" style="28"/>
    <col min="1013" max="1013" width="7.42578125" style="28" customWidth="1"/>
    <col min="1014" max="1014" width="20.28515625" style="28" customWidth="1"/>
    <col min="1015" max="1015" width="24.7109375" style="28" customWidth="1"/>
    <col min="1016" max="1016" width="35.7109375" style="28" customWidth="1"/>
    <col min="1017" max="1017" width="5" style="28" customWidth="1"/>
    <col min="1018" max="1018" width="12.85546875" style="28" customWidth="1"/>
    <col min="1019" max="1019" width="10.7109375" style="28" customWidth="1"/>
    <col min="1020" max="1020" width="7" style="28" customWidth="1"/>
    <col min="1021" max="1021" width="12.28515625" style="28" customWidth="1"/>
    <col min="1022" max="1022" width="10.7109375" style="28" customWidth="1"/>
    <col min="1023" max="1023" width="10.85546875" style="28" customWidth="1"/>
    <col min="1024" max="1024" width="8.85546875" style="28" customWidth="1"/>
    <col min="1025" max="1025" width="13.85546875" style="28" customWidth="1"/>
    <col min="1026" max="1026" width="20.42578125" style="28" customWidth="1"/>
    <col min="1027" max="1027" width="12.28515625" style="28" customWidth="1"/>
    <col min="1028" max="1028" width="19.28515625" style="28" customWidth="1"/>
    <col min="1029" max="1029" width="11.85546875" style="28" customWidth="1"/>
    <col min="1030" max="1030" width="9.140625" style="28" customWidth="1"/>
    <col min="1031" max="1031" width="13.42578125" style="28" customWidth="1"/>
    <col min="1032" max="1032" width="15.28515625" style="28" customWidth="1"/>
    <col min="1033" max="1033" width="15.42578125" style="28" customWidth="1"/>
    <col min="1034" max="1035" width="14.42578125" style="28" customWidth="1"/>
    <col min="1036" max="1036" width="5" style="28" customWidth="1"/>
    <col min="1037" max="1039" width="15.140625" style="28" customWidth="1"/>
    <col min="1040" max="1040" width="4.28515625" style="28" customWidth="1"/>
    <col min="1041" max="1041" width="16" style="28" customWidth="1"/>
    <col min="1042" max="1042" width="17.140625" style="28" customWidth="1"/>
    <col min="1043" max="1043" width="18.28515625" style="28" customWidth="1"/>
    <col min="1044" max="1044" width="4.85546875" style="28" customWidth="1"/>
    <col min="1045" max="1045" width="16" style="28" customWidth="1"/>
    <col min="1046" max="1046" width="17.140625" style="28" customWidth="1"/>
    <col min="1047" max="1047" width="18.28515625" style="28" customWidth="1"/>
    <col min="1048" max="1048" width="13.7109375" style="28" customWidth="1"/>
    <col min="1049" max="1049" width="16" style="28" customWidth="1"/>
    <col min="1050" max="1050" width="17.140625" style="28" customWidth="1"/>
    <col min="1051" max="1051" width="18.28515625" style="28" customWidth="1"/>
    <col min="1052" max="1052" width="13.7109375" style="28" customWidth="1"/>
    <col min="1053" max="1053" width="16" style="28" customWidth="1"/>
    <col min="1054" max="1054" width="17.140625" style="28" customWidth="1"/>
    <col min="1055" max="1055" width="18.28515625" style="28" customWidth="1"/>
    <col min="1056" max="1056" width="13.7109375" style="28" customWidth="1"/>
    <col min="1057" max="1057" width="16" style="28" customWidth="1"/>
    <col min="1058" max="1058" width="17.140625" style="28" customWidth="1"/>
    <col min="1059" max="1062" width="18.28515625" style="28" customWidth="1"/>
    <col min="1063" max="1063" width="15" style="28" customWidth="1"/>
    <col min="1064" max="1064" width="15.7109375" style="28" customWidth="1"/>
    <col min="1065" max="1065" width="49" style="28" customWidth="1"/>
    <col min="1066" max="1066" width="19.42578125" style="28" customWidth="1"/>
    <col min="1067" max="1067" width="14.5703125" style="28" customWidth="1"/>
    <col min="1068" max="1068" width="12.28515625" style="28" customWidth="1"/>
    <col min="1069" max="1069" width="14.5703125" style="28" customWidth="1"/>
    <col min="1070" max="1070" width="11.7109375" style="28" customWidth="1"/>
    <col min="1071" max="1071" width="14" style="28" customWidth="1"/>
    <col min="1072" max="1072" width="20.5703125" style="28" customWidth="1"/>
    <col min="1073" max="1073" width="11.7109375" style="28" customWidth="1"/>
    <col min="1074" max="1074" width="10.85546875" style="28" customWidth="1"/>
    <col min="1075" max="1268" width="9.140625" style="28"/>
    <col min="1269" max="1269" width="7.42578125" style="28" customWidth="1"/>
    <col min="1270" max="1270" width="20.28515625" style="28" customWidth="1"/>
    <col min="1271" max="1271" width="24.7109375" style="28" customWidth="1"/>
    <col min="1272" max="1272" width="35.7109375" style="28" customWidth="1"/>
    <col min="1273" max="1273" width="5" style="28" customWidth="1"/>
    <col min="1274" max="1274" width="12.85546875" style="28" customWidth="1"/>
    <col min="1275" max="1275" width="10.7109375" style="28" customWidth="1"/>
    <col min="1276" max="1276" width="7" style="28" customWidth="1"/>
    <col min="1277" max="1277" width="12.28515625" style="28" customWidth="1"/>
    <col min="1278" max="1278" width="10.7109375" style="28" customWidth="1"/>
    <col min="1279" max="1279" width="10.85546875" style="28" customWidth="1"/>
    <col min="1280" max="1280" width="8.85546875" style="28" customWidth="1"/>
    <col min="1281" max="1281" width="13.85546875" style="28" customWidth="1"/>
    <col min="1282" max="1282" width="20.42578125" style="28" customWidth="1"/>
    <col min="1283" max="1283" width="12.28515625" style="28" customWidth="1"/>
    <col min="1284" max="1284" width="19.28515625" style="28" customWidth="1"/>
    <col min="1285" max="1285" width="11.85546875" style="28" customWidth="1"/>
    <col min="1286" max="1286" width="9.140625" style="28" customWidth="1"/>
    <col min="1287" max="1287" width="13.42578125" style="28" customWidth="1"/>
    <col min="1288" max="1288" width="15.28515625" style="28" customWidth="1"/>
    <col min="1289" max="1289" width="15.42578125" style="28" customWidth="1"/>
    <col min="1290" max="1291" width="14.42578125" style="28" customWidth="1"/>
    <col min="1292" max="1292" width="5" style="28" customWidth="1"/>
    <col min="1293" max="1295" width="15.140625" style="28" customWidth="1"/>
    <col min="1296" max="1296" width="4.28515625" style="28" customWidth="1"/>
    <col min="1297" max="1297" width="16" style="28" customWidth="1"/>
    <col min="1298" max="1298" width="17.140625" style="28" customWidth="1"/>
    <col min="1299" max="1299" width="18.28515625" style="28" customWidth="1"/>
    <col min="1300" max="1300" width="4.85546875" style="28" customWidth="1"/>
    <col min="1301" max="1301" width="16" style="28" customWidth="1"/>
    <col min="1302" max="1302" width="17.140625" style="28" customWidth="1"/>
    <col min="1303" max="1303" width="18.28515625" style="28" customWidth="1"/>
    <col min="1304" max="1304" width="13.7109375" style="28" customWidth="1"/>
    <col min="1305" max="1305" width="16" style="28" customWidth="1"/>
    <col min="1306" max="1306" width="17.140625" style="28" customWidth="1"/>
    <col min="1307" max="1307" width="18.28515625" style="28" customWidth="1"/>
    <col min="1308" max="1308" width="13.7109375" style="28" customWidth="1"/>
    <col min="1309" max="1309" width="16" style="28" customWidth="1"/>
    <col min="1310" max="1310" width="17.140625" style="28" customWidth="1"/>
    <col min="1311" max="1311" width="18.28515625" style="28" customWidth="1"/>
    <col min="1312" max="1312" width="13.7109375" style="28" customWidth="1"/>
    <col min="1313" max="1313" width="16" style="28" customWidth="1"/>
    <col min="1314" max="1314" width="17.140625" style="28" customWidth="1"/>
    <col min="1315" max="1318" width="18.28515625" style="28" customWidth="1"/>
    <col min="1319" max="1319" width="15" style="28" customWidth="1"/>
    <col min="1320" max="1320" width="15.7109375" style="28" customWidth="1"/>
    <col min="1321" max="1321" width="49" style="28" customWidth="1"/>
    <col min="1322" max="1322" width="19.42578125" style="28" customWidth="1"/>
    <col min="1323" max="1323" width="14.5703125" style="28" customWidth="1"/>
    <col min="1324" max="1324" width="12.28515625" style="28" customWidth="1"/>
    <col min="1325" max="1325" width="14.5703125" style="28" customWidth="1"/>
    <col min="1326" max="1326" width="11.7109375" style="28" customWidth="1"/>
    <col min="1327" max="1327" width="14" style="28" customWidth="1"/>
    <col min="1328" max="1328" width="20.5703125" style="28" customWidth="1"/>
    <col min="1329" max="1329" width="11.7109375" style="28" customWidth="1"/>
    <col min="1330" max="1330" width="10.85546875" style="28" customWidth="1"/>
    <col min="1331" max="1524" width="9.140625" style="28"/>
    <col min="1525" max="1525" width="7.42578125" style="28" customWidth="1"/>
    <col min="1526" max="1526" width="20.28515625" style="28" customWidth="1"/>
    <col min="1527" max="1527" width="24.7109375" style="28" customWidth="1"/>
    <col min="1528" max="1528" width="35.7109375" style="28" customWidth="1"/>
    <col min="1529" max="1529" width="5" style="28" customWidth="1"/>
    <col min="1530" max="1530" width="12.85546875" style="28" customWidth="1"/>
    <col min="1531" max="1531" width="10.7109375" style="28" customWidth="1"/>
    <col min="1532" max="1532" width="7" style="28" customWidth="1"/>
    <col min="1533" max="1533" width="12.28515625" style="28" customWidth="1"/>
    <col min="1534" max="1534" width="10.7109375" style="28" customWidth="1"/>
    <col min="1535" max="1535" width="10.85546875" style="28" customWidth="1"/>
    <col min="1536" max="1536" width="8.85546875" style="28" customWidth="1"/>
    <col min="1537" max="1537" width="13.85546875" style="28" customWidth="1"/>
    <col min="1538" max="1538" width="20.42578125" style="28" customWidth="1"/>
    <col min="1539" max="1539" width="12.28515625" style="28" customWidth="1"/>
    <col min="1540" max="1540" width="19.28515625" style="28" customWidth="1"/>
    <col min="1541" max="1541" width="11.85546875" style="28" customWidth="1"/>
    <col min="1542" max="1542" width="9.140625" style="28" customWidth="1"/>
    <col min="1543" max="1543" width="13.42578125" style="28" customWidth="1"/>
    <col min="1544" max="1544" width="15.28515625" style="28" customWidth="1"/>
    <col min="1545" max="1545" width="15.42578125" style="28" customWidth="1"/>
    <col min="1546" max="1547" width="14.42578125" style="28" customWidth="1"/>
    <col min="1548" max="1548" width="5" style="28" customWidth="1"/>
    <col min="1549" max="1551" width="15.140625" style="28" customWidth="1"/>
    <col min="1552" max="1552" width="4.28515625" style="28" customWidth="1"/>
    <col min="1553" max="1553" width="16" style="28" customWidth="1"/>
    <col min="1554" max="1554" width="17.140625" style="28" customWidth="1"/>
    <col min="1555" max="1555" width="18.28515625" style="28" customWidth="1"/>
    <col min="1556" max="1556" width="4.85546875" style="28" customWidth="1"/>
    <col min="1557" max="1557" width="16" style="28" customWidth="1"/>
    <col min="1558" max="1558" width="17.140625" style="28" customWidth="1"/>
    <col min="1559" max="1559" width="18.28515625" style="28" customWidth="1"/>
    <col min="1560" max="1560" width="13.7109375" style="28" customWidth="1"/>
    <col min="1561" max="1561" width="16" style="28" customWidth="1"/>
    <col min="1562" max="1562" width="17.140625" style="28" customWidth="1"/>
    <col min="1563" max="1563" width="18.28515625" style="28" customWidth="1"/>
    <col min="1564" max="1564" width="13.7109375" style="28" customWidth="1"/>
    <col min="1565" max="1565" width="16" style="28" customWidth="1"/>
    <col min="1566" max="1566" width="17.140625" style="28" customWidth="1"/>
    <col min="1567" max="1567" width="18.28515625" style="28" customWidth="1"/>
    <col min="1568" max="1568" width="13.7109375" style="28" customWidth="1"/>
    <col min="1569" max="1569" width="16" style="28" customWidth="1"/>
    <col min="1570" max="1570" width="17.140625" style="28" customWidth="1"/>
    <col min="1571" max="1574" width="18.28515625" style="28" customWidth="1"/>
    <col min="1575" max="1575" width="15" style="28" customWidth="1"/>
    <col min="1576" max="1576" width="15.7109375" style="28" customWidth="1"/>
    <col min="1577" max="1577" width="49" style="28" customWidth="1"/>
    <col min="1578" max="1578" width="19.42578125" style="28" customWidth="1"/>
    <col min="1579" max="1579" width="14.5703125" style="28" customWidth="1"/>
    <col min="1580" max="1580" width="12.28515625" style="28" customWidth="1"/>
    <col min="1581" max="1581" width="14.5703125" style="28" customWidth="1"/>
    <col min="1582" max="1582" width="11.7109375" style="28" customWidth="1"/>
    <col min="1583" max="1583" width="14" style="28" customWidth="1"/>
    <col min="1584" max="1584" width="20.5703125" style="28" customWidth="1"/>
    <col min="1585" max="1585" width="11.7109375" style="28" customWidth="1"/>
    <col min="1586" max="1586" width="10.85546875" style="28" customWidth="1"/>
    <col min="1587" max="1780" width="9.140625" style="28"/>
    <col min="1781" max="1781" width="7.42578125" style="28" customWidth="1"/>
    <col min="1782" max="1782" width="20.28515625" style="28" customWidth="1"/>
    <col min="1783" max="1783" width="24.7109375" style="28" customWidth="1"/>
    <col min="1784" max="1784" width="35.7109375" style="28" customWidth="1"/>
    <col min="1785" max="1785" width="5" style="28" customWidth="1"/>
    <col min="1786" max="1786" width="12.85546875" style="28" customWidth="1"/>
    <col min="1787" max="1787" width="10.7109375" style="28" customWidth="1"/>
    <col min="1788" max="1788" width="7" style="28" customWidth="1"/>
    <col min="1789" max="1789" width="12.28515625" style="28" customWidth="1"/>
    <col min="1790" max="1790" width="10.7109375" style="28" customWidth="1"/>
    <col min="1791" max="1791" width="10.85546875" style="28" customWidth="1"/>
    <col min="1792" max="1792" width="8.85546875" style="28" customWidth="1"/>
    <col min="1793" max="1793" width="13.85546875" style="28" customWidth="1"/>
    <col min="1794" max="1794" width="20.42578125" style="28" customWidth="1"/>
    <col min="1795" max="1795" width="12.28515625" style="28" customWidth="1"/>
    <col min="1796" max="1796" width="19.28515625" style="28" customWidth="1"/>
    <col min="1797" max="1797" width="11.85546875" style="28" customWidth="1"/>
    <col min="1798" max="1798" width="9.140625" style="28" customWidth="1"/>
    <col min="1799" max="1799" width="13.42578125" style="28" customWidth="1"/>
    <col min="1800" max="1800" width="15.28515625" style="28" customWidth="1"/>
    <col min="1801" max="1801" width="15.42578125" style="28" customWidth="1"/>
    <col min="1802" max="1803" width="14.42578125" style="28" customWidth="1"/>
    <col min="1804" max="1804" width="5" style="28" customWidth="1"/>
    <col min="1805" max="1807" width="15.140625" style="28" customWidth="1"/>
    <col min="1808" max="1808" width="4.28515625" style="28" customWidth="1"/>
    <col min="1809" max="1809" width="16" style="28" customWidth="1"/>
    <col min="1810" max="1810" width="17.140625" style="28" customWidth="1"/>
    <col min="1811" max="1811" width="18.28515625" style="28" customWidth="1"/>
    <col min="1812" max="1812" width="4.85546875" style="28" customWidth="1"/>
    <col min="1813" max="1813" width="16" style="28" customWidth="1"/>
    <col min="1814" max="1814" width="17.140625" style="28" customWidth="1"/>
    <col min="1815" max="1815" width="18.28515625" style="28" customWidth="1"/>
    <col min="1816" max="1816" width="13.7109375" style="28" customWidth="1"/>
    <col min="1817" max="1817" width="16" style="28" customWidth="1"/>
    <col min="1818" max="1818" width="17.140625" style="28" customWidth="1"/>
    <col min="1819" max="1819" width="18.28515625" style="28" customWidth="1"/>
    <col min="1820" max="1820" width="13.7109375" style="28" customWidth="1"/>
    <col min="1821" max="1821" width="16" style="28" customWidth="1"/>
    <col min="1822" max="1822" width="17.140625" style="28" customWidth="1"/>
    <col min="1823" max="1823" width="18.28515625" style="28" customWidth="1"/>
    <col min="1824" max="1824" width="13.7109375" style="28" customWidth="1"/>
    <col min="1825" max="1825" width="16" style="28" customWidth="1"/>
    <col min="1826" max="1826" width="17.140625" style="28" customWidth="1"/>
    <col min="1827" max="1830" width="18.28515625" style="28" customWidth="1"/>
    <col min="1831" max="1831" width="15" style="28" customWidth="1"/>
    <col min="1832" max="1832" width="15.7109375" style="28" customWidth="1"/>
    <col min="1833" max="1833" width="49" style="28" customWidth="1"/>
    <col min="1834" max="1834" width="19.42578125" style="28" customWidth="1"/>
    <col min="1835" max="1835" width="14.5703125" style="28" customWidth="1"/>
    <col min="1836" max="1836" width="12.28515625" style="28" customWidth="1"/>
    <col min="1837" max="1837" width="14.5703125" style="28" customWidth="1"/>
    <col min="1838" max="1838" width="11.7109375" style="28" customWidth="1"/>
    <col min="1839" max="1839" width="14" style="28" customWidth="1"/>
    <col min="1840" max="1840" width="20.5703125" style="28" customWidth="1"/>
    <col min="1841" max="1841" width="11.7109375" style="28" customWidth="1"/>
    <col min="1842" max="1842" width="10.85546875" style="28" customWidth="1"/>
    <col min="1843" max="2036" width="9.140625" style="28"/>
    <col min="2037" max="2037" width="7.42578125" style="28" customWidth="1"/>
    <col min="2038" max="2038" width="20.28515625" style="28" customWidth="1"/>
    <col min="2039" max="2039" width="24.7109375" style="28" customWidth="1"/>
    <col min="2040" max="2040" width="35.7109375" style="28" customWidth="1"/>
    <col min="2041" max="2041" width="5" style="28" customWidth="1"/>
    <col min="2042" max="2042" width="12.85546875" style="28" customWidth="1"/>
    <col min="2043" max="2043" width="10.7109375" style="28" customWidth="1"/>
    <col min="2044" max="2044" width="7" style="28" customWidth="1"/>
    <col min="2045" max="2045" width="12.28515625" style="28" customWidth="1"/>
    <col min="2046" max="2046" width="10.7109375" style="28" customWidth="1"/>
    <col min="2047" max="2047" width="10.85546875" style="28" customWidth="1"/>
    <col min="2048" max="2048" width="8.85546875" style="28" customWidth="1"/>
    <col min="2049" max="2049" width="13.85546875" style="28" customWidth="1"/>
    <col min="2050" max="2050" width="20.42578125" style="28" customWidth="1"/>
    <col min="2051" max="2051" width="12.28515625" style="28" customWidth="1"/>
    <col min="2052" max="2052" width="19.28515625" style="28" customWidth="1"/>
    <col min="2053" max="2053" width="11.85546875" style="28" customWidth="1"/>
    <col min="2054" max="2054" width="9.140625" style="28" customWidth="1"/>
    <col min="2055" max="2055" width="13.42578125" style="28" customWidth="1"/>
    <col min="2056" max="2056" width="15.28515625" style="28" customWidth="1"/>
    <col min="2057" max="2057" width="15.42578125" style="28" customWidth="1"/>
    <col min="2058" max="2059" width="14.42578125" style="28" customWidth="1"/>
    <col min="2060" max="2060" width="5" style="28" customWidth="1"/>
    <col min="2061" max="2063" width="15.140625" style="28" customWidth="1"/>
    <col min="2064" max="2064" width="4.28515625" style="28" customWidth="1"/>
    <col min="2065" max="2065" width="16" style="28" customWidth="1"/>
    <col min="2066" max="2066" width="17.140625" style="28" customWidth="1"/>
    <col min="2067" max="2067" width="18.28515625" style="28" customWidth="1"/>
    <col min="2068" max="2068" width="4.85546875" style="28" customWidth="1"/>
    <col min="2069" max="2069" width="16" style="28" customWidth="1"/>
    <col min="2070" max="2070" width="17.140625" style="28" customWidth="1"/>
    <col min="2071" max="2071" width="18.28515625" style="28" customWidth="1"/>
    <col min="2072" max="2072" width="13.7109375" style="28" customWidth="1"/>
    <col min="2073" max="2073" width="16" style="28" customWidth="1"/>
    <col min="2074" max="2074" width="17.140625" style="28" customWidth="1"/>
    <col min="2075" max="2075" width="18.28515625" style="28" customWidth="1"/>
    <col min="2076" max="2076" width="13.7109375" style="28" customWidth="1"/>
    <col min="2077" max="2077" width="16" style="28" customWidth="1"/>
    <col min="2078" max="2078" width="17.140625" style="28" customWidth="1"/>
    <col min="2079" max="2079" width="18.28515625" style="28" customWidth="1"/>
    <col min="2080" max="2080" width="13.7109375" style="28" customWidth="1"/>
    <col min="2081" max="2081" width="16" style="28" customWidth="1"/>
    <col min="2082" max="2082" width="17.140625" style="28" customWidth="1"/>
    <col min="2083" max="2086" width="18.28515625" style="28" customWidth="1"/>
    <col min="2087" max="2087" width="15" style="28" customWidth="1"/>
    <col min="2088" max="2088" width="15.7109375" style="28" customWidth="1"/>
    <col min="2089" max="2089" width="49" style="28" customWidth="1"/>
    <col min="2090" max="2090" width="19.42578125" style="28" customWidth="1"/>
    <col min="2091" max="2091" width="14.5703125" style="28" customWidth="1"/>
    <col min="2092" max="2092" width="12.28515625" style="28" customWidth="1"/>
    <col min="2093" max="2093" width="14.5703125" style="28" customWidth="1"/>
    <col min="2094" max="2094" width="11.7109375" style="28" customWidth="1"/>
    <col min="2095" max="2095" width="14" style="28" customWidth="1"/>
    <col min="2096" max="2096" width="20.5703125" style="28" customWidth="1"/>
    <col min="2097" max="2097" width="11.7109375" style="28" customWidth="1"/>
    <col min="2098" max="2098" width="10.85546875" style="28" customWidth="1"/>
    <col min="2099" max="2292" width="9.140625" style="28"/>
    <col min="2293" max="2293" width="7.42578125" style="28" customWidth="1"/>
    <col min="2294" max="2294" width="20.28515625" style="28" customWidth="1"/>
    <col min="2295" max="2295" width="24.7109375" style="28" customWidth="1"/>
    <col min="2296" max="2296" width="35.7109375" style="28" customWidth="1"/>
    <col min="2297" max="2297" width="5" style="28" customWidth="1"/>
    <col min="2298" max="2298" width="12.85546875" style="28" customWidth="1"/>
    <col min="2299" max="2299" width="10.7109375" style="28" customWidth="1"/>
    <col min="2300" max="2300" width="7" style="28" customWidth="1"/>
    <col min="2301" max="2301" width="12.28515625" style="28" customWidth="1"/>
    <col min="2302" max="2302" width="10.7109375" style="28" customWidth="1"/>
    <col min="2303" max="2303" width="10.85546875" style="28" customWidth="1"/>
    <col min="2304" max="2304" width="8.85546875" style="28" customWidth="1"/>
    <col min="2305" max="2305" width="13.85546875" style="28" customWidth="1"/>
    <col min="2306" max="2306" width="20.42578125" style="28" customWidth="1"/>
    <col min="2307" max="2307" width="12.28515625" style="28" customWidth="1"/>
    <col min="2308" max="2308" width="19.28515625" style="28" customWidth="1"/>
    <col min="2309" max="2309" width="11.85546875" style="28" customWidth="1"/>
    <col min="2310" max="2310" width="9.140625" style="28" customWidth="1"/>
    <col min="2311" max="2311" width="13.42578125" style="28" customWidth="1"/>
    <col min="2312" max="2312" width="15.28515625" style="28" customWidth="1"/>
    <col min="2313" max="2313" width="15.42578125" style="28" customWidth="1"/>
    <col min="2314" max="2315" width="14.42578125" style="28" customWidth="1"/>
    <col min="2316" max="2316" width="5" style="28" customWidth="1"/>
    <col min="2317" max="2319" width="15.140625" style="28" customWidth="1"/>
    <col min="2320" max="2320" width="4.28515625" style="28" customWidth="1"/>
    <col min="2321" max="2321" width="16" style="28" customWidth="1"/>
    <col min="2322" max="2322" width="17.140625" style="28" customWidth="1"/>
    <col min="2323" max="2323" width="18.28515625" style="28" customWidth="1"/>
    <col min="2324" max="2324" width="4.85546875" style="28" customWidth="1"/>
    <col min="2325" max="2325" width="16" style="28" customWidth="1"/>
    <col min="2326" max="2326" width="17.140625" style="28" customWidth="1"/>
    <col min="2327" max="2327" width="18.28515625" style="28" customWidth="1"/>
    <col min="2328" max="2328" width="13.7109375" style="28" customWidth="1"/>
    <col min="2329" max="2329" width="16" style="28" customWidth="1"/>
    <col min="2330" max="2330" width="17.140625" style="28" customWidth="1"/>
    <col min="2331" max="2331" width="18.28515625" style="28" customWidth="1"/>
    <col min="2332" max="2332" width="13.7109375" style="28" customWidth="1"/>
    <col min="2333" max="2333" width="16" style="28" customWidth="1"/>
    <col min="2334" max="2334" width="17.140625" style="28" customWidth="1"/>
    <col min="2335" max="2335" width="18.28515625" style="28" customWidth="1"/>
    <col min="2336" max="2336" width="13.7109375" style="28" customWidth="1"/>
    <col min="2337" max="2337" width="16" style="28" customWidth="1"/>
    <col min="2338" max="2338" width="17.140625" style="28" customWidth="1"/>
    <col min="2339" max="2342" width="18.28515625" style="28" customWidth="1"/>
    <col min="2343" max="2343" width="15" style="28" customWidth="1"/>
    <col min="2344" max="2344" width="15.7109375" style="28" customWidth="1"/>
    <col min="2345" max="2345" width="49" style="28" customWidth="1"/>
    <col min="2346" max="2346" width="19.42578125" style="28" customWidth="1"/>
    <col min="2347" max="2347" width="14.5703125" style="28" customWidth="1"/>
    <col min="2348" max="2348" width="12.28515625" style="28" customWidth="1"/>
    <col min="2349" max="2349" width="14.5703125" style="28" customWidth="1"/>
    <col min="2350" max="2350" width="11.7109375" style="28" customWidth="1"/>
    <col min="2351" max="2351" width="14" style="28" customWidth="1"/>
    <col min="2352" max="2352" width="20.5703125" style="28" customWidth="1"/>
    <col min="2353" max="2353" width="11.7109375" style="28" customWidth="1"/>
    <col min="2354" max="2354" width="10.85546875" style="28" customWidth="1"/>
    <col min="2355" max="2548" width="9.140625" style="28"/>
    <col min="2549" max="2549" width="7.42578125" style="28" customWidth="1"/>
    <col min="2550" max="2550" width="20.28515625" style="28" customWidth="1"/>
    <col min="2551" max="2551" width="24.7109375" style="28" customWidth="1"/>
    <col min="2552" max="2552" width="35.7109375" style="28" customWidth="1"/>
    <col min="2553" max="2553" width="5" style="28" customWidth="1"/>
    <col min="2554" max="2554" width="12.85546875" style="28" customWidth="1"/>
    <col min="2555" max="2555" width="10.7109375" style="28" customWidth="1"/>
    <col min="2556" max="2556" width="7" style="28" customWidth="1"/>
    <col min="2557" max="2557" width="12.28515625" style="28" customWidth="1"/>
    <col min="2558" max="2558" width="10.7109375" style="28" customWidth="1"/>
    <col min="2559" max="2559" width="10.85546875" style="28" customWidth="1"/>
    <col min="2560" max="2560" width="8.85546875" style="28" customWidth="1"/>
    <col min="2561" max="2561" width="13.85546875" style="28" customWidth="1"/>
    <col min="2562" max="2562" width="20.42578125" style="28" customWidth="1"/>
    <col min="2563" max="2563" width="12.28515625" style="28" customWidth="1"/>
    <col min="2564" max="2564" width="19.28515625" style="28" customWidth="1"/>
    <col min="2565" max="2565" width="11.85546875" style="28" customWidth="1"/>
    <col min="2566" max="2566" width="9.140625" style="28" customWidth="1"/>
    <col min="2567" max="2567" width="13.42578125" style="28" customWidth="1"/>
    <col min="2568" max="2568" width="15.28515625" style="28" customWidth="1"/>
    <col min="2569" max="2569" width="15.42578125" style="28" customWidth="1"/>
    <col min="2570" max="2571" width="14.42578125" style="28" customWidth="1"/>
    <col min="2572" max="2572" width="5" style="28" customWidth="1"/>
    <col min="2573" max="2575" width="15.140625" style="28" customWidth="1"/>
    <col min="2576" max="2576" width="4.28515625" style="28" customWidth="1"/>
    <col min="2577" max="2577" width="16" style="28" customWidth="1"/>
    <col min="2578" max="2578" width="17.140625" style="28" customWidth="1"/>
    <col min="2579" max="2579" width="18.28515625" style="28" customWidth="1"/>
    <col min="2580" max="2580" width="4.85546875" style="28" customWidth="1"/>
    <col min="2581" max="2581" width="16" style="28" customWidth="1"/>
    <col min="2582" max="2582" width="17.140625" style="28" customWidth="1"/>
    <col min="2583" max="2583" width="18.28515625" style="28" customWidth="1"/>
    <col min="2584" max="2584" width="13.7109375" style="28" customWidth="1"/>
    <col min="2585" max="2585" width="16" style="28" customWidth="1"/>
    <col min="2586" max="2586" width="17.140625" style="28" customWidth="1"/>
    <col min="2587" max="2587" width="18.28515625" style="28" customWidth="1"/>
    <col min="2588" max="2588" width="13.7109375" style="28" customWidth="1"/>
    <col min="2589" max="2589" width="16" style="28" customWidth="1"/>
    <col min="2590" max="2590" width="17.140625" style="28" customWidth="1"/>
    <col min="2591" max="2591" width="18.28515625" style="28" customWidth="1"/>
    <col min="2592" max="2592" width="13.7109375" style="28" customWidth="1"/>
    <col min="2593" max="2593" width="16" style="28" customWidth="1"/>
    <col min="2594" max="2594" width="17.140625" style="28" customWidth="1"/>
    <col min="2595" max="2598" width="18.28515625" style="28" customWidth="1"/>
    <col min="2599" max="2599" width="15" style="28" customWidth="1"/>
    <col min="2600" max="2600" width="15.7109375" style="28" customWidth="1"/>
    <col min="2601" max="2601" width="49" style="28" customWidth="1"/>
    <col min="2602" max="2602" width="19.42578125" style="28" customWidth="1"/>
    <col min="2603" max="2603" width="14.5703125" style="28" customWidth="1"/>
    <col min="2604" max="2604" width="12.28515625" style="28" customWidth="1"/>
    <col min="2605" max="2605" width="14.5703125" style="28" customWidth="1"/>
    <col min="2606" max="2606" width="11.7109375" style="28" customWidth="1"/>
    <col min="2607" max="2607" width="14" style="28" customWidth="1"/>
    <col min="2608" max="2608" width="20.5703125" style="28" customWidth="1"/>
    <col min="2609" max="2609" width="11.7109375" style="28" customWidth="1"/>
    <col min="2610" max="2610" width="10.85546875" style="28" customWidth="1"/>
    <col min="2611" max="2804" width="9.140625" style="28"/>
    <col min="2805" max="2805" width="7.42578125" style="28" customWidth="1"/>
    <col min="2806" max="2806" width="20.28515625" style="28" customWidth="1"/>
    <col min="2807" max="2807" width="24.7109375" style="28" customWidth="1"/>
    <col min="2808" max="2808" width="35.7109375" style="28" customWidth="1"/>
    <col min="2809" max="2809" width="5" style="28" customWidth="1"/>
    <col min="2810" max="2810" width="12.85546875" style="28" customWidth="1"/>
    <col min="2811" max="2811" width="10.7109375" style="28" customWidth="1"/>
    <col min="2812" max="2812" width="7" style="28" customWidth="1"/>
    <col min="2813" max="2813" width="12.28515625" style="28" customWidth="1"/>
    <col min="2814" max="2814" width="10.7109375" style="28" customWidth="1"/>
    <col min="2815" max="2815" width="10.85546875" style="28" customWidth="1"/>
    <col min="2816" max="2816" width="8.85546875" style="28" customWidth="1"/>
    <col min="2817" max="2817" width="13.85546875" style="28" customWidth="1"/>
    <col min="2818" max="2818" width="20.42578125" style="28" customWidth="1"/>
    <col min="2819" max="2819" width="12.28515625" style="28" customWidth="1"/>
    <col min="2820" max="2820" width="19.28515625" style="28" customWidth="1"/>
    <col min="2821" max="2821" width="11.85546875" style="28" customWidth="1"/>
    <col min="2822" max="2822" width="9.140625" style="28" customWidth="1"/>
    <col min="2823" max="2823" width="13.42578125" style="28" customWidth="1"/>
    <col min="2824" max="2824" width="15.28515625" style="28" customWidth="1"/>
    <col min="2825" max="2825" width="15.42578125" style="28" customWidth="1"/>
    <col min="2826" max="2827" width="14.42578125" style="28" customWidth="1"/>
    <col min="2828" max="2828" width="5" style="28" customWidth="1"/>
    <col min="2829" max="2831" width="15.140625" style="28" customWidth="1"/>
    <col min="2832" max="2832" width="4.28515625" style="28" customWidth="1"/>
    <col min="2833" max="2833" width="16" style="28" customWidth="1"/>
    <col min="2834" max="2834" width="17.140625" style="28" customWidth="1"/>
    <col min="2835" max="2835" width="18.28515625" style="28" customWidth="1"/>
    <col min="2836" max="2836" width="4.85546875" style="28" customWidth="1"/>
    <col min="2837" max="2837" width="16" style="28" customWidth="1"/>
    <col min="2838" max="2838" width="17.140625" style="28" customWidth="1"/>
    <col min="2839" max="2839" width="18.28515625" style="28" customWidth="1"/>
    <col min="2840" max="2840" width="13.7109375" style="28" customWidth="1"/>
    <col min="2841" max="2841" width="16" style="28" customWidth="1"/>
    <col min="2842" max="2842" width="17.140625" style="28" customWidth="1"/>
    <col min="2843" max="2843" width="18.28515625" style="28" customWidth="1"/>
    <col min="2844" max="2844" width="13.7109375" style="28" customWidth="1"/>
    <col min="2845" max="2845" width="16" style="28" customWidth="1"/>
    <col min="2846" max="2846" width="17.140625" style="28" customWidth="1"/>
    <col min="2847" max="2847" width="18.28515625" style="28" customWidth="1"/>
    <col min="2848" max="2848" width="13.7109375" style="28" customWidth="1"/>
    <col min="2849" max="2849" width="16" style="28" customWidth="1"/>
    <col min="2850" max="2850" width="17.140625" style="28" customWidth="1"/>
    <col min="2851" max="2854" width="18.28515625" style="28" customWidth="1"/>
    <col min="2855" max="2855" width="15" style="28" customWidth="1"/>
    <col min="2856" max="2856" width="15.7109375" style="28" customWidth="1"/>
    <col min="2857" max="2857" width="49" style="28" customWidth="1"/>
    <col min="2858" max="2858" width="19.42578125" style="28" customWidth="1"/>
    <col min="2859" max="2859" width="14.5703125" style="28" customWidth="1"/>
    <col min="2860" max="2860" width="12.28515625" style="28" customWidth="1"/>
    <col min="2861" max="2861" width="14.5703125" style="28" customWidth="1"/>
    <col min="2862" max="2862" width="11.7109375" style="28" customWidth="1"/>
    <col min="2863" max="2863" width="14" style="28" customWidth="1"/>
    <col min="2864" max="2864" width="20.5703125" style="28" customWidth="1"/>
    <col min="2865" max="2865" width="11.7109375" style="28" customWidth="1"/>
    <col min="2866" max="2866" width="10.85546875" style="28" customWidth="1"/>
    <col min="2867" max="3060" width="9.140625" style="28"/>
    <col min="3061" max="3061" width="7.42578125" style="28" customWidth="1"/>
    <col min="3062" max="3062" width="20.28515625" style="28" customWidth="1"/>
    <col min="3063" max="3063" width="24.7109375" style="28" customWidth="1"/>
    <col min="3064" max="3064" width="35.7109375" style="28" customWidth="1"/>
    <col min="3065" max="3065" width="5" style="28" customWidth="1"/>
    <col min="3066" max="3066" width="12.85546875" style="28" customWidth="1"/>
    <col min="3067" max="3067" width="10.7109375" style="28" customWidth="1"/>
    <col min="3068" max="3068" width="7" style="28" customWidth="1"/>
    <col min="3069" max="3069" width="12.28515625" style="28" customWidth="1"/>
    <col min="3070" max="3070" width="10.7109375" style="28" customWidth="1"/>
    <col min="3071" max="3071" width="10.85546875" style="28" customWidth="1"/>
    <col min="3072" max="3072" width="8.85546875" style="28" customWidth="1"/>
    <col min="3073" max="3073" width="13.85546875" style="28" customWidth="1"/>
    <col min="3074" max="3074" width="20.42578125" style="28" customWidth="1"/>
    <col min="3075" max="3075" width="12.28515625" style="28" customWidth="1"/>
    <col min="3076" max="3076" width="19.28515625" style="28" customWidth="1"/>
    <col min="3077" max="3077" width="11.85546875" style="28" customWidth="1"/>
    <col min="3078" max="3078" width="9.140625" style="28" customWidth="1"/>
    <col min="3079" max="3079" width="13.42578125" style="28" customWidth="1"/>
    <col min="3080" max="3080" width="15.28515625" style="28" customWidth="1"/>
    <col min="3081" max="3081" width="15.42578125" style="28" customWidth="1"/>
    <col min="3082" max="3083" width="14.42578125" style="28" customWidth="1"/>
    <col min="3084" max="3084" width="5" style="28" customWidth="1"/>
    <col min="3085" max="3087" width="15.140625" style="28" customWidth="1"/>
    <col min="3088" max="3088" width="4.28515625" style="28" customWidth="1"/>
    <col min="3089" max="3089" width="16" style="28" customWidth="1"/>
    <col min="3090" max="3090" width="17.140625" style="28" customWidth="1"/>
    <col min="3091" max="3091" width="18.28515625" style="28" customWidth="1"/>
    <col min="3092" max="3092" width="4.85546875" style="28" customWidth="1"/>
    <col min="3093" max="3093" width="16" style="28" customWidth="1"/>
    <col min="3094" max="3094" width="17.140625" style="28" customWidth="1"/>
    <col min="3095" max="3095" width="18.28515625" style="28" customWidth="1"/>
    <col min="3096" max="3096" width="13.7109375" style="28" customWidth="1"/>
    <col min="3097" max="3097" width="16" style="28" customWidth="1"/>
    <col min="3098" max="3098" width="17.140625" style="28" customWidth="1"/>
    <col min="3099" max="3099" width="18.28515625" style="28" customWidth="1"/>
    <col min="3100" max="3100" width="13.7109375" style="28" customWidth="1"/>
    <col min="3101" max="3101" width="16" style="28" customWidth="1"/>
    <col min="3102" max="3102" width="17.140625" style="28" customWidth="1"/>
    <col min="3103" max="3103" width="18.28515625" style="28" customWidth="1"/>
    <col min="3104" max="3104" width="13.7109375" style="28" customWidth="1"/>
    <col min="3105" max="3105" width="16" style="28" customWidth="1"/>
    <col min="3106" max="3106" width="17.140625" style="28" customWidth="1"/>
    <col min="3107" max="3110" width="18.28515625" style="28" customWidth="1"/>
    <col min="3111" max="3111" width="15" style="28" customWidth="1"/>
    <col min="3112" max="3112" width="15.7109375" style="28" customWidth="1"/>
    <col min="3113" max="3113" width="49" style="28" customWidth="1"/>
    <col min="3114" max="3114" width="19.42578125" style="28" customWidth="1"/>
    <col min="3115" max="3115" width="14.5703125" style="28" customWidth="1"/>
    <col min="3116" max="3116" width="12.28515625" style="28" customWidth="1"/>
    <col min="3117" max="3117" width="14.5703125" style="28" customWidth="1"/>
    <col min="3118" max="3118" width="11.7109375" style="28" customWidth="1"/>
    <col min="3119" max="3119" width="14" style="28" customWidth="1"/>
    <col min="3120" max="3120" width="20.5703125" style="28" customWidth="1"/>
    <col min="3121" max="3121" width="11.7109375" style="28" customWidth="1"/>
    <col min="3122" max="3122" width="10.85546875" style="28" customWidth="1"/>
    <col min="3123" max="3316" width="9.140625" style="28"/>
    <col min="3317" max="3317" width="7.42578125" style="28" customWidth="1"/>
    <col min="3318" max="3318" width="20.28515625" style="28" customWidth="1"/>
    <col min="3319" max="3319" width="24.7109375" style="28" customWidth="1"/>
    <col min="3320" max="3320" width="35.7109375" style="28" customWidth="1"/>
    <col min="3321" max="3321" width="5" style="28" customWidth="1"/>
    <col min="3322" max="3322" width="12.85546875" style="28" customWidth="1"/>
    <col min="3323" max="3323" width="10.7109375" style="28" customWidth="1"/>
    <col min="3324" max="3324" width="7" style="28" customWidth="1"/>
    <col min="3325" max="3325" width="12.28515625" style="28" customWidth="1"/>
    <col min="3326" max="3326" width="10.7109375" style="28" customWidth="1"/>
    <col min="3327" max="3327" width="10.85546875" style="28" customWidth="1"/>
    <col min="3328" max="3328" width="8.85546875" style="28" customWidth="1"/>
    <col min="3329" max="3329" width="13.85546875" style="28" customWidth="1"/>
    <col min="3330" max="3330" width="20.42578125" style="28" customWidth="1"/>
    <col min="3331" max="3331" width="12.28515625" style="28" customWidth="1"/>
    <col min="3332" max="3332" width="19.28515625" style="28" customWidth="1"/>
    <col min="3333" max="3333" width="11.85546875" style="28" customWidth="1"/>
    <col min="3334" max="3334" width="9.140625" style="28" customWidth="1"/>
    <col min="3335" max="3335" width="13.42578125" style="28" customWidth="1"/>
    <col min="3336" max="3336" width="15.28515625" style="28" customWidth="1"/>
    <col min="3337" max="3337" width="15.42578125" style="28" customWidth="1"/>
    <col min="3338" max="3339" width="14.42578125" style="28" customWidth="1"/>
    <col min="3340" max="3340" width="5" style="28" customWidth="1"/>
    <col min="3341" max="3343" width="15.140625" style="28" customWidth="1"/>
    <col min="3344" max="3344" width="4.28515625" style="28" customWidth="1"/>
    <col min="3345" max="3345" width="16" style="28" customWidth="1"/>
    <col min="3346" max="3346" width="17.140625" style="28" customWidth="1"/>
    <col min="3347" max="3347" width="18.28515625" style="28" customWidth="1"/>
    <col min="3348" max="3348" width="4.85546875" style="28" customWidth="1"/>
    <col min="3349" max="3349" width="16" style="28" customWidth="1"/>
    <col min="3350" max="3350" width="17.140625" style="28" customWidth="1"/>
    <col min="3351" max="3351" width="18.28515625" style="28" customWidth="1"/>
    <col min="3352" max="3352" width="13.7109375" style="28" customWidth="1"/>
    <col min="3353" max="3353" width="16" style="28" customWidth="1"/>
    <col min="3354" max="3354" width="17.140625" style="28" customWidth="1"/>
    <col min="3355" max="3355" width="18.28515625" style="28" customWidth="1"/>
    <col min="3356" max="3356" width="13.7109375" style="28" customWidth="1"/>
    <col min="3357" max="3357" width="16" style="28" customWidth="1"/>
    <col min="3358" max="3358" width="17.140625" style="28" customWidth="1"/>
    <col min="3359" max="3359" width="18.28515625" style="28" customWidth="1"/>
    <col min="3360" max="3360" width="13.7109375" style="28" customWidth="1"/>
    <col min="3361" max="3361" width="16" style="28" customWidth="1"/>
    <col min="3362" max="3362" width="17.140625" style="28" customWidth="1"/>
    <col min="3363" max="3366" width="18.28515625" style="28" customWidth="1"/>
    <col min="3367" max="3367" width="15" style="28" customWidth="1"/>
    <col min="3368" max="3368" width="15.7109375" style="28" customWidth="1"/>
    <col min="3369" max="3369" width="49" style="28" customWidth="1"/>
    <col min="3370" max="3370" width="19.42578125" style="28" customWidth="1"/>
    <col min="3371" max="3371" width="14.5703125" style="28" customWidth="1"/>
    <col min="3372" max="3372" width="12.28515625" style="28" customWidth="1"/>
    <col min="3373" max="3373" width="14.5703125" style="28" customWidth="1"/>
    <col min="3374" max="3374" width="11.7109375" style="28" customWidth="1"/>
    <col min="3375" max="3375" width="14" style="28" customWidth="1"/>
    <col min="3376" max="3376" width="20.5703125" style="28" customWidth="1"/>
    <col min="3377" max="3377" width="11.7109375" style="28" customWidth="1"/>
    <col min="3378" max="3378" width="10.85546875" style="28" customWidth="1"/>
    <col min="3379" max="3572" width="9.140625" style="28"/>
    <col min="3573" max="3573" width="7.42578125" style="28" customWidth="1"/>
    <col min="3574" max="3574" width="20.28515625" style="28" customWidth="1"/>
    <col min="3575" max="3575" width="24.7109375" style="28" customWidth="1"/>
    <col min="3576" max="3576" width="35.7109375" style="28" customWidth="1"/>
    <col min="3577" max="3577" width="5" style="28" customWidth="1"/>
    <col min="3578" max="3578" width="12.85546875" style="28" customWidth="1"/>
    <col min="3579" max="3579" width="10.7109375" style="28" customWidth="1"/>
    <col min="3580" max="3580" width="7" style="28" customWidth="1"/>
    <col min="3581" max="3581" width="12.28515625" style="28" customWidth="1"/>
    <col min="3582" max="3582" width="10.7109375" style="28" customWidth="1"/>
    <col min="3583" max="3583" width="10.85546875" style="28" customWidth="1"/>
    <col min="3584" max="3584" width="8.85546875" style="28" customWidth="1"/>
    <col min="3585" max="3585" width="13.85546875" style="28" customWidth="1"/>
    <col min="3586" max="3586" width="20.42578125" style="28" customWidth="1"/>
    <col min="3587" max="3587" width="12.28515625" style="28" customWidth="1"/>
    <col min="3588" max="3588" width="19.28515625" style="28" customWidth="1"/>
    <col min="3589" max="3589" width="11.85546875" style="28" customWidth="1"/>
    <col min="3590" max="3590" width="9.140625" style="28" customWidth="1"/>
    <col min="3591" max="3591" width="13.42578125" style="28" customWidth="1"/>
    <col min="3592" max="3592" width="15.28515625" style="28" customWidth="1"/>
    <col min="3593" max="3593" width="15.42578125" style="28" customWidth="1"/>
    <col min="3594" max="3595" width="14.42578125" style="28" customWidth="1"/>
    <col min="3596" max="3596" width="5" style="28" customWidth="1"/>
    <col min="3597" max="3599" width="15.140625" style="28" customWidth="1"/>
    <col min="3600" max="3600" width="4.28515625" style="28" customWidth="1"/>
    <col min="3601" max="3601" width="16" style="28" customWidth="1"/>
    <col min="3602" max="3602" width="17.140625" style="28" customWidth="1"/>
    <col min="3603" max="3603" width="18.28515625" style="28" customWidth="1"/>
    <col min="3604" max="3604" width="4.85546875" style="28" customWidth="1"/>
    <col min="3605" max="3605" width="16" style="28" customWidth="1"/>
    <col min="3606" max="3606" width="17.140625" style="28" customWidth="1"/>
    <col min="3607" max="3607" width="18.28515625" style="28" customWidth="1"/>
    <col min="3608" max="3608" width="13.7109375" style="28" customWidth="1"/>
    <col min="3609" max="3609" width="16" style="28" customWidth="1"/>
    <col min="3610" max="3610" width="17.140625" style="28" customWidth="1"/>
    <col min="3611" max="3611" width="18.28515625" style="28" customWidth="1"/>
    <col min="3612" max="3612" width="13.7109375" style="28" customWidth="1"/>
    <col min="3613" max="3613" width="16" style="28" customWidth="1"/>
    <col min="3614" max="3614" width="17.140625" style="28" customWidth="1"/>
    <col min="3615" max="3615" width="18.28515625" style="28" customWidth="1"/>
    <col min="3616" max="3616" width="13.7109375" style="28" customWidth="1"/>
    <col min="3617" max="3617" width="16" style="28" customWidth="1"/>
    <col min="3618" max="3618" width="17.140625" style="28" customWidth="1"/>
    <col min="3619" max="3622" width="18.28515625" style="28" customWidth="1"/>
    <col min="3623" max="3623" width="15" style="28" customWidth="1"/>
    <col min="3624" max="3624" width="15.7109375" style="28" customWidth="1"/>
    <col min="3625" max="3625" width="49" style="28" customWidth="1"/>
    <col min="3626" max="3626" width="19.42578125" style="28" customWidth="1"/>
    <col min="3627" max="3627" width="14.5703125" style="28" customWidth="1"/>
    <col min="3628" max="3628" width="12.28515625" style="28" customWidth="1"/>
    <col min="3629" max="3629" width="14.5703125" style="28" customWidth="1"/>
    <col min="3630" max="3630" width="11.7109375" style="28" customWidth="1"/>
    <col min="3631" max="3631" width="14" style="28" customWidth="1"/>
    <col min="3632" max="3632" width="20.5703125" style="28" customWidth="1"/>
    <col min="3633" max="3633" width="11.7109375" style="28" customWidth="1"/>
    <col min="3634" max="3634" width="10.85546875" style="28" customWidth="1"/>
    <col min="3635" max="3828" width="9.140625" style="28"/>
    <col min="3829" max="3829" width="7.42578125" style="28" customWidth="1"/>
    <col min="3830" max="3830" width="20.28515625" style="28" customWidth="1"/>
    <col min="3831" max="3831" width="24.7109375" style="28" customWidth="1"/>
    <col min="3832" max="3832" width="35.7109375" style="28" customWidth="1"/>
    <col min="3833" max="3833" width="5" style="28" customWidth="1"/>
    <col min="3834" max="3834" width="12.85546875" style="28" customWidth="1"/>
    <col min="3835" max="3835" width="10.7109375" style="28" customWidth="1"/>
    <col min="3836" max="3836" width="7" style="28" customWidth="1"/>
    <col min="3837" max="3837" width="12.28515625" style="28" customWidth="1"/>
    <col min="3838" max="3838" width="10.7109375" style="28" customWidth="1"/>
    <col min="3839" max="3839" width="10.85546875" style="28" customWidth="1"/>
    <col min="3840" max="3840" width="8.85546875" style="28" customWidth="1"/>
    <col min="3841" max="3841" width="13.85546875" style="28" customWidth="1"/>
    <col min="3842" max="3842" width="20.42578125" style="28" customWidth="1"/>
    <col min="3843" max="3843" width="12.28515625" style="28" customWidth="1"/>
    <col min="3844" max="3844" width="19.28515625" style="28" customWidth="1"/>
    <col min="3845" max="3845" width="11.85546875" style="28" customWidth="1"/>
    <col min="3846" max="3846" width="9.140625" style="28" customWidth="1"/>
    <col min="3847" max="3847" width="13.42578125" style="28" customWidth="1"/>
    <col min="3848" max="3848" width="15.28515625" style="28" customWidth="1"/>
    <col min="3849" max="3849" width="15.42578125" style="28" customWidth="1"/>
    <col min="3850" max="3851" width="14.42578125" style="28" customWidth="1"/>
    <col min="3852" max="3852" width="5" style="28" customWidth="1"/>
    <col min="3853" max="3855" width="15.140625" style="28" customWidth="1"/>
    <col min="3856" max="3856" width="4.28515625" style="28" customWidth="1"/>
    <col min="3857" max="3857" width="16" style="28" customWidth="1"/>
    <col min="3858" max="3858" width="17.140625" style="28" customWidth="1"/>
    <col min="3859" max="3859" width="18.28515625" style="28" customWidth="1"/>
    <col min="3860" max="3860" width="4.85546875" style="28" customWidth="1"/>
    <col min="3861" max="3861" width="16" style="28" customWidth="1"/>
    <col min="3862" max="3862" width="17.140625" style="28" customWidth="1"/>
    <col min="3863" max="3863" width="18.28515625" style="28" customWidth="1"/>
    <col min="3864" max="3864" width="13.7109375" style="28" customWidth="1"/>
    <col min="3865" max="3865" width="16" style="28" customWidth="1"/>
    <col min="3866" max="3866" width="17.140625" style="28" customWidth="1"/>
    <col min="3867" max="3867" width="18.28515625" style="28" customWidth="1"/>
    <col min="3868" max="3868" width="13.7109375" style="28" customWidth="1"/>
    <col min="3869" max="3869" width="16" style="28" customWidth="1"/>
    <col min="3870" max="3870" width="17.140625" style="28" customWidth="1"/>
    <col min="3871" max="3871" width="18.28515625" style="28" customWidth="1"/>
    <col min="3872" max="3872" width="13.7109375" style="28" customWidth="1"/>
    <col min="3873" max="3873" width="16" style="28" customWidth="1"/>
    <col min="3874" max="3874" width="17.140625" style="28" customWidth="1"/>
    <col min="3875" max="3878" width="18.28515625" style="28" customWidth="1"/>
    <col min="3879" max="3879" width="15" style="28" customWidth="1"/>
    <col min="3880" max="3880" width="15.7109375" style="28" customWidth="1"/>
    <col min="3881" max="3881" width="49" style="28" customWidth="1"/>
    <col min="3882" max="3882" width="19.42578125" style="28" customWidth="1"/>
    <col min="3883" max="3883" width="14.5703125" style="28" customWidth="1"/>
    <col min="3884" max="3884" width="12.28515625" style="28" customWidth="1"/>
    <col min="3885" max="3885" width="14.5703125" style="28" customWidth="1"/>
    <col min="3886" max="3886" width="11.7109375" style="28" customWidth="1"/>
    <col min="3887" max="3887" width="14" style="28" customWidth="1"/>
    <col min="3888" max="3888" width="20.5703125" style="28" customWidth="1"/>
    <col min="3889" max="3889" width="11.7109375" style="28" customWidth="1"/>
    <col min="3890" max="3890" width="10.85546875" style="28" customWidth="1"/>
    <col min="3891" max="4084" width="9.140625" style="28"/>
    <col min="4085" max="4085" width="7.42578125" style="28" customWidth="1"/>
    <col min="4086" max="4086" width="20.28515625" style="28" customWidth="1"/>
    <col min="4087" max="4087" width="24.7109375" style="28" customWidth="1"/>
    <col min="4088" max="4088" width="35.7109375" style="28" customWidth="1"/>
    <col min="4089" max="4089" width="5" style="28" customWidth="1"/>
    <col min="4090" max="4090" width="12.85546875" style="28" customWidth="1"/>
    <col min="4091" max="4091" width="10.7109375" style="28" customWidth="1"/>
    <col min="4092" max="4092" width="7" style="28" customWidth="1"/>
    <col min="4093" max="4093" width="12.28515625" style="28" customWidth="1"/>
    <col min="4094" max="4094" width="10.7109375" style="28" customWidth="1"/>
    <col min="4095" max="4095" width="10.85546875" style="28" customWidth="1"/>
    <col min="4096" max="4096" width="8.85546875" style="28" customWidth="1"/>
    <col min="4097" max="4097" width="13.85546875" style="28" customWidth="1"/>
    <col min="4098" max="4098" width="20.42578125" style="28" customWidth="1"/>
    <col min="4099" max="4099" width="12.28515625" style="28" customWidth="1"/>
    <col min="4100" max="4100" width="19.28515625" style="28" customWidth="1"/>
    <col min="4101" max="4101" width="11.85546875" style="28" customWidth="1"/>
    <col min="4102" max="4102" width="9.140625" style="28" customWidth="1"/>
    <col min="4103" max="4103" width="13.42578125" style="28" customWidth="1"/>
    <col min="4104" max="4104" width="15.28515625" style="28" customWidth="1"/>
    <col min="4105" max="4105" width="15.42578125" style="28" customWidth="1"/>
    <col min="4106" max="4107" width="14.42578125" style="28" customWidth="1"/>
    <col min="4108" max="4108" width="5" style="28" customWidth="1"/>
    <col min="4109" max="4111" width="15.140625" style="28" customWidth="1"/>
    <col min="4112" max="4112" width="4.28515625" style="28" customWidth="1"/>
    <col min="4113" max="4113" width="16" style="28" customWidth="1"/>
    <col min="4114" max="4114" width="17.140625" style="28" customWidth="1"/>
    <col min="4115" max="4115" width="18.28515625" style="28" customWidth="1"/>
    <col min="4116" max="4116" width="4.85546875" style="28" customWidth="1"/>
    <col min="4117" max="4117" width="16" style="28" customWidth="1"/>
    <col min="4118" max="4118" width="17.140625" style="28" customWidth="1"/>
    <col min="4119" max="4119" width="18.28515625" style="28" customWidth="1"/>
    <col min="4120" max="4120" width="13.7109375" style="28" customWidth="1"/>
    <col min="4121" max="4121" width="16" style="28" customWidth="1"/>
    <col min="4122" max="4122" width="17.140625" style="28" customWidth="1"/>
    <col min="4123" max="4123" width="18.28515625" style="28" customWidth="1"/>
    <col min="4124" max="4124" width="13.7109375" style="28" customWidth="1"/>
    <col min="4125" max="4125" width="16" style="28" customWidth="1"/>
    <col min="4126" max="4126" width="17.140625" style="28" customWidth="1"/>
    <col min="4127" max="4127" width="18.28515625" style="28" customWidth="1"/>
    <col min="4128" max="4128" width="13.7109375" style="28" customWidth="1"/>
    <col min="4129" max="4129" width="16" style="28" customWidth="1"/>
    <col min="4130" max="4130" width="17.140625" style="28" customWidth="1"/>
    <col min="4131" max="4134" width="18.28515625" style="28" customWidth="1"/>
    <col min="4135" max="4135" width="15" style="28" customWidth="1"/>
    <col min="4136" max="4136" width="15.7109375" style="28" customWidth="1"/>
    <col min="4137" max="4137" width="49" style="28" customWidth="1"/>
    <col min="4138" max="4138" width="19.42578125" style="28" customWidth="1"/>
    <col min="4139" max="4139" width="14.5703125" style="28" customWidth="1"/>
    <col min="4140" max="4140" width="12.28515625" style="28" customWidth="1"/>
    <col min="4141" max="4141" width="14.5703125" style="28" customWidth="1"/>
    <col min="4142" max="4142" width="11.7109375" style="28" customWidth="1"/>
    <col min="4143" max="4143" width="14" style="28" customWidth="1"/>
    <col min="4144" max="4144" width="20.5703125" style="28" customWidth="1"/>
    <col min="4145" max="4145" width="11.7109375" style="28" customWidth="1"/>
    <col min="4146" max="4146" width="10.85546875" style="28" customWidth="1"/>
    <col min="4147" max="4340" width="9.140625" style="28"/>
    <col min="4341" max="4341" width="7.42578125" style="28" customWidth="1"/>
    <col min="4342" max="4342" width="20.28515625" style="28" customWidth="1"/>
    <col min="4343" max="4343" width="24.7109375" style="28" customWidth="1"/>
    <col min="4344" max="4344" width="35.7109375" style="28" customWidth="1"/>
    <col min="4345" max="4345" width="5" style="28" customWidth="1"/>
    <col min="4346" max="4346" width="12.85546875" style="28" customWidth="1"/>
    <col min="4347" max="4347" width="10.7109375" style="28" customWidth="1"/>
    <col min="4348" max="4348" width="7" style="28" customWidth="1"/>
    <col min="4349" max="4349" width="12.28515625" style="28" customWidth="1"/>
    <col min="4350" max="4350" width="10.7109375" style="28" customWidth="1"/>
    <col min="4351" max="4351" width="10.85546875" style="28" customWidth="1"/>
    <col min="4352" max="4352" width="8.85546875" style="28" customWidth="1"/>
    <col min="4353" max="4353" width="13.85546875" style="28" customWidth="1"/>
    <col min="4354" max="4354" width="20.42578125" style="28" customWidth="1"/>
    <col min="4355" max="4355" width="12.28515625" style="28" customWidth="1"/>
    <col min="4356" max="4356" width="19.28515625" style="28" customWidth="1"/>
    <col min="4357" max="4357" width="11.85546875" style="28" customWidth="1"/>
    <col min="4358" max="4358" width="9.140625" style="28" customWidth="1"/>
    <col min="4359" max="4359" width="13.42578125" style="28" customWidth="1"/>
    <col min="4360" max="4360" width="15.28515625" style="28" customWidth="1"/>
    <col min="4361" max="4361" width="15.42578125" style="28" customWidth="1"/>
    <col min="4362" max="4363" width="14.42578125" style="28" customWidth="1"/>
    <col min="4364" max="4364" width="5" style="28" customWidth="1"/>
    <col min="4365" max="4367" width="15.140625" style="28" customWidth="1"/>
    <col min="4368" max="4368" width="4.28515625" style="28" customWidth="1"/>
    <col min="4369" max="4369" width="16" style="28" customWidth="1"/>
    <col min="4370" max="4370" width="17.140625" style="28" customWidth="1"/>
    <col min="4371" max="4371" width="18.28515625" style="28" customWidth="1"/>
    <col min="4372" max="4372" width="4.85546875" style="28" customWidth="1"/>
    <col min="4373" max="4373" width="16" style="28" customWidth="1"/>
    <col min="4374" max="4374" width="17.140625" style="28" customWidth="1"/>
    <col min="4375" max="4375" width="18.28515625" style="28" customWidth="1"/>
    <col min="4376" max="4376" width="13.7109375" style="28" customWidth="1"/>
    <col min="4377" max="4377" width="16" style="28" customWidth="1"/>
    <col min="4378" max="4378" width="17.140625" style="28" customWidth="1"/>
    <col min="4379" max="4379" width="18.28515625" style="28" customWidth="1"/>
    <col min="4380" max="4380" width="13.7109375" style="28" customWidth="1"/>
    <col min="4381" max="4381" width="16" style="28" customWidth="1"/>
    <col min="4382" max="4382" width="17.140625" style="28" customWidth="1"/>
    <col min="4383" max="4383" width="18.28515625" style="28" customWidth="1"/>
    <col min="4384" max="4384" width="13.7109375" style="28" customWidth="1"/>
    <col min="4385" max="4385" width="16" style="28" customWidth="1"/>
    <col min="4386" max="4386" width="17.140625" style="28" customWidth="1"/>
    <col min="4387" max="4390" width="18.28515625" style="28" customWidth="1"/>
    <col min="4391" max="4391" width="15" style="28" customWidth="1"/>
    <col min="4392" max="4392" width="15.7109375" style="28" customWidth="1"/>
    <col min="4393" max="4393" width="49" style="28" customWidth="1"/>
    <col min="4394" max="4394" width="19.42578125" style="28" customWidth="1"/>
    <col min="4395" max="4395" width="14.5703125" style="28" customWidth="1"/>
    <col min="4396" max="4396" width="12.28515625" style="28" customWidth="1"/>
    <col min="4397" max="4397" width="14.5703125" style="28" customWidth="1"/>
    <col min="4398" max="4398" width="11.7109375" style="28" customWidth="1"/>
    <col min="4399" max="4399" width="14" style="28" customWidth="1"/>
    <col min="4400" max="4400" width="20.5703125" style="28" customWidth="1"/>
    <col min="4401" max="4401" width="11.7109375" style="28" customWidth="1"/>
    <col min="4402" max="4402" width="10.85546875" style="28" customWidth="1"/>
    <col min="4403" max="4596" width="9.140625" style="28"/>
    <col min="4597" max="4597" width="7.42578125" style="28" customWidth="1"/>
    <col min="4598" max="4598" width="20.28515625" style="28" customWidth="1"/>
    <col min="4599" max="4599" width="24.7109375" style="28" customWidth="1"/>
    <col min="4600" max="4600" width="35.7109375" style="28" customWidth="1"/>
    <col min="4601" max="4601" width="5" style="28" customWidth="1"/>
    <col min="4602" max="4602" width="12.85546875" style="28" customWidth="1"/>
    <col min="4603" max="4603" width="10.7109375" style="28" customWidth="1"/>
    <col min="4604" max="4604" width="7" style="28" customWidth="1"/>
    <col min="4605" max="4605" width="12.28515625" style="28" customWidth="1"/>
    <col min="4606" max="4606" width="10.7109375" style="28" customWidth="1"/>
    <col min="4607" max="4607" width="10.85546875" style="28" customWidth="1"/>
    <col min="4608" max="4608" width="8.85546875" style="28" customWidth="1"/>
    <col min="4609" max="4609" width="13.85546875" style="28" customWidth="1"/>
    <col min="4610" max="4610" width="20.42578125" style="28" customWidth="1"/>
    <col min="4611" max="4611" width="12.28515625" style="28" customWidth="1"/>
    <col min="4612" max="4612" width="19.28515625" style="28" customWidth="1"/>
    <col min="4613" max="4613" width="11.85546875" style="28" customWidth="1"/>
    <col min="4614" max="4614" width="9.140625" style="28" customWidth="1"/>
    <col min="4615" max="4615" width="13.42578125" style="28" customWidth="1"/>
    <col min="4616" max="4616" width="15.28515625" style="28" customWidth="1"/>
    <col min="4617" max="4617" width="15.42578125" style="28" customWidth="1"/>
    <col min="4618" max="4619" width="14.42578125" style="28" customWidth="1"/>
    <col min="4620" max="4620" width="5" style="28" customWidth="1"/>
    <col min="4621" max="4623" width="15.140625" style="28" customWidth="1"/>
    <col min="4624" max="4624" width="4.28515625" style="28" customWidth="1"/>
    <col min="4625" max="4625" width="16" style="28" customWidth="1"/>
    <col min="4626" max="4626" width="17.140625" style="28" customWidth="1"/>
    <col min="4627" max="4627" width="18.28515625" style="28" customWidth="1"/>
    <col min="4628" max="4628" width="4.85546875" style="28" customWidth="1"/>
    <col min="4629" max="4629" width="16" style="28" customWidth="1"/>
    <col min="4630" max="4630" width="17.140625" style="28" customWidth="1"/>
    <col min="4631" max="4631" width="18.28515625" style="28" customWidth="1"/>
    <col min="4632" max="4632" width="13.7109375" style="28" customWidth="1"/>
    <col min="4633" max="4633" width="16" style="28" customWidth="1"/>
    <col min="4634" max="4634" width="17.140625" style="28" customWidth="1"/>
    <col min="4635" max="4635" width="18.28515625" style="28" customWidth="1"/>
    <col min="4636" max="4636" width="13.7109375" style="28" customWidth="1"/>
    <col min="4637" max="4637" width="16" style="28" customWidth="1"/>
    <col min="4638" max="4638" width="17.140625" style="28" customWidth="1"/>
    <col min="4639" max="4639" width="18.28515625" style="28" customWidth="1"/>
    <col min="4640" max="4640" width="13.7109375" style="28" customWidth="1"/>
    <col min="4641" max="4641" width="16" style="28" customWidth="1"/>
    <col min="4642" max="4642" width="17.140625" style="28" customWidth="1"/>
    <col min="4643" max="4646" width="18.28515625" style="28" customWidth="1"/>
    <col min="4647" max="4647" width="15" style="28" customWidth="1"/>
    <col min="4648" max="4648" width="15.7109375" style="28" customWidth="1"/>
    <col min="4649" max="4649" width="49" style="28" customWidth="1"/>
    <col min="4650" max="4650" width="19.42578125" style="28" customWidth="1"/>
    <col min="4651" max="4651" width="14.5703125" style="28" customWidth="1"/>
    <col min="4652" max="4652" width="12.28515625" style="28" customWidth="1"/>
    <col min="4653" max="4653" width="14.5703125" style="28" customWidth="1"/>
    <col min="4654" max="4654" width="11.7109375" style="28" customWidth="1"/>
    <col min="4655" max="4655" width="14" style="28" customWidth="1"/>
    <col min="4656" max="4656" width="20.5703125" style="28" customWidth="1"/>
    <col min="4657" max="4657" width="11.7109375" style="28" customWidth="1"/>
    <col min="4658" max="4658" width="10.85546875" style="28" customWidth="1"/>
    <col min="4659" max="4852" width="9.140625" style="28"/>
    <col min="4853" max="4853" width="7.42578125" style="28" customWidth="1"/>
    <col min="4854" max="4854" width="20.28515625" style="28" customWidth="1"/>
    <col min="4855" max="4855" width="24.7109375" style="28" customWidth="1"/>
    <col min="4856" max="4856" width="35.7109375" style="28" customWidth="1"/>
    <col min="4857" max="4857" width="5" style="28" customWidth="1"/>
    <col min="4858" max="4858" width="12.85546875" style="28" customWidth="1"/>
    <col min="4859" max="4859" width="10.7109375" style="28" customWidth="1"/>
    <col min="4860" max="4860" width="7" style="28" customWidth="1"/>
    <col min="4861" max="4861" width="12.28515625" style="28" customWidth="1"/>
    <col min="4862" max="4862" width="10.7109375" style="28" customWidth="1"/>
    <col min="4863" max="4863" width="10.85546875" style="28" customWidth="1"/>
    <col min="4864" max="4864" width="8.85546875" style="28" customWidth="1"/>
    <col min="4865" max="4865" width="13.85546875" style="28" customWidth="1"/>
    <col min="4866" max="4866" width="20.42578125" style="28" customWidth="1"/>
    <col min="4867" max="4867" width="12.28515625" style="28" customWidth="1"/>
    <col min="4868" max="4868" width="19.28515625" style="28" customWidth="1"/>
    <col min="4869" max="4869" width="11.85546875" style="28" customWidth="1"/>
    <col min="4870" max="4870" width="9.140625" style="28" customWidth="1"/>
    <col min="4871" max="4871" width="13.42578125" style="28" customWidth="1"/>
    <col min="4872" max="4872" width="15.28515625" style="28" customWidth="1"/>
    <col min="4873" max="4873" width="15.42578125" style="28" customWidth="1"/>
    <col min="4874" max="4875" width="14.42578125" style="28" customWidth="1"/>
    <col min="4876" max="4876" width="5" style="28" customWidth="1"/>
    <col min="4877" max="4879" width="15.140625" style="28" customWidth="1"/>
    <col min="4880" max="4880" width="4.28515625" style="28" customWidth="1"/>
    <col min="4881" max="4881" width="16" style="28" customWidth="1"/>
    <col min="4882" max="4882" width="17.140625" style="28" customWidth="1"/>
    <col min="4883" max="4883" width="18.28515625" style="28" customWidth="1"/>
    <col min="4884" max="4884" width="4.85546875" style="28" customWidth="1"/>
    <col min="4885" max="4885" width="16" style="28" customWidth="1"/>
    <col min="4886" max="4886" width="17.140625" style="28" customWidth="1"/>
    <col min="4887" max="4887" width="18.28515625" style="28" customWidth="1"/>
    <col min="4888" max="4888" width="13.7109375" style="28" customWidth="1"/>
    <col min="4889" max="4889" width="16" style="28" customWidth="1"/>
    <col min="4890" max="4890" width="17.140625" style="28" customWidth="1"/>
    <col min="4891" max="4891" width="18.28515625" style="28" customWidth="1"/>
    <col min="4892" max="4892" width="13.7109375" style="28" customWidth="1"/>
    <col min="4893" max="4893" width="16" style="28" customWidth="1"/>
    <col min="4894" max="4894" width="17.140625" style="28" customWidth="1"/>
    <col min="4895" max="4895" width="18.28515625" style="28" customWidth="1"/>
    <col min="4896" max="4896" width="13.7109375" style="28" customWidth="1"/>
    <col min="4897" max="4897" width="16" style="28" customWidth="1"/>
    <col min="4898" max="4898" width="17.140625" style="28" customWidth="1"/>
    <col min="4899" max="4902" width="18.28515625" style="28" customWidth="1"/>
    <col min="4903" max="4903" width="15" style="28" customWidth="1"/>
    <col min="4904" max="4904" width="15.7109375" style="28" customWidth="1"/>
    <col min="4905" max="4905" width="49" style="28" customWidth="1"/>
    <col min="4906" max="4906" width="19.42578125" style="28" customWidth="1"/>
    <col min="4907" max="4907" width="14.5703125" style="28" customWidth="1"/>
    <col min="4908" max="4908" width="12.28515625" style="28" customWidth="1"/>
    <col min="4909" max="4909" width="14.5703125" style="28" customWidth="1"/>
    <col min="4910" max="4910" width="11.7109375" style="28" customWidth="1"/>
    <col min="4911" max="4911" width="14" style="28" customWidth="1"/>
    <col min="4912" max="4912" width="20.5703125" style="28" customWidth="1"/>
    <col min="4913" max="4913" width="11.7109375" style="28" customWidth="1"/>
    <col min="4914" max="4914" width="10.85546875" style="28" customWidth="1"/>
    <col min="4915" max="5108" width="9.140625" style="28"/>
    <col min="5109" max="5109" width="7.42578125" style="28" customWidth="1"/>
    <col min="5110" max="5110" width="20.28515625" style="28" customWidth="1"/>
    <col min="5111" max="5111" width="24.7109375" style="28" customWidth="1"/>
    <col min="5112" max="5112" width="35.7109375" style="28" customWidth="1"/>
    <col min="5113" max="5113" width="5" style="28" customWidth="1"/>
    <col min="5114" max="5114" width="12.85546875" style="28" customWidth="1"/>
    <col min="5115" max="5115" width="10.7109375" style="28" customWidth="1"/>
    <col min="5116" max="5116" width="7" style="28" customWidth="1"/>
    <col min="5117" max="5117" width="12.28515625" style="28" customWidth="1"/>
    <col min="5118" max="5118" width="10.7109375" style="28" customWidth="1"/>
    <col min="5119" max="5119" width="10.85546875" style="28" customWidth="1"/>
    <col min="5120" max="5120" width="8.85546875" style="28" customWidth="1"/>
    <col min="5121" max="5121" width="13.85546875" style="28" customWidth="1"/>
    <col min="5122" max="5122" width="20.42578125" style="28" customWidth="1"/>
    <col min="5123" max="5123" width="12.28515625" style="28" customWidth="1"/>
    <col min="5124" max="5124" width="19.28515625" style="28" customWidth="1"/>
    <col min="5125" max="5125" width="11.85546875" style="28" customWidth="1"/>
    <col min="5126" max="5126" width="9.140625" style="28" customWidth="1"/>
    <col min="5127" max="5127" width="13.42578125" style="28" customWidth="1"/>
    <col min="5128" max="5128" width="15.28515625" style="28" customWidth="1"/>
    <col min="5129" max="5129" width="15.42578125" style="28" customWidth="1"/>
    <col min="5130" max="5131" width="14.42578125" style="28" customWidth="1"/>
    <col min="5132" max="5132" width="5" style="28" customWidth="1"/>
    <col min="5133" max="5135" width="15.140625" style="28" customWidth="1"/>
    <col min="5136" max="5136" width="4.28515625" style="28" customWidth="1"/>
    <col min="5137" max="5137" width="16" style="28" customWidth="1"/>
    <col min="5138" max="5138" width="17.140625" style="28" customWidth="1"/>
    <col min="5139" max="5139" width="18.28515625" style="28" customWidth="1"/>
    <col min="5140" max="5140" width="4.85546875" style="28" customWidth="1"/>
    <col min="5141" max="5141" width="16" style="28" customWidth="1"/>
    <col min="5142" max="5142" width="17.140625" style="28" customWidth="1"/>
    <col min="5143" max="5143" width="18.28515625" style="28" customWidth="1"/>
    <col min="5144" max="5144" width="13.7109375" style="28" customWidth="1"/>
    <col min="5145" max="5145" width="16" style="28" customWidth="1"/>
    <col min="5146" max="5146" width="17.140625" style="28" customWidth="1"/>
    <col min="5147" max="5147" width="18.28515625" style="28" customWidth="1"/>
    <col min="5148" max="5148" width="13.7109375" style="28" customWidth="1"/>
    <col min="5149" max="5149" width="16" style="28" customWidth="1"/>
    <col min="5150" max="5150" width="17.140625" style="28" customWidth="1"/>
    <col min="5151" max="5151" width="18.28515625" style="28" customWidth="1"/>
    <col min="5152" max="5152" width="13.7109375" style="28" customWidth="1"/>
    <col min="5153" max="5153" width="16" style="28" customWidth="1"/>
    <col min="5154" max="5154" width="17.140625" style="28" customWidth="1"/>
    <col min="5155" max="5158" width="18.28515625" style="28" customWidth="1"/>
    <col min="5159" max="5159" width="15" style="28" customWidth="1"/>
    <col min="5160" max="5160" width="15.7109375" style="28" customWidth="1"/>
    <col min="5161" max="5161" width="49" style="28" customWidth="1"/>
    <col min="5162" max="5162" width="19.42578125" style="28" customWidth="1"/>
    <col min="5163" max="5163" width="14.5703125" style="28" customWidth="1"/>
    <col min="5164" max="5164" width="12.28515625" style="28" customWidth="1"/>
    <col min="5165" max="5165" width="14.5703125" style="28" customWidth="1"/>
    <col min="5166" max="5166" width="11.7109375" style="28" customWidth="1"/>
    <col min="5167" max="5167" width="14" style="28" customWidth="1"/>
    <col min="5168" max="5168" width="20.5703125" style="28" customWidth="1"/>
    <col min="5169" max="5169" width="11.7109375" style="28" customWidth="1"/>
    <col min="5170" max="5170" width="10.85546875" style="28" customWidth="1"/>
    <col min="5171" max="5364" width="9.140625" style="28"/>
    <col min="5365" max="5365" width="7.42578125" style="28" customWidth="1"/>
    <col min="5366" max="5366" width="20.28515625" style="28" customWidth="1"/>
    <col min="5367" max="5367" width="24.7109375" style="28" customWidth="1"/>
    <col min="5368" max="5368" width="35.7109375" style="28" customWidth="1"/>
    <col min="5369" max="5369" width="5" style="28" customWidth="1"/>
    <col min="5370" max="5370" width="12.85546875" style="28" customWidth="1"/>
    <col min="5371" max="5371" width="10.7109375" style="28" customWidth="1"/>
    <col min="5372" max="5372" width="7" style="28" customWidth="1"/>
    <col min="5373" max="5373" width="12.28515625" style="28" customWidth="1"/>
    <col min="5374" max="5374" width="10.7109375" style="28" customWidth="1"/>
    <col min="5375" max="5375" width="10.85546875" style="28" customWidth="1"/>
    <col min="5376" max="5376" width="8.85546875" style="28" customWidth="1"/>
    <col min="5377" max="5377" width="13.85546875" style="28" customWidth="1"/>
    <col min="5378" max="5378" width="20.42578125" style="28" customWidth="1"/>
    <col min="5379" max="5379" width="12.28515625" style="28" customWidth="1"/>
    <col min="5380" max="5380" width="19.28515625" style="28" customWidth="1"/>
    <col min="5381" max="5381" width="11.85546875" style="28" customWidth="1"/>
    <col min="5382" max="5382" width="9.140625" style="28" customWidth="1"/>
    <col min="5383" max="5383" width="13.42578125" style="28" customWidth="1"/>
    <col min="5384" max="5384" width="15.28515625" style="28" customWidth="1"/>
    <col min="5385" max="5385" width="15.42578125" style="28" customWidth="1"/>
    <col min="5386" max="5387" width="14.42578125" style="28" customWidth="1"/>
    <col min="5388" max="5388" width="5" style="28" customWidth="1"/>
    <col min="5389" max="5391" width="15.140625" style="28" customWidth="1"/>
    <col min="5392" max="5392" width="4.28515625" style="28" customWidth="1"/>
    <col min="5393" max="5393" width="16" style="28" customWidth="1"/>
    <col min="5394" max="5394" width="17.140625" style="28" customWidth="1"/>
    <col min="5395" max="5395" width="18.28515625" style="28" customWidth="1"/>
    <col min="5396" max="5396" width="4.85546875" style="28" customWidth="1"/>
    <col min="5397" max="5397" width="16" style="28" customWidth="1"/>
    <col min="5398" max="5398" width="17.140625" style="28" customWidth="1"/>
    <col min="5399" max="5399" width="18.28515625" style="28" customWidth="1"/>
    <col min="5400" max="5400" width="13.7109375" style="28" customWidth="1"/>
    <col min="5401" max="5401" width="16" style="28" customWidth="1"/>
    <col min="5402" max="5402" width="17.140625" style="28" customWidth="1"/>
    <col min="5403" max="5403" width="18.28515625" style="28" customWidth="1"/>
    <col min="5404" max="5404" width="13.7109375" style="28" customWidth="1"/>
    <col min="5405" max="5405" width="16" style="28" customWidth="1"/>
    <col min="5406" max="5406" width="17.140625" style="28" customWidth="1"/>
    <col min="5407" max="5407" width="18.28515625" style="28" customWidth="1"/>
    <col min="5408" max="5408" width="13.7109375" style="28" customWidth="1"/>
    <col min="5409" max="5409" width="16" style="28" customWidth="1"/>
    <col min="5410" max="5410" width="17.140625" style="28" customWidth="1"/>
    <col min="5411" max="5414" width="18.28515625" style="28" customWidth="1"/>
    <col min="5415" max="5415" width="15" style="28" customWidth="1"/>
    <col min="5416" max="5416" width="15.7109375" style="28" customWidth="1"/>
    <col min="5417" max="5417" width="49" style="28" customWidth="1"/>
    <col min="5418" max="5418" width="19.42578125" style="28" customWidth="1"/>
    <col min="5419" max="5419" width="14.5703125" style="28" customWidth="1"/>
    <col min="5420" max="5420" width="12.28515625" style="28" customWidth="1"/>
    <col min="5421" max="5421" width="14.5703125" style="28" customWidth="1"/>
    <col min="5422" max="5422" width="11.7109375" style="28" customWidth="1"/>
    <col min="5423" max="5423" width="14" style="28" customWidth="1"/>
    <col min="5424" max="5424" width="20.5703125" style="28" customWidth="1"/>
    <col min="5425" max="5425" width="11.7109375" style="28" customWidth="1"/>
    <col min="5426" max="5426" width="10.85546875" style="28" customWidth="1"/>
    <col min="5427" max="5620" width="9.140625" style="28"/>
    <col min="5621" max="5621" width="7.42578125" style="28" customWidth="1"/>
    <col min="5622" max="5622" width="20.28515625" style="28" customWidth="1"/>
    <col min="5623" max="5623" width="24.7109375" style="28" customWidth="1"/>
    <col min="5624" max="5624" width="35.7109375" style="28" customWidth="1"/>
    <col min="5625" max="5625" width="5" style="28" customWidth="1"/>
    <col min="5626" max="5626" width="12.85546875" style="28" customWidth="1"/>
    <col min="5627" max="5627" width="10.7109375" style="28" customWidth="1"/>
    <col min="5628" max="5628" width="7" style="28" customWidth="1"/>
    <col min="5629" max="5629" width="12.28515625" style="28" customWidth="1"/>
    <col min="5630" max="5630" width="10.7109375" style="28" customWidth="1"/>
    <col min="5631" max="5631" width="10.85546875" style="28" customWidth="1"/>
    <col min="5632" max="5632" width="8.85546875" style="28" customWidth="1"/>
    <col min="5633" max="5633" width="13.85546875" style="28" customWidth="1"/>
    <col min="5634" max="5634" width="20.42578125" style="28" customWidth="1"/>
    <col min="5635" max="5635" width="12.28515625" style="28" customWidth="1"/>
    <col min="5636" max="5636" width="19.28515625" style="28" customWidth="1"/>
    <col min="5637" max="5637" width="11.85546875" style="28" customWidth="1"/>
    <col min="5638" max="5638" width="9.140625" style="28" customWidth="1"/>
    <col min="5639" max="5639" width="13.42578125" style="28" customWidth="1"/>
    <col min="5640" max="5640" width="15.28515625" style="28" customWidth="1"/>
    <col min="5641" max="5641" width="15.42578125" style="28" customWidth="1"/>
    <col min="5642" max="5643" width="14.42578125" style="28" customWidth="1"/>
    <col min="5644" max="5644" width="5" style="28" customWidth="1"/>
    <col min="5645" max="5647" width="15.140625" style="28" customWidth="1"/>
    <col min="5648" max="5648" width="4.28515625" style="28" customWidth="1"/>
    <col min="5649" max="5649" width="16" style="28" customWidth="1"/>
    <col min="5650" max="5650" width="17.140625" style="28" customWidth="1"/>
    <col min="5651" max="5651" width="18.28515625" style="28" customWidth="1"/>
    <col min="5652" max="5652" width="4.85546875" style="28" customWidth="1"/>
    <col min="5653" max="5653" width="16" style="28" customWidth="1"/>
    <col min="5654" max="5654" width="17.140625" style="28" customWidth="1"/>
    <col min="5655" max="5655" width="18.28515625" style="28" customWidth="1"/>
    <col min="5656" max="5656" width="13.7109375" style="28" customWidth="1"/>
    <col min="5657" max="5657" width="16" style="28" customWidth="1"/>
    <col min="5658" max="5658" width="17.140625" style="28" customWidth="1"/>
    <col min="5659" max="5659" width="18.28515625" style="28" customWidth="1"/>
    <col min="5660" max="5660" width="13.7109375" style="28" customWidth="1"/>
    <col min="5661" max="5661" width="16" style="28" customWidth="1"/>
    <col min="5662" max="5662" width="17.140625" style="28" customWidth="1"/>
    <col min="5663" max="5663" width="18.28515625" style="28" customWidth="1"/>
    <col min="5664" max="5664" width="13.7109375" style="28" customWidth="1"/>
    <col min="5665" max="5665" width="16" style="28" customWidth="1"/>
    <col min="5666" max="5666" width="17.140625" style="28" customWidth="1"/>
    <col min="5667" max="5670" width="18.28515625" style="28" customWidth="1"/>
    <col min="5671" max="5671" width="15" style="28" customWidth="1"/>
    <col min="5672" max="5672" width="15.7109375" style="28" customWidth="1"/>
    <col min="5673" max="5673" width="49" style="28" customWidth="1"/>
    <col min="5674" max="5674" width="19.42578125" style="28" customWidth="1"/>
    <col min="5675" max="5675" width="14.5703125" style="28" customWidth="1"/>
    <col min="5676" max="5676" width="12.28515625" style="28" customWidth="1"/>
    <col min="5677" max="5677" width="14.5703125" style="28" customWidth="1"/>
    <col min="5678" max="5678" width="11.7109375" style="28" customWidth="1"/>
    <col min="5679" max="5679" width="14" style="28" customWidth="1"/>
    <col min="5680" max="5680" width="20.5703125" style="28" customWidth="1"/>
    <col min="5681" max="5681" width="11.7109375" style="28" customWidth="1"/>
    <col min="5682" max="5682" width="10.85546875" style="28" customWidth="1"/>
    <col min="5683" max="5876" width="9.140625" style="28"/>
    <col min="5877" max="5877" width="7.42578125" style="28" customWidth="1"/>
    <col min="5878" max="5878" width="20.28515625" style="28" customWidth="1"/>
    <col min="5879" max="5879" width="24.7109375" style="28" customWidth="1"/>
    <col min="5880" max="5880" width="35.7109375" style="28" customWidth="1"/>
    <col min="5881" max="5881" width="5" style="28" customWidth="1"/>
    <col min="5882" max="5882" width="12.85546875" style="28" customWidth="1"/>
    <col min="5883" max="5883" width="10.7109375" style="28" customWidth="1"/>
    <col min="5884" max="5884" width="7" style="28" customWidth="1"/>
    <col min="5885" max="5885" width="12.28515625" style="28" customWidth="1"/>
    <col min="5886" max="5886" width="10.7109375" style="28" customWidth="1"/>
    <col min="5887" max="5887" width="10.85546875" style="28" customWidth="1"/>
    <col min="5888" max="5888" width="8.85546875" style="28" customWidth="1"/>
    <col min="5889" max="5889" width="13.85546875" style="28" customWidth="1"/>
    <col min="5890" max="5890" width="20.42578125" style="28" customWidth="1"/>
    <col min="5891" max="5891" width="12.28515625" style="28" customWidth="1"/>
    <col min="5892" max="5892" width="19.28515625" style="28" customWidth="1"/>
    <col min="5893" max="5893" width="11.85546875" style="28" customWidth="1"/>
    <col min="5894" max="5894" width="9.140625" style="28" customWidth="1"/>
    <col min="5895" max="5895" width="13.42578125" style="28" customWidth="1"/>
    <col min="5896" max="5896" width="15.28515625" style="28" customWidth="1"/>
    <col min="5897" max="5897" width="15.42578125" style="28" customWidth="1"/>
    <col min="5898" max="5899" width="14.42578125" style="28" customWidth="1"/>
    <col min="5900" max="5900" width="5" style="28" customWidth="1"/>
    <col min="5901" max="5903" width="15.140625" style="28" customWidth="1"/>
    <col min="5904" max="5904" width="4.28515625" style="28" customWidth="1"/>
    <col min="5905" max="5905" width="16" style="28" customWidth="1"/>
    <col min="5906" max="5906" width="17.140625" style="28" customWidth="1"/>
    <col min="5907" max="5907" width="18.28515625" style="28" customWidth="1"/>
    <col min="5908" max="5908" width="4.85546875" style="28" customWidth="1"/>
    <col min="5909" max="5909" width="16" style="28" customWidth="1"/>
    <col min="5910" max="5910" width="17.140625" style="28" customWidth="1"/>
    <col min="5911" max="5911" width="18.28515625" style="28" customWidth="1"/>
    <col min="5912" max="5912" width="13.7109375" style="28" customWidth="1"/>
    <col min="5913" max="5913" width="16" style="28" customWidth="1"/>
    <col min="5914" max="5914" width="17.140625" style="28" customWidth="1"/>
    <col min="5915" max="5915" width="18.28515625" style="28" customWidth="1"/>
    <col min="5916" max="5916" width="13.7109375" style="28" customWidth="1"/>
    <col min="5917" max="5917" width="16" style="28" customWidth="1"/>
    <col min="5918" max="5918" width="17.140625" style="28" customWidth="1"/>
    <col min="5919" max="5919" width="18.28515625" style="28" customWidth="1"/>
    <col min="5920" max="5920" width="13.7109375" style="28" customWidth="1"/>
    <col min="5921" max="5921" width="16" style="28" customWidth="1"/>
    <col min="5922" max="5922" width="17.140625" style="28" customWidth="1"/>
    <col min="5923" max="5926" width="18.28515625" style="28" customWidth="1"/>
    <col min="5927" max="5927" width="15" style="28" customWidth="1"/>
    <col min="5928" max="5928" width="15.7109375" style="28" customWidth="1"/>
    <col min="5929" max="5929" width="49" style="28" customWidth="1"/>
    <col min="5930" max="5930" width="19.42578125" style="28" customWidth="1"/>
    <col min="5931" max="5931" width="14.5703125" style="28" customWidth="1"/>
    <col min="5932" max="5932" width="12.28515625" style="28" customWidth="1"/>
    <col min="5933" max="5933" width="14.5703125" style="28" customWidth="1"/>
    <col min="5934" max="5934" width="11.7109375" style="28" customWidth="1"/>
    <col min="5935" max="5935" width="14" style="28" customWidth="1"/>
    <col min="5936" max="5936" width="20.5703125" style="28" customWidth="1"/>
    <col min="5937" max="5937" width="11.7109375" style="28" customWidth="1"/>
    <col min="5938" max="5938" width="10.85546875" style="28" customWidth="1"/>
    <col min="5939" max="6132" width="9.140625" style="28"/>
    <col min="6133" max="6133" width="7.42578125" style="28" customWidth="1"/>
    <col min="6134" max="6134" width="20.28515625" style="28" customWidth="1"/>
    <col min="6135" max="6135" width="24.7109375" style="28" customWidth="1"/>
    <col min="6136" max="6136" width="35.7109375" style="28" customWidth="1"/>
    <col min="6137" max="6137" width="5" style="28" customWidth="1"/>
    <col min="6138" max="6138" width="12.85546875" style="28" customWidth="1"/>
    <col min="6139" max="6139" width="10.7109375" style="28" customWidth="1"/>
    <col min="6140" max="6140" width="7" style="28" customWidth="1"/>
    <col min="6141" max="6141" width="12.28515625" style="28" customWidth="1"/>
    <col min="6142" max="6142" width="10.7109375" style="28" customWidth="1"/>
    <col min="6143" max="6143" width="10.85546875" style="28" customWidth="1"/>
    <col min="6144" max="6144" width="8.85546875" style="28" customWidth="1"/>
    <col min="6145" max="6145" width="13.85546875" style="28" customWidth="1"/>
    <col min="6146" max="6146" width="20.42578125" style="28" customWidth="1"/>
    <col min="6147" max="6147" width="12.28515625" style="28" customWidth="1"/>
    <col min="6148" max="6148" width="19.28515625" style="28" customWidth="1"/>
    <col min="6149" max="6149" width="11.85546875" style="28" customWidth="1"/>
    <col min="6150" max="6150" width="9.140625" style="28" customWidth="1"/>
    <col min="6151" max="6151" width="13.42578125" style="28" customWidth="1"/>
    <col min="6152" max="6152" width="15.28515625" style="28" customWidth="1"/>
    <col min="6153" max="6153" width="15.42578125" style="28" customWidth="1"/>
    <col min="6154" max="6155" width="14.42578125" style="28" customWidth="1"/>
    <col min="6156" max="6156" width="5" style="28" customWidth="1"/>
    <col min="6157" max="6159" width="15.140625" style="28" customWidth="1"/>
    <col min="6160" max="6160" width="4.28515625" style="28" customWidth="1"/>
    <col min="6161" max="6161" width="16" style="28" customWidth="1"/>
    <col min="6162" max="6162" width="17.140625" style="28" customWidth="1"/>
    <col min="6163" max="6163" width="18.28515625" style="28" customWidth="1"/>
    <col min="6164" max="6164" width="4.85546875" style="28" customWidth="1"/>
    <col min="6165" max="6165" width="16" style="28" customWidth="1"/>
    <col min="6166" max="6166" width="17.140625" style="28" customWidth="1"/>
    <col min="6167" max="6167" width="18.28515625" style="28" customWidth="1"/>
    <col min="6168" max="6168" width="13.7109375" style="28" customWidth="1"/>
    <col min="6169" max="6169" width="16" style="28" customWidth="1"/>
    <col min="6170" max="6170" width="17.140625" style="28" customWidth="1"/>
    <col min="6171" max="6171" width="18.28515625" style="28" customWidth="1"/>
    <col min="6172" max="6172" width="13.7109375" style="28" customWidth="1"/>
    <col min="6173" max="6173" width="16" style="28" customWidth="1"/>
    <col min="6174" max="6174" width="17.140625" style="28" customWidth="1"/>
    <col min="6175" max="6175" width="18.28515625" style="28" customWidth="1"/>
    <col min="6176" max="6176" width="13.7109375" style="28" customWidth="1"/>
    <col min="6177" max="6177" width="16" style="28" customWidth="1"/>
    <col min="6178" max="6178" width="17.140625" style="28" customWidth="1"/>
    <col min="6179" max="6182" width="18.28515625" style="28" customWidth="1"/>
    <col min="6183" max="6183" width="15" style="28" customWidth="1"/>
    <col min="6184" max="6184" width="15.7109375" style="28" customWidth="1"/>
    <col min="6185" max="6185" width="49" style="28" customWidth="1"/>
    <col min="6186" max="6186" width="19.42578125" style="28" customWidth="1"/>
    <col min="6187" max="6187" width="14.5703125" style="28" customWidth="1"/>
    <col min="6188" max="6188" width="12.28515625" style="28" customWidth="1"/>
    <col min="6189" max="6189" width="14.5703125" style="28" customWidth="1"/>
    <col min="6190" max="6190" width="11.7109375" style="28" customWidth="1"/>
    <col min="6191" max="6191" width="14" style="28" customWidth="1"/>
    <col min="6192" max="6192" width="20.5703125" style="28" customWidth="1"/>
    <col min="6193" max="6193" width="11.7109375" style="28" customWidth="1"/>
    <col min="6194" max="6194" width="10.85546875" style="28" customWidth="1"/>
    <col min="6195" max="6388" width="9.140625" style="28"/>
    <col min="6389" max="6389" width="7.42578125" style="28" customWidth="1"/>
    <col min="6390" max="6390" width="20.28515625" style="28" customWidth="1"/>
    <col min="6391" max="6391" width="24.7109375" style="28" customWidth="1"/>
    <col min="6392" max="6392" width="35.7109375" style="28" customWidth="1"/>
    <col min="6393" max="6393" width="5" style="28" customWidth="1"/>
    <col min="6394" max="6394" width="12.85546875" style="28" customWidth="1"/>
    <col min="6395" max="6395" width="10.7109375" style="28" customWidth="1"/>
    <col min="6396" max="6396" width="7" style="28" customWidth="1"/>
    <col min="6397" max="6397" width="12.28515625" style="28" customWidth="1"/>
    <col min="6398" max="6398" width="10.7109375" style="28" customWidth="1"/>
    <col min="6399" max="6399" width="10.85546875" style="28" customWidth="1"/>
    <col min="6400" max="6400" width="8.85546875" style="28" customWidth="1"/>
    <col min="6401" max="6401" width="13.85546875" style="28" customWidth="1"/>
    <col min="6402" max="6402" width="20.42578125" style="28" customWidth="1"/>
    <col min="6403" max="6403" width="12.28515625" style="28" customWidth="1"/>
    <col min="6404" max="6404" width="19.28515625" style="28" customWidth="1"/>
    <col min="6405" max="6405" width="11.85546875" style="28" customWidth="1"/>
    <col min="6406" max="6406" width="9.140625" style="28" customWidth="1"/>
    <col min="6407" max="6407" width="13.42578125" style="28" customWidth="1"/>
    <col min="6408" max="6408" width="15.28515625" style="28" customWidth="1"/>
    <col min="6409" max="6409" width="15.42578125" style="28" customWidth="1"/>
    <col min="6410" max="6411" width="14.42578125" style="28" customWidth="1"/>
    <col min="6412" max="6412" width="5" style="28" customWidth="1"/>
    <col min="6413" max="6415" width="15.140625" style="28" customWidth="1"/>
    <col min="6416" max="6416" width="4.28515625" style="28" customWidth="1"/>
    <col min="6417" max="6417" width="16" style="28" customWidth="1"/>
    <col min="6418" max="6418" width="17.140625" style="28" customWidth="1"/>
    <col min="6419" max="6419" width="18.28515625" style="28" customWidth="1"/>
    <col min="6420" max="6420" width="4.85546875" style="28" customWidth="1"/>
    <col min="6421" max="6421" width="16" style="28" customWidth="1"/>
    <col min="6422" max="6422" width="17.140625" style="28" customWidth="1"/>
    <col min="6423" max="6423" width="18.28515625" style="28" customWidth="1"/>
    <col min="6424" max="6424" width="13.7109375" style="28" customWidth="1"/>
    <col min="6425" max="6425" width="16" style="28" customWidth="1"/>
    <col min="6426" max="6426" width="17.140625" style="28" customWidth="1"/>
    <col min="6427" max="6427" width="18.28515625" style="28" customWidth="1"/>
    <col min="6428" max="6428" width="13.7109375" style="28" customWidth="1"/>
    <col min="6429" max="6429" width="16" style="28" customWidth="1"/>
    <col min="6430" max="6430" width="17.140625" style="28" customWidth="1"/>
    <col min="6431" max="6431" width="18.28515625" style="28" customWidth="1"/>
    <col min="6432" max="6432" width="13.7109375" style="28" customWidth="1"/>
    <col min="6433" max="6433" width="16" style="28" customWidth="1"/>
    <col min="6434" max="6434" width="17.140625" style="28" customWidth="1"/>
    <col min="6435" max="6438" width="18.28515625" style="28" customWidth="1"/>
    <col min="6439" max="6439" width="15" style="28" customWidth="1"/>
    <col min="6440" max="6440" width="15.7109375" style="28" customWidth="1"/>
    <col min="6441" max="6441" width="49" style="28" customWidth="1"/>
    <col min="6442" max="6442" width="19.42578125" style="28" customWidth="1"/>
    <col min="6443" max="6443" width="14.5703125" style="28" customWidth="1"/>
    <col min="6444" max="6444" width="12.28515625" style="28" customWidth="1"/>
    <col min="6445" max="6445" width="14.5703125" style="28" customWidth="1"/>
    <col min="6446" max="6446" width="11.7109375" style="28" customWidth="1"/>
    <col min="6447" max="6447" width="14" style="28" customWidth="1"/>
    <col min="6448" max="6448" width="20.5703125" style="28" customWidth="1"/>
    <col min="6449" max="6449" width="11.7109375" style="28" customWidth="1"/>
    <col min="6450" max="6450" width="10.85546875" style="28" customWidth="1"/>
    <col min="6451" max="6644" width="9.140625" style="28"/>
    <col min="6645" max="6645" width="7.42578125" style="28" customWidth="1"/>
    <col min="6646" max="6646" width="20.28515625" style="28" customWidth="1"/>
    <col min="6647" max="6647" width="24.7109375" style="28" customWidth="1"/>
    <col min="6648" max="6648" width="35.7109375" style="28" customWidth="1"/>
    <col min="6649" max="6649" width="5" style="28" customWidth="1"/>
    <col min="6650" max="6650" width="12.85546875" style="28" customWidth="1"/>
    <col min="6651" max="6651" width="10.7109375" style="28" customWidth="1"/>
    <col min="6652" max="6652" width="7" style="28" customWidth="1"/>
    <col min="6653" max="6653" width="12.28515625" style="28" customWidth="1"/>
    <col min="6654" max="6654" width="10.7109375" style="28" customWidth="1"/>
    <col min="6655" max="6655" width="10.85546875" style="28" customWidth="1"/>
    <col min="6656" max="6656" width="8.85546875" style="28" customWidth="1"/>
    <col min="6657" max="6657" width="13.85546875" style="28" customWidth="1"/>
    <col min="6658" max="6658" width="20.42578125" style="28" customWidth="1"/>
    <col min="6659" max="6659" width="12.28515625" style="28" customWidth="1"/>
    <col min="6660" max="6660" width="19.28515625" style="28" customWidth="1"/>
    <col min="6661" max="6661" width="11.85546875" style="28" customWidth="1"/>
    <col min="6662" max="6662" width="9.140625" style="28" customWidth="1"/>
    <col min="6663" max="6663" width="13.42578125" style="28" customWidth="1"/>
    <col min="6664" max="6664" width="15.28515625" style="28" customWidth="1"/>
    <col min="6665" max="6665" width="15.42578125" style="28" customWidth="1"/>
    <col min="6666" max="6667" width="14.42578125" style="28" customWidth="1"/>
    <col min="6668" max="6668" width="5" style="28" customWidth="1"/>
    <col min="6669" max="6671" width="15.140625" style="28" customWidth="1"/>
    <col min="6672" max="6672" width="4.28515625" style="28" customWidth="1"/>
    <col min="6673" max="6673" width="16" style="28" customWidth="1"/>
    <col min="6674" max="6674" width="17.140625" style="28" customWidth="1"/>
    <col min="6675" max="6675" width="18.28515625" style="28" customWidth="1"/>
    <col min="6676" max="6676" width="4.85546875" style="28" customWidth="1"/>
    <col min="6677" max="6677" width="16" style="28" customWidth="1"/>
    <col min="6678" max="6678" width="17.140625" style="28" customWidth="1"/>
    <col min="6679" max="6679" width="18.28515625" style="28" customWidth="1"/>
    <col min="6680" max="6680" width="13.7109375" style="28" customWidth="1"/>
    <col min="6681" max="6681" width="16" style="28" customWidth="1"/>
    <col min="6682" max="6682" width="17.140625" style="28" customWidth="1"/>
    <col min="6683" max="6683" width="18.28515625" style="28" customWidth="1"/>
    <col min="6684" max="6684" width="13.7109375" style="28" customWidth="1"/>
    <col min="6685" max="6685" width="16" style="28" customWidth="1"/>
    <col min="6686" max="6686" width="17.140625" style="28" customWidth="1"/>
    <col min="6687" max="6687" width="18.28515625" style="28" customWidth="1"/>
    <col min="6688" max="6688" width="13.7109375" style="28" customWidth="1"/>
    <col min="6689" max="6689" width="16" style="28" customWidth="1"/>
    <col min="6690" max="6690" width="17.140625" style="28" customWidth="1"/>
    <col min="6691" max="6694" width="18.28515625" style="28" customWidth="1"/>
    <col min="6695" max="6695" width="15" style="28" customWidth="1"/>
    <col min="6696" max="6696" width="15.7109375" style="28" customWidth="1"/>
    <col min="6697" max="6697" width="49" style="28" customWidth="1"/>
    <col min="6698" max="6698" width="19.42578125" style="28" customWidth="1"/>
    <col min="6699" max="6699" width="14.5703125" style="28" customWidth="1"/>
    <col min="6700" max="6700" width="12.28515625" style="28" customWidth="1"/>
    <col min="6701" max="6701" width="14.5703125" style="28" customWidth="1"/>
    <col min="6702" max="6702" width="11.7109375" style="28" customWidth="1"/>
    <col min="6703" max="6703" width="14" style="28" customWidth="1"/>
    <col min="6704" max="6704" width="20.5703125" style="28" customWidth="1"/>
    <col min="6705" max="6705" width="11.7109375" style="28" customWidth="1"/>
    <col min="6706" max="6706" width="10.85546875" style="28" customWidth="1"/>
    <col min="6707" max="6900" width="9.140625" style="28"/>
    <col min="6901" max="6901" width="7.42578125" style="28" customWidth="1"/>
    <col min="6902" max="6902" width="20.28515625" style="28" customWidth="1"/>
    <col min="6903" max="6903" width="24.7109375" style="28" customWidth="1"/>
    <col min="6904" max="6904" width="35.7109375" style="28" customWidth="1"/>
    <col min="6905" max="6905" width="5" style="28" customWidth="1"/>
    <col min="6906" max="6906" width="12.85546875" style="28" customWidth="1"/>
    <col min="6907" max="6907" width="10.7109375" style="28" customWidth="1"/>
    <col min="6908" max="6908" width="7" style="28" customWidth="1"/>
    <col min="6909" max="6909" width="12.28515625" style="28" customWidth="1"/>
    <col min="6910" max="6910" width="10.7109375" style="28" customWidth="1"/>
    <col min="6911" max="6911" width="10.85546875" style="28" customWidth="1"/>
    <col min="6912" max="6912" width="8.85546875" style="28" customWidth="1"/>
    <col min="6913" max="6913" width="13.85546875" style="28" customWidth="1"/>
    <col min="6914" max="6914" width="20.42578125" style="28" customWidth="1"/>
    <col min="6915" max="6915" width="12.28515625" style="28" customWidth="1"/>
    <col min="6916" max="6916" width="19.28515625" style="28" customWidth="1"/>
    <col min="6917" max="6917" width="11.85546875" style="28" customWidth="1"/>
    <col min="6918" max="6918" width="9.140625" style="28" customWidth="1"/>
    <col min="6919" max="6919" width="13.42578125" style="28" customWidth="1"/>
    <col min="6920" max="6920" width="15.28515625" style="28" customWidth="1"/>
    <col min="6921" max="6921" width="15.42578125" style="28" customWidth="1"/>
    <col min="6922" max="6923" width="14.42578125" style="28" customWidth="1"/>
    <col min="6924" max="6924" width="5" style="28" customWidth="1"/>
    <col min="6925" max="6927" width="15.140625" style="28" customWidth="1"/>
    <col min="6928" max="6928" width="4.28515625" style="28" customWidth="1"/>
    <col min="6929" max="6929" width="16" style="28" customWidth="1"/>
    <col min="6930" max="6930" width="17.140625" style="28" customWidth="1"/>
    <col min="6931" max="6931" width="18.28515625" style="28" customWidth="1"/>
    <col min="6932" max="6932" width="4.85546875" style="28" customWidth="1"/>
    <col min="6933" max="6933" width="16" style="28" customWidth="1"/>
    <col min="6934" max="6934" width="17.140625" style="28" customWidth="1"/>
    <col min="6935" max="6935" width="18.28515625" style="28" customWidth="1"/>
    <col min="6936" max="6936" width="13.7109375" style="28" customWidth="1"/>
    <col min="6937" max="6937" width="16" style="28" customWidth="1"/>
    <col min="6938" max="6938" width="17.140625" style="28" customWidth="1"/>
    <col min="6939" max="6939" width="18.28515625" style="28" customWidth="1"/>
    <col min="6940" max="6940" width="13.7109375" style="28" customWidth="1"/>
    <col min="6941" max="6941" width="16" style="28" customWidth="1"/>
    <col min="6942" max="6942" width="17.140625" style="28" customWidth="1"/>
    <col min="6943" max="6943" width="18.28515625" style="28" customWidth="1"/>
    <col min="6944" max="6944" width="13.7109375" style="28" customWidth="1"/>
    <col min="6945" max="6945" width="16" style="28" customWidth="1"/>
    <col min="6946" max="6946" width="17.140625" style="28" customWidth="1"/>
    <col min="6947" max="6950" width="18.28515625" style="28" customWidth="1"/>
    <col min="6951" max="6951" width="15" style="28" customWidth="1"/>
    <col min="6952" max="6952" width="15.7109375" style="28" customWidth="1"/>
    <col min="6953" max="6953" width="49" style="28" customWidth="1"/>
    <col min="6954" max="6954" width="19.42578125" style="28" customWidth="1"/>
    <col min="6955" max="6955" width="14.5703125" style="28" customWidth="1"/>
    <col min="6956" max="6956" width="12.28515625" style="28" customWidth="1"/>
    <col min="6957" max="6957" width="14.5703125" style="28" customWidth="1"/>
    <col min="6958" max="6958" width="11.7109375" style="28" customWidth="1"/>
    <col min="6959" max="6959" width="14" style="28" customWidth="1"/>
    <col min="6960" max="6960" width="20.5703125" style="28" customWidth="1"/>
    <col min="6961" max="6961" width="11.7109375" style="28" customWidth="1"/>
    <col min="6962" max="6962" width="10.85546875" style="28" customWidth="1"/>
    <col min="6963" max="7156" width="9.140625" style="28"/>
    <col min="7157" max="7157" width="7.42578125" style="28" customWidth="1"/>
    <col min="7158" max="7158" width="20.28515625" style="28" customWidth="1"/>
    <col min="7159" max="7159" width="24.7109375" style="28" customWidth="1"/>
    <col min="7160" max="7160" width="35.7109375" style="28" customWidth="1"/>
    <col min="7161" max="7161" width="5" style="28" customWidth="1"/>
    <col min="7162" max="7162" width="12.85546875" style="28" customWidth="1"/>
    <col min="7163" max="7163" width="10.7109375" style="28" customWidth="1"/>
    <col min="7164" max="7164" width="7" style="28" customWidth="1"/>
    <col min="7165" max="7165" width="12.28515625" style="28" customWidth="1"/>
    <col min="7166" max="7166" width="10.7109375" style="28" customWidth="1"/>
    <col min="7167" max="7167" width="10.85546875" style="28" customWidth="1"/>
    <col min="7168" max="7168" width="8.85546875" style="28" customWidth="1"/>
    <col min="7169" max="7169" width="13.85546875" style="28" customWidth="1"/>
    <col min="7170" max="7170" width="20.42578125" style="28" customWidth="1"/>
    <col min="7171" max="7171" width="12.28515625" style="28" customWidth="1"/>
    <col min="7172" max="7172" width="19.28515625" style="28" customWidth="1"/>
    <col min="7173" max="7173" width="11.85546875" style="28" customWidth="1"/>
    <col min="7174" max="7174" width="9.140625" style="28" customWidth="1"/>
    <col min="7175" max="7175" width="13.42578125" style="28" customWidth="1"/>
    <col min="7176" max="7176" width="15.28515625" style="28" customWidth="1"/>
    <col min="7177" max="7177" width="15.42578125" style="28" customWidth="1"/>
    <col min="7178" max="7179" width="14.42578125" style="28" customWidth="1"/>
    <col min="7180" max="7180" width="5" style="28" customWidth="1"/>
    <col min="7181" max="7183" width="15.140625" style="28" customWidth="1"/>
    <col min="7184" max="7184" width="4.28515625" style="28" customWidth="1"/>
    <col min="7185" max="7185" width="16" style="28" customWidth="1"/>
    <col min="7186" max="7186" width="17.140625" style="28" customWidth="1"/>
    <col min="7187" max="7187" width="18.28515625" style="28" customWidth="1"/>
    <col min="7188" max="7188" width="4.85546875" style="28" customWidth="1"/>
    <col min="7189" max="7189" width="16" style="28" customWidth="1"/>
    <col min="7190" max="7190" width="17.140625" style="28" customWidth="1"/>
    <col min="7191" max="7191" width="18.28515625" style="28" customWidth="1"/>
    <col min="7192" max="7192" width="13.7109375" style="28" customWidth="1"/>
    <col min="7193" max="7193" width="16" style="28" customWidth="1"/>
    <col min="7194" max="7194" width="17.140625" style="28" customWidth="1"/>
    <col min="7195" max="7195" width="18.28515625" style="28" customWidth="1"/>
    <col min="7196" max="7196" width="13.7109375" style="28" customWidth="1"/>
    <col min="7197" max="7197" width="16" style="28" customWidth="1"/>
    <col min="7198" max="7198" width="17.140625" style="28" customWidth="1"/>
    <col min="7199" max="7199" width="18.28515625" style="28" customWidth="1"/>
    <col min="7200" max="7200" width="13.7109375" style="28" customWidth="1"/>
    <col min="7201" max="7201" width="16" style="28" customWidth="1"/>
    <col min="7202" max="7202" width="17.140625" style="28" customWidth="1"/>
    <col min="7203" max="7206" width="18.28515625" style="28" customWidth="1"/>
    <col min="7207" max="7207" width="15" style="28" customWidth="1"/>
    <col min="7208" max="7208" width="15.7109375" style="28" customWidth="1"/>
    <col min="7209" max="7209" width="49" style="28" customWidth="1"/>
    <col min="7210" max="7210" width="19.42578125" style="28" customWidth="1"/>
    <col min="7211" max="7211" width="14.5703125" style="28" customWidth="1"/>
    <col min="7212" max="7212" width="12.28515625" style="28" customWidth="1"/>
    <col min="7213" max="7213" width="14.5703125" style="28" customWidth="1"/>
    <col min="7214" max="7214" width="11.7109375" style="28" customWidth="1"/>
    <col min="7215" max="7215" width="14" style="28" customWidth="1"/>
    <col min="7216" max="7216" width="20.5703125" style="28" customWidth="1"/>
    <col min="7217" max="7217" width="11.7109375" style="28" customWidth="1"/>
    <col min="7218" max="7218" width="10.85546875" style="28" customWidth="1"/>
    <col min="7219" max="7412" width="9.140625" style="28"/>
    <col min="7413" max="7413" width="7.42578125" style="28" customWidth="1"/>
    <col min="7414" max="7414" width="20.28515625" style="28" customWidth="1"/>
    <col min="7415" max="7415" width="24.7109375" style="28" customWidth="1"/>
    <col min="7416" max="7416" width="35.7109375" style="28" customWidth="1"/>
    <col min="7417" max="7417" width="5" style="28" customWidth="1"/>
    <col min="7418" max="7418" width="12.85546875" style="28" customWidth="1"/>
    <col min="7419" max="7419" width="10.7109375" style="28" customWidth="1"/>
    <col min="7420" max="7420" width="7" style="28" customWidth="1"/>
    <col min="7421" max="7421" width="12.28515625" style="28" customWidth="1"/>
    <col min="7422" max="7422" width="10.7109375" style="28" customWidth="1"/>
    <col min="7423" max="7423" width="10.85546875" style="28" customWidth="1"/>
    <col min="7424" max="7424" width="8.85546875" style="28" customWidth="1"/>
    <col min="7425" max="7425" width="13.85546875" style="28" customWidth="1"/>
    <col min="7426" max="7426" width="20.42578125" style="28" customWidth="1"/>
    <col min="7427" max="7427" width="12.28515625" style="28" customWidth="1"/>
    <col min="7428" max="7428" width="19.28515625" style="28" customWidth="1"/>
    <col min="7429" max="7429" width="11.85546875" style="28" customWidth="1"/>
    <col min="7430" max="7430" width="9.140625" style="28" customWidth="1"/>
    <col min="7431" max="7431" width="13.42578125" style="28" customWidth="1"/>
    <col min="7432" max="7432" width="15.28515625" style="28" customWidth="1"/>
    <col min="7433" max="7433" width="15.42578125" style="28" customWidth="1"/>
    <col min="7434" max="7435" width="14.42578125" style="28" customWidth="1"/>
    <col min="7436" max="7436" width="5" style="28" customWidth="1"/>
    <col min="7437" max="7439" width="15.140625" style="28" customWidth="1"/>
    <col min="7440" max="7440" width="4.28515625" style="28" customWidth="1"/>
    <col min="7441" max="7441" width="16" style="28" customWidth="1"/>
    <col min="7442" max="7442" width="17.140625" style="28" customWidth="1"/>
    <col min="7443" max="7443" width="18.28515625" style="28" customWidth="1"/>
    <col min="7444" max="7444" width="4.85546875" style="28" customWidth="1"/>
    <col min="7445" max="7445" width="16" style="28" customWidth="1"/>
    <col min="7446" max="7446" width="17.140625" style="28" customWidth="1"/>
    <col min="7447" max="7447" width="18.28515625" style="28" customWidth="1"/>
    <col min="7448" max="7448" width="13.7109375" style="28" customWidth="1"/>
    <col min="7449" max="7449" width="16" style="28" customWidth="1"/>
    <col min="7450" max="7450" width="17.140625" style="28" customWidth="1"/>
    <col min="7451" max="7451" width="18.28515625" style="28" customWidth="1"/>
    <col min="7452" max="7452" width="13.7109375" style="28" customWidth="1"/>
    <col min="7453" max="7453" width="16" style="28" customWidth="1"/>
    <col min="7454" max="7454" width="17.140625" style="28" customWidth="1"/>
    <col min="7455" max="7455" width="18.28515625" style="28" customWidth="1"/>
    <col min="7456" max="7456" width="13.7109375" style="28" customWidth="1"/>
    <col min="7457" max="7457" width="16" style="28" customWidth="1"/>
    <col min="7458" max="7458" width="17.140625" style="28" customWidth="1"/>
    <col min="7459" max="7462" width="18.28515625" style="28" customWidth="1"/>
    <col min="7463" max="7463" width="15" style="28" customWidth="1"/>
    <col min="7464" max="7464" width="15.7109375" style="28" customWidth="1"/>
    <col min="7465" max="7465" width="49" style="28" customWidth="1"/>
    <col min="7466" max="7466" width="19.42578125" style="28" customWidth="1"/>
    <col min="7467" max="7467" width="14.5703125" style="28" customWidth="1"/>
    <col min="7468" max="7468" width="12.28515625" style="28" customWidth="1"/>
    <col min="7469" max="7469" width="14.5703125" style="28" customWidth="1"/>
    <col min="7470" max="7470" width="11.7109375" style="28" customWidth="1"/>
    <col min="7471" max="7471" width="14" style="28" customWidth="1"/>
    <col min="7472" max="7472" width="20.5703125" style="28" customWidth="1"/>
    <col min="7473" max="7473" width="11.7109375" style="28" customWidth="1"/>
    <col min="7474" max="7474" width="10.85546875" style="28" customWidth="1"/>
    <col min="7475" max="7668" width="9.140625" style="28"/>
    <col min="7669" max="7669" width="7.42578125" style="28" customWidth="1"/>
    <col min="7670" max="7670" width="20.28515625" style="28" customWidth="1"/>
    <col min="7671" max="7671" width="24.7109375" style="28" customWidth="1"/>
    <col min="7672" max="7672" width="35.7109375" style="28" customWidth="1"/>
    <col min="7673" max="7673" width="5" style="28" customWidth="1"/>
    <col min="7674" max="7674" width="12.85546875" style="28" customWidth="1"/>
    <col min="7675" max="7675" width="10.7109375" style="28" customWidth="1"/>
    <col min="7676" max="7676" width="7" style="28" customWidth="1"/>
    <col min="7677" max="7677" width="12.28515625" style="28" customWidth="1"/>
    <col min="7678" max="7678" width="10.7109375" style="28" customWidth="1"/>
    <col min="7679" max="7679" width="10.85546875" style="28" customWidth="1"/>
    <col min="7680" max="7680" width="8.85546875" style="28" customWidth="1"/>
    <col min="7681" max="7681" width="13.85546875" style="28" customWidth="1"/>
    <col min="7682" max="7682" width="20.42578125" style="28" customWidth="1"/>
    <col min="7683" max="7683" width="12.28515625" style="28" customWidth="1"/>
    <col min="7684" max="7684" width="19.28515625" style="28" customWidth="1"/>
    <col min="7685" max="7685" width="11.85546875" style="28" customWidth="1"/>
    <col min="7686" max="7686" width="9.140625" style="28" customWidth="1"/>
    <col min="7687" max="7687" width="13.42578125" style="28" customWidth="1"/>
    <col min="7688" max="7688" width="15.28515625" style="28" customWidth="1"/>
    <col min="7689" max="7689" width="15.42578125" style="28" customWidth="1"/>
    <col min="7690" max="7691" width="14.42578125" style="28" customWidth="1"/>
    <col min="7692" max="7692" width="5" style="28" customWidth="1"/>
    <col min="7693" max="7695" width="15.140625" style="28" customWidth="1"/>
    <col min="7696" max="7696" width="4.28515625" style="28" customWidth="1"/>
    <col min="7697" max="7697" width="16" style="28" customWidth="1"/>
    <col min="7698" max="7698" width="17.140625" style="28" customWidth="1"/>
    <col min="7699" max="7699" width="18.28515625" style="28" customWidth="1"/>
    <col min="7700" max="7700" width="4.85546875" style="28" customWidth="1"/>
    <col min="7701" max="7701" width="16" style="28" customWidth="1"/>
    <col min="7702" max="7702" width="17.140625" style="28" customWidth="1"/>
    <col min="7703" max="7703" width="18.28515625" style="28" customWidth="1"/>
    <col min="7704" max="7704" width="13.7109375" style="28" customWidth="1"/>
    <col min="7705" max="7705" width="16" style="28" customWidth="1"/>
    <col min="7706" max="7706" width="17.140625" style="28" customWidth="1"/>
    <col min="7707" max="7707" width="18.28515625" style="28" customWidth="1"/>
    <col min="7708" max="7708" width="13.7109375" style="28" customWidth="1"/>
    <col min="7709" max="7709" width="16" style="28" customWidth="1"/>
    <col min="7710" max="7710" width="17.140625" style="28" customWidth="1"/>
    <col min="7711" max="7711" width="18.28515625" style="28" customWidth="1"/>
    <col min="7712" max="7712" width="13.7109375" style="28" customWidth="1"/>
    <col min="7713" max="7713" width="16" style="28" customWidth="1"/>
    <col min="7714" max="7714" width="17.140625" style="28" customWidth="1"/>
    <col min="7715" max="7718" width="18.28515625" style="28" customWidth="1"/>
    <col min="7719" max="7719" width="15" style="28" customWidth="1"/>
    <col min="7720" max="7720" width="15.7109375" style="28" customWidth="1"/>
    <col min="7721" max="7721" width="49" style="28" customWidth="1"/>
    <col min="7722" max="7722" width="19.42578125" style="28" customWidth="1"/>
    <col min="7723" max="7723" width="14.5703125" style="28" customWidth="1"/>
    <col min="7724" max="7724" width="12.28515625" style="28" customWidth="1"/>
    <col min="7725" max="7725" width="14.5703125" style="28" customWidth="1"/>
    <col min="7726" max="7726" width="11.7109375" style="28" customWidth="1"/>
    <col min="7727" max="7727" width="14" style="28" customWidth="1"/>
    <col min="7728" max="7728" width="20.5703125" style="28" customWidth="1"/>
    <col min="7729" max="7729" width="11.7109375" style="28" customWidth="1"/>
    <col min="7730" max="7730" width="10.85546875" style="28" customWidth="1"/>
    <col min="7731" max="7924" width="9.140625" style="28"/>
    <col min="7925" max="7925" width="7.42578125" style="28" customWidth="1"/>
    <col min="7926" max="7926" width="20.28515625" style="28" customWidth="1"/>
    <col min="7927" max="7927" width="24.7109375" style="28" customWidth="1"/>
    <col min="7928" max="7928" width="35.7109375" style="28" customWidth="1"/>
    <col min="7929" max="7929" width="5" style="28" customWidth="1"/>
    <col min="7930" max="7930" width="12.85546875" style="28" customWidth="1"/>
    <col min="7931" max="7931" width="10.7109375" style="28" customWidth="1"/>
    <col min="7932" max="7932" width="7" style="28" customWidth="1"/>
    <col min="7933" max="7933" width="12.28515625" style="28" customWidth="1"/>
    <col min="7934" max="7934" width="10.7109375" style="28" customWidth="1"/>
    <col min="7935" max="7935" width="10.85546875" style="28" customWidth="1"/>
    <col min="7936" max="7936" width="8.85546875" style="28" customWidth="1"/>
    <col min="7937" max="7937" width="13.85546875" style="28" customWidth="1"/>
    <col min="7938" max="7938" width="20.42578125" style="28" customWidth="1"/>
    <col min="7939" max="7939" width="12.28515625" style="28" customWidth="1"/>
    <col min="7940" max="7940" width="19.28515625" style="28" customWidth="1"/>
    <col min="7941" max="7941" width="11.85546875" style="28" customWidth="1"/>
    <col min="7942" max="7942" width="9.140625" style="28" customWidth="1"/>
    <col min="7943" max="7943" width="13.42578125" style="28" customWidth="1"/>
    <col min="7944" max="7944" width="15.28515625" style="28" customWidth="1"/>
    <col min="7945" max="7945" width="15.42578125" style="28" customWidth="1"/>
    <col min="7946" max="7947" width="14.42578125" style="28" customWidth="1"/>
    <col min="7948" max="7948" width="5" style="28" customWidth="1"/>
    <col min="7949" max="7951" width="15.140625" style="28" customWidth="1"/>
    <col min="7952" max="7952" width="4.28515625" style="28" customWidth="1"/>
    <col min="7953" max="7953" width="16" style="28" customWidth="1"/>
    <col min="7954" max="7954" width="17.140625" style="28" customWidth="1"/>
    <col min="7955" max="7955" width="18.28515625" style="28" customWidth="1"/>
    <col min="7956" max="7956" width="4.85546875" style="28" customWidth="1"/>
    <col min="7957" max="7957" width="16" style="28" customWidth="1"/>
    <col min="7958" max="7958" width="17.140625" style="28" customWidth="1"/>
    <col min="7959" max="7959" width="18.28515625" style="28" customWidth="1"/>
    <col min="7960" max="7960" width="13.7109375" style="28" customWidth="1"/>
    <col min="7961" max="7961" width="16" style="28" customWidth="1"/>
    <col min="7962" max="7962" width="17.140625" style="28" customWidth="1"/>
    <col min="7963" max="7963" width="18.28515625" style="28" customWidth="1"/>
    <col min="7964" max="7964" width="13.7109375" style="28" customWidth="1"/>
    <col min="7965" max="7965" width="16" style="28" customWidth="1"/>
    <col min="7966" max="7966" width="17.140625" style="28" customWidth="1"/>
    <col min="7967" max="7967" width="18.28515625" style="28" customWidth="1"/>
    <col min="7968" max="7968" width="13.7109375" style="28" customWidth="1"/>
    <col min="7969" max="7969" width="16" style="28" customWidth="1"/>
    <col min="7970" max="7970" width="17.140625" style="28" customWidth="1"/>
    <col min="7971" max="7974" width="18.28515625" style="28" customWidth="1"/>
    <col min="7975" max="7975" width="15" style="28" customWidth="1"/>
    <col min="7976" max="7976" width="15.7109375" style="28" customWidth="1"/>
    <col min="7977" max="7977" width="49" style="28" customWidth="1"/>
    <col min="7978" max="7978" width="19.42578125" style="28" customWidth="1"/>
    <col min="7979" max="7979" width="14.5703125" style="28" customWidth="1"/>
    <col min="7980" max="7980" width="12.28515625" style="28" customWidth="1"/>
    <col min="7981" max="7981" width="14.5703125" style="28" customWidth="1"/>
    <col min="7982" max="7982" width="11.7109375" style="28" customWidth="1"/>
    <col min="7983" max="7983" width="14" style="28" customWidth="1"/>
    <col min="7984" max="7984" width="20.5703125" style="28" customWidth="1"/>
    <col min="7985" max="7985" width="11.7109375" style="28" customWidth="1"/>
    <col min="7986" max="7986" width="10.85546875" style="28" customWidth="1"/>
    <col min="7987" max="8180" width="9.140625" style="28"/>
    <col min="8181" max="8181" width="7.42578125" style="28" customWidth="1"/>
    <col min="8182" max="8182" width="20.28515625" style="28" customWidth="1"/>
    <col min="8183" max="8183" width="24.7109375" style="28" customWidth="1"/>
    <col min="8184" max="8184" width="35.7109375" style="28" customWidth="1"/>
    <col min="8185" max="8185" width="5" style="28" customWidth="1"/>
    <col min="8186" max="8186" width="12.85546875" style="28" customWidth="1"/>
    <col min="8187" max="8187" width="10.7109375" style="28" customWidth="1"/>
    <col min="8188" max="8188" width="7" style="28" customWidth="1"/>
    <col min="8189" max="8189" width="12.28515625" style="28" customWidth="1"/>
    <col min="8190" max="8190" width="10.7109375" style="28" customWidth="1"/>
    <col min="8191" max="8191" width="10.85546875" style="28" customWidth="1"/>
    <col min="8192" max="8192" width="8.85546875" style="28" customWidth="1"/>
    <col min="8193" max="8193" width="13.85546875" style="28" customWidth="1"/>
    <col min="8194" max="8194" width="20.42578125" style="28" customWidth="1"/>
    <col min="8195" max="8195" width="12.28515625" style="28" customWidth="1"/>
    <col min="8196" max="8196" width="19.28515625" style="28" customWidth="1"/>
    <col min="8197" max="8197" width="11.85546875" style="28" customWidth="1"/>
    <col min="8198" max="8198" width="9.140625" style="28" customWidth="1"/>
    <col min="8199" max="8199" width="13.42578125" style="28" customWidth="1"/>
    <col min="8200" max="8200" width="15.28515625" style="28" customWidth="1"/>
    <col min="8201" max="8201" width="15.42578125" style="28" customWidth="1"/>
    <col min="8202" max="8203" width="14.42578125" style="28" customWidth="1"/>
    <col min="8204" max="8204" width="5" style="28" customWidth="1"/>
    <col min="8205" max="8207" width="15.140625" style="28" customWidth="1"/>
    <col min="8208" max="8208" width="4.28515625" style="28" customWidth="1"/>
    <col min="8209" max="8209" width="16" style="28" customWidth="1"/>
    <col min="8210" max="8210" width="17.140625" style="28" customWidth="1"/>
    <col min="8211" max="8211" width="18.28515625" style="28" customWidth="1"/>
    <col min="8212" max="8212" width="4.85546875" style="28" customWidth="1"/>
    <col min="8213" max="8213" width="16" style="28" customWidth="1"/>
    <col min="8214" max="8214" width="17.140625" style="28" customWidth="1"/>
    <col min="8215" max="8215" width="18.28515625" style="28" customWidth="1"/>
    <col min="8216" max="8216" width="13.7109375" style="28" customWidth="1"/>
    <col min="8217" max="8217" width="16" style="28" customWidth="1"/>
    <col min="8218" max="8218" width="17.140625" style="28" customWidth="1"/>
    <col min="8219" max="8219" width="18.28515625" style="28" customWidth="1"/>
    <col min="8220" max="8220" width="13.7109375" style="28" customWidth="1"/>
    <col min="8221" max="8221" width="16" style="28" customWidth="1"/>
    <col min="8222" max="8222" width="17.140625" style="28" customWidth="1"/>
    <col min="8223" max="8223" width="18.28515625" style="28" customWidth="1"/>
    <col min="8224" max="8224" width="13.7109375" style="28" customWidth="1"/>
    <col min="8225" max="8225" width="16" style="28" customWidth="1"/>
    <col min="8226" max="8226" width="17.140625" style="28" customWidth="1"/>
    <col min="8227" max="8230" width="18.28515625" style="28" customWidth="1"/>
    <col min="8231" max="8231" width="15" style="28" customWidth="1"/>
    <col min="8232" max="8232" width="15.7109375" style="28" customWidth="1"/>
    <col min="8233" max="8233" width="49" style="28" customWidth="1"/>
    <col min="8234" max="8234" width="19.42578125" style="28" customWidth="1"/>
    <col min="8235" max="8235" width="14.5703125" style="28" customWidth="1"/>
    <col min="8236" max="8236" width="12.28515625" style="28" customWidth="1"/>
    <col min="8237" max="8237" width="14.5703125" style="28" customWidth="1"/>
    <col min="8238" max="8238" width="11.7109375" style="28" customWidth="1"/>
    <col min="8239" max="8239" width="14" style="28" customWidth="1"/>
    <col min="8240" max="8240" width="20.5703125" style="28" customWidth="1"/>
    <col min="8241" max="8241" width="11.7109375" style="28" customWidth="1"/>
    <col min="8242" max="8242" width="10.85546875" style="28" customWidth="1"/>
    <col min="8243" max="8436" width="9.140625" style="28"/>
    <col min="8437" max="8437" width="7.42578125" style="28" customWidth="1"/>
    <col min="8438" max="8438" width="20.28515625" style="28" customWidth="1"/>
    <col min="8439" max="8439" width="24.7109375" style="28" customWidth="1"/>
    <col min="8440" max="8440" width="35.7109375" style="28" customWidth="1"/>
    <col min="8441" max="8441" width="5" style="28" customWidth="1"/>
    <col min="8442" max="8442" width="12.85546875" style="28" customWidth="1"/>
    <col min="8443" max="8443" width="10.7109375" style="28" customWidth="1"/>
    <col min="8444" max="8444" width="7" style="28" customWidth="1"/>
    <col min="8445" max="8445" width="12.28515625" style="28" customWidth="1"/>
    <col min="8446" max="8446" width="10.7109375" style="28" customWidth="1"/>
    <col min="8447" max="8447" width="10.85546875" style="28" customWidth="1"/>
    <col min="8448" max="8448" width="8.85546875" style="28" customWidth="1"/>
    <col min="8449" max="8449" width="13.85546875" style="28" customWidth="1"/>
    <col min="8450" max="8450" width="20.42578125" style="28" customWidth="1"/>
    <col min="8451" max="8451" width="12.28515625" style="28" customWidth="1"/>
    <col min="8452" max="8452" width="19.28515625" style="28" customWidth="1"/>
    <col min="8453" max="8453" width="11.85546875" style="28" customWidth="1"/>
    <col min="8454" max="8454" width="9.140625" style="28" customWidth="1"/>
    <col min="8455" max="8455" width="13.42578125" style="28" customWidth="1"/>
    <col min="8456" max="8456" width="15.28515625" style="28" customWidth="1"/>
    <col min="8457" max="8457" width="15.42578125" style="28" customWidth="1"/>
    <col min="8458" max="8459" width="14.42578125" style="28" customWidth="1"/>
    <col min="8460" max="8460" width="5" style="28" customWidth="1"/>
    <col min="8461" max="8463" width="15.140625" style="28" customWidth="1"/>
    <col min="8464" max="8464" width="4.28515625" style="28" customWidth="1"/>
    <col min="8465" max="8465" width="16" style="28" customWidth="1"/>
    <col min="8466" max="8466" width="17.140625" style="28" customWidth="1"/>
    <col min="8467" max="8467" width="18.28515625" style="28" customWidth="1"/>
    <col min="8468" max="8468" width="4.85546875" style="28" customWidth="1"/>
    <col min="8469" max="8469" width="16" style="28" customWidth="1"/>
    <col min="8470" max="8470" width="17.140625" style="28" customWidth="1"/>
    <col min="8471" max="8471" width="18.28515625" style="28" customWidth="1"/>
    <col min="8472" max="8472" width="13.7109375" style="28" customWidth="1"/>
    <col min="8473" max="8473" width="16" style="28" customWidth="1"/>
    <col min="8474" max="8474" width="17.140625" style="28" customWidth="1"/>
    <col min="8475" max="8475" width="18.28515625" style="28" customWidth="1"/>
    <col min="8476" max="8476" width="13.7109375" style="28" customWidth="1"/>
    <col min="8477" max="8477" width="16" style="28" customWidth="1"/>
    <col min="8478" max="8478" width="17.140625" style="28" customWidth="1"/>
    <col min="8479" max="8479" width="18.28515625" style="28" customWidth="1"/>
    <col min="8480" max="8480" width="13.7109375" style="28" customWidth="1"/>
    <col min="8481" max="8481" width="16" style="28" customWidth="1"/>
    <col min="8482" max="8482" width="17.140625" style="28" customWidth="1"/>
    <col min="8483" max="8486" width="18.28515625" style="28" customWidth="1"/>
    <col min="8487" max="8487" width="15" style="28" customWidth="1"/>
    <col min="8488" max="8488" width="15.7109375" style="28" customWidth="1"/>
    <col min="8489" max="8489" width="49" style="28" customWidth="1"/>
    <col min="8490" max="8490" width="19.42578125" style="28" customWidth="1"/>
    <col min="8491" max="8491" width="14.5703125" style="28" customWidth="1"/>
    <col min="8492" max="8492" width="12.28515625" style="28" customWidth="1"/>
    <col min="8493" max="8493" width="14.5703125" style="28" customWidth="1"/>
    <col min="8494" max="8494" width="11.7109375" style="28" customWidth="1"/>
    <col min="8495" max="8495" width="14" style="28" customWidth="1"/>
    <col min="8496" max="8496" width="20.5703125" style="28" customWidth="1"/>
    <col min="8497" max="8497" width="11.7109375" style="28" customWidth="1"/>
    <col min="8498" max="8498" width="10.85546875" style="28" customWidth="1"/>
    <col min="8499" max="8692" width="9.140625" style="28"/>
    <col min="8693" max="8693" width="7.42578125" style="28" customWidth="1"/>
    <col min="8694" max="8694" width="20.28515625" style="28" customWidth="1"/>
    <col min="8695" max="8695" width="24.7109375" style="28" customWidth="1"/>
    <col min="8696" max="8696" width="35.7109375" style="28" customWidth="1"/>
    <col min="8697" max="8697" width="5" style="28" customWidth="1"/>
    <col min="8698" max="8698" width="12.85546875" style="28" customWidth="1"/>
    <col min="8699" max="8699" width="10.7109375" style="28" customWidth="1"/>
    <col min="8700" max="8700" width="7" style="28" customWidth="1"/>
    <col min="8701" max="8701" width="12.28515625" style="28" customWidth="1"/>
    <col min="8702" max="8702" width="10.7109375" style="28" customWidth="1"/>
    <col min="8703" max="8703" width="10.85546875" style="28" customWidth="1"/>
    <col min="8704" max="8704" width="8.85546875" style="28" customWidth="1"/>
    <col min="8705" max="8705" width="13.85546875" style="28" customWidth="1"/>
    <col min="8706" max="8706" width="20.42578125" style="28" customWidth="1"/>
    <col min="8707" max="8707" width="12.28515625" style="28" customWidth="1"/>
    <col min="8708" max="8708" width="19.28515625" style="28" customWidth="1"/>
    <col min="8709" max="8709" width="11.85546875" style="28" customWidth="1"/>
    <col min="8710" max="8710" width="9.140625" style="28" customWidth="1"/>
    <col min="8711" max="8711" width="13.42578125" style="28" customWidth="1"/>
    <col min="8712" max="8712" width="15.28515625" style="28" customWidth="1"/>
    <col min="8713" max="8713" width="15.42578125" style="28" customWidth="1"/>
    <col min="8714" max="8715" width="14.42578125" style="28" customWidth="1"/>
    <col min="8716" max="8716" width="5" style="28" customWidth="1"/>
    <col min="8717" max="8719" width="15.140625" style="28" customWidth="1"/>
    <col min="8720" max="8720" width="4.28515625" style="28" customWidth="1"/>
    <col min="8721" max="8721" width="16" style="28" customWidth="1"/>
    <col min="8722" max="8722" width="17.140625" style="28" customWidth="1"/>
    <col min="8723" max="8723" width="18.28515625" style="28" customWidth="1"/>
    <col min="8724" max="8724" width="4.85546875" style="28" customWidth="1"/>
    <col min="8725" max="8725" width="16" style="28" customWidth="1"/>
    <col min="8726" max="8726" width="17.140625" style="28" customWidth="1"/>
    <col min="8727" max="8727" width="18.28515625" style="28" customWidth="1"/>
    <col min="8728" max="8728" width="13.7109375" style="28" customWidth="1"/>
    <col min="8729" max="8729" width="16" style="28" customWidth="1"/>
    <col min="8730" max="8730" width="17.140625" style="28" customWidth="1"/>
    <col min="8731" max="8731" width="18.28515625" style="28" customWidth="1"/>
    <col min="8732" max="8732" width="13.7109375" style="28" customWidth="1"/>
    <col min="8733" max="8733" width="16" style="28" customWidth="1"/>
    <col min="8734" max="8734" width="17.140625" style="28" customWidth="1"/>
    <col min="8735" max="8735" width="18.28515625" style="28" customWidth="1"/>
    <col min="8736" max="8736" width="13.7109375" style="28" customWidth="1"/>
    <col min="8737" max="8737" width="16" style="28" customWidth="1"/>
    <col min="8738" max="8738" width="17.140625" style="28" customWidth="1"/>
    <col min="8739" max="8742" width="18.28515625" style="28" customWidth="1"/>
    <col min="8743" max="8743" width="15" style="28" customWidth="1"/>
    <col min="8744" max="8744" width="15.7109375" style="28" customWidth="1"/>
    <col min="8745" max="8745" width="49" style="28" customWidth="1"/>
    <col min="8746" max="8746" width="19.42578125" style="28" customWidth="1"/>
    <col min="8747" max="8747" width="14.5703125" style="28" customWidth="1"/>
    <col min="8748" max="8748" width="12.28515625" style="28" customWidth="1"/>
    <col min="8749" max="8749" width="14.5703125" style="28" customWidth="1"/>
    <col min="8750" max="8750" width="11.7109375" style="28" customWidth="1"/>
    <col min="8751" max="8751" width="14" style="28" customWidth="1"/>
    <col min="8752" max="8752" width="20.5703125" style="28" customWidth="1"/>
    <col min="8753" max="8753" width="11.7109375" style="28" customWidth="1"/>
    <col min="8754" max="8754" width="10.85546875" style="28" customWidth="1"/>
    <col min="8755" max="8948" width="9.140625" style="28"/>
    <col min="8949" max="8949" width="7.42578125" style="28" customWidth="1"/>
    <col min="8950" max="8950" width="20.28515625" style="28" customWidth="1"/>
    <col min="8951" max="8951" width="24.7109375" style="28" customWidth="1"/>
    <col min="8952" max="8952" width="35.7109375" style="28" customWidth="1"/>
    <col min="8953" max="8953" width="5" style="28" customWidth="1"/>
    <col min="8954" max="8954" width="12.85546875" style="28" customWidth="1"/>
    <col min="8955" max="8955" width="10.7109375" style="28" customWidth="1"/>
    <col min="8956" max="8956" width="7" style="28" customWidth="1"/>
    <col min="8957" max="8957" width="12.28515625" style="28" customWidth="1"/>
    <col min="8958" max="8958" width="10.7109375" style="28" customWidth="1"/>
    <col min="8959" max="8959" width="10.85546875" style="28" customWidth="1"/>
    <col min="8960" max="8960" width="8.85546875" style="28" customWidth="1"/>
    <col min="8961" max="8961" width="13.85546875" style="28" customWidth="1"/>
    <col min="8962" max="8962" width="20.42578125" style="28" customWidth="1"/>
    <col min="8963" max="8963" width="12.28515625" style="28" customWidth="1"/>
    <col min="8964" max="8964" width="19.28515625" style="28" customWidth="1"/>
    <col min="8965" max="8965" width="11.85546875" style="28" customWidth="1"/>
    <col min="8966" max="8966" width="9.140625" style="28" customWidth="1"/>
    <col min="8967" max="8967" width="13.42578125" style="28" customWidth="1"/>
    <col min="8968" max="8968" width="15.28515625" style="28" customWidth="1"/>
    <col min="8969" max="8969" width="15.42578125" style="28" customWidth="1"/>
    <col min="8970" max="8971" width="14.42578125" style="28" customWidth="1"/>
    <col min="8972" max="8972" width="5" style="28" customWidth="1"/>
    <col min="8973" max="8975" width="15.140625" style="28" customWidth="1"/>
    <col min="8976" max="8976" width="4.28515625" style="28" customWidth="1"/>
    <col min="8977" max="8977" width="16" style="28" customWidth="1"/>
    <col min="8978" max="8978" width="17.140625" style="28" customWidth="1"/>
    <col min="8979" max="8979" width="18.28515625" style="28" customWidth="1"/>
    <col min="8980" max="8980" width="4.85546875" style="28" customWidth="1"/>
    <col min="8981" max="8981" width="16" style="28" customWidth="1"/>
    <col min="8982" max="8982" width="17.140625" style="28" customWidth="1"/>
    <col min="8983" max="8983" width="18.28515625" style="28" customWidth="1"/>
    <col min="8984" max="8984" width="13.7109375" style="28" customWidth="1"/>
    <col min="8985" max="8985" width="16" style="28" customWidth="1"/>
    <col min="8986" max="8986" width="17.140625" style="28" customWidth="1"/>
    <col min="8987" max="8987" width="18.28515625" style="28" customWidth="1"/>
    <col min="8988" max="8988" width="13.7109375" style="28" customWidth="1"/>
    <col min="8989" max="8989" width="16" style="28" customWidth="1"/>
    <col min="8990" max="8990" width="17.140625" style="28" customWidth="1"/>
    <col min="8991" max="8991" width="18.28515625" style="28" customWidth="1"/>
    <col min="8992" max="8992" width="13.7109375" style="28" customWidth="1"/>
    <col min="8993" max="8993" width="16" style="28" customWidth="1"/>
    <col min="8994" max="8994" width="17.140625" style="28" customWidth="1"/>
    <col min="8995" max="8998" width="18.28515625" style="28" customWidth="1"/>
    <col min="8999" max="8999" width="15" style="28" customWidth="1"/>
    <col min="9000" max="9000" width="15.7109375" style="28" customWidth="1"/>
    <col min="9001" max="9001" width="49" style="28" customWidth="1"/>
    <col min="9002" max="9002" width="19.42578125" style="28" customWidth="1"/>
    <col min="9003" max="9003" width="14.5703125" style="28" customWidth="1"/>
    <col min="9004" max="9004" width="12.28515625" style="28" customWidth="1"/>
    <col min="9005" max="9005" width="14.5703125" style="28" customWidth="1"/>
    <col min="9006" max="9006" width="11.7109375" style="28" customWidth="1"/>
    <col min="9007" max="9007" width="14" style="28" customWidth="1"/>
    <col min="9008" max="9008" width="20.5703125" style="28" customWidth="1"/>
    <col min="9009" max="9009" width="11.7109375" style="28" customWidth="1"/>
    <col min="9010" max="9010" width="10.85546875" style="28" customWidth="1"/>
    <col min="9011" max="9204" width="9.140625" style="28"/>
    <col min="9205" max="9205" width="7.42578125" style="28" customWidth="1"/>
    <col min="9206" max="9206" width="20.28515625" style="28" customWidth="1"/>
    <col min="9207" max="9207" width="24.7109375" style="28" customWidth="1"/>
    <col min="9208" max="9208" width="35.7109375" style="28" customWidth="1"/>
    <col min="9209" max="9209" width="5" style="28" customWidth="1"/>
    <col min="9210" max="9210" width="12.85546875" style="28" customWidth="1"/>
    <col min="9211" max="9211" width="10.7109375" style="28" customWidth="1"/>
    <col min="9212" max="9212" width="7" style="28" customWidth="1"/>
    <col min="9213" max="9213" width="12.28515625" style="28" customWidth="1"/>
    <col min="9214" max="9214" width="10.7109375" style="28" customWidth="1"/>
    <col min="9215" max="9215" width="10.85546875" style="28" customWidth="1"/>
    <col min="9216" max="9216" width="8.85546875" style="28" customWidth="1"/>
    <col min="9217" max="9217" width="13.85546875" style="28" customWidth="1"/>
    <col min="9218" max="9218" width="20.42578125" style="28" customWidth="1"/>
    <col min="9219" max="9219" width="12.28515625" style="28" customWidth="1"/>
    <col min="9220" max="9220" width="19.28515625" style="28" customWidth="1"/>
    <col min="9221" max="9221" width="11.85546875" style="28" customWidth="1"/>
    <col min="9222" max="9222" width="9.140625" style="28" customWidth="1"/>
    <col min="9223" max="9223" width="13.42578125" style="28" customWidth="1"/>
    <col min="9224" max="9224" width="15.28515625" style="28" customWidth="1"/>
    <col min="9225" max="9225" width="15.42578125" style="28" customWidth="1"/>
    <col min="9226" max="9227" width="14.42578125" style="28" customWidth="1"/>
    <col min="9228" max="9228" width="5" style="28" customWidth="1"/>
    <col min="9229" max="9231" width="15.140625" style="28" customWidth="1"/>
    <col min="9232" max="9232" width="4.28515625" style="28" customWidth="1"/>
    <col min="9233" max="9233" width="16" style="28" customWidth="1"/>
    <col min="9234" max="9234" width="17.140625" style="28" customWidth="1"/>
    <col min="9235" max="9235" width="18.28515625" style="28" customWidth="1"/>
    <col min="9236" max="9236" width="4.85546875" style="28" customWidth="1"/>
    <col min="9237" max="9237" width="16" style="28" customWidth="1"/>
    <col min="9238" max="9238" width="17.140625" style="28" customWidth="1"/>
    <col min="9239" max="9239" width="18.28515625" style="28" customWidth="1"/>
    <col min="9240" max="9240" width="13.7109375" style="28" customWidth="1"/>
    <col min="9241" max="9241" width="16" style="28" customWidth="1"/>
    <col min="9242" max="9242" width="17.140625" style="28" customWidth="1"/>
    <col min="9243" max="9243" width="18.28515625" style="28" customWidth="1"/>
    <col min="9244" max="9244" width="13.7109375" style="28" customWidth="1"/>
    <col min="9245" max="9245" width="16" style="28" customWidth="1"/>
    <col min="9246" max="9246" width="17.140625" style="28" customWidth="1"/>
    <col min="9247" max="9247" width="18.28515625" style="28" customWidth="1"/>
    <col min="9248" max="9248" width="13.7109375" style="28" customWidth="1"/>
    <col min="9249" max="9249" width="16" style="28" customWidth="1"/>
    <col min="9250" max="9250" width="17.140625" style="28" customWidth="1"/>
    <col min="9251" max="9254" width="18.28515625" style="28" customWidth="1"/>
    <col min="9255" max="9255" width="15" style="28" customWidth="1"/>
    <col min="9256" max="9256" width="15.7109375" style="28" customWidth="1"/>
    <col min="9257" max="9257" width="49" style="28" customWidth="1"/>
    <col min="9258" max="9258" width="19.42578125" style="28" customWidth="1"/>
    <col min="9259" max="9259" width="14.5703125" style="28" customWidth="1"/>
    <col min="9260" max="9260" width="12.28515625" style="28" customWidth="1"/>
    <col min="9261" max="9261" width="14.5703125" style="28" customWidth="1"/>
    <col min="9262" max="9262" width="11.7109375" style="28" customWidth="1"/>
    <col min="9263" max="9263" width="14" style="28" customWidth="1"/>
    <col min="9264" max="9264" width="20.5703125" style="28" customWidth="1"/>
    <col min="9265" max="9265" width="11.7109375" style="28" customWidth="1"/>
    <col min="9266" max="9266" width="10.85546875" style="28" customWidth="1"/>
    <col min="9267" max="9460" width="9.140625" style="28"/>
    <col min="9461" max="9461" width="7.42578125" style="28" customWidth="1"/>
    <col min="9462" max="9462" width="20.28515625" style="28" customWidth="1"/>
    <col min="9463" max="9463" width="24.7109375" style="28" customWidth="1"/>
    <col min="9464" max="9464" width="35.7109375" style="28" customWidth="1"/>
    <col min="9465" max="9465" width="5" style="28" customWidth="1"/>
    <col min="9466" max="9466" width="12.85546875" style="28" customWidth="1"/>
    <col min="9467" max="9467" width="10.7109375" style="28" customWidth="1"/>
    <col min="9468" max="9468" width="7" style="28" customWidth="1"/>
    <col min="9469" max="9469" width="12.28515625" style="28" customWidth="1"/>
    <col min="9470" max="9470" width="10.7109375" style="28" customWidth="1"/>
    <col min="9471" max="9471" width="10.85546875" style="28" customWidth="1"/>
    <col min="9472" max="9472" width="8.85546875" style="28" customWidth="1"/>
    <col min="9473" max="9473" width="13.85546875" style="28" customWidth="1"/>
    <col min="9474" max="9474" width="20.42578125" style="28" customWidth="1"/>
    <col min="9475" max="9475" width="12.28515625" style="28" customWidth="1"/>
    <col min="9476" max="9476" width="19.28515625" style="28" customWidth="1"/>
    <col min="9477" max="9477" width="11.85546875" style="28" customWidth="1"/>
    <col min="9478" max="9478" width="9.140625" style="28" customWidth="1"/>
    <col min="9479" max="9479" width="13.42578125" style="28" customWidth="1"/>
    <col min="9480" max="9480" width="15.28515625" style="28" customWidth="1"/>
    <col min="9481" max="9481" width="15.42578125" style="28" customWidth="1"/>
    <col min="9482" max="9483" width="14.42578125" style="28" customWidth="1"/>
    <col min="9484" max="9484" width="5" style="28" customWidth="1"/>
    <col min="9485" max="9487" width="15.140625" style="28" customWidth="1"/>
    <col min="9488" max="9488" width="4.28515625" style="28" customWidth="1"/>
    <col min="9489" max="9489" width="16" style="28" customWidth="1"/>
    <col min="9490" max="9490" width="17.140625" style="28" customWidth="1"/>
    <col min="9491" max="9491" width="18.28515625" style="28" customWidth="1"/>
    <col min="9492" max="9492" width="4.85546875" style="28" customWidth="1"/>
    <col min="9493" max="9493" width="16" style="28" customWidth="1"/>
    <col min="9494" max="9494" width="17.140625" style="28" customWidth="1"/>
    <col min="9495" max="9495" width="18.28515625" style="28" customWidth="1"/>
    <col min="9496" max="9496" width="13.7109375" style="28" customWidth="1"/>
    <col min="9497" max="9497" width="16" style="28" customWidth="1"/>
    <col min="9498" max="9498" width="17.140625" style="28" customWidth="1"/>
    <col min="9499" max="9499" width="18.28515625" style="28" customWidth="1"/>
    <col min="9500" max="9500" width="13.7109375" style="28" customWidth="1"/>
    <col min="9501" max="9501" width="16" style="28" customWidth="1"/>
    <col min="9502" max="9502" width="17.140625" style="28" customWidth="1"/>
    <col min="9503" max="9503" width="18.28515625" style="28" customWidth="1"/>
    <col min="9504" max="9504" width="13.7109375" style="28" customWidth="1"/>
    <col min="9505" max="9505" width="16" style="28" customWidth="1"/>
    <col min="9506" max="9506" width="17.140625" style="28" customWidth="1"/>
    <col min="9507" max="9510" width="18.28515625" style="28" customWidth="1"/>
    <col min="9511" max="9511" width="15" style="28" customWidth="1"/>
    <col min="9512" max="9512" width="15.7109375" style="28" customWidth="1"/>
    <col min="9513" max="9513" width="49" style="28" customWidth="1"/>
    <col min="9514" max="9514" width="19.42578125" style="28" customWidth="1"/>
    <col min="9515" max="9515" width="14.5703125" style="28" customWidth="1"/>
    <col min="9516" max="9516" width="12.28515625" style="28" customWidth="1"/>
    <col min="9517" max="9517" width="14.5703125" style="28" customWidth="1"/>
    <col min="9518" max="9518" width="11.7109375" style="28" customWidth="1"/>
    <col min="9519" max="9519" width="14" style="28" customWidth="1"/>
    <col min="9520" max="9520" width="20.5703125" style="28" customWidth="1"/>
    <col min="9521" max="9521" width="11.7109375" style="28" customWidth="1"/>
    <col min="9522" max="9522" width="10.85546875" style="28" customWidth="1"/>
    <col min="9523" max="9716" width="9.140625" style="28"/>
    <col min="9717" max="9717" width="7.42578125" style="28" customWidth="1"/>
    <col min="9718" max="9718" width="20.28515625" style="28" customWidth="1"/>
    <col min="9719" max="9719" width="24.7109375" style="28" customWidth="1"/>
    <col min="9720" max="9720" width="35.7109375" style="28" customWidth="1"/>
    <col min="9721" max="9721" width="5" style="28" customWidth="1"/>
    <col min="9722" max="9722" width="12.85546875" style="28" customWidth="1"/>
    <col min="9723" max="9723" width="10.7109375" style="28" customWidth="1"/>
    <col min="9724" max="9724" width="7" style="28" customWidth="1"/>
    <col min="9725" max="9725" width="12.28515625" style="28" customWidth="1"/>
    <col min="9726" max="9726" width="10.7109375" style="28" customWidth="1"/>
    <col min="9727" max="9727" width="10.85546875" style="28" customWidth="1"/>
    <col min="9728" max="9728" width="8.85546875" style="28" customWidth="1"/>
    <col min="9729" max="9729" width="13.85546875" style="28" customWidth="1"/>
    <col min="9730" max="9730" width="20.42578125" style="28" customWidth="1"/>
    <col min="9731" max="9731" width="12.28515625" style="28" customWidth="1"/>
    <col min="9732" max="9732" width="19.28515625" style="28" customWidth="1"/>
    <col min="9733" max="9733" width="11.85546875" style="28" customWidth="1"/>
    <col min="9734" max="9734" width="9.140625" style="28" customWidth="1"/>
    <col min="9735" max="9735" width="13.42578125" style="28" customWidth="1"/>
    <col min="9736" max="9736" width="15.28515625" style="28" customWidth="1"/>
    <col min="9737" max="9737" width="15.42578125" style="28" customWidth="1"/>
    <col min="9738" max="9739" width="14.42578125" style="28" customWidth="1"/>
    <col min="9740" max="9740" width="5" style="28" customWidth="1"/>
    <col min="9741" max="9743" width="15.140625" style="28" customWidth="1"/>
    <col min="9744" max="9744" width="4.28515625" style="28" customWidth="1"/>
    <col min="9745" max="9745" width="16" style="28" customWidth="1"/>
    <col min="9746" max="9746" width="17.140625" style="28" customWidth="1"/>
    <col min="9747" max="9747" width="18.28515625" style="28" customWidth="1"/>
    <col min="9748" max="9748" width="4.85546875" style="28" customWidth="1"/>
    <col min="9749" max="9749" width="16" style="28" customWidth="1"/>
    <col min="9750" max="9750" width="17.140625" style="28" customWidth="1"/>
    <col min="9751" max="9751" width="18.28515625" style="28" customWidth="1"/>
    <col min="9752" max="9752" width="13.7109375" style="28" customWidth="1"/>
    <col min="9753" max="9753" width="16" style="28" customWidth="1"/>
    <col min="9754" max="9754" width="17.140625" style="28" customWidth="1"/>
    <col min="9755" max="9755" width="18.28515625" style="28" customWidth="1"/>
    <col min="9756" max="9756" width="13.7109375" style="28" customWidth="1"/>
    <col min="9757" max="9757" width="16" style="28" customWidth="1"/>
    <col min="9758" max="9758" width="17.140625" style="28" customWidth="1"/>
    <col min="9759" max="9759" width="18.28515625" style="28" customWidth="1"/>
    <col min="9760" max="9760" width="13.7109375" style="28" customWidth="1"/>
    <col min="9761" max="9761" width="16" style="28" customWidth="1"/>
    <col min="9762" max="9762" width="17.140625" style="28" customWidth="1"/>
    <col min="9763" max="9766" width="18.28515625" style="28" customWidth="1"/>
    <col min="9767" max="9767" width="15" style="28" customWidth="1"/>
    <col min="9768" max="9768" width="15.7109375" style="28" customWidth="1"/>
    <col min="9769" max="9769" width="49" style="28" customWidth="1"/>
    <col min="9770" max="9770" width="19.42578125" style="28" customWidth="1"/>
    <col min="9771" max="9771" width="14.5703125" style="28" customWidth="1"/>
    <col min="9772" max="9772" width="12.28515625" style="28" customWidth="1"/>
    <col min="9773" max="9773" width="14.5703125" style="28" customWidth="1"/>
    <col min="9774" max="9774" width="11.7109375" style="28" customWidth="1"/>
    <col min="9775" max="9775" width="14" style="28" customWidth="1"/>
    <col min="9776" max="9776" width="20.5703125" style="28" customWidth="1"/>
    <col min="9777" max="9777" width="11.7109375" style="28" customWidth="1"/>
    <col min="9778" max="9778" width="10.85546875" style="28" customWidth="1"/>
    <col min="9779" max="9972" width="9.140625" style="28"/>
    <col min="9973" max="9973" width="7.42578125" style="28" customWidth="1"/>
    <col min="9974" max="9974" width="20.28515625" style="28" customWidth="1"/>
    <col min="9975" max="9975" width="24.7109375" style="28" customWidth="1"/>
    <col min="9976" max="9976" width="35.7109375" style="28" customWidth="1"/>
    <col min="9977" max="9977" width="5" style="28" customWidth="1"/>
    <col min="9978" max="9978" width="12.85546875" style="28" customWidth="1"/>
    <col min="9979" max="9979" width="10.7109375" style="28" customWidth="1"/>
    <col min="9980" max="9980" width="7" style="28" customWidth="1"/>
    <col min="9981" max="9981" width="12.28515625" style="28" customWidth="1"/>
    <col min="9982" max="9982" width="10.7109375" style="28" customWidth="1"/>
    <col min="9983" max="9983" width="10.85546875" style="28" customWidth="1"/>
    <col min="9984" max="9984" width="8.85546875" style="28" customWidth="1"/>
    <col min="9985" max="9985" width="13.85546875" style="28" customWidth="1"/>
    <col min="9986" max="9986" width="20.42578125" style="28" customWidth="1"/>
    <col min="9987" max="9987" width="12.28515625" style="28" customWidth="1"/>
    <col min="9988" max="9988" width="19.28515625" style="28" customWidth="1"/>
    <col min="9989" max="9989" width="11.85546875" style="28" customWidth="1"/>
    <col min="9990" max="9990" width="9.140625" style="28" customWidth="1"/>
    <col min="9991" max="9991" width="13.42578125" style="28" customWidth="1"/>
    <col min="9992" max="9992" width="15.28515625" style="28" customWidth="1"/>
    <col min="9993" max="9993" width="15.42578125" style="28" customWidth="1"/>
    <col min="9994" max="9995" width="14.42578125" style="28" customWidth="1"/>
    <col min="9996" max="9996" width="5" style="28" customWidth="1"/>
    <col min="9997" max="9999" width="15.140625" style="28" customWidth="1"/>
    <col min="10000" max="10000" width="4.28515625" style="28" customWidth="1"/>
    <col min="10001" max="10001" width="16" style="28" customWidth="1"/>
    <col min="10002" max="10002" width="17.140625" style="28" customWidth="1"/>
    <col min="10003" max="10003" width="18.28515625" style="28" customWidth="1"/>
    <col min="10004" max="10004" width="4.85546875" style="28" customWidth="1"/>
    <col min="10005" max="10005" width="16" style="28" customWidth="1"/>
    <col min="10006" max="10006" width="17.140625" style="28" customWidth="1"/>
    <col min="10007" max="10007" width="18.28515625" style="28" customWidth="1"/>
    <col min="10008" max="10008" width="13.7109375" style="28" customWidth="1"/>
    <col min="10009" max="10009" width="16" style="28" customWidth="1"/>
    <col min="10010" max="10010" width="17.140625" style="28" customWidth="1"/>
    <col min="10011" max="10011" width="18.28515625" style="28" customWidth="1"/>
    <col min="10012" max="10012" width="13.7109375" style="28" customWidth="1"/>
    <col min="10013" max="10013" width="16" style="28" customWidth="1"/>
    <col min="10014" max="10014" width="17.140625" style="28" customWidth="1"/>
    <col min="10015" max="10015" width="18.28515625" style="28" customWidth="1"/>
    <col min="10016" max="10016" width="13.7109375" style="28" customWidth="1"/>
    <col min="10017" max="10017" width="16" style="28" customWidth="1"/>
    <col min="10018" max="10018" width="17.140625" style="28" customWidth="1"/>
    <col min="10019" max="10022" width="18.28515625" style="28" customWidth="1"/>
    <col min="10023" max="10023" width="15" style="28" customWidth="1"/>
    <col min="10024" max="10024" width="15.7109375" style="28" customWidth="1"/>
    <col min="10025" max="10025" width="49" style="28" customWidth="1"/>
    <col min="10026" max="10026" width="19.42578125" style="28" customWidth="1"/>
    <col min="10027" max="10027" width="14.5703125" style="28" customWidth="1"/>
    <col min="10028" max="10028" width="12.28515625" style="28" customWidth="1"/>
    <col min="10029" max="10029" width="14.5703125" style="28" customWidth="1"/>
    <col min="10030" max="10030" width="11.7109375" style="28" customWidth="1"/>
    <col min="10031" max="10031" width="14" style="28" customWidth="1"/>
    <col min="10032" max="10032" width="20.5703125" style="28" customWidth="1"/>
    <col min="10033" max="10033" width="11.7109375" style="28" customWidth="1"/>
    <col min="10034" max="10034" width="10.85546875" style="28" customWidth="1"/>
    <col min="10035" max="10228" width="9.140625" style="28"/>
    <col min="10229" max="10229" width="7.42578125" style="28" customWidth="1"/>
    <col min="10230" max="10230" width="20.28515625" style="28" customWidth="1"/>
    <col min="10231" max="10231" width="24.7109375" style="28" customWidth="1"/>
    <col min="10232" max="10232" width="35.7109375" style="28" customWidth="1"/>
    <col min="10233" max="10233" width="5" style="28" customWidth="1"/>
    <col min="10234" max="10234" width="12.85546875" style="28" customWidth="1"/>
    <col min="10235" max="10235" width="10.7109375" style="28" customWidth="1"/>
    <col min="10236" max="10236" width="7" style="28" customWidth="1"/>
    <col min="10237" max="10237" width="12.28515625" style="28" customWidth="1"/>
    <col min="10238" max="10238" width="10.7109375" style="28" customWidth="1"/>
    <col min="10239" max="10239" width="10.85546875" style="28" customWidth="1"/>
    <col min="10240" max="10240" width="8.85546875" style="28" customWidth="1"/>
    <col min="10241" max="10241" width="13.85546875" style="28" customWidth="1"/>
    <col min="10242" max="10242" width="20.42578125" style="28" customWidth="1"/>
    <col min="10243" max="10243" width="12.28515625" style="28" customWidth="1"/>
    <col min="10244" max="10244" width="19.28515625" style="28" customWidth="1"/>
    <col min="10245" max="10245" width="11.85546875" style="28" customWidth="1"/>
    <col min="10246" max="10246" width="9.140625" style="28" customWidth="1"/>
    <col min="10247" max="10247" width="13.42578125" style="28" customWidth="1"/>
    <col min="10248" max="10248" width="15.28515625" style="28" customWidth="1"/>
    <col min="10249" max="10249" width="15.42578125" style="28" customWidth="1"/>
    <col min="10250" max="10251" width="14.42578125" style="28" customWidth="1"/>
    <col min="10252" max="10252" width="5" style="28" customWidth="1"/>
    <col min="10253" max="10255" width="15.140625" style="28" customWidth="1"/>
    <col min="10256" max="10256" width="4.28515625" style="28" customWidth="1"/>
    <col min="10257" max="10257" width="16" style="28" customWidth="1"/>
    <col min="10258" max="10258" width="17.140625" style="28" customWidth="1"/>
    <col min="10259" max="10259" width="18.28515625" style="28" customWidth="1"/>
    <col min="10260" max="10260" width="4.85546875" style="28" customWidth="1"/>
    <col min="10261" max="10261" width="16" style="28" customWidth="1"/>
    <col min="10262" max="10262" width="17.140625" style="28" customWidth="1"/>
    <col min="10263" max="10263" width="18.28515625" style="28" customWidth="1"/>
    <col min="10264" max="10264" width="13.7109375" style="28" customWidth="1"/>
    <col min="10265" max="10265" width="16" style="28" customWidth="1"/>
    <col min="10266" max="10266" width="17.140625" style="28" customWidth="1"/>
    <col min="10267" max="10267" width="18.28515625" style="28" customWidth="1"/>
    <col min="10268" max="10268" width="13.7109375" style="28" customWidth="1"/>
    <col min="10269" max="10269" width="16" style="28" customWidth="1"/>
    <col min="10270" max="10270" width="17.140625" style="28" customWidth="1"/>
    <col min="10271" max="10271" width="18.28515625" style="28" customWidth="1"/>
    <col min="10272" max="10272" width="13.7109375" style="28" customWidth="1"/>
    <col min="10273" max="10273" width="16" style="28" customWidth="1"/>
    <col min="10274" max="10274" width="17.140625" style="28" customWidth="1"/>
    <col min="10275" max="10278" width="18.28515625" style="28" customWidth="1"/>
    <col min="10279" max="10279" width="15" style="28" customWidth="1"/>
    <col min="10280" max="10280" width="15.7109375" style="28" customWidth="1"/>
    <col min="10281" max="10281" width="49" style="28" customWidth="1"/>
    <col min="10282" max="10282" width="19.42578125" style="28" customWidth="1"/>
    <col min="10283" max="10283" width="14.5703125" style="28" customWidth="1"/>
    <col min="10284" max="10284" width="12.28515625" style="28" customWidth="1"/>
    <col min="10285" max="10285" width="14.5703125" style="28" customWidth="1"/>
    <col min="10286" max="10286" width="11.7109375" style="28" customWidth="1"/>
    <col min="10287" max="10287" width="14" style="28" customWidth="1"/>
    <col min="10288" max="10288" width="20.5703125" style="28" customWidth="1"/>
    <col min="10289" max="10289" width="11.7109375" style="28" customWidth="1"/>
    <col min="10290" max="10290" width="10.85546875" style="28" customWidth="1"/>
    <col min="10291" max="10484" width="9.140625" style="28"/>
    <col min="10485" max="10485" width="7.42578125" style="28" customWidth="1"/>
    <col min="10486" max="10486" width="20.28515625" style="28" customWidth="1"/>
    <col min="10487" max="10487" width="24.7109375" style="28" customWidth="1"/>
    <col min="10488" max="10488" width="35.7109375" style="28" customWidth="1"/>
    <col min="10489" max="10489" width="5" style="28" customWidth="1"/>
    <col min="10490" max="10490" width="12.85546875" style="28" customWidth="1"/>
    <col min="10491" max="10491" width="10.7109375" style="28" customWidth="1"/>
    <col min="10492" max="10492" width="7" style="28" customWidth="1"/>
    <col min="10493" max="10493" width="12.28515625" style="28" customWidth="1"/>
    <col min="10494" max="10494" width="10.7109375" style="28" customWidth="1"/>
    <col min="10495" max="10495" width="10.85546875" style="28" customWidth="1"/>
    <col min="10496" max="10496" width="8.85546875" style="28" customWidth="1"/>
    <col min="10497" max="10497" width="13.85546875" style="28" customWidth="1"/>
    <col min="10498" max="10498" width="20.42578125" style="28" customWidth="1"/>
    <col min="10499" max="10499" width="12.28515625" style="28" customWidth="1"/>
    <col min="10500" max="10500" width="19.28515625" style="28" customWidth="1"/>
    <col min="10501" max="10501" width="11.85546875" style="28" customWidth="1"/>
    <col min="10502" max="10502" width="9.140625" style="28" customWidth="1"/>
    <col min="10503" max="10503" width="13.42578125" style="28" customWidth="1"/>
    <col min="10504" max="10504" width="15.28515625" style="28" customWidth="1"/>
    <col min="10505" max="10505" width="15.42578125" style="28" customWidth="1"/>
    <col min="10506" max="10507" width="14.42578125" style="28" customWidth="1"/>
    <col min="10508" max="10508" width="5" style="28" customWidth="1"/>
    <col min="10509" max="10511" width="15.140625" style="28" customWidth="1"/>
    <col min="10512" max="10512" width="4.28515625" style="28" customWidth="1"/>
    <col min="10513" max="10513" width="16" style="28" customWidth="1"/>
    <col min="10514" max="10514" width="17.140625" style="28" customWidth="1"/>
    <col min="10515" max="10515" width="18.28515625" style="28" customWidth="1"/>
    <col min="10516" max="10516" width="4.85546875" style="28" customWidth="1"/>
    <col min="10517" max="10517" width="16" style="28" customWidth="1"/>
    <col min="10518" max="10518" width="17.140625" style="28" customWidth="1"/>
    <col min="10519" max="10519" width="18.28515625" style="28" customWidth="1"/>
    <col min="10520" max="10520" width="13.7109375" style="28" customWidth="1"/>
    <col min="10521" max="10521" width="16" style="28" customWidth="1"/>
    <col min="10522" max="10522" width="17.140625" style="28" customWidth="1"/>
    <col min="10523" max="10523" width="18.28515625" style="28" customWidth="1"/>
    <col min="10524" max="10524" width="13.7109375" style="28" customWidth="1"/>
    <col min="10525" max="10525" width="16" style="28" customWidth="1"/>
    <col min="10526" max="10526" width="17.140625" style="28" customWidth="1"/>
    <col min="10527" max="10527" width="18.28515625" style="28" customWidth="1"/>
    <col min="10528" max="10528" width="13.7109375" style="28" customWidth="1"/>
    <col min="10529" max="10529" width="16" style="28" customWidth="1"/>
    <col min="10530" max="10530" width="17.140625" style="28" customWidth="1"/>
    <col min="10531" max="10534" width="18.28515625" style="28" customWidth="1"/>
    <col min="10535" max="10535" width="15" style="28" customWidth="1"/>
    <col min="10536" max="10536" width="15.7109375" style="28" customWidth="1"/>
    <col min="10537" max="10537" width="49" style="28" customWidth="1"/>
    <col min="10538" max="10538" width="19.42578125" style="28" customWidth="1"/>
    <col min="10539" max="10539" width="14.5703125" style="28" customWidth="1"/>
    <col min="10540" max="10540" width="12.28515625" style="28" customWidth="1"/>
    <col min="10541" max="10541" width="14.5703125" style="28" customWidth="1"/>
    <col min="10542" max="10542" width="11.7109375" style="28" customWidth="1"/>
    <col min="10543" max="10543" width="14" style="28" customWidth="1"/>
    <col min="10544" max="10544" width="20.5703125" style="28" customWidth="1"/>
    <col min="10545" max="10545" width="11.7109375" style="28" customWidth="1"/>
    <col min="10546" max="10546" width="10.85546875" style="28" customWidth="1"/>
    <col min="10547" max="10740" width="9.140625" style="28"/>
    <col min="10741" max="10741" width="7.42578125" style="28" customWidth="1"/>
    <col min="10742" max="10742" width="20.28515625" style="28" customWidth="1"/>
    <col min="10743" max="10743" width="24.7109375" style="28" customWidth="1"/>
    <col min="10744" max="10744" width="35.7109375" style="28" customWidth="1"/>
    <col min="10745" max="10745" width="5" style="28" customWidth="1"/>
    <col min="10746" max="10746" width="12.85546875" style="28" customWidth="1"/>
    <col min="10747" max="10747" width="10.7109375" style="28" customWidth="1"/>
    <col min="10748" max="10748" width="7" style="28" customWidth="1"/>
    <col min="10749" max="10749" width="12.28515625" style="28" customWidth="1"/>
    <col min="10750" max="10750" width="10.7109375" style="28" customWidth="1"/>
    <col min="10751" max="10751" width="10.85546875" style="28" customWidth="1"/>
    <col min="10752" max="10752" width="8.85546875" style="28" customWidth="1"/>
    <col min="10753" max="10753" width="13.85546875" style="28" customWidth="1"/>
    <col min="10754" max="10754" width="20.42578125" style="28" customWidth="1"/>
    <col min="10755" max="10755" width="12.28515625" style="28" customWidth="1"/>
    <col min="10756" max="10756" width="19.28515625" style="28" customWidth="1"/>
    <col min="10757" max="10757" width="11.85546875" style="28" customWidth="1"/>
    <col min="10758" max="10758" width="9.140625" style="28" customWidth="1"/>
    <col min="10759" max="10759" width="13.42578125" style="28" customWidth="1"/>
    <col min="10760" max="10760" width="15.28515625" style="28" customWidth="1"/>
    <col min="10761" max="10761" width="15.42578125" style="28" customWidth="1"/>
    <col min="10762" max="10763" width="14.42578125" style="28" customWidth="1"/>
    <col min="10764" max="10764" width="5" style="28" customWidth="1"/>
    <col min="10765" max="10767" width="15.140625" style="28" customWidth="1"/>
    <col min="10768" max="10768" width="4.28515625" style="28" customWidth="1"/>
    <col min="10769" max="10769" width="16" style="28" customWidth="1"/>
    <col min="10770" max="10770" width="17.140625" style="28" customWidth="1"/>
    <col min="10771" max="10771" width="18.28515625" style="28" customWidth="1"/>
    <col min="10772" max="10772" width="4.85546875" style="28" customWidth="1"/>
    <col min="10773" max="10773" width="16" style="28" customWidth="1"/>
    <col min="10774" max="10774" width="17.140625" style="28" customWidth="1"/>
    <col min="10775" max="10775" width="18.28515625" style="28" customWidth="1"/>
    <col min="10776" max="10776" width="13.7109375" style="28" customWidth="1"/>
    <col min="10777" max="10777" width="16" style="28" customWidth="1"/>
    <col min="10778" max="10778" width="17.140625" style="28" customWidth="1"/>
    <col min="10779" max="10779" width="18.28515625" style="28" customWidth="1"/>
    <col min="10780" max="10780" width="13.7109375" style="28" customWidth="1"/>
    <col min="10781" max="10781" width="16" style="28" customWidth="1"/>
    <col min="10782" max="10782" width="17.140625" style="28" customWidth="1"/>
    <col min="10783" max="10783" width="18.28515625" style="28" customWidth="1"/>
    <col min="10784" max="10784" width="13.7109375" style="28" customWidth="1"/>
    <col min="10785" max="10785" width="16" style="28" customWidth="1"/>
    <col min="10786" max="10786" width="17.140625" style="28" customWidth="1"/>
    <col min="10787" max="10790" width="18.28515625" style="28" customWidth="1"/>
    <col min="10791" max="10791" width="15" style="28" customWidth="1"/>
    <col min="10792" max="10792" width="15.7109375" style="28" customWidth="1"/>
    <col min="10793" max="10793" width="49" style="28" customWidth="1"/>
    <col min="10794" max="10794" width="19.42578125" style="28" customWidth="1"/>
    <col min="10795" max="10795" width="14.5703125" style="28" customWidth="1"/>
    <col min="10796" max="10796" width="12.28515625" style="28" customWidth="1"/>
    <col min="10797" max="10797" width="14.5703125" style="28" customWidth="1"/>
    <col min="10798" max="10798" width="11.7109375" style="28" customWidth="1"/>
    <col min="10799" max="10799" width="14" style="28" customWidth="1"/>
    <col min="10800" max="10800" width="20.5703125" style="28" customWidth="1"/>
    <col min="10801" max="10801" width="11.7109375" style="28" customWidth="1"/>
    <col min="10802" max="10802" width="10.85546875" style="28" customWidth="1"/>
    <col min="10803" max="10996" width="9.140625" style="28"/>
    <col min="10997" max="10997" width="7.42578125" style="28" customWidth="1"/>
    <col min="10998" max="10998" width="20.28515625" style="28" customWidth="1"/>
    <col min="10999" max="10999" width="24.7109375" style="28" customWidth="1"/>
    <col min="11000" max="11000" width="35.7109375" style="28" customWidth="1"/>
    <col min="11001" max="11001" width="5" style="28" customWidth="1"/>
    <col min="11002" max="11002" width="12.85546875" style="28" customWidth="1"/>
    <col min="11003" max="11003" width="10.7109375" style="28" customWidth="1"/>
    <col min="11004" max="11004" width="7" style="28" customWidth="1"/>
    <col min="11005" max="11005" width="12.28515625" style="28" customWidth="1"/>
    <col min="11006" max="11006" width="10.7109375" style="28" customWidth="1"/>
    <col min="11007" max="11007" width="10.85546875" style="28" customWidth="1"/>
    <col min="11008" max="11008" width="8.85546875" style="28" customWidth="1"/>
    <col min="11009" max="11009" width="13.85546875" style="28" customWidth="1"/>
    <col min="11010" max="11010" width="20.42578125" style="28" customWidth="1"/>
    <col min="11011" max="11011" width="12.28515625" style="28" customWidth="1"/>
    <col min="11012" max="11012" width="19.28515625" style="28" customWidth="1"/>
    <col min="11013" max="11013" width="11.85546875" style="28" customWidth="1"/>
    <col min="11014" max="11014" width="9.140625" style="28" customWidth="1"/>
    <col min="11015" max="11015" width="13.42578125" style="28" customWidth="1"/>
    <col min="11016" max="11016" width="15.28515625" style="28" customWidth="1"/>
    <col min="11017" max="11017" width="15.42578125" style="28" customWidth="1"/>
    <col min="11018" max="11019" width="14.42578125" style="28" customWidth="1"/>
    <col min="11020" max="11020" width="5" style="28" customWidth="1"/>
    <col min="11021" max="11023" width="15.140625" style="28" customWidth="1"/>
    <col min="11024" max="11024" width="4.28515625" style="28" customWidth="1"/>
    <col min="11025" max="11025" width="16" style="28" customWidth="1"/>
    <col min="11026" max="11026" width="17.140625" style="28" customWidth="1"/>
    <col min="11027" max="11027" width="18.28515625" style="28" customWidth="1"/>
    <col min="11028" max="11028" width="4.85546875" style="28" customWidth="1"/>
    <col min="11029" max="11029" width="16" style="28" customWidth="1"/>
    <col min="11030" max="11030" width="17.140625" style="28" customWidth="1"/>
    <col min="11031" max="11031" width="18.28515625" style="28" customWidth="1"/>
    <col min="11032" max="11032" width="13.7109375" style="28" customWidth="1"/>
    <col min="11033" max="11033" width="16" style="28" customWidth="1"/>
    <col min="11034" max="11034" width="17.140625" style="28" customWidth="1"/>
    <col min="11035" max="11035" width="18.28515625" style="28" customWidth="1"/>
    <col min="11036" max="11036" width="13.7109375" style="28" customWidth="1"/>
    <col min="11037" max="11037" width="16" style="28" customWidth="1"/>
    <col min="11038" max="11038" width="17.140625" style="28" customWidth="1"/>
    <col min="11039" max="11039" width="18.28515625" style="28" customWidth="1"/>
    <col min="11040" max="11040" width="13.7109375" style="28" customWidth="1"/>
    <col min="11041" max="11041" width="16" style="28" customWidth="1"/>
    <col min="11042" max="11042" width="17.140625" style="28" customWidth="1"/>
    <col min="11043" max="11046" width="18.28515625" style="28" customWidth="1"/>
    <col min="11047" max="11047" width="15" style="28" customWidth="1"/>
    <col min="11048" max="11048" width="15.7109375" style="28" customWidth="1"/>
    <col min="11049" max="11049" width="49" style="28" customWidth="1"/>
    <col min="11050" max="11050" width="19.42578125" style="28" customWidth="1"/>
    <col min="11051" max="11051" width="14.5703125" style="28" customWidth="1"/>
    <col min="11052" max="11052" width="12.28515625" style="28" customWidth="1"/>
    <col min="11053" max="11053" width="14.5703125" style="28" customWidth="1"/>
    <col min="11054" max="11054" width="11.7109375" style="28" customWidth="1"/>
    <col min="11055" max="11055" width="14" style="28" customWidth="1"/>
    <col min="11056" max="11056" width="20.5703125" style="28" customWidth="1"/>
    <col min="11057" max="11057" width="11.7109375" style="28" customWidth="1"/>
    <col min="11058" max="11058" width="10.85546875" style="28" customWidth="1"/>
    <col min="11059" max="11252" width="9.140625" style="28"/>
    <col min="11253" max="11253" width="7.42578125" style="28" customWidth="1"/>
    <col min="11254" max="11254" width="20.28515625" style="28" customWidth="1"/>
    <col min="11255" max="11255" width="24.7109375" style="28" customWidth="1"/>
    <col min="11256" max="11256" width="35.7109375" style="28" customWidth="1"/>
    <col min="11257" max="11257" width="5" style="28" customWidth="1"/>
    <col min="11258" max="11258" width="12.85546875" style="28" customWidth="1"/>
    <col min="11259" max="11259" width="10.7109375" style="28" customWidth="1"/>
    <col min="11260" max="11260" width="7" style="28" customWidth="1"/>
    <col min="11261" max="11261" width="12.28515625" style="28" customWidth="1"/>
    <col min="11262" max="11262" width="10.7109375" style="28" customWidth="1"/>
    <col min="11263" max="11263" width="10.85546875" style="28" customWidth="1"/>
    <col min="11264" max="11264" width="8.85546875" style="28" customWidth="1"/>
    <col min="11265" max="11265" width="13.85546875" style="28" customWidth="1"/>
    <col min="11266" max="11266" width="20.42578125" style="28" customWidth="1"/>
    <col min="11267" max="11267" width="12.28515625" style="28" customWidth="1"/>
    <col min="11268" max="11268" width="19.28515625" style="28" customWidth="1"/>
    <col min="11269" max="11269" width="11.85546875" style="28" customWidth="1"/>
    <col min="11270" max="11270" width="9.140625" style="28" customWidth="1"/>
    <col min="11271" max="11271" width="13.42578125" style="28" customWidth="1"/>
    <col min="11272" max="11272" width="15.28515625" style="28" customWidth="1"/>
    <col min="11273" max="11273" width="15.42578125" style="28" customWidth="1"/>
    <col min="11274" max="11275" width="14.42578125" style="28" customWidth="1"/>
    <col min="11276" max="11276" width="5" style="28" customWidth="1"/>
    <col min="11277" max="11279" width="15.140625" style="28" customWidth="1"/>
    <col min="11280" max="11280" width="4.28515625" style="28" customWidth="1"/>
    <col min="11281" max="11281" width="16" style="28" customWidth="1"/>
    <col min="11282" max="11282" width="17.140625" style="28" customWidth="1"/>
    <col min="11283" max="11283" width="18.28515625" style="28" customWidth="1"/>
    <col min="11284" max="11284" width="4.85546875" style="28" customWidth="1"/>
    <col min="11285" max="11285" width="16" style="28" customWidth="1"/>
    <col min="11286" max="11286" width="17.140625" style="28" customWidth="1"/>
    <col min="11287" max="11287" width="18.28515625" style="28" customWidth="1"/>
    <col min="11288" max="11288" width="13.7109375" style="28" customWidth="1"/>
    <col min="11289" max="11289" width="16" style="28" customWidth="1"/>
    <col min="11290" max="11290" width="17.140625" style="28" customWidth="1"/>
    <col min="11291" max="11291" width="18.28515625" style="28" customWidth="1"/>
    <col min="11292" max="11292" width="13.7109375" style="28" customWidth="1"/>
    <col min="11293" max="11293" width="16" style="28" customWidth="1"/>
    <col min="11294" max="11294" width="17.140625" style="28" customWidth="1"/>
    <col min="11295" max="11295" width="18.28515625" style="28" customWidth="1"/>
    <col min="11296" max="11296" width="13.7109375" style="28" customWidth="1"/>
    <col min="11297" max="11297" width="16" style="28" customWidth="1"/>
    <col min="11298" max="11298" width="17.140625" style="28" customWidth="1"/>
    <col min="11299" max="11302" width="18.28515625" style="28" customWidth="1"/>
    <col min="11303" max="11303" width="15" style="28" customWidth="1"/>
    <col min="11304" max="11304" width="15.7109375" style="28" customWidth="1"/>
    <col min="11305" max="11305" width="49" style="28" customWidth="1"/>
    <col min="11306" max="11306" width="19.42578125" style="28" customWidth="1"/>
    <col min="11307" max="11307" width="14.5703125" style="28" customWidth="1"/>
    <col min="11308" max="11308" width="12.28515625" style="28" customWidth="1"/>
    <col min="11309" max="11309" width="14.5703125" style="28" customWidth="1"/>
    <col min="11310" max="11310" width="11.7109375" style="28" customWidth="1"/>
    <col min="11311" max="11311" width="14" style="28" customWidth="1"/>
    <col min="11312" max="11312" width="20.5703125" style="28" customWidth="1"/>
    <col min="11313" max="11313" width="11.7109375" style="28" customWidth="1"/>
    <col min="11314" max="11314" width="10.85546875" style="28" customWidth="1"/>
    <col min="11315" max="11508" width="9.140625" style="28"/>
    <col min="11509" max="11509" width="7.42578125" style="28" customWidth="1"/>
    <col min="11510" max="11510" width="20.28515625" style="28" customWidth="1"/>
    <col min="11511" max="11511" width="24.7109375" style="28" customWidth="1"/>
    <col min="11512" max="11512" width="35.7109375" style="28" customWidth="1"/>
    <col min="11513" max="11513" width="5" style="28" customWidth="1"/>
    <col min="11514" max="11514" width="12.85546875" style="28" customWidth="1"/>
    <col min="11515" max="11515" width="10.7109375" style="28" customWidth="1"/>
    <col min="11516" max="11516" width="7" style="28" customWidth="1"/>
    <col min="11517" max="11517" width="12.28515625" style="28" customWidth="1"/>
    <col min="11518" max="11518" width="10.7109375" style="28" customWidth="1"/>
    <col min="11519" max="11519" width="10.85546875" style="28" customWidth="1"/>
    <col min="11520" max="11520" width="8.85546875" style="28" customWidth="1"/>
    <col min="11521" max="11521" width="13.85546875" style="28" customWidth="1"/>
    <col min="11522" max="11522" width="20.42578125" style="28" customWidth="1"/>
    <col min="11523" max="11523" width="12.28515625" style="28" customWidth="1"/>
    <col min="11524" max="11524" width="19.28515625" style="28" customWidth="1"/>
    <col min="11525" max="11525" width="11.85546875" style="28" customWidth="1"/>
    <col min="11526" max="11526" width="9.140625" style="28" customWidth="1"/>
    <col min="11527" max="11527" width="13.42578125" style="28" customWidth="1"/>
    <col min="11528" max="11528" width="15.28515625" style="28" customWidth="1"/>
    <col min="11529" max="11529" width="15.42578125" style="28" customWidth="1"/>
    <col min="11530" max="11531" width="14.42578125" style="28" customWidth="1"/>
    <col min="11532" max="11532" width="5" style="28" customWidth="1"/>
    <col min="11533" max="11535" width="15.140625" style="28" customWidth="1"/>
    <col min="11536" max="11536" width="4.28515625" style="28" customWidth="1"/>
    <col min="11537" max="11537" width="16" style="28" customWidth="1"/>
    <col min="11538" max="11538" width="17.140625" style="28" customWidth="1"/>
    <col min="11539" max="11539" width="18.28515625" style="28" customWidth="1"/>
    <col min="11540" max="11540" width="4.85546875" style="28" customWidth="1"/>
    <col min="11541" max="11541" width="16" style="28" customWidth="1"/>
    <col min="11542" max="11542" width="17.140625" style="28" customWidth="1"/>
    <col min="11543" max="11543" width="18.28515625" style="28" customWidth="1"/>
    <col min="11544" max="11544" width="13.7109375" style="28" customWidth="1"/>
    <col min="11545" max="11545" width="16" style="28" customWidth="1"/>
    <col min="11546" max="11546" width="17.140625" style="28" customWidth="1"/>
    <col min="11547" max="11547" width="18.28515625" style="28" customWidth="1"/>
    <col min="11548" max="11548" width="13.7109375" style="28" customWidth="1"/>
    <col min="11549" max="11549" width="16" style="28" customWidth="1"/>
    <col min="11550" max="11550" width="17.140625" style="28" customWidth="1"/>
    <col min="11551" max="11551" width="18.28515625" style="28" customWidth="1"/>
    <col min="11552" max="11552" width="13.7109375" style="28" customWidth="1"/>
    <col min="11553" max="11553" width="16" style="28" customWidth="1"/>
    <col min="11554" max="11554" width="17.140625" style="28" customWidth="1"/>
    <col min="11555" max="11558" width="18.28515625" style="28" customWidth="1"/>
    <col min="11559" max="11559" width="15" style="28" customWidth="1"/>
    <col min="11560" max="11560" width="15.7109375" style="28" customWidth="1"/>
    <col min="11561" max="11561" width="49" style="28" customWidth="1"/>
    <col min="11562" max="11562" width="19.42578125" style="28" customWidth="1"/>
    <col min="11563" max="11563" width="14.5703125" style="28" customWidth="1"/>
    <col min="11564" max="11564" width="12.28515625" style="28" customWidth="1"/>
    <col min="11565" max="11565" width="14.5703125" style="28" customWidth="1"/>
    <col min="11566" max="11566" width="11.7109375" style="28" customWidth="1"/>
    <col min="11567" max="11567" width="14" style="28" customWidth="1"/>
    <col min="11568" max="11568" width="20.5703125" style="28" customWidth="1"/>
    <col min="11569" max="11569" width="11.7109375" style="28" customWidth="1"/>
    <col min="11570" max="11570" width="10.85546875" style="28" customWidth="1"/>
    <col min="11571" max="11764" width="9.140625" style="28"/>
    <col min="11765" max="11765" width="7.42578125" style="28" customWidth="1"/>
    <col min="11766" max="11766" width="20.28515625" style="28" customWidth="1"/>
    <col min="11767" max="11767" width="24.7109375" style="28" customWidth="1"/>
    <col min="11768" max="11768" width="35.7109375" style="28" customWidth="1"/>
    <col min="11769" max="11769" width="5" style="28" customWidth="1"/>
    <col min="11770" max="11770" width="12.85546875" style="28" customWidth="1"/>
    <col min="11771" max="11771" width="10.7109375" style="28" customWidth="1"/>
    <col min="11772" max="11772" width="7" style="28" customWidth="1"/>
    <col min="11773" max="11773" width="12.28515625" style="28" customWidth="1"/>
    <col min="11774" max="11774" width="10.7109375" style="28" customWidth="1"/>
    <col min="11775" max="11775" width="10.85546875" style="28" customWidth="1"/>
    <col min="11776" max="11776" width="8.85546875" style="28" customWidth="1"/>
    <col min="11777" max="11777" width="13.85546875" style="28" customWidth="1"/>
    <col min="11778" max="11778" width="20.42578125" style="28" customWidth="1"/>
    <col min="11779" max="11779" width="12.28515625" style="28" customWidth="1"/>
    <col min="11780" max="11780" width="19.28515625" style="28" customWidth="1"/>
    <col min="11781" max="11781" width="11.85546875" style="28" customWidth="1"/>
    <col min="11782" max="11782" width="9.140625" style="28" customWidth="1"/>
    <col min="11783" max="11783" width="13.42578125" style="28" customWidth="1"/>
    <col min="11784" max="11784" width="15.28515625" style="28" customWidth="1"/>
    <col min="11785" max="11785" width="15.42578125" style="28" customWidth="1"/>
    <col min="11786" max="11787" width="14.42578125" style="28" customWidth="1"/>
    <col min="11788" max="11788" width="5" style="28" customWidth="1"/>
    <col min="11789" max="11791" width="15.140625" style="28" customWidth="1"/>
    <col min="11792" max="11792" width="4.28515625" style="28" customWidth="1"/>
    <col min="11793" max="11793" width="16" style="28" customWidth="1"/>
    <col min="11794" max="11794" width="17.140625" style="28" customWidth="1"/>
    <col min="11795" max="11795" width="18.28515625" style="28" customWidth="1"/>
    <col min="11796" max="11796" width="4.85546875" style="28" customWidth="1"/>
    <col min="11797" max="11797" width="16" style="28" customWidth="1"/>
    <col min="11798" max="11798" width="17.140625" style="28" customWidth="1"/>
    <col min="11799" max="11799" width="18.28515625" style="28" customWidth="1"/>
    <col min="11800" max="11800" width="13.7109375" style="28" customWidth="1"/>
    <col min="11801" max="11801" width="16" style="28" customWidth="1"/>
    <col min="11802" max="11802" width="17.140625" style="28" customWidth="1"/>
    <col min="11803" max="11803" width="18.28515625" style="28" customWidth="1"/>
    <col min="11804" max="11804" width="13.7109375" style="28" customWidth="1"/>
    <col min="11805" max="11805" width="16" style="28" customWidth="1"/>
    <col min="11806" max="11806" width="17.140625" style="28" customWidth="1"/>
    <col min="11807" max="11807" width="18.28515625" style="28" customWidth="1"/>
    <col min="11808" max="11808" width="13.7109375" style="28" customWidth="1"/>
    <col min="11809" max="11809" width="16" style="28" customWidth="1"/>
    <col min="11810" max="11810" width="17.140625" style="28" customWidth="1"/>
    <col min="11811" max="11814" width="18.28515625" style="28" customWidth="1"/>
    <col min="11815" max="11815" width="15" style="28" customWidth="1"/>
    <col min="11816" max="11816" width="15.7109375" style="28" customWidth="1"/>
    <col min="11817" max="11817" width="49" style="28" customWidth="1"/>
    <col min="11818" max="11818" width="19.42578125" style="28" customWidth="1"/>
    <col min="11819" max="11819" width="14.5703125" style="28" customWidth="1"/>
    <col min="11820" max="11820" width="12.28515625" style="28" customWidth="1"/>
    <col min="11821" max="11821" width="14.5703125" style="28" customWidth="1"/>
    <col min="11822" max="11822" width="11.7109375" style="28" customWidth="1"/>
    <col min="11823" max="11823" width="14" style="28" customWidth="1"/>
    <col min="11824" max="11824" width="20.5703125" style="28" customWidth="1"/>
    <col min="11825" max="11825" width="11.7109375" style="28" customWidth="1"/>
    <col min="11826" max="11826" width="10.85546875" style="28" customWidth="1"/>
    <col min="11827" max="12020" width="9.140625" style="28"/>
    <col min="12021" max="12021" width="7.42578125" style="28" customWidth="1"/>
    <col min="12022" max="12022" width="20.28515625" style="28" customWidth="1"/>
    <col min="12023" max="12023" width="24.7109375" style="28" customWidth="1"/>
    <col min="12024" max="12024" width="35.7109375" style="28" customWidth="1"/>
    <col min="12025" max="12025" width="5" style="28" customWidth="1"/>
    <col min="12026" max="12026" width="12.85546875" style="28" customWidth="1"/>
    <col min="12027" max="12027" width="10.7109375" style="28" customWidth="1"/>
    <col min="12028" max="12028" width="7" style="28" customWidth="1"/>
    <col min="12029" max="12029" width="12.28515625" style="28" customWidth="1"/>
    <col min="12030" max="12030" width="10.7109375" style="28" customWidth="1"/>
    <col min="12031" max="12031" width="10.85546875" style="28" customWidth="1"/>
    <col min="12032" max="12032" width="8.85546875" style="28" customWidth="1"/>
    <col min="12033" max="12033" width="13.85546875" style="28" customWidth="1"/>
    <col min="12034" max="12034" width="20.42578125" style="28" customWidth="1"/>
    <col min="12035" max="12035" width="12.28515625" style="28" customWidth="1"/>
    <col min="12036" max="12036" width="19.28515625" style="28" customWidth="1"/>
    <col min="12037" max="12037" width="11.85546875" style="28" customWidth="1"/>
    <col min="12038" max="12038" width="9.140625" style="28" customWidth="1"/>
    <col min="12039" max="12039" width="13.42578125" style="28" customWidth="1"/>
    <col min="12040" max="12040" width="15.28515625" style="28" customWidth="1"/>
    <col min="12041" max="12041" width="15.42578125" style="28" customWidth="1"/>
    <col min="12042" max="12043" width="14.42578125" style="28" customWidth="1"/>
    <col min="12044" max="12044" width="5" style="28" customWidth="1"/>
    <col min="12045" max="12047" width="15.140625" style="28" customWidth="1"/>
    <col min="12048" max="12048" width="4.28515625" style="28" customWidth="1"/>
    <col min="12049" max="12049" width="16" style="28" customWidth="1"/>
    <col min="12050" max="12050" width="17.140625" style="28" customWidth="1"/>
    <col min="12051" max="12051" width="18.28515625" style="28" customWidth="1"/>
    <col min="12052" max="12052" width="4.85546875" style="28" customWidth="1"/>
    <col min="12053" max="12053" width="16" style="28" customWidth="1"/>
    <col min="12054" max="12054" width="17.140625" style="28" customWidth="1"/>
    <col min="12055" max="12055" width="18.28515625" style="28" customWidth="1"/>
    <col min="12056" max="12056" width="13.7109375" style="28" customWidth="1"/>
    <col min="12057" max="12057" width="16" style="28" customWidth="1"/>
    <col min="12058" max="12058" width="17.140625" style="28" customWidth="1"/>
    <col min="12059" max="12059" width="18.28515625" style="28" customWidth="1"/>
    <col min="12060" max="12060" width="13.7109375" style="28" customWidth="1"/>
    <col min="12061" max="12061" width="16" style="28" customWidth="1"/>
    <col min="12062" max="12062" width="17.140625" style="28" customWidth="1"/>
    <col min="12063" max="12063" width="18.28515625" style="28" customWidth="1"/>
    <col min="12064" max="12064" width="13.7109375" style="28" customWidth="1"/>
    <col min="12065" max="12065" width="16" style="28" customWidth="1"/>
    <col min="12066" max="12066" width="17.140625" style="28" customWidth="1"/>
    <col min="12067" max="12070" width="18.28515625" style="28" customWidth="1"/>
    <col min="12071" max="12071" width="15" style="28" customWidth="1"/>
    <col min="12072" max="12072" width="15.7109375" style="28" customWidth="1"/>
    <col min="12073" max="12073" width="49" style="28" customWidth="1"/>
    <col min="12074" max="12074" width="19.42578125" style="28" customWidth="1"/>
    <col min="12075" max="12075" width="14.5703125" style="28" customWidth="1"/>
    <col min="12076" max="12076" width="12.28515625" style="28" customWidth="1"/>
    <col min="12077" max="12077" width="14.5703125" style="28" customWidth="1"/>
    <col min="12078" max="12078" width="11.7109375" style="28" customWidth="1"/>
    <col min="12079" max="12079" width="14" style="28" customWidth="1"/>
    <col min="12080" max="12080" width="20.5703125" style="28" customWidth="1"/>
    <col min="12081" max="12081" width="11.7109375" style="28" customWidth="1"/>
    <col min="12082" max="12082" width="10.85546875" style="28" customWidth="1"/>
    <col min="12083" max="12276" width="9.140625" style="28"/>
    <col min="12277" max="12277" width="7.42578125" style="28" customWidth="1"/>
    <col min="12278" max="12278" width="20.28515625" style="28" customWidth="1"/>
    <col min="12279" max="12279" width="24.7109375" style="28" customWidth="1"/>
    <col min="12280" max="12280" width="35.7109375" style="28" customWidth="1"/>
    <col min="12281" max="12281" width="5" style="28" customWidth="1"/>
    <col min="12282" max="12282" width="12.85546875" style="28" customWidth="1"/>
    <col min="12283" max="12283" width="10.7109375" style="28" customWidth="1"/>
    <col min="12284" max="12284" width="7" style="28" customWidth="1"/>
    <col min="12285" max="12285" width="12.28515625" style="28" customWidth="1"/>
    <col min="12286" max="12286" width="10.7109375" style="28" customWidth="1"/>
    <col min="12287" max="12287" width="10.85546875" style="28" customWidth="1"/>
    <col min="12288" max="12288" width="8.85546875" style="28" customWidth="1"/>
    <col min="12289" max="12289" width="13.85546875" style="28" customWidth="1"/>
    <col min="12290" max="12290" width="20.42578125" style="28" customWidth="1"/>
    <col min="12291" max="12291" width="12.28515625" style="28" customWidth="1"/>
    <col min="12292" max="12292" width="19.28515625" style="28" customWidth="1"/>
    <col min="12293" max="12293" width="11.85546875" style="28" customWidth="1"/>
    <col min="12294" max="12294" width="9.140625" style="28" customWidth="1"/>
    <col min="12295" max="12295" width="13.42578125" style="28" customWidth="1"/>
    <col min="12296" max="12296" width="15.28515625" style="28" customWidth="1"/>
    <col min="12297" max="12297" width="15.42578125" style="28" customWidth="1"/>
    <col min="12298" max="12299" width="14.42578125" style="28" customWidth="1"/>
    <col min="12300" max="12300" width="5" style="28" customWidth="1"/>
    <col min="12301" max="12303" width="15.140625" style="28" customWidth="1"/>
    <col min="12304" max="12304" width="4.28515625" style="28" customWidth="1"/>
    <col min="12305" max="12305" width="16" style="28" customWidth="1"/>
    <col min="12306" max="12306" width="17.140625" style="28" customWidth="1"/>
    <col min="12307" max="12307" width="18.28515625" style="28" customWidth="1"/>
    <col min="12308" max="12308" width="4.85546875" style="28" customWidth="1"/>
    <col min="12309" max="12309" width="16" style="28" customWidth="1"/>
    <col min="12310" max="12310" width="17.140625" style="28" customWidth="1"/>
    <col min="12311" max="12311" width="18.28515625" style="28" customWidth="1"/>
    <col min="12312" max="12312" width="13.7109375" style="28" customWidth="1"/>
    <col min="12313" max="12313" width="16" style="28" customWidth="1"/>
    <col min="12314" max="12314" width="17.140625" style="28" customWidth="1"/>
    <col min="12315" max="12315" width="18.28515625" style="28" customWidth="1"/>
    <col min="12316" max="12316" width="13.7109375" style="28" customWidth="1"/>
    <col min="12317" max="12317" width="16" style="28" customWidth="1"/>
    <col min="12318" max="12318" width="17.140625" style="28" customWidth="1"/>
    <col min="12319" max="12319" width="18.28515625" style="28" customWidth="1"/>
    <col min="12320" max="12320" width="13.7109375" style="28" customWidth="1"/>
    <col min="12321" max="12321" width="16" style="28" customWidth="1"/>
    <col min="12322" max="12322" width="17.140625" style="28" customWidth="1"/>
    <col min="12323" max="12326" width="18.28515625" style="28" customWidth="1"/>
    <col min="12327" max="12327" width="15" style="28" customWidth="1"/>
    <col min="12328" max="12328" width="15.7109375" style="28" customWidth="1"/>
    <col min="12329" max="12329" width="49" style="28" customWidth="1"/>
    <col min="12330" max="12330" width="19.42578125" style="28" customWidth="1"/>
    <col min="12331" max="12331" width="14.5703125" style="28" customWidth="1"/>
    <col min="12332" max="12332" width="12.28515625" style="28" customWidth="1"/>
    <col min="12333" max="12333" width="14.5703125" style="28" customWidth="1"/>
    <col min="12334" max="12334" width="11.7109375" style="28" customWidth="1"/>
    <col min="12335" max="12335" width="14" style="28" customWidth="1"/>
    <col min="12336" max="12336" width="20.5703125" style="28" customWidth="1"/>
    <col min="12337" max="12337" width="11.7109375" style="28" customWidth="1"/>
    <col min="12338" max="12338" width="10.85546875" style="28" customWidth="1"/>
    <col min="12339" max="12532" width="9.140625" style="28"/>
    <col min="12533" max="12533" width="7.42578125" style="28" customWidth="1"/>
    <col min="12534" max="12534" width="20.28515625" style="28" customWidth="1"/>
    <col min="12535" max="12535" width="24.7109375" style="28" customWidth="1"/>
    <col min="12536" max="12536" width="35.7109375" style="28" customWidth="1"/>
    <col min="12537" max="12537" width="5" style="28" customWidth="1"/>
    <col min="12538" max="12538" width="12.85546875" style="28" customWidth="1"/>
    <col min="12539" max="12539" width="10.7109375" style="28" customWidth="1"/>
    <col min="12540" max="12540" width="7" style="28" customWidth="1"/>
    <col min="12541" max="12541" width="12.28515625" style="28" customWidth="1"/>
    <col min="12542" max="12542" width="10.7109375" style="28" customWidth="1"/>
    <col min="12543" max="12543" width="10.85546875" style="28" customWidth="1"/>
    <col min="12544" max="12544" width="8.85546875" style="28" customWidth="1"/>
    <col min="12545" max="12545" width="13.85546875" style="28" customWidth="1"/>
    <col min="12546" max="12546" width="20.42578125" style="28" customWidth="1"/>
    <col min="12547" max="12547" width="12.28515625" style="28" customWidth="1"/>
    <col min="12548" max="12548" width="19.28515625" style="28" customWidth="1"/>
    <col min="12549" max="12549" width="11.85546875" style="28" customWidth="1"/>
    <col min="12550" max="12550" width="9.140625" style="28" customWidth="1"/>
    <col min="12551" max="12551" width="13.42578125" style="28" customWidth="1"/>
    <col min="12552" max="12552" width="15.28515625" style="28" customWidth="1"/>
    <col min="12553" max="12553" width="15.42578125" style="28" customWidth="1"/>
    <col min="12554" max="12555" width="14.42578125" style="28" customWidth="1"/>
    <col min="12556" max="12556" width="5" style="28" customWidth="1"/>
    <col min="12557" max="12559" width="15.140625" style="28" customWidth="1"/>
    <col min="12560" max="12560" width="4.28515625" style="28" customWidth="1"/>
    <col min="12561" max="12561" width="16" style="28" customWidth="1"/>
    <col min="12562" max="12562" width="17.140625" style="28" customWidth="1"/>
    <col min="12563" max="12563" width="18.28515625" style="28" customWidth="1"/>
    <col min="12564" max="12564" width="4.85546875" style="28" customWidth="1"/>
    <col min="12565" max="12565" width="16" style="28" customWidth="1"/>
    <col min="12566" max="12566" width="17.140625" style="28" customWidth="1"/>
    <col min="12567" max="12567" width="18.28515625" style="28" customWidth="1"/>
    <col min="12568" max="12568" width="13.7109375" style="28" customWidth="1"/>
    <col min="12569" max="12569" width="16" style="28" customWidth="1"/>
    <col min="12570" max="12570" width="17.140625" style="28" customWidth="1"/>
    <col min="12571" max="12571" width="18.28515625" style="28" customWidth="1"/>
    <col min="12572" max="12572" width="13.7109375" style="28" customWidth="1"/>
    <col min="12573" max="12573" width="16" style="28" customWidth="1"/>
    <col min="12574" max="12574" width="17.140625" style="28" customWidth="1"/>
    <col min="12575" max="12575" width="18.28515625" style="28" customWidth="1"/>
    <col min="12576" max="12576" width="13.7109375" style="28" customWidth="1"/>
    <col min="12577" max="12577" width="16" style="28" customWidth="1"/>
    <col min="12578" max="12578" width="17.140625" style="28" customWidth="1"/>
    <col min="12579" max="12582" width="18.28515625" style="28" customWidth="1"/>
    <col min="12583" max="12583" width="15" style="28" customWidth="1"/>
    <col min="12584" max="12584" width="15.7109375" style="28" customWidth="1"/>
    <col min="12585" max="12585" width="49" style="28" customWidth="1"/>
    <col min="12586" max="12586" width="19.42578125" style="28" customWidth="1"/>
    <col min="12587" max="12587" width="14.5703125" style="28" customWidth="1"/>
    <col min="12588" max="12588" width="12.28515625" style="28" customWidth="1"/>
    <col min="12589" max="12589" width="14.5703125" style="28" customWidth="1"/>
    <col min="12590" max="12590" width="11.7109375" style="28" customWidth="1"/>
    <col min="12591" max="12591" width="14" style="28" customWidth="1"/>
    <col min="12592" max="12592" width="20.5703125" style="28" customWidth="1"/>
    <col min="12593" max="12593" width="11.7109375" style="28" customWidth="1"/>
    <col min="12594" max="12594" width="10.85546875" style="28" customWidth="1"/>
    <col min="12595" max="12788" width="9.140625" style="28"/>
    <col min="12789" max="12789" width="7.42578125" style="28" customWidth="1"/>
    <col min="12790" max="12790" width="20.28515625" style="28" customWidth="1"/>
    <col min="12791" max="12791" width="24.7109375" style="28" customWidth="1"/>
    <col min="12792" max="12792" width="35.7109375" style="28" customWidth="1"/>
    <col min="12793" max="12793" width="5" style="28" customWidth="1"/>
    <col min="12794" max="12794" width="12.85546875" style="28" customWidth="1"/>
    <col min="12795" max="12795" width="10.7109375" style="28" customWidth="1"/>
    <col min="12796" max="12796" width="7" style="28" customWidth="1"/>
    <col min="12797" max="12797" width="12.28515625" style="28" customWidth="1"/>
    <col min="12798" max="12798" width="10.7109375" style="28" customWidth="1"/>
    <col min="12799" max="12799" width="10.85546875" style="28" customWidth="1"/>
    <col min="12800" max="12800" width="8.85546875" style="28" customWidth="1"/>
    <col min="12801" max="12801" width="13.85546875" style="28" customWidth="1"/>
    <col min="12802" max="12802" width="20.42578125" style="28" customWidth="1"/>
    <col min="12803" max="12803" width="12.28515625" style="28" customWidth="1"/>
    <col min="12804" max="12804" width="19.28515625" style="28" customWidth="1"/>
    <col min="12805" max="12805" width="11.85546875" style="28" customWidth="1"/>
    <col min="12806" max="12806" width="9.140625" style="28" customWidth="1"/>
    <col min="12807" max="12807" width="13.42578125" style="28" customWidth="1"/>
    <col min="12808" max="12808" width="15.28515625" style="28" customWidth="1"/>
    <col min="12809" max="12809" width="15.42578125" style="28" customWidth="1"/>
    <col min="12810" max="12811" width="14.42578125" style="28" customWidth="1"/>
    <col min="12812" max="12812" width="5" style="28" customWidth="1"/>
    <col min="12813" max="12815" width="15.140625" style="28" customWidth="1"/>
    <col min="12816" max="12816" width="4.28515625" style="28" customWidth="1"/>
    <col min="12817" max="12817" width="16" style="28" customWidth="1"/>
    <col min="12818" max="12818" width="17.140625" style="28" customWidth="1"/>
    <col min="12819" max="12819" width="18.28515625" style="28" customWidth="1"/>
    <col min="12820" max="12820" width="4.85546875" style="28" customWidth="1"/>
    <col min="12821" max="12821" width="16" style="28" customWidth="1"/>
    <col min="12822" max="12822" width="17.140625" style="28" customWidth="1"/>
    <col min="12823" max="12823" width="18.28515625" style="28" customWidth="1"/>
    <col min="12824" max="12824" width="13.7109375" style="28" customWidth="1"/>
    <col min="12825" max="12825" width="16" style="28" customWidth="1"/>
    <col min="12826" max="12826" width="17.140625" style="28" customWidth="1"/>
    <col min="12827" max="12827" width="18.28515625" style="28" customWidth="1"/>
    <col min="12828" max="12828" width="13.7109375" style="28" customWidth="1"/>
    <col min="12829" max="12829" width="16" style="28" customWidth="1"/>
    <col min="12830" max="12830" width="17.140625" style="28" customWidth="1"/>
    <col min="12831" max="12831" width="18.28515625" style="28" customWidth="1"/>
    <col min="12832" max="12832" width="13.7109375" style="28" customWidth="1"/>
    <col min="12833" max="12833" width="16" style="28" customWidth="1"/>
    <col min="12834" max="12834" width="17.140625" style="28" customWidth="1"/>
    <col min="12835" max="12838" width="18.28515625" style="28" customWidth="1"/>
    <col min="12839" max="12839" width="15" style="28" customWidth="1"/>
    <col min="12840" max="12840" width="15.7109375" style="28" customWidth="1"/>
    <col min="12841" max="12841" width="49" style="28" customWidth="1"/>
    <col min="12842" max="12842" width="19.42578125" style="28" customWidth="1"/>
    <col min="12843" max="12843" width="14.5703125" style="28" customWidth="1"/>
    <col min="12844" max="12844" width="12.28515625" style="28" customWidth="1"/>
    <col min="12845" max="12845" width="14.5703125" style="28" customWidth="1"/>
    <col min="12846" max="12846" width="11.7109375" style="28" customWidth="1"/>
    <col min="12847" max="12847" width="14" style="28" customWidth="1"/>
    <col min="12848" max="12848" width="20.5703125" style="28" customWidth="1"/>
    <col min="12849" max="12849" width="11.7109375" style="28" customWidth="1"/>
    <col min="12850" max="12850" width="10.85546875" style="28" customWidth="1"/>
    <col min="12851" max="13044" width="9.140625" style="28"/>
    <col min="13045" max="13045" width="7.42578125" style="28" customWidth="1"/>
    <col min="13046" max="13046" width="20.28515625" style="28" customWidth="1"/>
    <col min="13047" max="13047" width="24.7109375" style="28" customWidth="1"/>
    <col min="13048" max="13048" width="35.7109375" style="28" customWidth="1"/>
    <col min="13049" max="13049" width="5" style="28" customWidth="1"/>
    <col min="13050" max="13050" width="12.85546875" style="28" customWidth="1"/>
    <col min="13051" max="13051" width="10.7109375" style="28" customWidth="1"/>
    <col min="13052" max="13052" width="7" style="28" customWidth="1"/>
    <col min="13053" max="13053" width="12.28515625" style="28" customWidth="1"/>
    <col min="13054" max="13054" width="10.7109375" style="28" customWidth="1"/>
    <col min="13055" max="13055" width="10.85546875" style="28" customWidth="1"/>
    <col min="13056" max="13056" width="8.85546875" style="28" customWidth="1"/>
    <col min="13057" max="13057" width="13.85546875" style="28" customWidth="1"/>
    <col min="13058" max="13058" width="20.42578125" style="28" customWidth="1"/>
    <col min="13059" max="13059" width="12.28515625" style="28" customWidth="1"/>
    <col min="13060" max="13060" width="19.28515625" style="28" customWidth="1"/>
    <col min="13061" max="13061" width="11.85546875" style="28" customWidth="1"/>
    <col min="13062" max="13062" width="9.140625" style="28" customWidth="1"/>
    <col min="13063" max="13063" width="13.42578125" style="28" customWidth="1"/>
    <col min="13064" max="13064" width="15.28515625" style="28" customWidth="1"/>
    <col min="13065" max="13065" width="15.42578125" style="28" customWidth="1"/>
    <col min="13066" max="13067" width="14.42578125" style="28" customWidth="1"/>
    <col min="13068" max="13068" width="5" style="28" customWidth="1"/>
    <col min="13069" max="13071" width="15.140625" style="28" customWidth="1"/>
    <col min="13072" max="13072" width="4.28515625" style="28" customWidth="1"/>
    <col min="13073" max="13073" width="16" style="28" customWidth="1"/>
    <col min="13074" max="13074" width="17.140625" style="28" customWidth="1"/>
    <col min="13075" max="13075" width="18.28515625" style="28" customWidth="1"/>
    <col min="13076" max="13076" width="4.85546875" style="28" customWidth="1"/>
    <col min="13077" max="13077" width="16" style="28" customWidth="1"/>
    <col min="13078" max="13078" width="17.140625" style="28" customWidth="1"/>
    <col min="13079" max="13079" width="18.28515625" style="28" customWidth="1"/>
    <col min="13080" max="13080" width="13.7109375" style="28" customWidth="1"/>
    <col min="13081" max="13081" width="16" style="28" customWidth="1"/>
    <col min="13082" max="13082" width="17.140625" style="28" customWidth="1"/>
    <col min="13083" max="13083" width="18.28515625" style="28" customWidth="1"/>
    <col min="13084" max="13084" width="13.7109375" style="28" customWidth="1"/>
    <col min="13085" max="13085" width="16" style="28" customWidth="1"/>
    <col min="13086" max="13086" width="17.140625" style="28" customWidth="1"/>
    <col min="13087" max="13087" width="18.28515625" style="28" customWidth="1"/>
    <col min="13088" max="13088" width="13.7109375" style="28" customWidth="1"/>
    <col min="13089" max="13089" width="16" style="28" customWidth="1"/>
    <col min="13090" max="13090" width="17.140625" style="28" customWidth="1"/>
    <col min="13091" max="13094" width="18.28515625" style="28" customWidth="1"/>
    <col min="13095" max="13095" width="15" style="28" customWidth="1"/>
    <col min="13096" max="13096" width="15.7109375" style="28" customWidth="1"/>
    <col min="13097" max="13097" width="49" style="28" customWidth="1"/>
    <col min="13098" max="13098" width="19.42578125" style="28" customWidth="1"/>
    <col min="13099" max="13099" width="14.5703125" style="28" customWidth="1"/>
    <col min="13100" max="13100" width="12.28515625" style="28" customWidth="1"/>
    <col min="13101" max="13101" width="14.5703125" style="28" customWidth="1"/>
    <col min="13102" max="13102" width="11.7109375" style="28" customWidth="1"/>
    <col min="13103" max="13103" width="14" style="28" customWidth="1"/>
    <col min="13104" max="13104" width="20.5703125" style="28" customWidth="1"/>
    <col min="13105" max="13105" width="11.7109375" style="28" customWidth="1"/>
    <col min="13106" max="13106" width="10.85546875" style="28" customWidth="1"/>
    <col min="13107" max="13300" width="9.140625" style="28"/>
    <col min="13301" max="13301" width="7.42578125" style="28" customWidth="1"/>
    <col min="13302" max="13302" width="20.28515625" style="28" customWidth="1"/>
    <col min="13303" max="13303" width="24.7109375" style="28" customWidth="1"/>
    <col min="13304" max="13304" width="35.7109375" style="28" customWidth="1"/>
    <col min="13305" max="13305" width="5" style="28" customWidth="1"/>
    <col min="13306" max="13306" width="12.85546875" style="28" customWidth="1"/>
    <col min="13307" max="13307" width="10.7109375" style="28" customWidth="1"/>
    <col min="13308" max="13308" width="7" style="28" customWidth="1"/>
    <col min="13309" max="13309" width="12.28515625" style="28" customWidth="1"/>
    <col min="13310" max="13310" width="10.7109375" style="28" customWidth="1"/>
    <col min="13311" max="13311" width="10.85546875" style="28" customWidth="1"/>
    <col min="13312" max="13312" width="8.85546875" style="28" customWidth="1"/>
    <col min="13313" max="13313" width="13.85546875" style="28" customWidth="1"/>
    <col min="13314" max="13314" width="20.42578125" style="28" customWidth="1"/>
    <col min="13315" max="13315" width="12.28515625" style="28" customWidth="1"/>
    <col min="13316" max="13316" width="19.28515625" style="28" customWidth="1"/>
    <col min="13317" max="13317" width="11.85546875" style="28" customWidth="1"/>
    <col min="13318" max="13318" width="9.140625" style="28" customWidth="1"/>
    <col min="13319" max="13319" width="13.42578125" style="28" customWidth="1"/>
    <col min="13320" max="13320" width="15.28515625" style="28" customWidth="1"/>
    <col min="13321" max="13321" width="15.42578125" style="28" customWidth="1"/>
    <col min="13322" max="13323" width="14.42578125" style="28" customWidth="1"/>
    <col min="13324" max="13324" width="5" style="28" customWidth="1"/>
    <col min="13325" max="13327" width="15.140625" style="28" customWidth="1"/>
    <col min="13328" max="13328" width="4.28515625" style="28" customWidth="1"/>
    <col min="13329" max="13329" width="16" style="28" customWidth="1"/>
    <col min="13330" max="13330" width="17.140625" style="28" customWidth="1"/>
    <col min="13331" max="13331" width="18.28515625" style="28" customWidth="1"/>
    <col min="13332" max="13332" width="4.85546875" style="28" customWidth="1"/>
    <col min="13333" max="13333" width="16" style="28" customWidth="1"/>
    <col min="13334" max="13334" width="17.140625" style="28" customWidth="1"/>
    <col min="13335" max="13335" width="18.28515625" style="28" customWidth="1"/>
    <col min="13336" max="13336" width="13.7109375" style="28" customWidth="1"/>
    <col min="13337" max="13337" width="16" style="28" customWidth="1"/>
    <col min="13338" max="13338" width="17.140625" style="28" customWidth="1"/>
    <col min="13339" max="13339" width="18.28515625" style="28" customWidth="1"/>
    <col min="13340" max="13340" width="13.7109375" style="28" customWidth="1"/>
    <col min="13341" max="13341" width="16" style="28" customWidth="1"/>
    <col min="13342" max="13342" width="17.140625" style="28" customWidth="1"/>
    <col min="13343" max="13343" width="18.28515625" style="28" customWidth="1"/>
    <col min="13344" max="13344" width="13.7109375" style="28" customWidth="1"/>
    <col min="13345" max="13345" width="16" style="28" customWidth="1"/>
    <col min="13346" max="13346" width="17.140625" style="28" customWidth="1"/>
    <col min="13347" max="13350" width="18.28515625" style="28" customWidth="1"/>
    <col min="13351" max="13351" width="15" style="28" customWidth="1"/>
    <col min="13352" max="13352" width="15.7109375" style="28" customWidth="1"/>
    <col min="13353" max="13353" width="49" style="28" customWidth="1"/>
    <col min="13354" max="13354" width="19.42578125" style="28" customWidth="1"/>
    <col min="13355" max="13355" width="14.5703125" style="28" customWidth="1"/>
    <col min="13356" max="13356" width="12.28515625" style="28" customWidth="1"/>
    <col min="13357" max="13357" width="14.5703125" style="28" customWidth="1"/>
    <col min="13358" max="13358" width="11.7109375" style="28" customWidth="1"/>
    <col min="13359" max="13359" width="14" style="28" customWidth="1"/>
    <col min="13360" max="13360" width="20.5703125" style="28" customWidth="1"/>
    <col min="13361" max="13361" width="11.7109375" style="28" customWidth="1"/>
    <col min="13362" max="13362" width="10.85546875" style="28" customWidth="1"/>
    <col min="13363" max="13556" width="9.140625" style="28"/>
    <col min="13557" max="13557" width="7.42578125" style="28" customWidth="1"/>
    <col min="13558" max="13558" width="20.28515625" style="28" customWidth="1"/>
    <col min="13559" max="13559" width="24.7109375" style="28" customWidth="1"/>
    <col min="13560" max="13560" width="35.7109375" style="28" customWidth="1"/>
    <col min="13561" max="13561" width="5" style="28" customWidth="1"/>
    <col min="13562" max="13562" width="12.85546875" style="28" customWidth="1"/>
    <col min="13563" max="13563" width="10.7109375" style="28" customWidth="1"/>
    <col min="13564" max="13564" width="7" style="28" customWidth="1"/>
    <col min="13565" max="13565" width="12.28515625" style="28" customWidth="1"/>
    <col min="13566" max="13566" width="10.7109375" style="28" customWidth="1"/>
    <col min="13567" max="13567" width="10.85546875" style="28" customWidth="1"/>
    <col min="13568" max="13568" width="8.85546875" style="28" customWidth="1"/>
    <col min="13569" max="13569" width="13.85546875" style="28" customWidth="1"/>
    <col min="13570" max="13570" width="20.42578125" style="28" customWidth="1"/>
    <col min="13571" max="13571" width="12.28515625" style="28" customWidth="1"/>
    <col min="13572" max="13572" width="19.28515625" style="28" customWidth="1"/>
    <col min="13573" max="13573" width="11.85546875" style="28" customWidth="1"/>
    <col min="13574" max="13574" width="9.140625" style="28" customWidth="1"/>
    <col min="13575" max="13575" width="13.42578125" style="28" customWidth="1"/>
    <col min="13576" max="13576" width="15.28515625" style="28" customWidth="1"/>
    <col min="13577" max="13577" width="15.42578125" style="28" customWidth="1"/>
    <col min="13578" max="13579" width="14.42578125" style="28" customWidth="1"/>
    <col min="13580" max="13580" width="5" style="28" customWidth="1"/>
    <col min="13581" max="13583" width="15.140625" style="28" customWidth="1"/>
    <col min="13584" max="13584" width="4.28515625" style="28" customWidth="1"/>
    <col min="13585" max="13585" width="16" style="28" customWidth="1"/>
    <col min="13586" max="13586" width="17.140625" style="28" customWidth="1"/>
    <col min="13587" max="13587" width="18.28515625" style="28" customWidth="1"/>
    <col min="13588" max="13588" width="4.85546875" style="28" customWidth="1"/>
    <col min="13589" max="13589" width="16" style="28" customWidth="1"/>
    <col min="13590" max="13590" width="17.140625" style="28" customWidth="1"/>
    <col min="13591" max="13591" width="18.28515625" style="28" customWidth="1"/>
    <col min="13592" max="13592" width="13.7109375" style="28" customWidth="1"/>
    <col min="13593" max="13593" width="16" style="28" customWidth="1"/>
    <col min="13594" max="13594" width="17.140625" style="28" customWidth="1"/>
    <col min="13595" max="13595" width="18.28515625" style="28" customWidth="1"/>
    <col min="13596" max="13596" width="13.7109375" style="28" customWidth="1"/>
    <col min="13597" max="13597" width="16" style="28" customWidth="1"/>
    <col min="13598" max="13598" width="17.140625" style="28" customWidth="1"/>
    <col min="13599" max="13599" width="18.28515625" style="28" customWidth="1"/>
    <col min="13600" max="13600" width="13.7109375" style="28" customWidth="1"/>
    <col min="13601" max="13601" width="16" style="28" customWidth="1"/>
    <col min="13602" max="13602" width="17.140625" style="28" customWidth="1"/>
    <col min="13603" max="13606" width="18.28515625" style="28" customWidth="1"/>
    <col min="13607" max="13607" width="15" style="28" customWidth="1"/>
    <col min="13608" max="13608" width="15.7109375" style="28" customWidth="1"/>
    <col min="13609" max="13609" width="49" style="28" customWidth="1"/>
    <col min="13610" max="13610" width="19.42578125" style="28" customWidth="1"/>
    <col min="13611" max="13611" width="14.5703125" style="28" customWidth="1"/>
    <col min="13612" max="13612" width="12.28515625" style="28" customWidth="1"/>
    <col min="13613" max="13613" width="14.5703125" style="28" customWidth="1"/>
    <col min="13614" max="13614" width="11.7109375" style="28" customWidth="1"/>
    <col min="13615" max="13615" width="14" style="28" customWidth="1"/>
    <col min="13616" max="13616" width="20.5703125" style="28" customWidth="1"/>
    <col min="13617" max="13617" width="11.7109375" style="28" customWidth="1"/>
    <col min="13618" max="13618" width="10.85546875" style="28" customWidth="1"/>
    <col min="13619" max="13812" width="9.140625" style="28"/>
    <col min="13813" max="13813" width="7.42578125" style="28" customWidth="1"/>
    <col min="13814" max="13814" width="20.28515625" style="28" customWidth="1"/>
    <col min="13815" max="13815" width="24.7109375" style="28" customWidth="1"/>
    <col min="13816" max="13816" width="35.7109375" style="28" customWidth="1"/>
    <col min="13817" max="13817" width="5" style="28" customWidth="1"/>
    <col min="13818" max="13818" width="12.85546875" style="28" customWidth="1"/>
    <col min="13819" max="13819" width="10.7109375" style="28" customWidth="1"/>
    <col min="13820" max="13820" width="7" style="28" customWidth="1"/>
    <col min="13821" max="13821" width="12.28515625" style="28" customWidth="1"/>
    <col min="13822" max="13822" width="10.7109375" style="28" customWidth="1"/>
    <col min="13823" max="13823" width="10.85546875" style="28" customWidth="1"/>
    <col min="13824" max="13824" width="8.85546875" style="28" customWidth="1"/>
    <col min="13825" max="13825" width="13.85546875" style="28" customWidth="1"/>
    <col min="13826" max="13826" width="20.42578125" style="28" customWidth="1"/>
    <col min="13827" max="13827" width="12.28515625" style="28" customWidth="1"/>
    <col min="13828" max="13828" width="19.28515625" style="28" customWidth="1"/>
    <col min="13829" max="13829" width="11.85546875" style="28" customWidth="1"/>
    <col min="13830" max="13830" width="9.140625" style="28" customWidth="1"/>
    <col min="13831" max="13831" width="13.42578125" style="28" customWidth="1"/>
    <col min="13832" max="13832" width="15.28515625" style="28" customWidth="1"/>
    <col min="13833" max="13833" width="15.42578125" style="28" customWidth="1"/>
    <col min="13834" max="13835" width="14.42578125" style="28" customWidth="1"/>
    <col min="13836" max="13836" width="5" style="28" customWidth="1"/>
    <col min="13837" max="13839" width="15.140625" style="28" customWidth="1"/>
    <col min="13840" max="13840" width="4.28515625" style="28" customWidth="1"/>
    <col min="13841" max="13841" width="16" style="28" customWidth="1"/>
    <col min="13842" max="13842" width="17.140625" style="28" customWidth="1"/>
    <col min="13843" max="13843" width="18.28515625" style="28" customWidth="1"/>
    <col min="13844" max="13844" width="4.85546875" style="28" customWidth="1"/>
    <col min="13845" max="13845" width="16" style="28" customWidth="1"/>
    <col min="13846" max="13846" width="17.140625" style="28" customWidth="1"/>
    <col min="13847" max="13847" width="18.28515625" style="28" customWidth="1"/>
    <col min="13848" max="13848" width="13.7109375" style="28" customWidth="1"/>
    <col min="13849" max="13849" width="16" style="28" customWidth="1"/>
    <col min="13850" max="13850" width="17.140625" style="28" customWidth="1"/>
    <col min="13851" max="13851" width="18.28515625" style="28" customWidth="1"/>
    <col min="13852" max="13852" width="13.7109375" style="28" customWidth="1"/>
    <col min="13853" max="13853" width="16" style="28" customWidth="1"/>
    <col min="13854" max="13854" width="17.140625" style="28" customWidth="1"/>
    <col min="13855" max="13855" width="18.28515625" style="28" customWidth="1"/>
    <col min="13856" max="13856" width="13.7109375" style="28" customWidth="1"/>
    <col min="13857" max="13857" width="16" style="28" customWidth="1"/>
    <col min="13858" max="13858" width="17.140625" style="28" customWidth="1"/>
    <col min="13859" max="13862" width="18.28515625" style="28" customWidth="1"/>
    <col min="13863" max="13863" width="15" style="28" customWidth="1"/>
    <col min="13864" max="13864" width="15.7109375" style="28" customWidth="1"/>
    <col min="13865" max="13865" width="49" style="28" customWidth="1"/>
    <col min="13866" max="13866" width="19.42578125" style="28" customWidth="1"/>
    <col min="13867" max="13867" width="14.5703125" style="28" customWidth="1"/>
    <col min="13868" max="13868" width="12.28515625" style="28" customWidth="1"/>
    <col min="13869" max="13869" width="14.5703125" style="28" customWidth="1"/>
    <col min="13870" max="13870" width="11.7109375" style="28" customWidth="1"/>
    <col min="13871" max="13871" width="14" style="28" customWidth="1"/>
    <col min="13872" max="13872" width="20.5703125" style="28" customWidth="1"/>
    <col min="13873" max="13873" width="11.7109375" style="28" customWidth="1"/>
    <col min="13874" max="13874" width="10.85546875" style="28" customWidth="1"/>
    <col min="13875" max="14068" width="9.140625" style="28"/>
    <col min="14069" max="14069" width="7.42578125" style="28" customWidth="1"/>
    <col min="14070" max="14070" width="20.28515625" style="28" customWidth="1"/>
    <col min="14071" max="14071" width="24.7109375" style="28" customWidth="1"/>
    <col min="14072" max="14072" width="35.7109375" style="28" customWidth="1"/>
    <col min="14073" max="14073" width="5" style="28" customWidth="1"/>
    <col min="14074" max="14074" width="12.85546875" style="28" customWidth="1"/>
    <col min="14075" max="14075" width="10.7109375" style="28" customWidth="1"/>
    <col min="14076" max="14076" width="7" style="28" customWidth="1"/>
    <col min="14077" max="14077" width="12.28515625" style="28" customWidth="1"/>
    <col min="14078" max="14078" width="10.7109375" style="28" customWidth="1"/>
    <col min="14079" max="14079" width="10.85546875" style="28" customWidth="1"/>
    <col min="14080" max="14080" width="8.85546875" style="28" customWidth="1"/>
    <col min="14081" max="14081" width="13.85546875" style="28" customWidth="1"/>
    <col min="14082" max="14082" width="20.42578125" style="28" customWidth="1"/>
    <col min="14083" max="14083" width="12.28515625" style="28" customWidth="1"/>
    <col min="14084" max="14084" width="19.28515625" style="28" customWidth="1"/>
    <col min="14085" max="14085" width="11.85546875" style="28" customWidth="1"/>
    <col min="14086" max="14086" width="9.140625" style="28" customWidth="1"/>
    <col min="14087" max="14087" width="13.42578125" style="28" customWidth="1"/>
    <col min="14088" max="14088" width="15.28515625" style="28" customWidth="1"/>
    <col min="14089" max="14089" width="15.42578125" style="28" customWidth="1"/>
    <col min="14090" max="14091" width="14.42578125" style="28" customWidth="1"/>
    <col min="14092" max="14092" width="5" style="28" customWidth="1"/>
    <col min="14093" max="14095" width="15.140625" style="28" customWidth="1"/>
    <col min="14096" max="14096" width="4.28515625" style="28" customWidth="1"/>
    <col min="14097" max="14097" width="16" style="28" customWidth="1"/>
    <col min="14098" max="14098" width="17.140625" style="28" customWidth="1"/>
    <col min="14099" max="14099" width="18.28515625" style="28" customWidth="1"/>
    <col min="14100" max="14100" width="4.85546875" style="28" customWidth="1"/>
    <col min="14101" max="14101" width="16" style="28" customWidth="1"/>
    <col min="14102" max="14102" width="17.140625" style="28" customWidth="1"/>
    <col min="14103" max="14103" width="18.28515625" style="28" customWidth="1"/>
    <col min="14104" max="14104" width="13.7109375" style="28" customWidth="1"/>
    <col min="14105" max="14105" width="16" style="28" customWidth="1"/>
    <col min="14106" max="14106" width="17.140625" style="28" customWidth="1"/>
    <col min="14107" max="14107" width="18.28515625" style="28" customWidth="1"/>
    <col min="14108" max="14108" width="13.7109375" style="28" customWidth="1"/>
    <col min="14109" max="14109" width="16" style="28" customWidth="1"/>
    <col min="14110" max="14110" width="17.140625" style="28" customWidth="1"/>
    <col min="14111" max="14111" width="18.28515625" style="28" customWidth="1"/>
    <col min="14112" max="14112" width="13.7109375" style="28" customWidth="1"/>
    <col min="14113" max="14113" width="16" style="28" customWidth="1"/>
    <col min="14114" max="14114" width="17.140625" style="28" customWidth="1"/>
    <col min="14115" max="14118" width="18.28515625" style="28" customWidth="1"/>
    <col min="14119" max="14119" width="15" style="28" customWidth="1"/>
    <col min="14120" max="14120" width="15.7109375" style="28" customWidth="1"/>
    <col min="14121" max="14121" width="49" style="28" customWidth="1"/>
    <col min="14122" max="14122" width="19.42578125" style="28" customWidth="1"/>
    <col min="14123" max="14123" width="14.5703125" style="28" customWidth="1"/>
    <col min="14124" max="14124" width="12.28515625" style="28" customWidth="1"/>
    <col min="14125" max="14125" width="14.5703125" style="28" customWidth="1"/>
    <col min="14126" max="14126" width="11.7109375" style="28" customWidth="1"/>
    <col min="14127" max="14127" width="14" style="28" customWidth="1"/>
    <col min="14128" max="14128" width="20.5703125" style="28" customWidth="1"/>
    <col min="14129" max="14129" width="11.7109375" style="28" customWidth="1"/>
    <col min="14130" max="14130" width="10.85546875" style="28" customWidth="1"/>
    <col min="14131" max="14324" width="9.140625" style="28"/>
    <col min="14325" max="14325" width="7.42578125" style="28" customWidth="1"/>
    <col min="14326" max="14326" width="20.28515625" style="28" customWidth="1"/>
    <col min="14327" max="14327" width="24.7109375" style="28" customWidth="1"/>
    <col min="14328" max="14328" width="35.7109375" style="28" customWidth="1"/>
    <col min="14329" max="14329" width="5" style="28" customWidth="1"/>
    <col min="14330" max="14330" width="12.85546875" style="28" customWidth="1"/>
    <col min="14331" max="14331" width="10.7109375" style="28" customWidth="1"/>
    <col min="14332" max="14332" width="7" style="28" customWidth="1"/>
    <col min="14333" max="14333" width="12.28515625" style="28" customWidth="1"/>
    <col min="14334" max="14334" width="10.7109375" style="28" customWidth="1"/>
    <col min="14335" max="14335" width="10.85546875" style="28" customWidth="1"/>
    <col min="14336" max="14336" width="8.85546875" style="28" customWidth="1"/>
    <col min="14337" max="14337" width="13.85546875" style="28" customWidth="1"/>
    <col min="14338" max="14338" width="20.42578125" style="28" customWidth="1"/>
    <col min="14339" max="14339" width="12.28515625" style="28" customWidth="1"/>
    <col min="14340" max="14340" width="19.28515625" style="28" customWidth="1"/>
    <col min="14341" max="14341" width="11.85546875" style="28" customWidth="1"/>
    <col min="14342" max="14342" width="9.140625" style="28" customWidth="1"/>
    <col min="14343" max="14343" width="13.42578125" style="28" customWidth="1"/>
    <col min="14344" max="14344" width="15.28515625" style="28" customWidth="1"/>
    <col min="14345" max="14345" width="15.42578125" style="28" customWidth="1"/>
    <col min="14346" max="14347" width="14.42578125" style="28" customWidth="1"/>
    <col min="14348" max="14348" width="5" style="28" customWidth="1"/>
    <col min="14349" max="14351" width="15.140625" style="28" customWidth="1"/>
    <col min="14352" max="14352" width="4.28515625" style="28" customWidth="1"/>
    <col min="14353" max="14353" width="16" style="28" customWidth="1"/>
    <col min="14354" max="14354" width="17.140625" style="28" customWidth="1"/>
    <col min="14355" max="14355" width="18.28515625" style="28" customWidth="1"/>
    <col min="14356" max="14356" width="4.85546875" style="28" customWidth="1"/>
    <col min="14357" max="14357" width="16" style="28" customWidth="1"/>
    <col min="14358" max="14358" width="17.140625" style="28" customWidth="1"/>
    <col min="14359" max="14359" width="18.28515625" style="28" customWidth="1"/>
    <col min="14360" max="14360" width="13.7109375" style="28" customWidth="1"/>
    <col min="14361" max="14361" width="16" style="28" customWidth="1"/>
    <col min="14362" max="14362" width="17.140625" style="28" customWidth="1"/>
    <col min="14363" max="14363" width="18.28515625" style="28" customWidth="1"/>
    <col min="14364" max="14364" width="13.7109375" style="28" customWidth="1"/>
    <col min="14365" max="14365" width="16" style="28" customWidth="1"/>
    <col min="14366" max="14366" width="17.140625" style="28" customWidth="1"/>
    <col min="14367" max="14367" width="18.28515625" style="28" customWidth="1"/>
    <col min="14368" max="14368" width="13.7109375" style="28" customWidth="1"/>
    <col min="14369" max="14369" width="16" style="28" customWidth="1"/>
    <col min="14370" max="14370" width="17.140625" style="28" customWidth="1"/>
    <col min="14371" max="14374" width="18.28515625" style="28" customWidth="1"/>
    <col min="14375" max="14375" width="15" style="28" customWidth="1"/>
    <col min="14376" max="14376" width="15.7109375" style="28" customWidth="1"/>
    <col min="14377" max="14377" width="49" style="28" customWidth="1"/>
    <col min="14378" max="14378" width="19.42578125" style="28" customWidth="1"/>
    <col min="14379" max="14379" width="14.5703125" style="28" customWidth="1"/>
    <col min="14380" max="14380" width="12.28515625" style="28" customWidth="1"/>
    <col min="14381" max="14381" width="14.5703125" style="28" customWidth="1"/>
    <col min="14382" max="14382" width="11.7109375" style="28" customWidth="1"/>
    <col min="14383" max="14383" width="14" style="28" customWidth="1"/>
    <col min="14384" max="14384" width="20.5703125" style="28" customWidth="1"/>
    <col min="14385" max="14385" width="11.7109375" style="28" customWidth="1"/>
    <col min="14386" max="14386" width="10.85546875" style="28" customWidth="1"/>
    <col min="14387" max="14580" width="9.140625" style="28"/>
    <col min="14581" max="14581" width="7.42578125" style="28" customWidth="1"/>
    <col min="14582" max="14582" width="20.28515625" style="28" customWidth="1"/>
    <col min="14583" max="14583" width="24.7109375" style="28" customWidth="1"/>
    <col min="14584" max="14584" width="35.7109375" style="28" customWidth="1"/>
    <col min="14585" max="14585" width="5" style="28" customWidth="1"/>
    <col min="14586" max="14586" width="12.85546875" style="28" customWidth="1"/>
    <col min="14587" max="14587" width="10.7109375" style="28" customWidth="1"/>
    <col min="14588" max="14588" width="7" style="28" customWidth="1"/>
    <col min="14589" max="14589" width="12.28515625" style="28" customWidth="1"/>
    <col min="14590" max="14590" width="10.7109375" style="28" customWidth="1"/>
    <col min="14591" max="14591" width="10.85546875" style="28" customWidth="1"/>
    <col min="14592" max="14592" width="8.85546875" style="28" customWidth="1"/>
    <col min="14593" max="14593" width="13.85546875" style="28" customWidth="1"/>
    <col min="14594" max="14594" width="20.42578125" style="28" customWidth="1"/>
    <col min="14595" max="14595" width="12.28515625" style="28" customWidth="1"/>
    <col min="14596" max="14596" width="19.28515625" style="28" customWidth="1"/>
    <col min="14597" max="14597" width="11.85546875" style="28" customWidth="1"/>
    <col min="14598" max="14598" width="9.140625" style="28" customWidth="1"/>
    <col min="14599" max="14599" width="13.42578125" style="28" customWidth="1"/>
    <col min="14600" max="14600" width="15.28515625" style="28" customWidth="1"/>
    <col min="14601" max="14601" width="15.42578125" style="28" customWidth="1"/>
    <col min="14602" max="14603" width="14.42578125" style="28" customWidth="1"/>
    <col min="14604" max="14604" width="5" style="28" customWidth="1"/>
    <col min="14605" max="14607" width="15.140625" style="28" customWidth="1"/>
    <col min="14608" max="14608" width="4.28515625" style="28" customWidth="1"/>
    <col min="14609" max="14609" width="16" style="28" customWidth="1"/>
    <col min="14610" max="14610" width="17.140625" style="28" customWidth="1"/>
    <col min="14611" max="14611" width="18.28515625" style="28" customWidth="1"/>
    <col min="14612" max="14612" width="4.85546875" style="28" customWidth="1"/>
    <col min="14613" max="14613" width="16" style="28" customWidth="1"/>
    <col min="14614" max="14614" width="17.140625" style="28" customWidth="1"/>
    <col min="14615" max="14615" width="18.28515625" style="28" customWidth="1"/>
    <col min="14616" max="14616" width="13.7109375" style="28" customWidth="1"/>
    <col min="14617" max="14617" width="16" style="28" customWidth="1"/>
    <col min="14618" max="14618" width="17.140625" style="28" customWidth="1"/>
    <col min="14619" max="14619" width="18.28515625" style="28" customWidth="1"/>
    <col min="14620" max="14620" width="13.7109375" style="28" customWidth="1"/>
    <col min="14621" max="14621" width="16" style="28" customWidth="1"/>
    <col min="14622" max="14622" width="17.140625" style="28" customWidth="1"/>
    <col min="14623" max="14623" width="18.28515625" style="28" customWidth="1"/>
    <col min="14624" max="14624" width="13.7109375" style="28" customWidth="1"/>
    <col min="14625" max="14625" width="16" style="28" customWidth="1"/>
    <col min="14626" max="14626" width="17.140625" style="28" customWidth="1"/>
    <col min="14627" max="14630" width="18.28515625" style="28" customWidth="1"/>
    <col min="14631" max="14631" width="15" style="28" customWidth="1"/>
    <col min="14632" max="14632" width="15.7109375" style="28" customWidth="1"/>
    <col min="14633" max="14633" width="49" style="28" customWidth="1"/>
    <col min="14634" max="14634" width="19.42578125" style="28" customWidth="1"/>
    <col min="14635" max="14635" width="14.5703125" style="28" customWidth="1"/>
    <col min="14636" max="14636" width="12.28515625" style="28" customWidth="1"/>
    <col min="14637" max="14637" width="14.5703125" style="28" customWidth="1"/>
    <col min="14638" max="14638" width="11.7109375" style="28" customWidth="1"/>
    <col min="14639" max="14639" width="14" style="28" customWidth="1"/>
    <col min="14640" max="14640" width="20.5703125" style="28" customWidth="1"/>
    <col min="14641" max="14641" width="11.7109375" style="28" customWidth="1"/>
    <col min="14642" max="14642" width="10.85546875" style="28" customWidth="1"/>
    <col min="14643" max="14836" width="9.140625" style="28"/>
    <col min="14837" max="14837" width="7.42578125" style="28" customWidth="1"/>
    <col min="14838" max="14838" width="20.28515625" style="28" customWidth="1"/>
    <col min="14839" max="14839" width="24.7109375" style="28" customWidth="1"/>
    <col min="14840" max="14840" width="35.7109375" style="28" customWidth="1"/>
    <col min="14841" max="14841" width="5" style="28" customWidth="1"/>
    <col min="14842" max="14842" width="12.85546875" style="28" customWidth="1"/>
    <col min="14843" max="14843" width="10.7109375" style="28" customWidth="1"/>
    <col min="14844" max="14844" width="7" style="28" customWidth="1"/>
    <col min="14845" max="14845" width="12.28515625" style="28" customWidth="1"/>
    <col min="14846" max="14846" width="10.7109375" style="28" customWidth="1"/>
    <col min="14847" max="14847" width="10.85546875" style="28" customWidth="1"/>
    <col min="14848" max="14848" width="8.85546875" style="28" customWidth="1"/>
    <col min="14849" max="14849" width="13.85546875" style="28" customWidth="1"/>
    <col min="14850" max="14850" width="20.42578125" style="28" customWidth="1"/>
    <col min="14851" max="14851" width="12.28515625" style="28" customWidth="1"/>
    <col min="14852" max="14852" width="19.28515625" style="28" customWidth="1"/>
    <col min="14853" max="14853" width="11.85546875" style="28" customWidth="1"/>
    <col min="14854" max="14854" width="9.140625" style="28" customWidth="1"/>
    <col min="14855" max="14855" width="13.42578125" style="28" customWidth="1"/>
    <col min="14856" max="14856" width="15.28515625" style="28" customWidth="1"/>
    <col min="14857" max="14857" width="15.42578125" style="28" customWidth="1"/>
    <col min="14858" max="14859" width="14.42578125" style="28" customWidth="1"/>
    <col min="14860" max="14860" width="5" style="28" customWidth="1"/>
    <col min="14861" max="14863" width="15.140625" style="28" customWidth="1"/>
    <col min="14864" max="14864" width="4.28515625" style="28" customWidth="1"/>
    <col min="14865" max="14865" width="16" style="28" customWidth="1"/>
    <col min="14866" max="14866" width="17.140625" style="28" customWidth="1"/>
    <col min="14867" max="14867" width="18.28515625" style="28" customWidth="1"/>
    <col min="14868" max="14868" width="4.85546875" style="28" customWidth="1"/>
    <col min="14869" max="14869" width="16" style="28" customWidth="1"/>
    <col min="14870" max="14870" width="17.140625" style="28" customWidth="1"/>
    <col min="14871" max="14871" width="18.28515625" style="28" customWidth="1"/>
    <col min="14872" max="14872" width="13.7109375" style="28" customWidth="1"/>
    <col min="14873" max="14873" width="16" style="28" customWidth="1"/>
    <col min="14874" max="14874" width="17.140625" style="28" customWidth="1"/>
    <col min="14875" max="14875" width="18.28515625" style="28" customWidth="1"/>
    <col min="14876" max="14876" width="13.7109375" style="28" customWidth="1"/>
    <col min="14877" max="14877" width="16" style="28" customWidth="1"/>
    <col min="14878" max="14878" width="17.140625" style="28" customWidth="1"/>
    <col min="14879" max="14879" width="18.28515625" style="28" customWidth="1"/>
    <col min="14880" max="14880" width="13.7109375" style="28" customWidth="1"/>
    <col min="14881" max="14881" width="16" style="28" customWidth="1"/>
    <col min="14882" max="14882" width="17.140625" style="28" customWidth="1"/>
    <col min="14883" max="14886" width="18.28515625" style="28" customWidth="1"/>
    <col min="14887" max="14887" width="15" style="28" customWidth="1"/>
    <col min="14888" max="14888" width="15.7109375" style="28" customWidth="1"/>
    <col min="14889" max="14889" width="49" style="28" customWidth="1"/>
    <col min="14890" max="14890" width="19.42578125" style="28" customWidth="1"/>
    <col min="14891" max="14891" width="14.5703125" style="28" customWidth="1"/>
    <col min="14892" max="14892" width="12.28515625" style="28" customWidth="1"/>
    <col min="14893" max="14893" width="14.5703125" style="28" customWidth="1"/>
    <col min="14894" max="14894" width="11.7109375" style="28" customWidth="1"/>
    <col min="14895" max="14895" width="14" style="28" customWidth="1"/>
    <col min="14896" max="14896" width="20.5703125" style="28" customWidth="1"/>
    <col min="14897" max="14897" width="11.7109375" style="28" customWidth="1"/>
    <col min="14898" max="14898" width="10.85546875" style="28" customWidth="1"/>
    <col min="14899" max="15092" width="9.140625" style="28"/>
    <col min="15093" max="15093" width="7.42578125" style="28" customWidth="1"/>
    <col min="15094" max="15094" width="20.28515625" style="28" customWidth="1"/>
    <col min="15095" max="15095" width="24.7109375" style="28" customWidth="1"/>
    <col min="15096" max="15096" width="35.7109375" style="28" customWidth="1"/>
    <col min="15097" max="15097" width="5" style="28" customWidth="1"/>
    <col min="15098" max="15098" width="12.85546875" style="28" customWidth="1"/>
    <col min="15099" max="15099" width="10.7109375" style="28" customWidth="1"/>
    <col min="15100" max="15100" width="7" style="28" customWidth="1"/>
    <col min="15101" max="15101" width="12.28515625" style="28" customWidth="1"/>
    <col min="15102" max="15102" width="10.7109375" style="28" customWidth="1"/>
    <col min="15103" max="15103" width="10.85546875" style="28" customWidth="1"/>
    <col min="15104" max="15104" width="8.85546875" style="28" customWidth="1"/>
    <col min="15105" max="15105" width="13.85546875" style="28" customWidth="1"/>
    <col min="15106" max="15106" width="20.42578125" style="28" customWidth="1"/>
    <col min="15107" max="15107" width="12.28515625" style="28" customWidth="1"/>
    <col min="15108" max="15108" width="19.28515625" style="28" customWidth="1"/>
    <col min="15109" max="15109" width="11.85546875" style="28" customWidth="1"/>
    <col min="15110" max="15110" width="9.140625" style="28" customWidth="1"/>
    <col min="15111" max="15111" width="13.42578125" style="28" customWidth="1"/>
    <col min="15112" max="15112" width="15.28515625" style="28" customWidth="1"/>
    <col min="15113" max="15113" width="15.42578125" style="28" customWidth="1"/>
    <col min="15114" max="15115" width="14.42578125" style="28" customWidth="1"/>
    <col min="15116" max="15116" width="5" style="28" customWidth="1"/>
    <col min="15117" max="15119" width="15.140625" style="28" customWidth="1"/>
    <col min="15120" max="15120" width="4.28515625" style="28" customWidth="1"/>
    <col min="15121" max="15121" width="16" style="28" customWidth="1"/>
    <col min="15122" max="15122" width="17.140625" style="28" customWidth="1"/>
    <col min="15123" max="15123" width="18.28515625" style="28" customWidth="1"/>
    <col min="15124" max="15124" width="4.85546875" style="28" customWidth="1"/>
    <col min="15125" max="15125" width="16" style="28" customWidth="1"/>
    <col min="15126" max="15126" width="17.140625" style="28" customWidth="1"/>
    <col min="15127" max="15127" width="18.28515625" style="28" customWidth="1"/>
    <col min="15128" max="15128" width="13.7109375" style="28" customWidth="1"/>
    <col min="15129" max="15129" width="16" style="28" customWidth="1"/>
    <col min="15130" max="15130" width="17.140625" style="28" customWidth="1"/>
    <col min="15131" max="15131" width="18.28515625" style="28" customWidth="1"/>
    <col min="15132" max="15132" width="13.7109375" style="28" customWidth="1"/>
    <col min="15133" max="15133" width="16" style="28" customWidth="1"/>
    <col min="15134" max="15134" width="17.140625" style="28" customWidth="1"/>
    <col min="15135" max="15135" width="18.28515625" style="28" customWidth="1"/>
    <col min="15136" max="15136" width="13.7109375" style="28" customWidth="1"/>
    <col min="15137" max="15137" width="16" style="28" customWidth="1"/>
    <col min="15138" max="15138" width="17.140625" style="28" customWidth="1"/>
    <col min="15139" max="15142" width="18.28515625" style="28" customWidth="1"/>
    <col min="15143" max="15143" width="15" style="28" customWidth="1"/>
    <col min="15144" max="15144" width="15.7109375" style="28" customWidth="1"/>
    <col min="15145" max="15145" width="49" style="28" customWidth="1"/>
    <col min="15146" max="15146" width="19.42578125" style="28" customWidth="1"/>
    <col min="15147" max="15147" width="14.5703125" style="28" customWidth="1"/>
    <col min="15148" max="15148" width="12.28515625" style="28" customWidth="1"/>
    <col min="15149" max="15149" width="14.5703125" style="28" customWidth="1"/>
    <col min="15150" max="15150" width="11.7109375" style="28" customWidth="1"/>
    <col min="15151" max="15151" width="14" style="28" customWidth="1"/>
    <col min="15152" max="15152" width="20.5703125" style="28" customWidth="1"/>
    <col min="15153" max="15153" width="11.7109375" style="28" customWidth="1"/>
    <col min="15154" max="15154" width="10.85546875" style="28" customWidth="1"/>
    <col min="15155" max="15348" width="9.140625" style="28"/>
    <col min="15349" max="15349" width="7.42578125" style="28" customWidth="1"/>
    <col min="15350" max="15350" width="20.28515625" style="28" customWidth="1"/>
    <col min="15351" max="15351" width="24.7109375" style="28" customWidth="1"/>
    <col min="15352" max="15352" width="35.7109375" style="28" customWidth="1"/>
    <col min="15353" max="15353" width="5" style="28" customWidth="1"/>
    <col min="15354" max="15354" width="12.85546875" style="28" customWidth="1"/>
    <col min="15355" max="15355" width="10.7109375" style="28" customWidth="1"/>
    <col min="15356" max="15356" width="7" style="28" customWidth="1"/>
    <col min="15357" max="15357" width="12.28515625" style="28" customWidth="1"/>
    <col min="15358" max="15358" width="10.7109375" style="28" customWidth="1"/>
    <col min="15359" max="15359" width="10.85546875" style="28" customWidth="1"/>
    <col min="15360" max="15360" width="8.85546875" style="28" customWidth="1"/>
    <col min="15361" max="15361" width="13.85546875" style="28" customWidth="1"/>
    <col min="15362" max="15362" width="20.42578125" style="28" customWidth="1"/>
    <col min="15363" max="15363" width="12.28515625" style="28" customWidth="1"/>
    <col min="15364" max="15364" width="19.28515625" style="28" customWidth="1"/>
    <col min="15365" max="15365" width="11.85546875" style="28" customWidth="1"/>
    <col min="15366" max="15366" width="9.140625" style="28" customWidth="1"/>
    <col min="15367" max="15367" width="13.42578125" style="28" customWidth="1"/>
    <col min="15368" max="15368" width="15.28515625" style="28" customWidth="1"/>
    <col min="15369" max="15369" width="15.42578125" style="28" customWidth="1"/>
    <col min="15370" max="15371" width="14.42578125" style="28" customWidth="1"/>
    <col min="15372" max="15372" width="5" style="28" customWidth="1"/>
    <col min="15373" max="15375" width="15.140625" style="28" customWidth="1"/>
    <col min="15376" max="15376" width="4.28515625" style="28" customWidth="1"/>
    <col min="15377" max="15377" width="16" style="28" customWidth="1"/>
    <col min="15378" max="15378" width="17.140625" style="28" customWidth="1"/>
    <col min="15379" max="15379" width="18.28515625" style="28" customWidth="1"/>
    <col min="15380" max="15380" width="4.85546875" style="28" customWidth="1"/>
    <col min="15381" max="15381" width="16" style="28" customWidth="1"/>
    <col min="15382" max="15382" width="17.140625" style="28" customWidth="1"/>
    <col min="15383" max="15383" width="18.28515625" style="28" customWidth="1"/>
    <col min="15384" max="15384" width="13.7109375" style="28" customWidth="1"/>
    <col min="15385" max="15385" width="16" style="28" customWidth="1"/>
    <col min="15386" max="15386" width="17.140625" style="28" customWidth="1"/>
    <col min="15387" max="15387" width="18.28515625" style="28" customWidth="1"/>
    <col min="15388" max="15388" width="13.7109375" style="28" customWidth="1"/>
    <col min="15389" max="15389" width="16" style="28" customWidth="1"/>
    <col min="15390" max="15390" width="17.140625" style="28" customWidth="1"/>
    <col min="15391" max="15391" width="18.28515625" style="28" customWidth="1"/>
    <col min="15392" max="15392" width="13.7109375" style="28" customWidth="1"/>
    <col min="15393" max="15393" width="16" style="28" customWidth="1"/>
    <col min="15394" max="15394" width="17.140625" style="28" customWidth="1"/>
    <col min="15395" max="15398" width="18.28515625" style="28" customWidth="1"/>
    <col min="15399" max="15399" width="15" style="28" customWidth="1"/>
    <col min="15400" max="15400" width="15.7109375" style="28" customWidth="1"/>
    <col min="15401" max="15401" width="49" style="28" customWidth="1"/>
    <col min="15402" max="15402" width="19.42578125" style="28" customWidth="1"/>
    <col min="15403" max="15403" width="14.5703125" style="28" customWidth="1"/>
    <col min="15404" max="15404" width="12.28515625" style="28" customWidth="1"/>
    <col min="15405" max="15405" width="14.5703125" style="28" customWidth="1"/>
    <col min="15406" max="15406" width="11.7109375" style="28" customWidth="1"/>
    <col min="15407" max="15407" width="14" style="28" customWidth="1"/>
    <col min="15408" max="15408" width="20.5703125" style="28" customWidth="1"/>
    <col min="15409" max="15409" width="11.7109375" style="28" customWidth="1"/>
    <col min="15410" max="15410" width="10.85546875" style="28" customWidth="1"/>
    <col min="15411" max="15604" width="9.140625" style="28"/>
    <col min="15605" max="15605" width="7.42578125" style="28" customWidth="1"/>
    <col min="15606" max="15606" width="20.28515625" style="28" customWidth="1"/>
    <col min="15607" max="15607" width="24.7109375" style="28" customWidth="1"/>
    <col min="15608" max="15608" width="35.7109375" style="28" customWidth="1"/>
    <col min="15609" max="15609" width="5" style="28" customWidth="1"/>
    <col min="15610" max="15610" width="12.85546875" style="28" customWidth="1"/>
    <col min="15611" max="15611" width="10.7109375" style="28" customWidth="1"/>
    <col min="15612" max="15612" width="7" style="28" customWidth="1"/>
    <col min="15613" max="15613" width="12.28515625" style="28" customWidth="1"/>
    <col min="15614" max="15614" width="10.7109375" style="28" customWidth="1"/>
    <col min="15615" max="15615" width="10.85546875" style="28" customWidth="1"/>
    <col min="15616" max="15616" width="8.85546875" style="28" customWidth="1"/>
    <col min="15617" max="15617" width="13.85546875" style="28" customWidth="1"/>
    <col min="15618" max="15618" width="20.42578125" style="28" customWidth="1"/>
    <col min="15619" max="15619" width="12.28515625" style="28" customWidth="1"/>
    <col min="15620" max="15620" width="19.28515625" style="28" customWidth="1"/>
    <col min="15621" max="15621" width="11.85546875" style="28" customWidth="1"/>
    <col min="15622" max="15622" width="9.140625" style="28" customWidth="1"/>
    <col min="15623" max="15623" width="13.42578125" style="28" customWidth="1"/>
    <col min="15624" max="15624" width="15.28515625" style="28" customWidth="1"/>
    <col min="15625" max="15625" width="15.42578125" style="28" customWidth="1"/>
    <col min="15626" max="15627" width="14.42578125" style="28" customWidth="1"/>
    <col min="15628" max="15628" width="5" style="28" customWidth="1"/>
    <col min="15629" max="15631" width="15.140625" style="28" customWidth="1"/>
    <col min="15632" max="15632" width="4.28515625" style="28" customWidth="1"/>
    <col min="15633" max="15633" width="16" style="28" customWidth="1"/>
    <col min="15634" max="15634" width="17.140625" style="28" customWidth="1"/>
    <col min="15635" max="15635" width="18.28515625" style="28" customWidth="1"/>
    <col min="15636" max="15636" width="4.85546875" style="28" customWidth="1"/>
    <col min="15637" max="15637" width="16" style="28" customWidth="1"/>
    <col min="15638" max="15638" width="17.140625" style="28" customWidth="1"/>
    <col min="15639" max="15639" width="18.28515625" style="28" customWidth="1"/>
    <col min="15640" max="15640" width="13.7109375" style="28" customWidth="1"/>
    <col min="15641" max="15641" width="16" style="28" customWidth="1"/>
    <col min="15642" max="15642" width="17.140625" style="28" customWidth="1"/>
    <col min="15643" max="15643" width="18.28515625" style="28" customWidth="1"/>
    <col min="15644" max="15644" width="13.7109375" style="28" customWidth="1"/>
    <col min="15645" max="15645" width="16" style="28" customWidth="1"/>
    <col min="15646" max="15646" width="17.140625" style="28" customWidth="1"/>
    <col min="15647" max="15647" width="18.28515625" style="28" customWidth="1"/>
    <col min="15648" max="15648" width="13.7109375" style="28" customWidth="1"/>
    <col min="15649" max="15649" width="16" style="28" customWidth="1"/>
    <col min="15650" max="15650" width="17.140625" style="28" customWidth="1"/>
    <col min="15651" max="15654" width="18.28515625" style="28" customWidth="1"/>
    <col min="15655" max="15655" width="15" style="28" customWidth="1"/>
    <col min="15656" max="15656" width="15.7109375" style="28" customWidth="1"/>
    <col min="15657" max="15657" width="49" style="28" customWidth="1"/>
    <col min="15658" max="15658" width="19.42578125" style="28" customWidth="1"/>
    <col min="15659" max="15659" width="14.5703125" style="28" customWidth="1"/>
    <col min="15660" max="15660" width="12.28515625" style="28" customWidth="1"/>
    <col min="15661" max="15661" width="14.5703125" style="28" customWidth="1"/>
    <col min="15662" max="15662" width="11.7109375" style="28" customWidth="1"/>
    <col min="15663" max="15663" width="14" style="28" customWidth="1"/>
    <col min="15664" max="15664" width="20.5703125" style="28" customWidth="1"/>
    <col min="15665" max="15665" width="11.7109375" style="28" customWidth="1"/>
    <col min="15666" max="15666" width="10.85546875" style="28" customWidth="1"/>
    <col min="15667" max="15860" width="9.140625" style="28"/>
    <col min="15861" max="15861" width="7.42578125" style="28" customWidth="1"/>
    <col min="15862" max="15862" width="20.28515625" style="28" customWidth="1"/>
    <col min="15863" max="15863" width="24.7109375" style="28" customWidth="1"/>
    <col min="15864" max="15864" width="35.7109375" style="28" customWidth="1"/>
    <col min="15865" max="15865" width="5" style="28" customWidth="1"/>
    <col min="15866" max="15866" width="12.85546875" style="28" customWidth="1"/>
    <col min="15867" max="15867" width="10.7109375" style="28" customWidth="1"/>
    <col min="15868" max="15868" width="7" style="28" customWidth="1"/>
    <col min="15869" max="15869" width="12.28515625" style="28" customWidth="1"/>
    <col min="15870" max="15870" width="10.7109375" style="28" customWidth="1"/>
    <col min="15871" max="15871" width="10.85546875" style="28" customWidth="1"/>
    <col min="15872" max="15872" width="8.85546875" style="28" customWidth="1"/>
    <col min="15873" max="15873" width="13.85546875" style="28" customWidth="1"/>
    <col min="15874" max="15874" width="20.42578125" style="28" customWidth="1"/>
    <col min="15875" max="15875" width="12.28515625" style="28" customWidth="1"/>
    <col min="15876" max="15876" width="19.28515625" style="28" customWidth="1"/>
    <col min="15877" max="15877" width="11.85546875" style="28" customWidth="1"/>
    <col min="15878" max="15878" width="9.140625" style="28" customWidth="1"/>
    <col min="15879" max="15879" width="13.42578125" style="28" customWidth="1"/>
    <col min="15880" max="15880" width="15.28515625" style="28" customWidth="1"/>
    <col min="15881" max="15881" width="15.42578125" style="28" customWidth="1"/>
    <col min="15882" max="15883" width="14.42578125" style="28" customWidth="1"/>
    <col min="15884" max="15884" width="5" style="28" customWidth="1"/>
    <col min="15885" max="15887" width="15.140625" style="28" customWidth="1"/>
    <col min="15888" max="15888" width="4.28515625" style="28" customWidth="1"/>
    <col min="15889" max="15889" width="16" style="28" customWidth="1"/>
    <col min="15890" max="15890" width="17.140625" style="28" customWidth="1"/>
    <col min="15891" max="15891" width="18.28515625" style="28" customWidth="1"/>
    <col min="15892" max="15892" width="4.85546875" style="28" customWidth="1"/>
    <col min="15893" max="15893" width="16" style="28" customWidth="1"/>
    <col min="15894" max="15894" width="17.140625" style="28" customWidth="1"/>
    <col min="15895" max="15895" width="18.28515625" style="28" customWidth="1"/>
    <col min="15896" max="15896" width="13.7109375" style="28" customWidth="1"/>
    <col min="15897" max="15897" width="16" style="28" customWidth="1"/>
    <col min="15898" max="15898" width="17.140625" style="28" customWidth="1"/>
    <col min="15899" max="15899" width="18.28515625" style="28" customWidth="1"/>
    <col min="15900" max="15900" width="13.7109375" style="28" customWidth="1"/>
    <col min="15901" max="15901" width="16" style="28" customWidth="1"/>
    <col min="15902" max="15902" width="17.140625" style="28" customWidth="1"/>
    <col min="15903" max="15903" width="18.28515625" style="28" customWidth="1"/>
    <col min="15904" max="15904" width="13.7109375" style="28" customWidth="1"/>
    <col min="15905" max="15905" width="16" style="28" customWidth="1"/>
    <col min="15906" max="15906" width="17.140625" style="28" customWidth="1"/>
    <col min="15907" max="15910" width="18.28515625" style="28" customWidth="1"/>
    <col min="15911" max="15911" width="15" style="28" customWidth="1"/>
    <col min="15912" max="15912" width="15.7109375" style="28" customWidth="1"/>
    <col min="15913" max="15913" width="49" style="28" customWidth="1"/>
    <col min="15914" max="15914" width="19.42578125" style="28" customWidth="1"/>
    <col min="15915" max="15915" width="14.5703125" style="28" customWidth="1"/>
    <col min="15916" max="15916" width="12.28515625" style="28" customWidth="1"/>
    <col min="15917" max="15917" width="14.5703125" style="28" customWidth="1"/>
    <col min="15918" max="15918" width="11.7109375" style="28" customWidth="1"/>
    <col min="15919" max="15919" width="14" style="28" customWidth="1"/>
    <col min="15920" max="15920" width="20.5703125" style="28" customWidth="1"/>
    <col min="15921" max="15921" width="11.7109375" style="28" customWidth="1"/>
    <col min="15922" max="15922" width="10.85546875" style="28" customWidth="1"/>
    <col min="15923" max="16116" width="9.140625" style="28"/>
    <col min="16117" max="16117" width="7.42578125" style="28" customWidth="1"/>
    <col min="16118" max="16118" width="20.28515625" style="28" customWidth="1"/>
    <col min="16119" max="16119" width="24.7109375" style="28" customWidth="1"/>
    <col min="16120" max="16120" width="35.7109375" style="28" customWidth="1"/>
    <col min="16121" max="16121" width="5" style="28" customWidth="1"/>
    <col min="16122" max="16122" width="12.85546875" style="28" customWidth="1"/>
    <col min="16123" max="16123" width="10.7109375" style="28" customWidth="1"/>
    <col min="16124" max="16124" width="7" style="28" customWidth="1"/>
    <col min="16125" max="16125" width="12.28515625" style="28" customWidth="1"/>
    <col min="16126" max="16126" width="10.7109375" style="28" customWidth="1"/>
    <col min="16127" max="16127" width="10.85546875" style="28" customWidth="1"/>
    <col min="16128" max="16128" width="8.85546875" style="28" customWidth="1"/>
    <col min="16129" max="16129" width="13.85546875" style="28" customWidth="1"/>
    <col min="16130" max="16130" width="20.42578125" style="28" customWidth="1"/>
    <col min="16131" max="16131" width="12.28515625" style="28" customWidth="1"/>
    <col min="16132" max="16132" width="19.28515625" style="28" customWidth="1"/>
    <col min="16133" max="16133" width="11.85546875" style="28" customWidth="1"/>
    <col min="16134" max="16134" width="9.140625" style="28" customWidth="1"/>
    <col min="16135" max="16135" width="13.42578125" style="28" customWidth="1"/>
    <col min="16136" max="16136" width="15.28515625" style="28" customWidth="1"/>
    <col min="16137" max="16137" width="15.42578125" style="28" customWidth="1"/>
    <col min="16138" max="16139" width="14.42578125" style="28" customWidth="1"/>
    <col min="16140" max="16140" width="5" style="28" customWidth="1"/>
    <col min="16141" max="16143" width="15.140625" style="28" customWidth="1"/>
    <col min="16144" max="16144" width="4.28515625" style="28" customWidth="1"/>
    <col min="16145" max="16145" width="16" style="28" customWidth="1"/>
    <col min="16146" max="16146" width="17.140625" style="28" customWidth="1"/>
    <col min="16147" max="16147" width="18.28515625" style="28" customWidth="1"/>
    <col min="16148" max="16148" width="4.85546875" style="28" customWidth="1"/>
    <col min="16149" max="16149" width="16" style="28" customWidth="1"/>
    <col min="16150" max="16150" width="17.140625" style="28" customWidth="1"/>
    <col min="16151" max="16151" width="18.28515625" style="28" customWidth="1"/>
    <col min="16152" max="16152" width="13.7109375" style="28" customWidth="1"/>
    <col min="16153" max="16153" width="16" style="28" customWidth="1"/>
    <col min="16154" max="16154" width="17.140625" style="28" customWidth="1"/>
    <col min="16155" max="16155" width="18.28515625" style="28" customWidth="1"/>
    <col min="16156" max="16156" width="13.7109375" style="28" customWidth="1"/>
    <col min="16157" max="16157" width="16" style="28" customWidth="1"/>
    <col min="16158" max="16158" width="17.140625" style="28" customWidth="1"/>
    <col min="16159" max="16159" width="18.28515625" style="28" customWidth="1"/>
    <col min="16160" max="16160" width="13.7109375" style="28" customWidth="1"/>
    <col min="16161" max="16161" width="16" style="28" customWidth="1"/>
    <col min="16162" max="16162" width="17.140625" style="28" customWidth="1"/>
    <col min="16163" max="16166" width="18.28515625" style="28" customWidth="1"/>
    <col min="16167" max="16167" width="15" style="28" customWidth="1"/>
    <col min="16168" max="16168" width="15.7109375" style="28" customWidth="1"/>
    <col min="16169" max="16169" width="49" style="28" customWidth="1"/>
    <col min="16170" max="16170" width="19.42578125" style="28" customWidth="1"/>
    <col min="16171" max="16171" width="14.5703125" style="28" customWidth="1"/>
    <col min="16172" max="16172" width="12.28515625" style="28" customWidth="1"/>
    <col min="16173" max="16173" width="14.5703125" style="28" customWidth="1"/>
    <col min="16174" max="16174" width="11.7109375" style="28" customWidth="1"/>
    <col min="16175" max="16175" width="14" style="28" customWidth="1"/>
    <col min="16176" max="16176" width="20.5703125" style="28" customWidth="1"/>
    <col min="16177" max="16177" width="11.7109375" style="28" customWidth="1"/>
    <col min="16178" max="16178" width="10.85546875" style="28" customWidth="1"/>
    <col min="16179" max="16384" width="9.140625" style="28"/>
  </cols>
  <sheetData>
    <row r="1" spans="1:63" s="74" customFormat="1" ht="12.95" hidden="1" customHeight="1" x14ac:dyDescent="0.25">
      <c r="F1" s="46"/>
      <c r="G1" s="46"/>
      <c r="H1" s="46"/>
      <c r="I1" s="46"/>
      <c r="J1" s="46"/>
      <c r="K1" s="46"/>
      <c r="L1" s="46"/>
      <c r="M1" s="46" t="s">
        <v>115</v>
      </c>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108"/>
      <c r="AW1" s="108"/>
      <c r="AX1" s="108"/>
      <c r="AY1" s="46"/>
      <c r="AZ1" s="28"/>
      <c r="BA1" s="75"/>
      <c r="BB1" s="28"/>
      <c r="BC1" s="28"/>
    </row>
    <row r="2" spans="1:63" s="74" customFormat="1" ht="12.95" hidden="1" customHeight="1" x14ac:dyDescent="0.2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108"/>
      <c r="AW2" s="108"/>
      <c r="AX2" s="108"/>
      <c r="AY2" s="46"/>
      <c r="AZ2" s="28"/>
      <c r="BA2" s="75"/>
      <c r="BB2" s="28"/>
      <c r="BC2" s="28"/>
    </row>
    <row r="3" spans="1:63" s="74" customFormat="1" ht="12.95" hidden="1" customHeight="1" thickBot="1" x14ac:dyDescent="0.3">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109"/>
      <c r="AW3" s="109"/>
      <c r="AX3" s="109"/>
      <c r="AZ3" s="28"/>
      <c r="BA3" s="28"/>
      <c r="BB3" s="28"/>
      <c r="BC3" s="28"/>
    </row>
    <row r="4" spans="1:63" s="74" customFormat="1" ht="12.95" customHeight="1" x14ac:dyDescent="0.25">
      <c r="A4" s="50" t="s">
        <v>0</v>
      </c>
      <c r="B4" s="50" t="s">
        <v>186</v>
      </c>
      <c r="C4" s="50" t="s">
        <v>184</v>
      </c>
      <c r="D4" s="50" t="s">
        <v>185</v>
      </c>
      <c r="E4" s="51" t="s">
        <v>1</v>
      </c>
      <c r="F4" s="51" t="s">
        <v>2</v>
      </c>
      <c r="G4" s="51" t="s">
        <v>3</v>
      </c>
      <c r="H4" s="51" t="s">
        <v>4</v>
      </c>
      <c r="I4" s="51" t="s">
        <v>5</v>
      </c>
      <c r="J4" s="51" t="s">
        <v>6</v>
      </c>
      <c r="K4" s="51" t="s">
        <v>7</v>
      </c>
      <c r="L4" s="51" t="s">
        <v>8</v>
      </c>
      <c r="M4" s="51" t="s">
        <v>9</v>
      </c>
      <c r="N4" s="51" t="s">
        <v>10</v>
      </c>
      <c r="O4" s="51" t="s">
        <v>11</v>
      </c>
      <c r="P4" s="51" t="s">
        <v>12</v>
      </c>
      <c r="Q4" s="51" t="s">
        <v>13</v>
      </c>
      <c r="R4" s="51" t="s">
        <v>14</v>
      </c>
      <c r="S4" s="51" t="s">
        <v>15</v>
      </c>
      <c r="T4" s="51" t="s">
        <v>16</v>
      </c>
      <c r="U4" s="51"/>
      <c r="V4" s="51"/>
      <c r="W4" s="51" t="s">
        <v>17</v>
      </c>
      <c r="X4" s="51"/>
      <c r="Y4" s="51"/>
      <c r="Z4" s="51" t="s">
        <v>18</v>
      </c>
      <c r="AA4" s="51" t="s">
        <v>19</v>
      </c>
      <c r="AB4" s="51" t="s">
        <v>20</v>
      </c>
      <c r="AC4" s="51"/>
      <c r="AD4" s="51"/>
      <c r="AE4" s="51"/>
      <c r="AF4" s="51" t="s">
        <v>21</v>
      </c>
      <c r="AG4" s="51"/>
      <c r="AH4" s="51"/>
      <c r="AI4" s="51"/>
      <c r="AJ4" s="51" t="s">
        <v>22</v>
      </c>
      <c r="AK4" s="51"/>
      <c r="AL4" s="51"/>
      <c r="AM4" s="51"/>
      <c r="AN4" s="51" t="s">
        <v>113</v>
      </c>
      <c r="AO4" s="51"/>
      <c r="AP4" s="51"/>
      <c r="AQ4" s="51"/>
      <c r="AR4" s="51" t="s">
        <v>114</v>
      </c>
      <c r="AS4" s="51"/>
      <c r="AT4" s="51"/>
      <c r="AU4" s="51"/>
      <c r="AV4" s="110" t="s">
        <v>23</v>
      </c>
      <c r="AW4" s="110"/>
      <c r="AX4" s="110"/>
      <c r="AY4" s="51" t="s">
        <v>24</v>
      </c>
      <c r="AZ4" s="51" t="s">
        <v>25</v>
      </c>
      <c r="BA4" s="51"/>
      <c r="BB4" s="51" t="s">
        <v>26</v>
      </c>
      <c r="BC4" s="51"/>
      <c r="BD4" s="51"/>
      <c r="BE4" s="51"/>
      <c r="BF4" s="51"/>
      <c r="BG4" s="51"/>
      <c r="BH4" s="51"/>
      <c r="BI4" s="51"/>
      <c r="BJ4" s="52"/>
      <c r="BK4" s="53" t="s">
        <v>27</v>
      </c>
    </row>
    <row r="5" spans="1:63" s="74" customFormat="1" ht="12.95" customHeight="1" x14ac:dyDescent="0.25">
      <c r="A5" s="54"/>
      <c r="B5" s="54"/>
      <c r="C5" s="54"/>
      <c r="D5" s="54"/>
      <c r="E5" s="12"/>
      <c r="F5" s="12"/>
      <c r="G5" s="12"/>
      <c r="H5" s="12"/>
      <c r="I5" s="12"/>
      <c r="J5" s="12"/>
      <c r="K5" s="12"/>
      <c r="L5" s="12"/>
      <c r="M5" s="12"/>
      <c r="N5" s="12"/>
      <c r="O5" s="12"/>
      <c r="P5" s="12"/>
      <c r="Q5" s="12"/>
      <c r="R5" s="12"/>
      <c r="S5" s="12"/>
      <c r="T5" s="12" t="s">
        <v>28</v>
      </c>
      <c r="U5" s="12" t="s">
        <v>29</v>
      </c>
      <c r="V5" s="12"/>
      <c r="W5" s="12"/>
      <c r="X5" s="12"/>
      <c r="Y5" s="12"/>
      <c r="Z5" s="12"/>
      <c r="AA5" s="12"/>
      <c r="AB5" s="12" t="s">
        <v>30</v>
      </c>
      <c r="AC5" s="12" t="s">
        <v>31</v>
      </c>
      <c r="AD5" s="12" t="s">
        <v>32</v>
      </c>
      <c r="AE5" s="12" t="s">
        <v>33</v>
      </c>
      <c r="AF5" s="12" t="s">
        <v>30</v>
      </c>
      <c r="AG5" s="12" t="s">
        <v>31</v>
      </c>
      <c r="AH5" s="12" t="s">
        <v>32</v>
      </c>
      <c r="AI5" s="12" t="s">
        <v>33</v>
      </c>
      <c r="AJ5" s="12" t="s">
        <v>30</v>
      </c>
      <c r="AK5" s="12" t="s">
        <v>31</v>
      </c>
      <c r="AL5" s="12" t="s">
        <v>32</v>
      </c>
      <c r="AM5" s="12" t="s">
        <v>33</v>
      </c>
      <c r="AN5" s="12" t="s">
        <v>30</v>
      </c>
      <c r="AO5" s="12" t="s">
        <v>31</v>
      </c>
      <c r="AP5" s="12" t="s">
        <v>32</v>
      </c>
      <c r="AQ5" s="12" t="s">
        <v>33</v>
      </c>
      <c r="AR5" s="12" t="s">
        <v>30</v>
      </c>
      <c r="AS5" s="12" t="s">
        <v>31</v>
      </c>
      <c r="AT5" s="12" t="s">
        <v>32</v>
      </c>
      <c r="AU5" s="12" t="s">
        <v>33</v>
      </c>
      <c r="AV5" s="26" t="s">
        <v>30</v>
      </c>
      <c r="AW5" s="26" t="s">
        <v>32</v>
      </c>
      <c r="AX5" s="26" t="s">
        <v>33</v>
      </c>
      <c r="AY5" s="12"/>
      <c r="AZ5" s="12" t="s">
        <v>34</v>
      </c>
      <c r="BA5" s="12" t="s">
        <v>35</v>
      </c>
      <c r="BB5" s="12" t="s">
        <v>36</v>
      </c>
      <c r="BC5" s="12"/>
      <c r="BD5" s="12"/>
      <c r="BE5" s="12" t="s">
        <v>37</v>
      </c>
      <c r="BF5" s="12"/>
      <c r="BG5" s="12"/>
      <c r="BH5" s="12" t="s">
        <v>38</v>
      </c>
      <c r="BI5" s="12"/>
      <c r="BJ5" s="55"/>
      <c r="BK5" s="56"/>
    </row>
    <row r="6" spans="1:63" s="46" customFormat="1" ht="12.95" customHeight="1" thickBot="1" x14ac:dyDescent="0.3">
      <c r="A6" s="57"/>
      <c r="B6" s="57"/>
      <c r="C6" s="57"/>
      <c r="D6" s="57"/>
      <c r="E6" s="58"/>
      <c r="F6" s="58"/>
      <c r="G6" s="58"/>
      <c r="H6" s="58"/>
      <c r="I6" s="58"/>
      <c r="J6" s="58"/>
      <c r="K6" s="58"/>
      <c r="L6" s="58"/>
      <c r="M6" s="58"/>
      <c r="N6" s="58"/>
      <c r="O6" s="58"/>
      <c r="P6" s="58"/>
      <c r="Q6" s="58"/>
      <c r="R6" s="58"/>
      <c r="S6" s="58"/>
      <c r="T6" s="58" t="s">
        <v>39</v>
      </c>
      <c r="U6" s="58" t="s">
        <v>40</v>
      </c>
      <c r="V6" s="58" t="s">
        <v>39</v>
      </c>
      <c r="W6" s="58" t="s">
        <v>41</v>
      </c>
      <c r="X6" s="58" t="s">
        <v>42</v>
      </c>
      <c r="Y6" s="58" t="s">
        <v>43</v>
      </c>
      <c r="Z6" s="58"/>
      <c r="AA6" s="58"/>
      <c r="AB6" s="58"/>
      <c r="AC6" s="58"/>
      <c r="AD6" s="58"/>
      <c r="AE6" s="58"/>
      <c r="AF6" s="58"/>
      <c r="AG6" s="58"/>
      <c r="AH6" s="58"/>
      <c r="AI6" s="58"/>
      <c r="AJ6" s="58"/>
      <c r="AK6" s="58"/>
      <c r="AL6" s="58"/>
      <c r="AM6" s="58"/>
      <c r="AN6" s="58"/>
      <c r="AO6" s="58"/>
      <c r="AP6" s="58"/>
      <c r="AQ6" s="58"/>
      <c r="AR6" s="58"/>
      <c r="AS6" s="58"/>
      <c r="AT6" s="58"/>
      <c r="AU6" s="58"/>
      <c r="AV6" s="35"/>
      <c r="AW6" s="35"/>
      <c r="AX6" s="35"/>
      <c r="AY6" s="58"/>
      <c r="AZ6" s="58"/>
      <c r="BA6" s="58"/>
      <c r="BB6" s="58" t="s">
        <v>44</v>
      </c>
      <c r="BC6" s="58" t="s">
        <v>45</v>
      </c>
      <c r="BD6" s="58" t="s">
        <v>46</v>
      </c>
      <c r="BE6" s="58" t="s">
        <v>44</v>
      </c>
      <c r="BF6" s="58" t="s">
        <v>45</v>
      </c>
      <c r="BG6" s="58" t="s">
        <v>46</v>
      </c>
      <c r="BH6" s="58" t="s">
        <v>44</v>
      </c>
      <c r="BI6" s="58" t="s">
        <v>45</v>
      </c>
      <c r="BJ6" s="59" t="s">
        <v>46</v>
      </c>
      <c r="BK6" s="60"/>
    </row>
    <row r="7" spans="1:63" s="46" customFormat="1" ht="12.95" customHeight="1" thickBot="1" x14ac:dyDescent="0.3">
      <c r="A7" s="61"/>
      <c r="B7" s="62" t="s">
        <v>47</v>
      </c>
      <c r="C7" s="62" t="s">
        <v>48</v>
      </c>
      <c r="D7" s="62" t="s">
        <v>49</v>
      </c>
      <c r="E7" s="63" t="s">
        <v>50</v>
      </c>
      <c r="F7" s="63" t="s">
        <v>51</v>
      </c>
      <c r="G7" s="63" t="s">
        <v>52</v>
      </c>
      <c r="H7" s="63" t="s">
        <v>53</v>
      </c>
      <c r="I7" s="63" t="s">
        <v>54</v>
      </c>
      <c r="J7" s="63" t="s">
        <v>55</v>
      </c>
      <c r="K7" s="63" t="s">
        <v>56</v>
      </c>
      <c r="L7" s="63" t="s">
        <v>57</v>
      </c>
      <c r="M7" s="63" t="s">
        <v>58</v>
      </c>
      <c r="N7" s="63" t="s">
        <v>59</v>
      </c>
      <c r="O7" s="63" t="s">
        <v>60</v>
      </c>
      <c r="P7" s="63" t="s">
        <v>61</v>
      </c>
      <c r="Q7" s="63" t="s">
        <v>62</v>
      </c>
      <c r="R7" s="63" t="s">
        <v>63</v>
      </c>
      <c r="S7" s="63" t="s">
        <v>64</v>
      </c>
      <c r="T7" s="63" t="s">
        <v>65</v>
      </c>
      <c r="U7" s="63" t="s">
        <v>66</v>
      </c>
      <c r="V7" s="63" t="s">
        <v>67</v>
      </c>
      <c r="W7" s="63" t="s">
        <v>68</v>
      </c>
      <c r="X7" s="63" t="s">
        <v>69</v>
      </c>
      <c r="Y7" s="63" t="s">
        <v>70</v>
      </c>
      <c r="Z7" s="63" t="s">
        <v>71</v>
      </c>
      <c r="AA7" s="63" t="s">
        <v>72</v>
      </c>
      <c r="AB7" s="63" t="s">
        <v>73</v>
      </c>
      <c r="AC7" s="63" t="s">
        <v>74</v>
      </c>
      <c r="AD7" s="63" t="s">
        <v>75</v>
      </c>
      <c r="AE7" s="63" t="s">
        <v>76</v>
      </c>
      <c r="AF7" s="63" t="s">
        <v>77</v>
      </c>
      <c r="AG7" s="63" t="s">
        <v>78</v>
      </c>
      <c r="AH7" s="63" t="s">
        <v>79</v>
      </c>
      <c r="AI7" s="63" t="s">
        <v>80</v>
      </c>
      <c r="AJ7" s="63" t="s">
        <v>81</v>
      </c>
      <c r="AK7" s="63" t="s">
        <v>82</v>
      </c>
      <c r="AL7" s="63" t="s">
        <v>83</v>
      </c>
      <c r="AM7" s="63" t="s">
        <v>84</v>
      </c>
      <c r="AN7" s="63" t="s">
        <v>85</v>
      </c>
      <c r="AO7" s="63" t="s">
        <v>86</v>
      </c>
      <c r="AP7" s="63" t="s">
        <v>87</v>
      </c>
      <c r="AQ7" s="63" t="s">
        <v>88</v>
      </c>
      <c r="AR7" s="63" t="s">
        <v>89</v>
      </c>
      <c r="AS7" s="63" t="s">
        <v>90</v>
      </c>
      <c r="AT7" s="63" t="s">
        <v>91</v>
      </c>
      <c r="AU7" s="63" t="s">
        <v>92</v>
      </c>
      <c r="AV7" s="111" t="s">
        <v>93</v>
      </c>
      <c r="AW7" s="111" t="s">
        <v>94</v>
      </c>
      <c r="AX7" s="111" t="s">
        <v>95</v>
      </c>
      <c r="AY7" s="63" t="s">
        <v>96</v>
      </c>
      <c r="AZ7" s="63" t="s">
        <v>97</v>
      </c>
      <c r="BA7" s="63" t="s">
        <v>98</v>
      </c>
      <c r="BB7" s="63" t="s">
        <v>99</v>
      </c>
      <c r="BC7" s="63" t="s">
        <v>100</v>
      </c>
      <c r="BD7" s="63" t="s">
        <v>101</v>
      </c>
      <c r="BE7" s="63" t="s">
        <v>102</v>
      </c>
      <c r="BF7" s="63" t="s">
        <v>103</v>
      </c>
      <c r="BG7" s="63" t="s">
        <v>104</v>
      </c>
      <c r="BH7" s="63" t="s">
        <v>105</v>
      </c>
      <c r="BI7" s="63" t="s">
        <v>106</v>
      </c>
      <c r="BJ7" s="63" t="s">
        <v>107</v>
      </c>
      <c r="BK7" s="63" t="s">
        <v>108</v>
      </c>
    </row>
    <row r="8" spans="1:63" ht="12.95" customHeight="1" x14ac:dyDescent="0.25">
      <c r="A8" s="13"/>
      <c r="B8" s="13"/>
      <c r="C8" s="13"/>
      <c r="D8" s="13"/>
      <c r="E8" s="12" t="s">
        <v>109</v>
      </c>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12"/>
      <c r="AW8" s="112"/>
      <c r="AX8" s="112"/>
      <c r="AY8" s="13"/>
      <c r="AZ8" s="13"/>
      <c r="BA8" s="13"/>
      <c r="BB8" s="13"/>
      <c r="BC8" s="13"/>
      <c r="BD8" s="13"/>
      <c r="BE8" s="13"/>
      <c r="BF8" s="13"/>
      <c r="BG8" s="13"/>
      <c r="BH8" s="13"/>
      <c r="BI8" s="13"/>
      <c r="BJ8" s="13"/>
      <c r="BK8" s="13"/>
    </row>
    <row r="9" spans="1:63" s="19" customFormat="1" ht="12.95" customHeight="1" x14ac:dyDescent="0.25">
      <c r="A9" s="18" t="s">
        <v>191</v>
      </c>
      <c r="B9" s="18"/>
      <c r="C9" s="77" t="s">
        <v>192</v>
      </c>
      <c r="D9" s="18"/>
      <c r="E9" s="78" t="s">
        <v>192</v>
      </c>
      <c r="F9" s="36" t="s">
        <v>193</v>
      </c>
      <c r="G9" s="36" t="s">
        <v>194</v>
      </c>
      <c r="H9" s="36" t="s">
        <v>195</v>
      </c>
      <c r="I9" s="37" t="s">
        <v>143</v>
      </c>
      <c r="J9" s="37" t="s">
        <v>149</v>
      </c>
      <c r="K9" s="37" t="s">
        <v>196</v>
      </c>
      <c r="L9" s="36">
        <v>30</v>
      </c>
      <c r="M9" s="5" t="s">
        <v>197</v>
      </c>
      <c r="N9" s="5" t="s">
        <v>198</v>
      </c>
      <c r="O9" s="5" t="s">
        <v>199</v>
      </c>
      <c r="P9" s="37" t="s">
        <v>125</v>
      </c>
      <c r="Q9" s="38" t="s">
        <v>122</v>
      </c>
      <c r="R9" s="39" t="s">
        <v>200</v>
      </c>
      <c r="S9" s="39" t="s">
        <v>201</v>
      </c>
      <c r="T9" s="37"/>
      <c r="U9" s="5" t="s">
        <v>126</v>
      </c>
      <c r="V9" s="37" t="s">
        <v>146</v>
      </c>
      <c r="W9" s="37" t="s">
        <v>76</v>
      </c>
      <c r="X9" s="37" t="s">
        <v>106</v>
      </c>
      <c r="Y9" s="37" t="s">
        <v>56</v>
      </c>
      <c r="Z9" s="86" t="s">
        <v>202</v>
      </c>
      <c r="AA9" s="5" t="s">
        <v>138</v>
      </c>
      <c r="AB9" s="40">
        <v>1161</v>
      </c>
      <c r="AC9" s="40">
        <v>7500</v>
      </c>
      <c r="AD9" s="40">
        <v>8707500</v>
      </c>
      <c r="AE9" s="40">
        <v>9752400</v>
      </c>
      <c r="AF9" s="40">
        <v>3636</v>
      </c>
      <c r="AG9" s="40">
        <v>7500</v>
      </c>
      <c r="AH9" s="40">
        <v>27270000</v>
      </c>
      <c r="AI9" s="40">
        <v>30542400.000000004</v>
      </c>
      <c r="AJ9" s="23">
        <v>0</v>
      </c>
      <c r="AK9" s="23">
        <v>0</v>
      </c>
      <c r="AL9" s="23">
        <v>0</v>
      </c>
      <c r="AM9" s="23">
        <v>0</v>
      </c>
      <c r="AN9" s="23">
        <v>0</v>
      </c>
      <c r="AO9" s="23">
        <v>0</v>
      </c>
      <c r="AP9" s="23">
        <v>0</v>
      </c>
      <c r="AQ9" s="23">
        <v>0</v>
      </c>
      <c r="AR9" s="23">
        <v>0</v>
      </c>
      <c r="AS9" s="23">
        <v>0</v>
      </c>
      <c r="AT9" s="23">
        <v>0</v>
      </c>
      <c r="AU9" s="23">
        <v>0</v>
      </c>
      <c r="AV9" s="88">
        <f t="shared" ref="AV9:AV17" si="0">AB9+AF9+AJ9+AN9+AR9</f>
        <v>4797</v>
      </c>
      <c r="AW9" s="88">
        <v>0</v>
      </c>
      <c r="AX9" s="88">
        <f t="shared" ref="AX9" si="1">AW9*1.12</f>
        <v>0</v>
      </c>
      <c r="AY9" s="5" t="s">
        <v>203</v>
      </c>
      <c r="AZ9" s="5"/>
      <c r="BA9" s="5"/>
      <c r="BB9" s="5"/>
      <c r="BC9" s="5" t="s">
        <v>204</v>
      </c>
      <c r="BD9" s="5" t="s">
        <v>204</v>
      </c>
      <c r="BE9" s="5"/>
      <c r="BF9" s="5"/>
      <c r="BG9" s="5"/>
      <c r="BH9" s="5"/>
      <c r="BI9" s="5"/>
      <c r="BJ9" s="5"/>
      <c r="BK9" s="18"/>
    </row>
    <row r="10" spans="1:63" s="19" customFormat="1" ht="12.95" customHeight="1" x14ac:dyDescent="0.25">
      <c r="A10" s="124" t="s">
        <v>191</v>
      </c>
      <c r="B10" s="124"/>
      <c r="C10" s="140" t="s">
        <v>398</v>
      </c>
      <c r="D10" s="124"/>
      <c r="E10" s="141" t="s">
        <v>192</v>
      </c>
      <c r="F10" s="142" t="s">
        <v>193</v>
      </c>
      <c r="G10" s="142" t="s">
        <v>194</v>
      </c>
      <c r="H10" s="142" t="s">
        <v>195</v>
      </c>
      <c r="I10" s="143" t="s">
        <v>143</v>
      </c>
      <c r="J10" s="143" t="s">
        <v>149</v>
      </c>
      <c r="K10" s="143" t="s">
        <v>196</v>
      </c>
      <c r="L10" s="142">
        <v>30</v>
      </c>
      <c r="M10" s="144" t="s">
        <v>197</v>
      </c>
      <c r="N10" s="144" t="s">
        <v>198</v>
      </c>
      <c r="O10" s="145" t="s">
        <v>126</v>
      </c>
      <c r="P10" s="143" t="s">
        <v>125</v>
      </c>
      <c r="Q10" s="146" t="s">
        <v>122</v>
      </c>
      <c r="R10" s="147" t="s">
        <v>200</v>
      </c>
      <c r="S10" s="147" t="s">
        <v>201</v>
      </c>
      <c r="T10" s="143"/>
      <c r="U10" s="148" t="s">
        <v>399</v>
      </c>
      <c r="V10" s="143" t="s">
        <v>146</v>
      </c>
      <c r="W10" s="143" t="s">
        <v>76</v>
      </c>
      <c r="X10" s="143" t="s">
        <v>106</v>
      </c>
      <c r="Y10" s="143" t="s">
        <v>56</v>
      </c>
      <c r="Z10" s="149" t="s">
        <v>202</v>
      </c>
      <c r="AA10" s="144" t="s">
        <v>138</v>
      </c>
      <c r="AB10" s="150">
        <v>1161</v>
      </c>
      <c r="AC10" s="150">
        <v>7500</v>
      </c>
      <c r="AD10" s="150">
        <v>8707500</v>
      </c>
      <c r="AE10" s="150">
        <v>9752400</v>
      </c>
      <c r="AF10" s="150">
        <v>3636</v>
      </c>
      <c r="AG10" s="150">
        <v>7500</v>
      </c>
      <c r="AH10" s="150">
        <v>27270000</v>
      </c>
      <c r="AI10" s="150">
        <v>30542400.000000004</v>
      </c>
      <c r="AJ10" s="151">
        <v>0</v>
      </c>
      <c r="AK10" s="151">
        <v>0</v>
      </c>
      <c r="AL10" s="151">
        <v>0</v>
      </c>
      <c r="AM10" s="151">
        <v>0</v>
      </c>
      <c r="AN10" s="151">
        <v>0</v>
      </c>
      <c r="AO10" s="151">
        <v>0</v>
      </c>
      <c r="AP10" s="151">
        <v>0</v>
      </c>
      <c r="AQ10" s="151">
        <v>0</v>
      </c>
      <c r="AR10" s="151">
        <v>0</v>
      </c>
      <c r="AS10" s="151">
        <v>0</v>
      </c>
      <c r="AT10" s="151">
        <v>0</v>
      </c>
      <c r="AU10" s="151">
        <v>0</v>
      </c>
      <c r="AV10" s="152">
        <f t="shared" si="0"/>
        <v>4797</v>
      </c>
      <c r="AW10" s="152">
        <f>AD10+AH10+AL10+AP10+AT10</f>
        <v>35977500</v>
      </c>
      <c r="AX10" s="152">
        <f>AW10*1.12</f>
        <v>40294800.000000007</v>
      </c>
      <c r="AY10" s="144" t="s">
        <v>203</v>
      </c>
      <c r="AZ10" s="144"/>
      <c r="BA10" s="129"/>
      <c r="BB10" s="129"/>
      <c r="BC10" s="129" t="s">
        <v>204</v>
      </c>
      <c r="BD10" s="129" t="s">
        <v>204</v>
      </c>
      <c r="BE10" s="129"/>
      <c r="BF10" s="129"/>
      <c r="BG10" s="129"/>
      <c r="BH10" s="129"/>
      <c r="BI10" s="129"/>
      <c r="BJ10" s="129"/>
      <c r="BK10" s="154">
        <v>14.2</v>
      </c>
    </row>
    <row r="11" spans="1:63" s="19" customFormat="1" ht="12.95" customHeight="1" x14ac:dyDescent="0.25">
      <c r="A11" s="18" t="s">
        <v>191</v>
      </c>
      <c r="B11" s="18"/>
      <c r="C11" s="77" t="s">
        <v>205</v>
      </c>
      <c r="D11" s="18"/>
      <c r="E11" s="78" t="s">
        <v>205</v>
      </c>
      <c r="F11" s="36" t="s">
        <v>206</v>
      </c>
      <c r="G11" s="36" t="s">
        <v>207</v>
      </c>
      <c r="H11" s="36" t="s">
        <v>208</v>
      </c>
      <c r="I11" s="37" t="s">
        <v>143</v>
      </c>
      <c r="J11" s="37" t="s">
        <v>149</v>
      </c>
      <c r="K11" s="37" t="s">
        <v>196</v>
      </c>
      <c r="L11" s="36">
        <v>30</v>
      </c>
      <c r="M11" s="5" t="s">
        <v>197</v>
      </c>
      <c r="N11" s="5" t="s">
        <v>198</v>
      </c>
      <c r="O11" s="5" t="s">
        <v>199</v>
      </c>
      <c r="P11" s="37" t="s">
        <v>125</v>
      </c>
      <c r="Q11" s="38" t="s">
        <v>122</v>
      </c>
      <c r="R11" s="39" t="s">
        <v>200</v>
      </c>
      <c r="S11" s="39" t="s">
        <v>201</v>
      </c>
      <c r="T11" s="37"/>
      <c r="U11" s="5" t="s">
        <v>126</v>
      </c>
      <c r="V11" s="37" t="s">
        <v>146</v>
      </c>
      <c r="W11" s="37" t="s">
        <v>76</v>
      </c>
      <c r="X11" s="37" t="s">
        <v>106</v>
      </c>
      <c r="Y11" s="37" t="s">
        <v>56</v>
      </c>
      <c r="Z11" s="86" t="s">
        <v>202</v>
      </c>
      <c r="AA11" s="5" t="s">
        <v>138</v>
      </c>
      <c r="AB11" s="40">
        <v>4416</v>
      </c>
      <c r="AC11" s="40">
        <v>11282.54</v>
      </c>
      <c r="AD11" s="40">
        <v>49823696.640000001</v>
      </c>
      <c r="AE11" s="40">
        <v>55802540.236800008</v>
      </c>
      <c r="AF11" s="40">
        <v>4458</v>
      </c>
      <c r="AG11" s="40">
        <v>11282.54</v>
      </c>
      <c r="AH11" s="40">
        <v>50297563.32</v>
      </c>
      <c r="AI11" s="40">
        <v>56333270.918400005</v>
      </c>
      <c r="AJ11" s="23">
        <v>0</v>
      </c>
      <c r="AK11" s="23">
        <v>0</v>
      </c>
      <c r="AL11" s="23">
        <v>0</v>
      </c>
      <c r="AM11" s="23">
        <v>0</v>
      </c>
      <c r="AN11" s="23">
        <v>0</v>
      </c>
      <c r="AO11" s="23">
        <v>0</v>
      </c>
      <c r="AP11" s="23">
        <v>0</v>
      </c>
      <c r="AQ11" s="23">
        <v>0</v>
      </c>
      <c r="AR11" s="23">
        <v>0</v>
      </c>
      <c r="AS11" s="23">
        <v>0</v>
      </c>
      <c r="AT11" s="23">
        <v>0</v>
      </c>
      <c r="AU11" s="23">
        <v>0</v>
      </c>
      <c r="AV11" s="88">
        <f t="shared" si="0"/>
        <v>8874</v>
      </c>
      <c r="AW11" s="88">
        <v>0</v>
      </c>
      <c r="AX11" s="88">
        <f t="shared" ref="AX11" si="2">AW11*1.12</f>
        <v>0</v>
      </c>
      <c r="AY11" s="5" t="s">
        <v>203</v>
      </c>
      <c r="AZ11" s="5"/>
      <c r="BA11" s="5"/>
      <c r="BB11" s="5"/>
      <c r="BC11" s="5" t="s">
        <v>209</v>
      </c>
      <c r="BD11" s="5" t="s">
        <v>209</v>
      </c>
      <c r="BE11" s="5"/>
      <c r="BF11" s="5"/>
      <c r="BG11" s="5"/>
      <c r="BH11" s="5"/>
      <c r="BI11" s="5"/>
      <c r="BJ11" s="5"/>
      <c r="BK11" s="18"/>
    </row>
    <row r="12" spans="1:63" s="19" customFormat="1" ht="12.95" customHeight="1" x14ac:dyDescent="0.25">
      <c r="A12" s="124" t="s">
        <v>191</v>
      </c>
      <c r="B12" s="124"/>
      <c r="C12" s="140" t="s">
        <v>400</v>
      </c>
      <c r="D12" s="124"/>
      <c r="E12" s="141" t="s">
        <v>205</v>
      </c>
      <c r="F12" s="127" t="s">
        <v>206</v>
      </c>
      <c r="G12" s="127" t="s">
        <v>207</v>
      </c>
      <c r="H12" s="127" t="s">
        <v>208</v>
      </c>
      <c r="I12" s="128" t="s">
        <v>143</v>
      </c>
      <c r="J12" s="128" t="s">
        <v>149</v>
      </c>
      <c r="K12" s="128" t="s">
        <v>196</v>
      </c>
      <c r="L12" s="127">
        <v>30</v>
      </c>
      <c r="M12" s="129" t="s">
        <v>197</v>
      </c>
      <c r="N12" s="129" t="s">
        <v>198</v>
      </c>
      <c r="O12" s="64" t="s">
        <v>126</v>
      </c>
      <c r="P12" s="128" t="s">
        <v>125</v>
      </c>
      <c r="Q12" s="130" t="s">
        <v>122</v>
      </c>
      <c r="R12" s="131" t="s">
        <v>200</v>
      </c>
      <c r="S12" s="131" t="s">
        <v>201</v>
      </c>
      <c r="T12" s="128"/>
      <c r="U12" s="153" t="s">
        <v>399</v>
      </c>
      <c r="V12" s="128" t="s">
        <v>146</v>
      </c>
      <c r="W12" s="128" t="s">
        <v>76</v>
      </c>
      <c r="X12" s="128" t="s">
        <v>106</v>
      </c>
      <c r="Y12" s="128" t="s">
        <v>56</v>
      </c>
      <c r="Z12" s="132" t="s">
        <v>202</v>
      </c>
      <c r="AA12" s="129" t="s">
        <v>138</v>
      </c>
      <c r="AB12" s="133">
        <v>4416</v>
      </c>
      <c r="AC12" s="133">
        <v>11282.54</v>
      </c>
      <c r="AD12" s="133">
        <v>49823696.640000001</v>
      </c>
      <c r="AE12" s="133">
        <v>55802540.236800008</v>
      </c>
      <c r="AF12" s="133">
        <v>4458</v>
      </c>
      <c r="AG12" s="133">
        <v>11282.54</v>
      </c>
      <c r="AH12" s="133">
        <v>50297563.32</v>
      </c>
      <c r="AI12" s="133">
        <v>56333270.918400005</v>
      </c>
      <c r="AJ12" s="135">
        <v>0</v>
      </c>
      <c r="AK12" s="135">
        <v>0</v>
      </c>
      <c r="AL12" s="135">
        <v>0</v>
      </c>
      <c r="AM12" s="135">
        <v>0</v>
      </c>
      <c r="AN12" s="135">
        <v>0</v>
      </c>
      <c r="AO12" s="135">
        <v>0</v>
      </c>
      <c r="AP12" s="135">
        <v>0</v>
      </c>
      <c r="AQ12" s="135">
        <v>0</v>
      </c>
      <c r="AR12" s="135">
        <v>0</v>
      </c>
      <c r="AS12" s="135">
        <v>0</v>
      </c>
      <c r="AT12" s="135">
        <v>0</v>
      </c>
      <c r="AU12" s="135">
        <v>0</v>
      </c>
      <c r="AV12" s="136">
        <f t="shared" si="0"/>
        <v>8874</v>
      </c>
      <c r="AW12" s="136">
        <f>AD12+AH12+AL12+AP12+AT12</f>
        <v>100121259.96000001</v>
      </c>
      <c r="AX12" s="136">
        <f>AW12*1.12</f>
        <v>112135811.15520002</v>
      </c>
      <c r="AY12" s="129" t="s">
        <v>203</v>
      </c>
      <c r="AZ12" s="129"/>
      <c r="BA12" s="129"/>
      <c r="BB12" s="129"/>
      <c r="BC12" s="129" t="s">
        <v>209</v>
      </c>
      <c r="BD12" s="129" t="s">
        <v>209</v>
      </c>
      <c r="BE12" s="129"/>
      <c r="BF12" s="129"/>
      <c r="BG12" s="129"/>
      <c r="BH12" s="129"/>
      <c r="BI12" s="129"/>
      <c r="BJ12" s="129"/>
      <c r="BK12" s="154">
        <v>14.2</v>
      </c>
    </row>
    <row r="13" spans="1:63" s="19" customFormat="1" ht="12.95" customHeight="1" x14ac:dyDescent="0.25">
      <c r="A13" s="18" t="s">
        <v>191</v>
      </c>
      <c r="B13" s="18"/>
      <c r="C13" s="77" t="s">
        <v>210</v>
      </c>
      <c r="D13" s="18"/>
      <c r="E13" s="78" t="s">
        <v>210</v>
      </c>
      <c r="F13" s="36" t="s">
        <v>211</v>
      </c>
      <c r="G13" s="36" t="s">
        <v>194</v>
      </c>
      <c r="H13" s="36" t="s">
        <v>208</v>
      </c>
      <c r="I13" s="37" t="s">
        <v>143</v>
      </c>
      <c r="J13" s="37" t="s">
        <v>149</v>
      </c>
      <c r="K13" s="37" t="s">
        <v>196</v>
      </c>
      <c r="L13" s="36">
        <v>30</v>
      </c>
      <c r="M13" s="5" t="s">
        <v>197</v>
      </c>
      <c r="N13" s="5" t="s">
        <v>198</v>
      </c>
      <c r="O13" s="5" t="s">
        <v>199</v>
      </c>
      <c r="P13" s="37" t="s">
        <v>125</v>
      </c>
      <c r="Q13" s="38" t="s">
        <v>122</v>
      </c>
      <c r="R13" s="39" t="s">
        <v>200</v>
      </c>
      <c r="S13" s="39" t="s">
        <v>201</v>
      </c>
      <c r="T13" s="37"/>
      <c r="U13" s="5" t="s">
        <v>126</v>
      </c>
      <c r="V13" s="37" t="s">
        <v>146</v>
      </c>
      <c r="W13" s="37" t="s">
        <v>76</v>
      </c>
      <c r="X13" s="37" t="s">
        <v>106</v>
      </c>
      <c r="Y13" s="37" t="s">
        <v>56</v>
      </c>
      <c r="Z13" s="86" t="s">
        <v>202</v>
      </c>
      <c r="AA13" s="5" t="s">
        <v>138</v>
      </c>
      <c r="AB13" s="40">
        <v>167</v>
      </c>
      <c r="AC13" s="40">
        <v>14598.57</v>
      </c>
      <c r="AD13" s="40">
        <v>2437961.19</v>
      </c>
      <c r="AE13" s="40">
        <v>2730516.5328000002</v>
      </c>
      <c r="AF13" s="40">
        <v>26</v>
      </c>
      <c r="AG13" s="40">
        <v>14598.57</v>
      </c>
      <c r="AH13" s="40">
        <v>379562.82</v>
      </c>
      <c r="AI13" s="40">
        <v>425110.35840000003</v>
      </c>
      <c r="AJ13" s="23">
        <v>0</v>
      </c>
      <c r="AK13" s="23">
        <v>0</v>
      </c>
      <c r="AL13" s="23">
        <v>0</v>
      </c>
      <c r="AM13" s="23">
        <v>0</v>
      </c>
      <c r="AN13" s="23">
        <v>0</v>
      </c>
      <c r="AO13" s="23">
        <v>0</v>
      </c>
      <c r="AP13" s="23">
        <v>0</v>
      </c>
      <c r="AQ13" s="23">
        <v>0</v>
      </c>
      <c r="AR13" s="23">
        <v>0</v>
      </c>
      <c r="AS13" s="23">
        <v>0</v>
      </c>
      <c r="AT13" s="23">
        <v>0</v>
      </c>
      <c r="AU13" s="23">
        <v>0</v>
      </c>
      <c r="AV13" s="88">
        <f t="shared" si="0"/>
        <v>193</v>
      </c>
      <c r="AW13" s="88">
        <v>0</v>
      </c>
      <c r="AX13" s="88">
        <f t="shared" ref="AX13" si="3">AW13*1.12</f>
        <v>0</v>
      </c>
      <c r="AY13" s="5" t="s">
        <v>203</v>
      </c>
      <c r="AZ13" s="5"/>
      <c r="BA13" s="5"/>
      <c r="BB13" s="5"/>
      <c r="BC13" s="5" t="s">
        <v>212</v>
      </c>
      <c r="BD13" s="5" t="s">
        <v>212</v>
      </c>
      <c r="BE13" s="5"/>
      <c r="BF13" s="5"/>
      <c r="BG13" s="5"/>
      <c r="BH13" s="5"/>
      <c r="BI13" s="5"/>
      <c r="BJ13" s="5"/>
      <c r="BK13" s="18"/>
    </row>
    <row r="14" spans="1:63" s="19" customFormat="1" ht="12.95" customHeight="1" x14ac:dyDescent="0.25">
      <c r="A14" s="124" t="s">
        <v>191</v>
      </c>
      <c r="B14" s="124"/>
      <c r="C14" s="140" t="s">
        <v>401</v>
      </c>
      <c r="D14" s="124"/>
      <c r="E14" s="155" t="s">
        <v>210</v>
      </c>
      <c r="F14" s="127" t="s">
        <v>211</v>
      </c>
      <c r="G14" s="127" t="s">
        <v>194</v>
      </c>
      <c r="H14" s="127" t="s">
        <v>208</v>
      </c>
      <c r="I14" s="128" t="s">
        <v>143</v>
      </c>
      <c r="J14" s="128" t="s">
        <v>149</v>
      </c>
      <c r="K14" s="128" t="s">
        <v>196</v>
      </c>
      <c r="L14" s="127">
        <v>30</v>
      </c>
      <c r="M14" s="129" t="s">
        <v>197</v>
      </c>
      <c r="N14" s="129" t="s">
        <v>198</v>
      </c>
      <c r="O14" s="64" t="s">
        <v>126</v>
      </c>
      <c r="P14" s="128" t="s">
        <v>125</v>
      </c>
      <c r="Q14" s="130" t="s">
        <v>122</v>
      </c>
      <c r="R14" s="131" t="s">
        <v>200</v>
      </c>
      <c r="S14" s="131" t="s">
        <v>201</v>
      </c>
      <c r="T14" s="128"/>
      <c r="U14" s="153" t="s">
        <v>399</v>
      </c>
      <c r="V14" s="128" t="s">
        <v>146</v>
      </c>
      <c r="W14" s="128" t="s">
        <v>76</v>
      </c>
      <c r="X14" s="128" t="s">
        <v>106</v>
      </c>
      <c r="Y14" s="128" t="s">
        <v>56</v>
      </c>
      <c r="Z14" s="132" t="s">
        <v>202</v>
      </c>
      <c r="AA14" s="129" t="s">
        <v>138</v>
      </c>
      <c r="AB14" s="133">
        <v>167</v>
      </c>
      <c r="AC14" s="133">
        <v>14598.57</v>
      </c>
      <c r="AD14" s="133">
        <v>2437961.19</v>
      </c>
      <c r="AE14" s="133">
        <v>2730516.5328000002</v>
      </c>
      <c r="AF14" s="133">
        <v>26</v>
      </c>
      <c r="AG14" s="133">
        <v>14598.57</v>
      </c>
      <c r="AH14" s="133">
        <v>379562.82</v>
      </c>
      <c r="AI14" s="133">
        <v>425110.35840000003</v>
      </c>
      <c r="AJ14" s="135">
        <v>0</v>
      </c>
      <c r="AK14" s="135">
        <v>0</v>
      </c>
      <c r="AL14" s="135">
        <v>0</v>
      </c>
      <c r="AM14" s="135">
        <v>0</v>
      </c>
      <c r="AN14" s="135">
        <v>0</v>
      </c>
      <c r="AO14" s="135">
        <v>0</v>
      </c>
      <c r="AP14" s="135">
        <v>0</v>
      </c>
      <c r="AQ14" s="135">
        <v>0</v>
      </c>
      <c r="AR14" s="135">
        <v>0</v>
      </c>
      <c r="AS14" s="135">
        <v>0</v>
      </c>
      <c r="AT14" s="135">
        <v>0</v>
      </c>
      <c r="AU14" s="135">
        <v>0</v>
      </c>
      <c r="AV14" s="136">
        <f t="shared" si="0"/>
        <v>193</v>
      </c>
      <c r="AW14" s="136">
        <f>AD14+AH14+AL14+AP14+AT14</f>
        <v>2817524.01</v>
      </c>
      <c r="AX14" s="136">
        <f>AW14*1.12</f>
        <v>3155626.8912</v>
      </c>
      <c r="AY14" s="129" t="s">
        <v>203</v>
      </c>
      <c r="AZ14" s="129"/>
      <c r="BA14" s="129"/>
      <c r="BB14" s="129"/>
      <c r="BC14" s="129" t="s">
        <v>212</v>
      </c>
      <c r="BD14" s="129" t="s">
        <v>212</v>
      </c>
      <c r="BE14" s="129"/>
      <c r="BF14" s="129"/>
      <c r="BG14" s="129"/>
      <c r="BH14" s="129"/>
      <c r="BI14" s="129"/>
      <c r="BJ14" s="129"/>
      <c r="BK14" s="154">
        <v>14.2</v>
      </c>
    </row>
    <row r="15" spans="1:63" s="19" customFormat="1" ht="12.95" customHeight="1" x14ac:dyDescent="0.25">
      <c r="A15" s="18" t="s">
        <v>191</v>
      </c>
      <c r="B15" s="18"/>
      <c r="C15" s="77" t="s">
        <v>213</v>
      </c>
      <c r="D15" s="18"/>
      <c r="E15" s="78" t="s">
        <v>213</v>
      </c>
      <c r="F15" s="36" t="s">
        <v>214</v>
      </c>
      <c r="G15" s="36" t="s">
        <v>194</v>
      </c>
      <c r="H15" s="36" t="s">
        <v>215</v>
      </c>
      <c r="I15" s="37" t="s">
        <v>143</v>
      </c>
      <c r="J15" s="37" t="s">
        <v>149</v>
      </c>
      <c r="K15" s="37" t="s">
        <v>196</v>
      </c>
      <c r="L15" s="36">
        <v>30</v>
      </c>
      <c r="M15" s="5" t="s">
        <v>197</v>
      </c>
      <c r="N15" s="5" t="s">
        <v>198</v>
      </c>
      <c r="O15" s="5" t="s">
        <v>199</v>
      </c>
      <c r="P15" s="37" t="s">
        <v>125</v>
      </c>
      <c r="Q15" s="38" t="s">
        <v>122</v>
      </c>
      <c r="R15" s="39" t="s">
        <v>200</v>
      </c>
      <c r="S15" s="39" t="s">
        <v>201</v>
      </c>
      <c r="T15" s="37"/>
      <c r="U15" s="5" t="s">
        <v>126</v>
      </c>
      <c r="V15" s="37" t="s">
        <v>146</v>
      </c>
      <c r="W15" s="37" t="s">
        <v>76</v>
      </c>
      <c r="X15" s="37" t="s">
        <v>106</v>
      </c>
      <c r="Y15" s="37" t="s">
        <v>56</v>
      </c>
      <c r="Z15" s="86" t="s">
        <v>202</v>
      </c>
      <c r="AA15" s="5" t="s">
        <v>138</v>
      </c>
      <c r="AB15" s="40">
        <v>2409</v>
      </c>
      <c r="AC15" s="40">
        <v>14326.11</v>
      </c>
      <c r="AD15" s="40">
        <v>34511598.990000002</v>
      </c>
      <c r="AE15" s="40">
        <v>38652990.868800007</v>
      </c>
      <c r="AF15" s="40">
        <v>2180</v>
      </c>
      <c r="AG15" s="40">
        <v>14326.11</v>
      </c>
      <c r="AH15" s="40">
        <v>31230919.800000001</v>
      </c>
      <c r="AI15" s="40">
        <v>34978630.176000006</v>
      </c>
      <c r="AJ15" s="23">
        <v>0</v>
      </c>
      <c r="AK15" s="23">
        <v>0</v>
      </c>
      <c r="AL15" s="23">
        <v>0</v>
      </c>
      <c r="AM15" s="23">
        <v>0</v>
      </c>
      <c r="AN15" s="23">
        <v>0</v>
      </c>
      <c r="AO15" s="23">
        <v>0</v>
      </c>
      <c r="AP15" s="23">
        <v>0</v>
      </c>
      <c r="AQ15" s="23">
        <v>0</v>
      </c>
      <c r="AR15" s="23">
        <v>0</v>
      </c>
      <c r="AS15" s="23">
        <v>0</v>
      </c>
      <c r="AT15" s="23">
        <v>0</v>
      </c>
      <c r="AU15" s="23">
        <v>0</v>
      </c>
      <c r="AV15" s="88">
        <f t="shared" si="0"/>
        <v>4589</v>
      </c>
      <c r="AW15" s="88">
        <v>0</v>
      </c>
      <c r="AX15" s="88">
        <f t="shared" ref="AX15" si="4">AW15*1.12</f>
        <v>0</v>
      </c>
      <c r="AY15" s="5" t="s">
        <v>203</v>
      </c>
      <c r="AZ15" s="5"/>
      <c r="BA15" s="5"/>
      <c r="BB15" s="5"/>
      <c r="BC15" s="5" t="s">
        <v>216</v>
      </c>
      <c r="BD15" s="5" t="s">
        <v>216</v>
      </c>
      <c r="BE15" s="5"/>
      <c r="BF15" s="5"/>
      <c r="BG15" s="5"/>
      <c r="BH15" s="5"/>
      <c r="BI15" s="5"/>
      <c r="BJ15" s="5"/>
      <c r="BK15" s="18"/>
    </row>
    <row r="16" spans="1:63" s="19" customFormat="1" ht="12.95" customHeight="1" x14ac:dyDescent="0.25">
      <c r="A16" s="124" t="s">
        <v>191</v>
      </c>
      <c r="B16" s="124"/>
      <c r="C16" s="140" t="s">
        <v>402</v>
      </c>
      <c r="D16" s="156"/>
      <c r="E16" s="126" t="s">
        <v>213</v>
      </c>
      <c r="F16" s="127" t="s">
        <v>214</v>
      </c>
      <c r="G16" s="127" t="s">
        <v>194</v>
      </c>
      <c r="H16" s="127" t="s">
        <v>215</v>
      </c>
      <c r="I16" s="128" t="s">
        <v>143</v>
      </c>
      <c r="J16" s="128" t="s">
        <v>149</v>
      </c>
      <c r="K16" s="128" t="s">
        <v>196</v>
      </c>
      <c r="L16" s="127">
        <v>30</v>
      </c>
      <c r="M16" s="129" t="s">
        <v>197</v>
      </c>
      <c r="N16" s="129" t="s">
        <v>198</v>
      </c>
      <c r="O16" s="64" t="s">
        <v>126</v>
      </c>
      <c r="P16" s="128" t="s">
        <v>125</v>
      </c>
      <c r="Q16" s="130" t="s">
        <v>122</v>
      </c>
      <c r="R16" s="131" t="s">
        <v>200</v>
      </c>
      <c r="S16" s="131" t="s">
        <v>201</v>
      </c>
      <c r="T16" s="128"/>
      <c r="U16" s="153" t="s">
        <v>399</v>
      </c>
      <c r="V16" s="128" t="s">
        <v>146</v>
      </c>
      <c r="W16" s="128" t="s">
        <v>76</v>
      </c>
      <c r="X16" s="128" t="s">
        <v>106</v>
      </c>
      <c r="Y16" s="128" t="s">
        <v>56</v>
      </c>
      <c r="Z16" s="132" t="s">
        <v>202</v>
      </c>
      <c r="AA16" s="129" t="s">
        <v>138</v>
      </c>
      <c r="AB16" s="133">
        <v>2409</v>
      </c>
      <c r="AC16" s="133">
        <v>14326.11</v>
      </c>
      <c r="AD16" s="133">
        <v>34511598.990000002</v>
      </c>
      <c r="AE16" s="133">
        <v>38652990.868800007</v>
      </c>
      <c r="AF16" s="133">
        <v>2180</v>
      </c>
      <c r="AG16" s="133">
        <v>14326.11</v>
      </c>
      <c r="AH16" s="133">
        <v>31230919.800000001</v>
      </c>
      <c r="AI16" s="133">
        <v>34978630.176000006</v>
      </c>
      <c r="AJ16" s="135">
        <v>0</v>
      </c>
      <c r="AK16" s="135">
        <v>0</v>
      </c>
      <c r="AL16" s="135">
        <v>0</v>
      </c>
      <c r="AM16" s="135">
        <v>0</v>
      </c>
      <c r="AN16" s="135">
        <v>0</v>
      </c>
      <c r="AO16" s="135">
        <v>0</v>
      </c>
      <c r="AP16" s="135">
        <v>0</v>
      </c>
      <c r="AQ16" s="135">
        <v>0</v>
      </c>
      <c r="AR16" s="135">
        <v>0</v>
      </c>
      <c r="AS16" s="135">
        <v>0</v>
      </c>
      <c r="AT16" s="135">
        <v>0</v>
      </c>
      <c r="AU16" s="135">
        <v>0</v>
      </c>
      <c r="AV16" s="136">
        <f t="shared" si="0"/>
        <v>4589</v>
      </c>
      <c r="AW16" s="136">
        <f>AD16+AH16+AL16+AP16+AT16</f>
        <v>65742518.790000007</v>
      </c>
      <c r="AX16" s="136">
        <f t="shared" ref="AX16:AX50" si="5">AW16*1.12</f>
        <v>73631621.044800013</v>
      </c>
      <c r="AY16" s="129" t="s">
        <v>203</v>
      </c>
      <c r="AZ16" s="129"/>
      <c r="BA16" s="129"/>
      <c r="BB16" s="129"/>
      <c r="BC16" s="129" t="s">
        <v>216</v>
      </c>
      <c r="BD16" s="129" t="s">
        <v>216</v>
      </c>
      <c r="BE16" s="129"/>
      <c r="BF16" s="129"/>
      <c r="BG16" s="129"/>
      <c r="BH16" s="129"/>
      <c r="BI16" s="129"/>
      <c r="BJ16" s="129"/>
      <c r="BK16" s="154">
        <v>14.2</v>
      </c>
    </row>
    <row r="17" spans="1:77" s="176" customFormat="1" ht="12.95" customHeight="1" x14ac:dyDescent="0.25">
      <c r="A17" s="164" t="s">
        <v>406</v>
      </c>
      <c r="B17" s="165"/>
      <c r="C17" s="181" t="s">
        <v>467</v>
      </c>
      <c r="D17" s="165"/>
      <c r="E17" s="166"/>
      <c r="F17" s="167" t="s">
        <v>407</v>
      </c>
      <c r="G17" s="167" t="s">
        <v>408</v>
      </c>
      <c r="H17" s="137" t="s">
        <v>409</v>
      </c>
      <c r="I17" s="131" t="s">
        <v>143</v>
      </c>
      <c r="J17" s="138" t="s">
        <v>149</v>
      </c>
      <c r="K17" s="131" t="s">
        <v>196</v>
      </c>
      <c r="L17" s="130">
        <v>30</v>
      </c>
      <c r="M17" s="168" t="s">
        <v>197</v>
      </c>
      <c r="N17" s="169" t="s">
        <v>365</v>
      </c>
      <c r="O17" s="130" t="s">
        <v>126</v>
      </c>
      <c r="P17" s="131" t="s">
        <v>125</v>
      </c>
      <c r="Q17" s="130" t="s">
        <v>122</v>
      </c>
      <c r="R17" s="131" t="s">
        <v>200</v>
      </c>
      <c r="S17" s="131" t="s">
        <v>201</v>
      </c>
      <c r="T17" s="130"/>
      <c r="U17" s="130" t="s">
        <v>399</v>
      </c>
      <c r="V17" s="130" t="s">
        <v>146</v>
      </c>
      <c r="W17" s="139">
        <v>30</v>
      </c>
      <c r="X17" s="139">
        <v>60</v>
      </c>
      <c r="Y17" s="170">
        <v>10</v>
      </c>
      <c r="Z17" s="171" t="s">
        <v>410</v>
      </c>
      <c r="AA17" s="129" t="s">
        <v>138</v>
      </c>
      <c r="AB17" s="172">
        <v>0.2</v>
      </c>
      <c r="AC17" s="183">
        <v>1117338.76</v>
      </c>
      <c r="AD17" s="172">
        <f>AC17*AB17</f>
        <v>223467.75200000001</v>
      </c>
      <c r="AE17" s="172">
        <f>AD17*1.12</f>
        <v>250283.88224000004</v>
      </c>
      <c r="AF17" s="172">
        <v>0.2</v>
      </c>
      <c r="AG17" s="183">
        <v>1117338.76</v>
      </c>
      <c r="AH17" s="172">
        <f>AG17*AF17</f>
        <v>223467.75200000001</v>
      </c>
      <c r="AI17" s="172">
        <f>AH17*1.12</f>
        <v>250283.88224000004</v>
      </c>
      <c r="AJ17" s="135">
        <v>0</v>
      </c>
      <c r="AK17" s="135">
        <v>0</v>
      </c>
      <c r="AL17" s="135">
        <v>0</v>
      </c>
      <c r="AM17" s="135">
        <v>0</v>
      </c>
      <c r="AN17" s="135">
        <v>0</v>
      </c>
      <c r="AO17" s="135">
        <v>0</v>
      </c>
      <c r="AP17" s="135">
        <v>0</v>
      </c>
      <c r="AQ17" s="135">
        <v>0</v>
      </c>
      <c r="AR17" s="135">
        <v>0</v>
      </c>
      <c r="AS17" s="135">
        <v>0</v>
      </c>
      <c r="AT17" s="135">
        <v>0</v>
      </c>
      <c r="AU17" s="135">
        <v>0</v>
      </c>
      <c r="AV17" s="136">
        <f t="shared" si="0"/>
        <v>0.4</v>
      </c>
      <c r="AW17" s="173">
        <f t="shared" ref="AW17:AW50" si="6">AD17+AH17+AL17+AP17+AT17</f>
        <v>446935.50400000002</v>
      </c>
      <c r="AX17" s="173">
        <f t="shared" si="5"/>
        <v>500567.76448000007</v>
      </c>
      <c r="AY17" s="174" t="s">
        <v>203</v>
      </c>
      <c r="AZ17" s="131"/>
      <c r="BA17" s="131"/>
      <c r="BB17" s="180"/>
      <c r="BC17" s="137" t="s">
        <v>411</v>
      </c>
      <c r="BD17" s="137" t="s">
        <v>411</v>
      </c>
      <c r="BE17" s="175"/>
      <c r="BF17" s="175"/>
      <c r="BG17" s="175"/>
      <c r="BH17" s="175"/>
      <c r="BI17" s="175"/>
      <c r="BJ17" s="175"/>
      <c r="BK17" s="175"/>
      <c r="BL17" s="91"/>
      <c r="BM17" s="91"/>
      <c r="BN17" s="91"/>
      <c r="BO17" s="91"/>
      <c r="BP17" s="91"/>
      <c r="BQ17" s="91"/>
      <c r="BR17" s="91"/>
      <c r="BS17" s="91"/>
      <c r="BT17" s="91"/>
      <c r="BU17" s="91"/>
      <c r="BV17" s="91"/>
      <c r="BW17" s="91"/>
      <c r="BX17" s="91"/>
      <c r="BY17" s="91"/>
    </row>
    <row r="18" spans="1:77" s="176" customFormat="1" ht="12.95" customHeight="1" x14ac:dyDescent="0.25">
      <c r="A18" s="164" t="s">
        <v>406</v>
      </c>
      <c r="B18" s="177"/>
      <c r="C18" s="181" t="s">
        <v>468</v>
      </c>
      <c r="D18" s="177"/>
      <c r="E18" s="166"/>
      <c r="F18" s="167" t="s">
        <v>412</v>
      </c>
      <c r="G18" s="167" t="s">
        <v>408</v>
      </c>
      <c r="H18" s="137" t="s">
        <v>413</v>
      </c>
      <c r="I18" s="131" t="s">
        <v>143</v>
      </c>
      <c r="J18" s="138" t="s">
        <v>149</v>
      </c>
      <c r="K18" s="131" t="s">
        <v>196</v>
      </c>
      <c r="L18" s="130">
        <v>30</v>
      </c>
      <c r="M18" s="168" t="s">
        <v>197</v>
      </c>
      <c r="N18" s="169" t="s">
        <v>365</v>
      </c>
      <c r="O18" s="130" t="s">
        <v>126</v>
      </c>
      <c r="P18" s="131" t="s">
        <v>125</v>
      </c>
      <c r="Q18" s="130" t="s">
        <v>122</v>
      </c>
      <c r="R18" s="131" t="s">
        <v>200</v>
      </c>
      <c r="S18" s="131" t="s">
        <v>201</v>
      </c>
      <c r="T18" s="130"/>
      <c r="U18" s="130" t="s">
        <v>399</v>
      </c>
      <c r="V18" s="130" t="s">
        <v>146</v>
      </c>
      <c r="W18" s="139">
        <v>30</v>
      </c>
      <c r="X18" s="139">
        <v>60</v>
      </c>
      <c r="Y18" s="170">
        <v>10</v>
      </c>
      <c r="Z18" s="178" t="s">
        <v>414</v>
      </c>
      <c r="AA18" s="129" t="s">
        <v>138</v>
      </c>
      <c r="AB18" s="172">
        <v>2200</v>
      </c>
      <c r="AC18" s="183">
        <v>1733.42</v>
      </c>
      <c r="AD18" s="172">
        <f t="shared" ref="AD18:AD50" si="7">AC18*AB18</f>
        <v>3813524</v>
      </c>
      <c r="AE18" s="172">
        <f t="shared" ref="AE18:AE50" si="8">AD18*1.12</f>
        <v>4271146.8800000008</v>
      </c>
      <c r="AF18" s="172">
        <v>2200</v>
      </c>
      <c r="AG18" s="183">
        <v>1733.42</v>
      </c>
      <c r="AH18" s="172">
        <f t="shared" ref="AH18:AH50" si="9">AG18*AF18</f>
        <v>3813524</v>
      </c>
      <c r="AI18" s="172">
        <f t="shared" ref="AI18:AI50" si="10">AH18*1.12</f>
        <v>4271146.8800000008</v>
      </c>
      <c r="AJ18" s="135">
        <v>0</v>
      </c>
      <c r="AK18" s="135">
        <v>0</v>
      </c>
      <c r="AL18" s="135">
        <v>0</v>
      </c>
      <c r="AM18" s="135">
        <v>0</v>
      </c>
      <c r="AN18" s="135">
        <v>0</v>
      </c>
      <c r="AO18" s="135">
        <v>0</v>
      </c>
      <c r="AP18" s="135">
        <v>0</v>
      </c>
      <c r="AQ18" s="135">
        <v>0</v>
      </c>
      <c r="AR18" s="135">
        <v>0</v>
      </c>
      <c r="AS18" s="135">
        <v>0</v>
      </c>
      <c r="AT18" s="135">
        <v>0</v>
      </c>
      <c r="AU18" s="135">
        <v>0</v>
      </c>
      <c r="AV18" s="136">
        <f t="shared" ref="AV18:AV50" si="11">AB18+AF18+AJ18+AN18+AR18</f>
        <v>4400</v>
      </c>
      <c r="AW18" s="173">
        <f t="shared" si="6"/>
        <v>7627048</v>
      </c>
      <c r="AX18" s="173">
        <f t="shared" si="5"/>
        <v>8542293.7600000016</v>
      </c>
      <c r="AY18" s="174" t="s">
        <v>203</v>
      </c>
      <c r="AZ18" s="131"/>
      <c r="BA18" s="131"/>
      <c r="BB18" s="180"/>
      <c r="BC18" s="137" t="s">
        <v>415</v>
      </c>
      <c r="BD18" s="137" t="s">
        <v>415</v>
      </c>
      <c r="BE18" s="175"/>
      <c r="BF18" s="175"/>
      <c r="BG18" s="175"/>
      <c r="BH18" s="175"/>
      <c r="BI18" s="175"/>
      <c r="BJ18" s="175"/>
      <c r="BK18" s="175"/>
      <c r="BL18" s="91"/>
      <c r="BM18" s="91"/>
      <c r="BN18" s="91"/>
      <c r="BO18" s="91"/>
      <c r="BP18" s="91"/>
      <c r="BQ18" s="91"/>
      <c r="BR18" s="91"/>
      <c r="BS18" s="91"/>
      <c r="BT18" s="91"/>
      <c r="BU18" s="91"/>
      <c r="BV18" s="91"/>
      <c r="BW18" s="91"/>
      <c r="BX18" s="91"/>
      <c r="BY18" s="91"/>
    </row>
    <row r="19" spans="1:77" s="176" customFormat="1" ht="12.95" customHeight="1" x14ac:dyDescent="0.2">
      <c r="A19" s="164" t="s">
        <v>406</v>
      </c>
      <c r="B19" s="177"/>
      <c r="C19" s="181" t="s">
        <v>469</v>
      </c>
      <c r="D19" s="177"/>
      <c r="E19" s="166"/>
      <c r="F19" s="167" t="s">
        <v>407</v>
      </c>
      <c r="G19" s="167" t="s">
        <v>408</v>
      </c>
      <c r="H19" s="137" t="s">
        <v>409</v>
      </c>
      <c r="I19" s="131" t="s">
        <v>143</v>
      </c>
      <c r="J19" s="138" t="s">
        <v>149</v>
      </c>
      <c r="K19" s="131" t="s">
        <v>196</v>
      </c>
      <c r="L19" s="130">
        <v>30</v>
      </c>
      <c r="M19" s="168" t="s">
        <v>197</v>
      </c>
      <c r="N19" s="169" t="s">
        <v>365</v>
      </c>
      <c r="O19" s="130" t="s">
        <v>126</v>
      </c>
      <c r="P19" s="131" t="s">
        <v>125</v>
      </c>
      <c r="Q19" s="130" t="s">
        <v>122</v>
      </c>
      <c r="R19" s="131" t="s">
        <v>200</v>
      </c>
      <c r="S19" s="131" t="s">
        <v>201</v>
      </c>
      <c r="T19" s="130"/>
      <c r="U19" s="130" t="s">
        <v>399</v>
      </c>
      <c r="V19" s="130" t="s">
        <v>146</v>
      </c>
      <c r="W19" s="139">
        <v>30</v>
      </c>
      <c r="X19" s="139">
        <v>60</v>
      </c>
      <c r="Y19" s="170">
        <v>10</v>
      </c>
      <c r="Z19" s="179" t="s">
        <v>410</v>
      </c>
      <c r="AA19" s="129" t="s">
        <v>138</v>
      </c>
      <c r="AB19" s="172">
        <v>2.2000000000000002</v>
      </c>
      <c r="AC19" s="183">
        <v>134785.12</v>
      </c>
      <c r="AD19" s="172">
        <f t="shared" si="7"/>
        <v>296527.26400000002</v>
      </c>
      <c r="AE19" s="172">
        <f t="shared" si="8"/>
        <v>332110.53568000009</v>
      </c>
      <c r="AF19" s="172">
        <v>2.2000000000000002</v>
      </c>
      <c r="AG19" s="183">
        <v>134785.12</v>
      </c>
      <c r="AH19" s="172">
        <f t="shared" si="9"/>
        <v>296527.26400000002</v>
      </c>
      <c r="AI19" s="172">
        <f t="shared" si="10"/>
        <v>332110.53568000009</v>
      </c>
      <c r="AJ19" s="135">
        <v>0</v>
      </c>
      <c r="AK19" s="135">
        <v>0</v>
      </c>
      <c r="AL19" s="135">
        <v>0</v>
      </c>
      <c r="AM19" s="135">
        <v>0</v>
      </c>
      <c r="AN19" s="135">
        <v>0</v>
      </c>
      <c r="AO19" s="135">
        <v>0</v>
      </c>
      <c r="AP19" s="135">
        <v>0</v>
      </c>
      <c r="AQ19" s="135">
        <v>0</v>
      </c>
      <c r="AR19" s="135">
        <v>0</v>
      </c>
      <c r="AS19" s="135">
        <v>0</v>
      </c>
      <c r="AT19" s="135">
        <v>0</v>
      </c>
      <c r="AU19" s="135">
        <v>0</v>
      </c>
      <c r="AV19" s="136">
        <f t="shared" si="11"/>
        <v>4.4000000000000004</v>
      </c>
      <c r="AW19" s="173">
        <f t="shared" si="6"/>
        <v>593054.52800000005</v>
      </c>
      <c r="AX19" s="173">
        <f t="shared" si="5"/>
        <v>664221.07136000018</v>
      </c>
      <c r="AY19" s="174" t="s">
        <v>203</v>
      </c>
      <c r="AZ19" s="131"/>
      <c r="BA19" s="131"/>
      <c r="BB19" s="180"/>
      <c r="BC19" s="137" t="s">
        <v>416</v>
      </c>
      <c r="BD19" s="137" t="s">
        <v>416</v>
      </c>
      <c r="BE19" s="175"/>
      <c r="BF19" s="175"/>
      <c r="BG19" s="175"/>
      <c r="BH19" s="175"/>
      <c r="BI19" s="175"/>
      <c r="BJ19" s="175"/>
      <c r="BK19" s="175"/>
      <c r="BL19" s="91"/>
      <c r="BM19" s="91"/>
      <c r="BN19" s="91"/>
      <c r="BO19" s="91"/>
      <c r="BP19" s="91"/>
      <c r="BQ19" s="91"/>
      <c r="BR19" s="91"/>
      <c r="BS19" s="91"/>
      <c r="BT19" s="91"/>
      <c r="BU19" s="91"/>
      <c r="BV19" s="91"/>
      <c r="BW19" s="91"/>
      <c r="BX19" s="91"/>
      <c r="BY19" s="91"/>
    </row>
    <row r="20" spans="1:77" s="176" customFormat="1" ht="12.95" customHeight="1" x14ac:dyDescent="0.2">
      <c r="A20" s="164" t="s">
        <v>406</v>
      </c>
      <c r="B20" s="177"/>
      <c r="C20" s="181" t="s">
        <v>470</v>
      </c>
      <c r="D20" s="177"/>
      <c r="E20" s="166"/>
      <c r="F20" s="167" t="s">
        <v>417</v>
      </c>
      <c r="G20" s="167" t="s">
        <v>408</v>
      </c>
      <c r="H20" s="137" t="s">
        <v>418</v>
      </c>
      <c r="I20" s="131" t="s">
        <v>143</v>
      </c>
      <c r="J20" s="138" t="s">
        <v>149</v>
      </c>
      <c r="K20" s="131" t="s">
        <v>196</v>
      </c>
      <c r="L20" s="130">
        <v>30</v>
      </c>
      <c r="M20" s="168" t="s">
        <v>197</v>
      </c>
      <c r="N20" s="169" t="s">
        <v>365</v>
      </c>
      <c r="O20" s="130" t="s">
        <v>126</v>
      </c>
      <c r="P20" s="131" t="s">
        <v>125</v>
      </c>
      <c r="Q20" s="130" t="s">
        <v>122</v>
      </c>
      <c r="R20" s="131" t="s">
        <v>200</v>
      </c>
      <c r="S20" s="131" t="s">
        <v>201</v>
      </c>
      <c r="T20" s="130"/>
      <c r="U20" s="130" t="s">
        <v>399</v>
      </c>
      <c r="V20" s="130" t="s">
        <v>146</v>
      </c>
      <c r="W20" s="139">
        <v>30</v>
      </c>
      <c r="X20" s="139">
        <v>60</v>
      </c>
      <c r="Y20" s="170">
        <v>10</v>
      </c>
      <c r="Z20" s="179" t="s">
        <v>410</v>
      </c>
      <c r="AA20" s="129" t="s">
        <v>138</v>
      </c>
      <c r="AB20" s="172">
        <v>0.1</v>
      </c>
      <c r="AC20" s="183">
        <v>4645243.51</v>
      </c>
      <c r="AD20" s="172">
        <f t="shared" si="7"/>
        <v>464524.35100000002</v>
      </c>
      <c r="AE20" s="172">
        <f t="shared" si="8"/>
        <v>520267.27312000009</v>
      </c>
      <c r="AF20" s="172">
        <v>0.1</v>
      </c>
      <c r="AG20" s="183">
        <v>4645243.51</v>
      </c>
      <c r="AH20" s="172">
        <f t="shared" si="9"/>
        <v>464524.35100000002</v>
      </c>
      <c r="AI20" s="172">
        <f t="shared" si="10"/>
        <v>520267.27312000009</v>
      </c>
      <c r="AJ20" s="135">
        <v>0</v>
      </c>
      <c r="AK20" s="135">
        <v>0</v>
      </c>
      <c r="AL20" s="135">
        <v>0</v>
      </c>
      <c r="AM20" s="135">
        <v>0</v>
      </c>
      <c r="AN20" s="135">
        <v>0</v>
      </c>
      <c r="AO20" s="135">
        <v>0</v>
      </c>
      <c r="AP20" s="135">
        <v>0</v>
      </c>
      <c r="AQ20" s="135">
        <v>0</v>
      </c>
      <c r="AR20" s="135">
        <v>0</v>
      </c>
      <c r="AS20" s="135">
        <v>0</v>
      </c>
      <c r="AT20" s="135">
        <v>0</v>
      </c>
      <c r="AU20" s="135">
        <v>0</v>
      </c>
      <c r="AV20" s="136">
        <f t="shared" si="11"/>
        <v>0.2</v>
      </c>
      <c r="AW20" s="173">
        <f t="shared" si="6"/>
        <v>929048.70200000005</v>
      </c>
      <c r="AX20" s="173">
        <f t="shared" si="5"/>
        <v>1040534.5462400002</v>
      </c>
      <c r="AY20" s="174" t="s">
        <v>203</v>
      </c>
      <c r="AZ20" s="131"/>
      <c r="BA20" s="131"/>
      <c r="BB20" s="180"/>
      <c r="BC20" s="137" t="s">
        <v>419</v>
      </c>
      <c r="BD20" s="137" t="s">
        <v>419</v>
      </c>
      <c r="BE20" s="175"/>
      <c r="BF20" s="175"/>
      <c r="BG20" s="175"/>
      <c r="BH20" s="175"/>
      <c r="BI20" s="175"/>
      <c r="BJ20" s="175"/>
      <c r="BK20" s="175"/>
      <c r="BL20" s="91"/>
      <c r="BM20" s="91"/>
      <c r="BN20" s="91"/>
      <c r="BO20" s="91"/>
      <c r="BP20" s="91"/>
      <c r="BQ20" s="91"/>
      <c r="BR20" s="91"/>
      <c r="BS20" s="91"/>
      <c r="BT20" s="91"/>
      <c r="BU20" s="91"/>
      <c r="BV20" s="91"/>
      <c r="BW20" s="91"/>
      <c r="BX20" s="91"/>
      <c r="BY20" s="91"/>
    </row>
    <row r="21" spans="1:77" s="176" customFormat="1" ht="12.95" customHeight="1" x14ac:dyDescent="0.2">
      <c r="A21" s="164" t="s">
        <v>406</v>
      </c>
      <c r="B21" s="177"/>
      <c r="C21" s="181" t="s">
        <v>471</v>
      </c>
      <c r="D21" s="177"/>
      <c r="E21" s="166"/>
      <c r="F21" s="167" t="s">
        <v>417</v>
      </c>
      <c r="G21" s="167" t="s">
        <v>408</v>
      </c>
      <c r="H21" s="137" t="s">
        <v>418</v>
      </c>
      <c r="I21" s="131" t="s">
        <v>143</v>
      </c>
      <c r="J21" s="138" t="s">
        <v>149</v>
      </c>
      <c r="K21" s="131" t="s">
        <v>196</v>
      </c>
      <c r="L21" s="130">
        <v>30</v>
      </c>
      <c r="M21" s="168" t="s">
        <v>197</v>
      </c>
      <c r="N21" s="169" t="s">
        <v>365</v>
      </c>
      <c r="O21" s="130" t="s">
        <v>126</v>
      </c>
      <c r="P21" s="131" t="s">
        <v>125</v>
      </c>
      <c r="Q21" s="130" t="s">
        <v>122</v>
      </c>
      <c r="R21" s="131" t="s">
        <v>200</v>
      </c>
      <c r="S21" s="131" t="s">
        <v>201</v>
      </c>
      <c r="T21" s="130"/>
      <c r="U21" s="130" t="s">
        <v>399</v>
      </c>
      <c r="V21" s="130" t="s">
        <v>146</v>
      </c>
      <c r="W21" s="139">
        <v>30</v>
      </c>
      <c r="X21" s="139">
        <v>60</v>
      </c>
      <c r="Y21" s="170">
        <v>10</v>
      </c>
      <c r="Z21" s="179" t="s">
        <v>410</v>
      </c>
      <c r="AA21" s="129" t="s">
        <v>138</v>
      </c>
      <c r="AB21" s="172">
        <v>0.4</v>
      </c>
      <c r="AC21" s="183">
        <v>1806472.88</v>
      </c>
      <c r="AD21" s="172">
        <f t="shared" si="7"/>
        <v>722589.152</v>
      </c>
      <c r="AE21" s="172">
        <f t="shared" si="8"/>
        <v>809299.85024000006</v>
      </c>
      <c r="AF21" s="172">
        <v>0.4</v>
      </c>
      <c r="AG21" s="183">
        <v>1806472.88</v>
      </c>
      <c r="AH21" s="172">
        <f t="shared" si="9"/>
        <v>722589.152</v>
      </c>
      <c r="AI21" s="172">
        <f t="shared" si="10"/>
        <v>809299.85024000006</v>
      </c>
      <c r="AJ21" s="135">
        <v>0</v>
      </c>
      <c r="AK21" s="135">
        <v>0</v>
      </c>
      <c r="AL21" s="135">
        <v>0</v>
      </c>
      <c r="AM21" s="135">
        <v>0</v>
      </c>
      <c r="AN21" s="135">
        <v>0</v>
      </c>
      <c r="AO21" s="135">
        <v>0</v>
      </c>
      <c r="AP21" s="135">
        <v>0</v>
      </c>
      <c r="AQ21" s="135">
        <v>0</v>
      </c>
      <c r="AR21" s="135">
        <v>0</v>
      </c>
      <c r="AS21" s="135">
        <v>0</v>
      </c>
      <c r="AT21" s="135">
        <v>0</v>
      </c>
      <c r="AU21" s="135">
        <v>0</v>
      </c>
      <c r="AV21" s="136">
        <f t="shared" si="11"/>
        <v>0.8</v>
      </c>
      <c r="AW21" s="173">
        <f t="shared" si="6"/>
        <v>1445178.304</v>
      </c>
      <c r="AX21" s="173">
        <f t="shared" si="5"/>
        <v>1618599.7004800001</v>
      </c>
      <c r="AY21" s="174" t="s">
        <v>203</v>
      </c>
      <c r="AZ21" s="131"/>
      <c r="BA21" s="131"/>
      <c r="BB21" s="180"/>
      <c r="BC21" s="137" t="s">
        <v>420</v>
      </c>
      <c r="BD21" s="137" t="s">
        <v>420</v>
      </c>
      <c r="BE21" s="175"/>
      <c r="BF21" s="175"/>
      <c r="BG21" s="175"/>
      <c r="BH21" s="175"/>
      <c r="BI21" s="175"/>
      <c r="BJ21" s="175"/>
      <c r="BK21" s="175"/>
      <c r="BL21" s="91"/>
      <c r="BM21" s="91"/>
      <c r="BN21" s="91"/>
      <c r="BO21" s="91"/>
      <c r="BP21" s="91"/>
      <c r="BQ21" s="91"/>
      <c r="BR21" s="91"/>
      <c r="BS21" s="91"/>
      <c r="BT21" s="91"/>
      <c r="BU21" s="91"/>
      <c r="BV21" s="91"/>
      <c r="BW21" s="91"/>
      <c r="BX21" s="91"/>
      <c r="BY21" s="91"/>
    </row>
    <row r="22" spans="1:77" s="176" customFormat="1" ht="12.95" customHeight="1" x14ac:dyDescent="0.2">
      <c r="A22" s="164" t="s">
        <v>406</v>
      </c>
      <c r="B22" s="177"/>
      <c r="C22" s="181" t="s">
        <v>472</v>
      </c>
      <c r="D22" s="177"/>
      <c r="E22" s="166"/>
      <c r="F22" s="167" t="s">
        <v>412</v>
      </c>
      <c r="G22" s="167" t="s">
        <v>408</v>
      </c>
      <c r="H22" s="137" t="s">
        <v>413</v>
      </c>
      <c r="I22" s="131" t="s">
        <v>143</v>
      </c>
      <c r="J22" s="138" t="s">
        <v>149</v>
      </c>
      <c r="K22" s="131" t="s">
        <v>196</v>
      </c>
      <c r="L22" s="130">
        <v>30</v>
      </c>
      <c r="M22" s="168" t="s">
        <v>197</v>
      </c>
      <c r="N22" s="169" t="s">
        <v>365</v>
      </c>
      <c r="O22" s="130" t="s">
        <v>126</v>
      </c>
      <c r="P22" s="131" t="s">
        <v>125</v>
      </c>
      <c r="Q22" s="130" t="s">
        <v>122</v>
      </c>
      <c r="R22" s="131" t="s">
        <v>200</v>
      </c>
      <c r="S22" s="131" t="s">
        <v>201</v>
      </c>
      <c r="T22" s="130"/>
      <c r="U22" s="130" t="s">
        <v>399</v>
      </c>
      <c r="V22" s="130" t="s">
        <v>146</v>
      </c>
      <c r="W22" s="139">
        <v>30</v>
      </c>
      <c r="X22" s="139">
        <v>60</v>
      </c>
      <c r="Y22" s="170">
        <v>10</v>
      </c>
      <c r="Z22" s="179" t="s">
        <v>410</v>
      </c>
      <c r="AA22" s="129" t="s">
        <v>138</v>
      </c>
      <c r="AB22" s="172">
        <v>0.55000000000000004</v>
      </c>
      <c r="AC22" s="183">
        <v>2806264.89</v>
      </c>
      <c r="AD22" s="172">
        <f t="shared" si="7"/>
        <v>1543445.6895000001</v>
      </c>
      <c r="AE22" s="172">
        <f t="shared" si="8"/>
        <v>1728659.1722400002</v>
      </c>
      <c r="AF22" s="172">
        <v>0.55000000000000004</v>
      </c>
      <c r="AG22" s="183">
        <v>2806264.9</v>
      </c>
      <c r="AH22" s="172">
        <f t="shared" si="9"/>
        <v>1543445.6950000001</v>
      </c>
      <c r="AI22" s="172">
        <f t="shared" si="10"/>
        <v>1728659.1784000003</v>
      </c>
      <c r="AJ22" s="135">
        <v>0</v>
      </c>
      <c r="AK22" s="135">
        <v>0</v>
      </c>
      <c r="AL22" s="135">
        <v>0</v>
      </c>
      <c r="AM22" s="135">
        <v>0</v>
      </c>
      <c r="AN22" s="135">
        <v>0</v>
      </c>
      <c r="AO22" s="135">
        <v>0</v>
      </c>
      <c r="AP22" s="135">
        <v>0</v>
      </c>
      <c r="AQ22" s="135">
        <v>0</v>
      </c>
      <c r="AR22" s="135">
        <v>0</v>
      </c>
      <c r="AS22" s="135">
        <v>0</v>
      </c>
      <c r="AT22" s="135">
        <v>0</v>
      </c>
      <c r="AU22" s="135">
        <v>0</v>
      </c>
      <c r="AV22" s="136">
        <f t="shared" si="11"/>
        <v>1.1000000000000001</v>
      </c>
      <c r="AW22" s="173">
        <f t="shared" si="6"/>
        <v>3086891.3845000002</v>
      </c>
      <c r="AX22" s="173">
        <f t="shared" si="5"/>
        <v>3457318.3506400003</v>
      </c>
      <c r="AY22" s="174" t="s">
        <v>203</v>
      </c>
      <c r="AZ22" s="131"/>
      <c r="BA22" s="131"/>
      <c r="BB22" s="180"/>
      <c r="BC22" s="137" t="s">
        <v>421</v>
      </c>
      <c r="BD22" s="137" t="s">
        <v>421</v>
      </c>
      <c r="BE22" s="175"/>
      <c r="BF22" s="175"/>
      <c r="BG22" s="175"/>
      <c r="BH22" s="175"/>
      <c r="BI22" s="175"/>
      <c r="BJ22" s="175"/>
      <c r="BK22" s="175"/>
      <c r="BL22" s="91"/>
      <c r="BM22" s="91"/>
      <c r="BN22" s="91"/>
      <c r="BO22" s="91"/>
      <c r="BP22" s="91"/>
      <c r="BQ22" s="91"/>
      <c r="BR22" s="91"/>
      <c r="BS22" s="91"/>
      <c r="BT22" s="91"/>
      <c r="BU22" s="91"/>
      <c r="BV22" s="91"/>
      <c r="BW22" s="91"/>
      <c r="BX22" s="91"/>
      <c r="BY22" s="91"/>
    </row>
    <row r="23" spans="1:77" s="176" customFormat="1" ht="12.95" customHeight="1" x14ac:dyDescent="0.2">
      <c r="A23" s="164" t="s">
        <v>406</v>
      </c>
      <c r="B23" s="177"/>
      <c r="C23" s="181" t="s">
        <v>473</v>
      </c>
      <c r="D23" s="177"/>
      <c r="E23" s="166"/>
      <c r="F23" s="167" t="s">
        <v>412</v>
      </c>
      <c r="G23" s="167" t="s">
        <v>408</v>
      </c>
      <c r="H23" s="137" t="s">
        <v>413</v>
      </c>
      <c r="I23" s="131" t="s">
        <v>143</v>
      </c>
      <c r="J23" s="138" t="s">
        <v>149</v>
      </c>
      <c r="K23" s="131" t="s">
        <v>196</v>
      </c>
      <c r="L23" s="130">
        <v>30</v>
      </c>
      <c r="M23" s="168" t="s">
        <v>197</v>
      </c>
      <c r="N23" s="169" t="s">
        <v>365</v>
      </c>
      <c r="O23" s="130" t="s">
        <v>126</v>
      </c>
      <c r="P23" s="131" t="s">
        <v>125</v>
      </c>
      <c r="Q23" s="130" t="s">
        <v>122</v>
      </c>
      <c r="R23" s="131" t="s">
        <v>200</v>
      </c>
      <c r="S23" s="131" t="s">
        <v>201</v>
      </c>
      <c r="T23" s="130"/>
      <c r="U23" s="130" t="s">
        <v>399</v>
      </c>
      <c r="V23" s="130" t="s">
        <v>146</v>
      </c>
      <c r="W23" s="139">
        <v>30</v>
      </c>
      <c r="X23" s="139">
        <v>60</v>
      </c>
      <c r="Y23" s="170">
        <v>10</v>
      </c>
      <c r="Z23" s="179" t="s">
        <v>410</v>
      </c>
      <c r="AA23" s="129" t="s">
        <v>138</v>
      </c>
      <c r="AB23" s="172">
        <v>1</v>
      </c>
      <c r="AC23" s="183">
        <v>503538.94</v>
      </c>
      <c r="AD23" s="172">
        <f t="shared" si="7"/>
        <v>503538.94</v>
      </c>
      <c r="AE23" s="172">
        <f t="shared" si="8"/>
        <v>563963.6128</v>
      </c>
      <c r="AF23" s="172">
        <v>1</v>
      </c>
      <c r="AG23" s="183">
        <v>503538.94</v>
      </c>
      <c r="AH23" s="172">
        <f t="shared" si="9"/>
        <v>503538.94</v>
      </c>
      <c r="AI23" s="172">
        <f t="shared" si="10"/>
        <v>563963.6128</v>
      </c>
      <c r="AJ23" s="135">
        <v>0</v>
      </c>
      <c r="AK23" s="135">
        <v>0</v>
      </c>
      <c r="AL23" s="135">
        <v>0</v>
      </c>
      <c r="AM23" s="135">
        <v>0</v>
      </c>
      <c r="AN23" s="135">
        <v>0</v>
      </c>
      <c r="AO23" s="135">
        <v>0</v>
      </c>
      <c r="AP23" s="135">
        <v>0</v>
      </c>
      <c r="AQ23" s="135">
        <v>0</v>
      </c>
      <c r="AR23" s="135">
        <v>0</v>
      </c>
      <c r="AS23" s="135">
        <v>0</v>
      </c>
      <c r="AT23" s="135">
        <v>0</v>
      </c>
      <c r="AU23" s="135">
        <v>0</v>
      </c>
      <c r="AV23" s="136">
        <f t="shared" si="11"/>
        <v>2</v>
      </c>
      <c r="AW23" s="173">
        <f t="shared" si="6"/>
        <v>1007077.88</v>
      </c>
      <c r="AX23" s="173">
        <f t="shared" si="5"/>
        <v>1127927.2256</v>
      </c>
      <c r="AY23" s="174" t="s">
        <v>203</v>
      </c>
      <c r="AZ23" s="131"/>
      <c r="BA23" s="131"/>
      <c r="BB23" s="180"/>
      <c r="BC23" s="137" t="s">
        <v>422</v>
      </c>
      <c r="BD23" s="137" t="s">
        <v>422</v>
      </c>
      <c r="BE23" s="175"/>
      <c r="BF23" s="175"/>
      <c r="BG23" s="175"/>
      <c r="BH23" s="175"/>
      <c r="BI23" s="175"/>
      <c r="BJ23" s="175"/>
      <c r="BK23" s="175"/>
      <c r="BL23" s="91"/>
      <c r="BM23" s="91"/>
      <c r="BN23" s="91"/>
      <c r="BO23" s="91"/>
      <c r="BP23" s="91"/>
      <c r="BQ23" s="91"/>
      <c r="BR23" s="91"/>
      <c r="BS23" s="91"/>
      <c r="BT23" s="91"/>
      <c r="BU23" s="91"/>
      <c r="BV23" s="91"/>
      <c r="BW23" s="91"/>
      <c r="BX23" s="91"/>
      <c r="BY23" s="91"/>
    </row>
    <row r="24" spans="1:77" s="176" customFormat="1" ht="12.95" customHeight="1" x14ac:dyDescent="0.2">
      <c r="A24" s="164" t="s">
        <v>406</v>
      </c>
      <c r="B24" s="177"/>
      <c r="C24" s="181" t="s">
        <v>474</v>
      </c>
      <c r="D24" s="177"/>
      <c r="E24" s="166"/>
      <c r="F24" s="167" t="s">
        <v>412</v>
      </c>
      <c r="G24" s="167" t="s">
        <v>408</v>
      </c>
      <c r="H24" s="137" t="s">
        <v>413</v>
      </c>
      <c r="I24" s="131" t="s">
        <v>143</v>
      </c>
      <c r="J24" s="138" t="s">
        <v>149</v>
      </c>
      <c r="K24" s="131" t="s">
        <v>196</v>
      </c>
      <c r="L24" s="130">
        <v>30</v>
      </c>
      <c r="M24" s="168" t="s">
        <v>197</v>
      </c>
      <c r="N24" s="169" t="s">
        <v>365</v>
      </c>
      <c r="O24" s="130" t="s">
        <v>126</v>
      </c>
      <c r="P24" s="131" t="s">
        <v>125</v>
      </c>
      <c r="Q24" s="130" t="s">
        <v>122</v>
      </c>
      <c r="R24" s="131" t="s">
        <v>200</v>
      </c>
      <c r="S24" s="131" t="s">
        <v>201</v>
      </c>
      <c r="T24" s="130"/>
      <c r="U24" s="130" t="s">
        <v>399</v>
      </c>
      <c r="V24" s="130" t="s">
        <v>146</v>
      </c>
      <c r="W24" s="139">
        <v>30</v>
      </c>
      <c r="X24" s="139">
        <v>60</v>
      </c>
      <c r="Y24" s="170">
        <v>10</v>
      </c>
      <c r="Z24" s="179" t="s">
        <v>410</v>
      </c>
      <c r="AA24" s="129" t="s">
        <v>138</v>
      </c>
      <c r="AB24" s="172">
        <v>0.25</v>
      </c>
      <c r="AC24" s="183">
        <v>7223406.04</v>
      </c>
      <c r="AD24" s="172">
        <f t="shared" si="7"/>
        <v>1805851.51</v>
      </c>
      <c r="AE24" s="172">
        <f t="shared" si="8"/>
        <v>2022553.6912000002</v>
      </c>
      <c r="AF24" s="172">
        <v>0.25</v>
      </c>
      <c r="AG24" s="183">
        <v>7223406.04</v>
      </c>
      <c r="AH24" s="172">
        <f t="shared" si="9"/>
        <v>1805851.51</v>
      </c>
      <c r="AI24" s="172">
        <f t="shared" si="10"/>
        <v>2022553.6912000002</v>
      </c>
      <c r="AJ24" s="135">
        <v>0</v>
      </c>
      <c r="AK24" s="135">
        <v>0</v>
      </c>
      <c r="AL24" s="135">
        <v>0</v>
      </c>
      <c r="AM24" s="135">
        <v>0</v>
      </c>
      <c r="AN24" s="135">
        <v>0</v>
      </c>
      <c r="AO24" s="135">
        <v>0</v>
      </c>
      <c r="AP24" s="135">
        <v>0</v>
      </c>
      <c r="AQ24" s="135">
        <v>0</v>
      </c>
      <c r="AR24" s="135">
        <v>0</v>
      </c>
      <c r="AS24" s="135">
        <v>0</v>
      </c>
      <c r="AT24" s="135">
        <v>0</v>
      </c>
      <c r="AU24" s="135">
        <v>0</v>
      </c>
      <c r="AV24" s="136">
        <f t="shared" si="11"/>
        <v>0.5</v>
      </c>
      <c r="AW24" s="173">
        <f t="shared" si="6"/>
        <v>3611703.02</v>
      </c>
      <c r="AX24" s="173">
        <f t="shared" si="5"/>
        <v>4045107.3824000005</v>
      </c>
      <c r="AY24" s="174" t="s">
        <v>203</v>
      </c>
      <c r="AZ24" s="131"/>
      <c r="BA24" s="131"/>
      <c r="BB24" s="180"/>
      <c r="BC24" s="137" t="s">
        <v>423</v>
      </c>
      <c r="BD24" s="137" t="s">
        <v>423</v>
      </c>
      <c r="BE24" s="175"/>
      <c r="BF24" s="175"/>
      <c r="BG24" s="175"/>
      <c r="BH24" s="175"/>
      <c r="BI24" s="175"/>
      <c r="BJ24" s="175"/>
      <c r="BK24" s="175"/>
      <c r="BL24" s="91"/>
      <c r="BM24" s="91"/>
      <c r="BN24" s="91"/>
      <c r="BO24" s="91"/>
      <c r="BP24" s="91"/>
      <c r="BQ24" s="91"/>
      <c r="BR24" s="91"/>
      <c r="BS24" s="91"/>
      <c r="BT24" s="91"/>
      <c r="BU24" s="91"/>
      <c r="BV24" s="91"/>
      <c r="BW24" s="91"/>
      <c r="BX24" s="91"/>
      <c r="BY24" s="91"/>
    </row>
    <row r="25" spans="1:77" s="176" customFormat="1" ht="12.95" customHeight="1" x14ac:dyDescent="0.2">
      <c r="A25" s="164" t="s">
        <v>406</v>
      </c>
      <c r="B25" s="177"/>
      <c r="C25" s="181" t="s">
        <v>475</v>
      </c>
      <c r="D25" s="177"/>
      <c r="E25" s="166"/>
      <c r="F25" s="167" t="s">
        <v>412</v>
      </c>
      <c r="G25" s="167" t="s">
        <v>408</v>
      </c>
      <c r="H25" s="137" t="s">
        <v>413</v>
      </c>
      <c r="I25" s="131" t="s">
        <v>143</v>
      </c>
      <c r="J25" s="138" t="s">
        <v>149</v>
      </c>
      <c r="K25" s="131" t="s">
        <v>196</v>
      </c>
      <c r="L25" s="130">
        <v>30</v>
      </c>
      <c r="M25" s="168" t="s">
        <v>197</v>
      </c>
      <c r="N25" s="169" t="s">
        <v>365</v>
      </c>
      <c r="O25" s="130" t="s">
        <v>126</v>
      </c>
      <c r="P25" s="131" t="s">
        <v>125</v>
      </c>
      <c r="Q25" s="130" t="s">
        <v>122</v>
      </c>
      <c r="R25" s="131" t="s">
        <v>200</v>
      </c>
      <c r="S25" s="131" t="s">
        <v>201</v>
      </c>
      <c r="T25" s="130"/>
      <c r="U25" s="130" t="s">
        <v>399</v>
      </c>
      <c r="V25" s="130" t="s">
        <v>146</v>
      </c>
      <c r="W25" s="139">
        <v>30</v>
      </c>
      <c r="X25" s="139">
        <v>60</v>
      </c>
      <c r="Y25" s="170">
        <v>10</v>
      </c>
      <c r="Z25" s="179" t="s">
        <v>410</v>
      </c>
      <c r="AA25" s="129" t="s">
        <v>138</v>
      </c>
      <c r="AB25" s="172">
        <v>1.1100000000000001</v>
      </c>
      <c r="AC25" s="183">
        <v>752025.34</v>
      </c>
      <c r="AD25" s="172">
        <f t="shared" si="7"/>
        <v>834748.1274</v>
      </c>
      <c r="AE25" s="172">
        <f t="shared" si="8"/>
        <v>934917.90268800012</v>
      </c>
      <c r="AF25" s="172">
        <v>1.1100000000000001</v>
      </c>
      <c r="AG25" s="183">
        <v>752025.34</v>
      </c>
      <c r="AH25" s="172">
        <f t="shared" si="9"/>
        <v>834748.1274</v>
      </c>
      <c r="AI25" s="172">
        <f t="shared" si="10"/>
        <v>934917.90268800012</v>
      </c>
      <c r="AJ25" s="135">
        <v>0</v>
      </c>
      <c r="AK25" s="135">
        <v>0</v>
      </c>
      <c r="AL25" s="135">
        <v>0</v>
      </c>
      <c r="AM25" s="135">
        <v>0</v>
      </c>
      <c r="AN25" s="135">
        <v>0</v>
      </c>
      <c r="AO25" s="135">
        <v>0</v>
      </c>
      <c r="AP25" s="135">
        <v>0</v>
      </c>
      <c r="AQ25" s="135">
        <v>0</v>
      </c>
      <c r="AR25" s="135">
        <v>0</v>
      </c>
      <c r="AS25" s="135">
        <v>0</v>
      </c>
      <c r="AT25" s="135">
        <v>0</v>
      </c>
      <c r="AU25" s="135">
        <v>0</v>
      </c>
      <c r="AV25" s="136">
        <f t="shared" si="11"/>
        <v>2.2200000000000002</v>
      </c>
      <c r="AW25" s="173">
        <f t="shared" si="6"/>
        <v>1669496.2548</v>
      </c>
      <c r="AX25" s="173">
        <f t="shared" si="5"/>
        <v>1869835.8053760002</v>
      </c>
      <c r="AY25" s="174" t="s">
        <v>203</v>
      </c>
      <c r="AZ25" s="131"/>
      <c r="BA25" s="131"/>
      <c r="BB25" s="180"/>
      <c r="BC25" s="137" t="s">
        <v>424</v>
      </c>
      <c r="BD25" s="137" t="s">
        <v>424</v>
      </c>
      <c r="BE25" s="175"/>
      <c r="BF25" s="175"/>
      <c r="BG25" s="175"/>
      <c r="BH25" s="175"/>
      <c r="BI25" s="175"/>
      <c r="BJ25" s="175"/>
      <c r="BK25" s="175"/>
      <c r="BL25" s="91"/>
      <c r="BM25" s="91"/>
      <c r="BN25" s="91"/>
      <c r="BO25" s="91"/>
      <c r="BP25" s="91"/>
      <c r="BQ25" s="91"/>
      <c r="BR25" s="91"/>
      <c r="BS25" s="91"/>
      <c r="BT25" s="91"/>
      <c r="BU25" s="91"/>
      <c r="BV25" s="91"/>
      <c r="BW25" s="91"/>
      <c r="BX25" s="91"/>
      <c r="BY25" s="91"/>
    </row>
    <row r="26" spans="1:77" s="176" customFormat="1" ht="12.95" customHeight="1" x14ac:dyDescent="0.2">
      <c r="A26" s="164" t="s">
        <v>406</v>
      </c>
      <c r="B26" s="177"/>
      <c r="C26" s="181" t="s">
        <v>476</v>
      </c>
      <c r="D26" s="177"/>
      <c r="E26" s="166"/>
      <c r="F26" s="167" t="s">
        <v>412</v>
      </c>
      <c r="G26" s="167" t="s">
        <v>408</v>
      </c>
      <c r="H26" s="137" t="s">
        <v>413</v>
      </c>
      <c r="I26" s="131" t="s">
        <v>143</v>
      </c>
      <c r="J26" s="138" t="s">
        <v>149</v>
      </c>
      <c r="K26" s="131" t="s">
        <v>196</v>
      </c>
      <c r="L26" s="130">
        <v>30</v>
      </c>
      <c r="M26" s="168" t="s">
        <v>197</v>
      </c>
      <c r="N26" s="169" t="s">
        <v>365</v>
      </c>
      <c r="O26" s="130" t="s">
        <v>126</v>
      </c>
      <c r="P26" s="131" t="s">
        <v>125</v>
      </c>
      <c r="Q26" s="130" t="s">
        <v>122</v>
      </c>
      <c r="R26" s="131" t="s">
        <v>200</v>
      </c>
      <c r="S26" s="131" t="s">
        <v>201</v>
      </c>
      <c r="T26" s="130"/>
      <c r="U26" s="130" t="s">
        <v>399</v>
      </c>
      <c r="V26" s="130" t="s">
        <v>146</v>
      </c>
      <c r="W26" s="139">
        <v>30</v>
      </c>
      <c r="X26" s="139">
        <v>60</v>
      </c>
      <c r="Y26" s="170">
        <v>10</v>
      </c>
      <c r="Z26" s="179" t="s">
        <v>410</v>
      </c>
      <c r="AA26" s="129" t="s">
        <v>138</v>
      </c>
      <c r="AB26" s="172">
        <v>1.05</v>
      </c>
      <c r="AC26" s="183">
        <v>1782779.54</v>
      </c>
      <c r="AD26" s="172">
        <f t="shared" si="7"/>
        <v>1871918.5170000002</v>
      </c>
      <c r="AE26" s="172">
        <f t="shared" si="8"/>
        <v>2096548.7390400004</v>
      </c>
      <c r="AF26" s="172">
        <v>1.05</v>
      </c>
      <c r="AG26" s="183">
        <v>1782779.54</v>
      </c>
      <c r="AH26" s="172">
        <f t="shared" si="9"/>
        <v>1871918.5170000002</v>
      </c>
      <c r="AI26" s="172">
        <f t="shared" si="10"/>
        <v>2096548.7390400004</v>
      </c>
      <c r="AJ26" s="135">
        <v>0</v>
      </c>
      <c r="AK26" s="135">
        <v>0</v>
      </c>
      <c r="AL26" s="135">
        <v>0</v>
      </c>
      <c r="AM26" s="135">
        <v>0</v>
      </c>
      <c r="AN26" s="135">
        <v>0</v>
      </c>
      <c r="AO26" s="135">
        <v>0</v>
      </c>
      <c r="AP26" s="135">
        <v>0</v>
      </c>
      <c r="AQ26" s="135">
        <v>0</v>
      </c>
      <c r="AR26" s="135">
        <v>0</v>
      </c>
      <c r="AS26" s="135">
        <v>0</v>
      </c>
      <c r="AT26" s="135">
        <v>0</v>
      </c>
      <c r="AU26" s="135">
        <v>0</v>
      </c>
      <c r="AV26" s="136">
        <f t="shared" si="11"/>
        <v>2.1</v>
      </c>
      <c r="AW26" s="173">
        <f t="shared" si="6"/>
        <v>3743837.0340000005</v>
      </c>
      <c r="AX26" s="173">
        <f t="shared" si="5"/>
        <v>4193097.4780800007</v>
      </c>
      <c r="AY26" s="174" t="s">
        <v>203</v>
      </c>
      <c r="AZ26" s="131"/>
      <c r="BA26" s="131"/>
      <c r="BB26" s="180"/>
      <c r="BC26" s="137" t="s">
        <v>425</v>
      </c>
      <c r="BD26" s="137" t="s">
        <v>425</v>
      </c>
      <c r="BE26" s="175"/>
      <c r="BF26" s="175"/>
      <c r="BG26" s="175"/>
      <c r="BH26" s="175"/>
      <c r="BI26" s="175"/>
      <c r="BJ26" s="175"/>
      <c r="BK26" s="175"/>
      <c r="BL26" s="91"/>
      <c r="BM26" s="91"/>
      <c r="BN26" s="91"/>
      <c r="BO26" s="91"/>
      <c r="BP26" s="91"/>
      <c r="BQ26" s="91"/>
      <c r="BR26" s="91"/>
      <c r="BS26" s="91"/>
      <c r="BT26" s="91"/>
      <c r="BU26" s="91"/>
      <c r="BV26" s="91"/>
      <c r="BW26" s="91"/>
      <c r="BX26" s="91"/>
      <c r="BY26" s="91"/>
    </row>
    <row r="27" spans="1:77" s="176" customFormat="1" ht="12.95" customHeight="1" x14ac:dyDescent="0.2">
      <c r="A27" s="164" t="s">
        <v>406</v>
      </c>
      <c r="B27" s="177"/>
      <c r="C27" s="181" t="s">
        <v>477</v>
      </c>
      <c r="D27" s="177"/>
      <c r="E27" s="166"/>
      <c r="F27" s="167" t="s">
        <v>412</v>
      </c>
      <c r="G27" s="167" t="s">
        <v>408</v>
      </c>
      <c r="H27" s="137" t="s">
        <v>413</v>
      </c>
      <c r="I27" s="131" t="s">
        <v>143</v>
      </c>
      <c r="J27" s="138" t="s">
        <v>149</v>
      </c>
      <c r="K27" s="131" t="s">
        <v>196</v>
      </c>
      <c r="L27" s="130">
        <v>30</v>
      </c>
      <c r="M27" s="168" t="s">
        <v>197</v>
      </c>
      <c r="N27" s="169" t="s">
        <v>365</v>
      </c>
      <c r="O27" s="130" t="s">
        <v>126</v>
      </c>
      <c r="P27" s="131" t="s">
        <v>125</v>
      </c>
      <c r="Q27" s="130" t="s">
        <v>122</v>
      </c>
      <c r="R27" s="131" t="s">
        <v>200</v>
      </c>
      <c r="S27" s="131" t="s">
        <v>201</v>
      </c>
      <c r="T27" s="130"/>
      <c r="U27" s="130" t="s">
        <v>399</v>
      </c>
      <c r="V27" s="130" t="s">
        <v>146</v>
      </c>
      <c r="W27" s="139">
        <v>30</v>
      </c>
      <c r="X27" s="139">
        <v>60</v>
      </c>
      <c r="Y27" s="170">
        <v>10</v>
      </c>
      <c r="Z27" s="179" t="s">
        <v>410</v>
      </c>
      <c r="AA27" s="129" t="s">
        <v>138</v>
      </c>
      <c r="AB27" s="172">
        <v>0.88</v>
      </c>
      <c r="AC27" s="183">
        <v>1143376.07</v>
      </c>
      <c r="AD27" s="172">
        <f t="shared" si="7"/>
        <v>1006170.9416</v>
      </c>
      <c r="AE27" s="172">
        <f t="shared" si="8"/>
        <v>1126911.4545920002</v>
      </c>
      <c r="AF27" s="172">
        <v>0.88</v>
      </c>
      <c r="AG27" s="183">
        <v>1143376.07</v>
      </c>
      <c r="AH27" s="172">
        <f t="shared" si="9"/>
        <v>1006170.9416</v>
      </c>
      <c r="AI27" s="172">
        <f t="shared" si="10"/>
        <v>1126911.4545920002</v>
      </c>
      <c r="AJ27" s="135">
        <v>0</v>
      </c>
      <c r="AK27" s="135">
        <v>0</v>
      </c>
      <c r="AL27" s="135">
        <v>0</v>
      </c>
      <c r="AM27" s="135">
        <v>0</v>
      </c>
      <c r="AN27" s="135">
        <v>0</v>
      </c>
      <c r="AO27" s="135">
        <v>0</v>
      </c>
      <c r="AP27" s="135">
        <v>0</v>
      </c>
      <c r="AQ27" s="135">
        <v>0</v>
      </c>
      <c r="AR27" s="135">
        <v>0</v>
      </c>
      <c r="AS27" s="135">
        <v>0</v>
      </c>
      <c r="AT27" s="135">
        <v>0</v>
      </c>
      <c r="AU27" s="135">
        <v>0</v>
      </c>
      <c r="AV27" s="136">
        <f t="shared" si="11"/>
        <v>1.76</v>
      </c>
      <c r="AW27" s="173">
        <f t="shared" si="6"/>
        <v>2012341.8832</v>
      </c>
      <c r="AX27" s="173">
        <f t="shared" si="5"/>
        <v>2253822.9091840005</v>
      </c>
      <c r="AY27" s="174" t="s">
        <v>203</v>
      </c>
      <c r="AZ27" s="131"/>
      <c r="BA27" s="131"/>
      <c r="BB27" s="180"/>
      <c r="BC27" s="137" t="s">
        <v>426</v>
      </c>
      <c r="BD27" s="137" t="s">
        <v>426</v>
      </c>
      <c r="BE27" s="175"/>
      <c r="BF27" s="175"/>
      <c r="BG27" s="175"/>
      <c r="BH27" s="175"/>
      <c r="BI27" s="175"/>
      <c r="BJ27" s="175"/>
      <c r="BK27" s="175"/>
      <c r="BL27" s="91"/>
      <c r="BM27" s="91"/>
      <c r="BN27" s="91"/>
      <c r="BO27" s="91"/>
      <c r="BP27" s="91"/>
      <c r="BQ27" s="91"/>
      <c r="BR27" s="91"/>
      <c r="BS27" s="91"/>
      <c r="BT27" s="91"/>
      <c r="BU27" s="91"/>
      <c r="BV27" s="91"/>
      <c r="BW27" s="91"/>
      <c r="BX27" s="91"/>
      <c r="BY27" s="91"/>
    </row>
    <row r="28" spans="1:77" s="176" customFormat="1" ht="12.95" customHeight="1" x14ac:dyDescent="0.2">
      <c r="A28" s="164" t="s">
        <v>406</v>
      </c>
      <c r="B28" s="177"/>
      <c r="C28" s="181" t="s">
        <v>478</v>
      </c>
      <c r="D28" s="177"/>
      <c r="E28" s="166"/>
      <c r="F28" s="167" t="s">
        <v>427</v>
      </c>
      <c r="G28" s="167" t="s">
        <v>408</v>
      </c>
      <c r="H28" s="137" t="s">
        <v>428</v>
      </c>
      <c r="I28" s="131" t="s">
        <v>143</v>
      </c>
      <c r="J28" s="138" t="s">
        <v>149</v>
      </c>
      <c r="K28" s="131" t="s">
        <v>196</v>
      </c>
      <c r="L28" s="130">
        <v>30</v>
      </c>
      <c r="M28" s="168" t="s">
        <v>197</v>
      </c>
      <c r="N28" s="169" t="s">
        <v>365</v>
      </c>
      <c r="O28" s="130" t="s">
        <v>126</v>
      </c>
      <c r="P28" s="131" t="s">
        <v>125</v>
      </c>
      <c r="Q28" s="130" t="s">
        <v>122</v>
      </c>
      <c r="R28" s="131" t="s">
        <v>200</v>
      </c>
      <c r="S28" s="131" t="s">
        <v>201</v>
      </c>
      <c r="T28" s="130"/>
      <c r="U28" s="130" t="s">
        <v>399</v>
      </c>
      <c r="V28" s="130" t="s">
        <v>146</v>
      </c>
      <c r="W28" s="139">
        <v>30</v>
      </c>
      <c r="X28" s="139">
        <v>60</v>
      </c>
      <c r="Y28" s="170">
        <v>10</v>
      </c>
      <c r="Z28" s="179" t="s">
        <v>410</v>
      </c>
      <c r="AA28" s="129" t="s">
        <v>138</v>
      </c>
      <c r="AB28" s="172">
        <v>0.1</v>
      </c>
      <c r="AC28" s="183">
        <v>560458.07999999996</v>
      </c>
      <c r="AD28" s="172">
        <f t="shared" si="7"/>
        <v>56045.807999999997</v>
      </c>
      <c r="AE28" s="172">
        <f t="shared" si="8"/>
        <v>62771.304960000001</v>
      </c>
      <c r="AF28" s="172">
        <v>0.1</v>
      </c>
      <c r="AG28" s="183">
        <v>560458.07999999996</v>
      </c>
      <c r="AH28" s="172">
        <f t="shared" si="9"/>
        <v>56045.807999999997</v>
      </c>
      <c r="AI28" s="172">
        <f t="shared" si="10"/>
        <v>62771.304960000001</v>
      </c>
      <c r="AJ28" s="135">
        <v>0</v>
      </c>
      <c r="AK28" s="135">
        <v>0</v>
      </c>
      <c r="AL28" s="135">
        <v>0</v>
      </c>
      <c r="AM28" s="135">
        <v>0</v>
      </c>
      <c r="AN28" s="135">
        <v>0</v>
      </c>
      <c r="AO28" s="135">
        <v>0</v>
      </c>
      <c r="AP28" s="135">
        <v>0</v>
      </c>
      <c r="AQ28" s="135">
        <v>0</v>
      </c>
      <c r="AR28" s="135">
        <v>0</v>
      </c>
      <c r="AS28" s="135">
        <v>0</v>
      </c>
      <c r="AT28" s="135">
        <v>0</v>
      </c>
      <c r="AU28" s="135">
        <v>0</v>
      </c>
      <c r="AV28" s="136">
        <f t="shared" si="11"/>
        <v>0.2</v>
      </c>
      <c r="AW28" s="173">
        <f t="shared" si="6"/>
        <v>112091.61599999999</v>
      </c>
      <c r="AX28" s="173">
        <f t="shared" si="5"/>
        <v>125542.60992</v>
      </c>
      <c r="AY28" s="174" t="s">
        <v>203</v>
      </c>
      <c r="AZ28" s="131"/>
      <c r="BA28" s="131"/>
      <c r="BB28" s="180"/>
      <c r="BC28" s="137" t="s">
        <v>429</v>
      </c>
      <c r="BD28" s="137" t="s">
        <v>429</v>
      </c>
      <c r="BE28" s="175"/>
      <c r="BF28" s="175"/>
      <c r="BG28" s="175"/>
      <c r="BH28" s="175"/>
      <c r="BI28" s="175"/>
      <c r="BJ28" s="175"/>
      <c r="BK28" s="175"/>
      <c r="BL28" s="91"/>
      <c r="BM28" s="91"/>
      <c r="BN28" s="91"/>
      <c r="BO28" s="91"/>
      <c r="BP28" s="91"/>
      <c r="BQ28" s="91"/>
      <c r="BR28" s="91"/>
      <c r="BS28" s="91"/>
      <c r="BT28" s="91"/>
      <c r="BU28" s="91"/>
      <c r="BV28" s="91"/>
      <c r="BW28" s="91"/>
      <c r="BX28" s="91"/>
      <c r="BY28" s="91"/>
    </row>
    <row r="29" spans="1:77" s="176" customFormat="1" ht="12.95" customHeight="1" x14ac:dyDescent="0.2">
      <c r="A29" s="164" t="s">
        <v>406</v>
      </c>
      <c r="B29" s="177"/>
      <c r="C29" s="181" t="s">
        <v>479</v>
      </c>
      <c r="D29" s="177"/>
      <c r="E29" s="166"/>
      <c r="F29" s="167" t="s">
        <v>412</v>
      </c>
      <c r="G29" s="167" t="s">
        <v>408</v>
      </c>
      <c r="H29" s="137" t="s">
        <v>413</v>
      </c>
      <c r="I29" s="131" t="s">
        <v>143</v>
      </c>
      <c r="J29" s="138" t="s">
        <v>149</v>
      </c>
      <c r="K29" s="131" t="s">
        <v>196</v>
      </c>
      <c r="L29" s="130">
        <v>30</v>
      </c>
      <c r="M29" s="168" t="s">
        <v>197</v>
      </c>
      <c r="N29" s="169" t="s">
        <v>365</v>
      </c>
      <c r="O29" s="130" t="s">
        <v>126</v>
      </c>
      <c r="P29" s="131" t="s">
        <v>125</v>
      </c>
      <c r="Q29" s="130" t="s">
        <v>122</v>
      </c>
      <c r="R29" s="131" t="s">
        <v>200</v>
      </c>
      <c r="S29" s="131" t="s">
        <v>201</v>
      </c>
      <c r="T29" s="130"/>
      <c r="U29" s="130" t="s">
        <v>399</v>
      </c>
      <c r="V29" s="130" t="s">
        <v>146</v>
      </c>
      <c r="W29" s="139">
        <v>30</v>
      </c>
      <c r="X29" s="139">
        <v>60</v>
      </c>
      <c r="Y29" s="170">
        <v>10</v>
      </c>
      <c r="Z29" s="179" t="s">
        <v>410</v>
      </c>
      <c r="AA29" s="129" t="s">
        <v>138</v>
      </c>
      <c r="AB29" s="172">
        <v>0.3</v>
      </c>
      <c r="AC29" s="183">
        <v>5269884.4400000004</v>
      </c>
      <c r="AD29" s="172">
        <f t="shared" si="7"/>
        <v>1580965.3320000002</v>
      </c>
      <c r="AE29" s="172">
        <f t="shared" si="8"/>
        <v>1770681.1718400004</v>
      </c>
      <c r="AF29" s="172">
        <v>0.3</v>
      </c>
      <c r="AG29" s="183">
        <v>5269884.4400000004</v>
      </c>
      <c r="AH29" s="172">
        <f t="shared" si="9"/>
        <v>1580965.3320000002</v>
      </c>
      <c r="AI29" s="172">
        <f t="shared" si="10"/>
        <v>1770681.1718400004</v>
      </c>
      <c r="AJ29" s="135">
        <v>0</v>
      </c>
      <c r="AK29" s="135">
        <v>0</v>
      </c>
      <c r="AL29" s="135">
        <v>0</v>
      </c>
      <c r="AM29" s="135">
        <v>0</v>
      </c>
      <c r="AN29" s="135">
        <v>0</v>
      </c>
      <c r="AO29" s="135">
        <v>0</v>
      </c>
      <c r="AP29" s="135">
        <v>0</v>
      </c>
      <c r="AQ29" s="135">
        <v>0</v>
      </c>
      <c r="AR29" s="135">
        <v>0</v>
      </c>
      <c r="AS29" s="135">
        <v>0</v>
      </c>
      <c r="AT29" s="135">
        <v>0</v>
      </c>
      <c r="AU29" s="135">
        <v>0</v>
      </c>
      <c r="AV29" s="136">
        <f t="shared" si="11"/>
        <v>0.6</v>
      </c>
      <c r="AW29" s="173">
        <f t="shared" si="6"/>
        <v>3161930.6640000003</v>
      </c>
      <c r="AX29" s="173">
        <f t="shared" si="5"/>
        <v>3541362.3436800009</v>
      </c>
      <c r="AY29" s="174" t="s">
        <v>203</v>
      </c>
      <c r="AZ29" s="131"/>
      <c r="BA29" s="131"/>
      <c r="BB29" s="180"/>
      <c r="BC29" s="137" t="s">
        <v>430</v>
      </c>
      <c r="BD29" s="137" t="s">
        <v>430</v>
      </c>
      <c r="BE29" s="175"/>
      <c r="BF29" s="175"/>
      <c r="BG29" s="175"/>
      <c r="BH29" s="175"/>
      <c r="BI29" s="175"/>
      <c r="BJ29" s="175"/>
      <c r="BK29" s="175"/>
      <c r="BL29" s="91"/>
      <c r="BM29" s="91"/>
      <c r="BN29" s="91"/>
      <c r="BO29" s="91"/>
      <c r="BP29" s="91"/>
      <c r="BQ29" s="91"/>
      <c r="BR29" s="91"/>
      <c r="BS29" s="91"/>
      <c r="BT29" s="91"/>
      <c r="BU29" s="91"/>
      <c r="BV29" s="91"/>
      <c r="BW29" s="91"/>
      <c r="BX29" s="91"/>
      <c r="BY29" s="91"/>
    </row>
    <row r="30" spans="1:77" s="176" customFormat="1" ht="12.95" customHeight="1" x14ac:dyDescent="0.25">
      <c r="A30" s="164" t="s">
        <v>406</v>
      </c>
      <c r="B30" s="177"/>
      <c r="C30" s="181" t="s">
        <v>480</v>
      </c>
      <c r="D30" s="177"/>
      <c r="E30" s="166"/>
      <c r="F30" s="167" t="s">
        <v>412</v>
      </c>
      <c r="G30" s="167" t="s">
        <v>408</v>
      </c>
      <c r="H30" s="137" t="s">
        <v>413</v>
      </c>
      <c r="I30" s="131" t="s">
        <v>143</v>
      </c>
      <c r="J30" s="138" t="s">
        <v>149</v>
      </c>
      <c r="K30" s="131" t="s">
        <v>196</v>
      </c>
      <c r="L30" s="130">
        <v>30</v>
      </c>
      <c r="M30" s="168" t="s">
        <v>197</v>
      </c>
      <c r="N30" s="169" t="s">
        <v>365</v>
      </c>
      <c r="O30" s="130" t="s">
        <v>126</v>
      </c>
      <c r="P30" s="131" t="s">
        <v>125</v>
      </c>
      <c r="Q30" s="130" t="s">
        <v>122</v>
      </c>
      <c r="R30" s="131" t="s">
        <v>200</v>
      </c>
      <c r="S30" s="131" t="s">
        <v>201</v>
      </c>
      <c r="T30" s="130"/>
      <c r="U30" s="130" t="s">
        <v>399</v>
      </c>
      <c r="V30" s="130" t="s">
        <v>146</v>
      </c>
      <c r="W30" s="139">
        <v>30</v>
      </c>
      <c r="X30" s="139">
        <v>60</v>
      </c>
      <c r="Y30" s="170">
        <v>10</v>
      </c>
      <c r="Z30" s="178" t="s">
        <v>414</v>
      </c>
      <c r="AA30" s="129" t="s">
        <v>138</v>
      </c>
      <c r="AB30" s="172">
        <v>200.1</v>
      </c>
      <c r="AC30" s="183">
        <v>1701.76</v>
      </c>
      <c r="AD30" s="172">
        <f t="shared" si="7"/>
        <v>340522.17599999998</v>
      </c>
      <c r="AE30" s="172">
        <f t="shared" si="8"/>
        <v>381384.83712000004</v>
      </c>
      <c r="AF30" s="172">
        <v>200.1</v>
      </c>
      <c r="AG30" s="183">
        <v>1701.76</v>
      </c>
      <c r="AH30" s="172">
        <f t="shared" si="9"/>
        <v>340522.17599999998</v>
      </c>
      <c r="AI30" s="172">
        <f t="shared" si="10"/>
        <v>381384.83712000004</v>
      </c>
      <c r="AJ30" s="135">
        <v>0</v>
      </c>
      <c r="AK30" s="135">
        <v>0</v>
      </c>
      <c r="AL30" s="135">
        <v>0</v>
      </c>
      <c r="AM30" s="135">
        <v>0</v>
      </c>
      <c r="AN30" s="135">
        <v>0</v>
      </c>
      <c r="AO30" s="135">
        <v>0</v>
      </c>
      <c r="AP30" s="135">
        <v>0</v>
      </c>
      <c r="AQ30" s="135">
        <v>0</v>
      </c>
      <c r="AR30" s="135">
        <v>0</v>
      </c>
      <c r="AS30" s="135">
        <v>0</v>
      </c>
      <c r="AT30" s="135">
        <v>0</v>
      </c>
      <c r="AU30" s="135">
        <v>0</v>
      </c>
      <c r="AV30" s="136">
        <f t="shared" si="11"/>
        <v>400.2</v>
      </c>
      <c r="AW30" s="173">
        <f t="shared" si="6"/>
        <v>681044.35199999996</v>
      </c>
      <c r="AX30" s="173">
        <f t="shared" si="5"/>
        <v>762769.67424000008</v>
      </c>
      <c r="AY30" s="174" t="s">
        <v>203</v>
      </c>
      <c r="AZ30" s="131"/>
      <c r="BA30" s="131"/>
      <c r="BB30" s="180"/>
      <c r="BC30" s="137" t="s">
        <v>431</v>
      </c>
      <c r="BD30" s="137" t="s">
        <v>431</v>
      </c>
      <c r="BE30" s="175"/>
      <c r="BF30" s="175"/>
      <c r="BG30" s="175"/>
      <c r="BH30" s="175"/>
      <c r="BI30" s="175"/>
      <c r="BJ30" s="175"/>
      <c r="BK30" s="175"/>
      <c r="BL30" s="91"/>
      <c r="BM30" s="91"/>
      <c r="BN30" s="91"/>
      <c r="BO30" s="91"/>
      <c r="BP30" s="91"/>
      <c r="BQ30" s="91"/>
      <c r="BR30" s="91"/>
      <c r="BS30" s="91"/>
      <c r="BT30" s="91"/>
      <c r="BU30" s="91"/>
      <c r="BV30" s="91"/>
      <c r="BW30" s="91"/>
      <c r="BX30" s="91"/>
      <c r="BY30" s="91"/>
    </row>
    <row r="31" spans="1:77" s="176" customFormat="1" ht="12.95" customHeight="1" x14ac:dyDescent="0.2">
      <c r="A31" s="164" t="s">
        <v>406</v>
      </c>
      <c r="B31" s="177"/>
      <c r="C31" s="181" t="s">
        <v>481</v>
      </c>
      <c r="D31" s="177"/>
      <c r="E31" s="166"/>
      <c r="F31" s="167" t="s">
        <v>407</v>
      </c>
      <c r="G31" s="167" t="s">
        <v>408</v>
      </c>
      <c r="H31" s="137" t="s">
        <v>409</v>
      </c>
      <c r="I31" s="131" t="s">
        <v>143</v>
      </c>
      <c r="J31" s="138" t="s">
        <v>149</v>
      </c>
      <c r="K31" s="131" t="s">
        <v>196</v>
      </c>
      <c r="L31" s="130">
        <v>30</v>
      </c>
      <c r="M31" s="168" t="s">
        <v>197</v>
      </c>
      <c r="N31" s="169" t="s">
        <v>365</v>
      </c>
      <c r="O31" s="130" t="s">
        <v>126</v>
      </c>
      <c r="P31" s="131" t="s">
        <v>125</v>
      </c>
      <c r="Q31" s="130" t="s">
        <v>122</v>
      </c>
      <c r="R31" s="131" t="s">
        <v>200</v>
      </c>
      <c r="S31" s="131" t="s">
        <v>201</v>
      </c>
      <c r="T31" s="130"/>
      <c r="U31" s="130" t="s">
        <v>399</v>
      </c>
      <c r="V31" s="130" t="s">
        <v>146</v>
      </c>
      <c r="W31" s="139">
        <v>30</v>
      </c>
      <c r="X31" s="139">
        <v>60</v>
      </c>
      <c r="Y31" s="170">
        <v>10</v>
      </c>
      <c r="Z31" s="179" t="s">
        <v>410</v>
      </c>
      <c r="AA31" s="129" t="s">
        <v>138</v>
      </c>
      <c r="AB31" s="172">
        <v>0.9</v>
      </c>
      <c r="AC31" s="183">
        <v>49120.34</v>
      </c>
      <c r="AD31" s="172">
        <f t="shared" si="7"/>
        <v>44208.305999999997</v>
      </c>
      <c r="AE31" s="172">
        <f t="shared" si="8"/>
        <v>49513.30272</v>
      </c>
      <c r="AF31" s="172">
        <v>0.9</v>
      </c>
      <c r="AG31" s="183">
        <v>49120.34</v>
      </c>
      <c r="AH31" s="172">
        <f t="shared" si="9"/>
        <v>44208.305999999997</v>
      </c>
      <c r="AI31" s="172">
        <f t="shared" si="10"/>
        <v>49513.30272</v>
      </c>
      <c r="AJ31" s="135">
        <v>0</v>
      </c>
      <c r="AK31" s="135">
        <v>0</v>
      </c>
      <c r="AL31" s="135">
        <v>0</v>
      </c>
      <c r="AM31" s="135">
        <v>0</v>
      </c>
      <c r="AN31" s="135">
        <v>0</v>
      </c>
      <c r="AO31" s="135">
        <v>0</v>
      </c>
      <c r="AP31" s="135">
        <v>0</v>
      </c>
      <c r="AQ31" s="135">
        <v>0</v>
      </c>
      <c r="AR31" s="135">
        <v>0</v>
      </c>
      <c r="AS31" s="135">
        <v>0</v>
      </c>
      <c r="AT31" s="135">
        <v>0</v>
      </c>
      <c r="AU31" s="135">
        <v>0</v>
      </c>
      <c r="AV31" s="136">
        <f t="shared" si="11"/>
        <v>1.8</v>
      </c>
      <c r="AW31" s="173">
        <f t="shared" si="6"/>
        <v>88416.611999999994</v>
      </c>
      <c r="AX31" s="173">
        <f t="shared" si="5"/>
        <v>99026.605439999999</v>
      </c>
      <c r="AY31" s="174" t="s">
        <v>203</v>
      </c>
      <c r="AZ31" s="131"/>
      <c r="BA31" s="131"/>
      <c r="BB31" s="180"/>
      <c r="BC31" s="137" t="s">
        <v>432</v>
      </c>
      <c r="BD31" s="137" t="s">
        <v>432</v>
      </c>
      <c r="BE31" s="175"/>
      <c r="BF31" s="175"/>
      <c r="BG31" s="175"/>
      <c r="BH31" s="175"/>
      <c r="BI31" s="175"/>
      <c r="BJ31" s="175"/>
      <c r="BK31" s="175"/>
      <c r="BL31" s="91"/>
      <c r="BM31" s="91"/>
      <c r="BN31" s="91"/>
      <c r="BO31" s="91"/>
      <c r="BP31" s="91"/>
      <c r="BQ31" s="91"/>
      <c r="BR31" s="91"/>
      <c r="BS31" s="91"/>
      <c r="BT31" s="91"/>
      <c r="BU31" s="91"/>
      <c r="BV31" s="91"/>
      <c r="BW31" s="91"/>
      <c r="BX31" s="91"/>
      <c r="BY31" s="91"/>
    </row>
    <row r="32" spans="1:77" s="176" customFormat="1" ht="12.95" customHeight="1" x14ac:dyDescent="0.2">
      <c r="A32" s="164" t="s">
        <v>406</v>
      </c>
      <c r="B32" s="177"/>
      <c r="C32" s="181" t="s">
        <v>482</v>
      </c>
      <c r="D32" s="177"/>
      <c r="E32" s="166"/>
      <c r="F32" s="167" t="s">
        <v>412</v>
      </c>
      <c r="G32" s="167" t="s">
        <v>408</v>
      </c>
      <c r="H32" s="137" t="s">
        <v>413</v>
      </c>
      <c r="I32" s="131" t="s">
        <v>143</v>
      </c>
      <c r="J32" s="138" t="s">
        <v>149</v>
      </c>
      <c r="K32" s="131" t="s">
        <v>196</v>
      </c>
      <c r="L32" s="130">
        <v>30</v>
      </c>
      <c r="M32" s="168" t="s">
        <v>197</v>
      </c>
      <c r="N32" s="169" t="s">
        <v>365</v>
      </c>
      <c r="O32" s="130" t="s">
        <v>126</v>
      </c>
      <c r="P32" s="131" t="s">
        <v>125</v>
      </c>
      <c r="Q32" s="130" t="s">
        <v>122</v>
      </c>
      <c r="R32" s="131" t="s">
        <v>200</v>
      </c>
      <c r="S32" s="131" t="s">
        <v>201</v>
      </c>
      <c r="T32" s="130"/>
      <c r="U32" s="130" t="s">
        <v>399</v>
      </c>
      <c r="V32" s="130" t="s">
        <v>146</v>
      </c>
      <c r="W32" s="139">
        <v>30</v>
      </c>
      <c r="X32" s="139">
        <v>60</v>
      </c>
      <c r="Y32" s="170">
        <v>10</v>
      </c>
      <c r="Z32" s="179" t="s">
        <v>410</v>
      </c>
      <c r="AA32" s="129" t="s">
        <v>138</v>
      </c>
      <c r="AB32" s="172">
        <v>0.2</v>
      </c>
      <c r="AC32" s="183">
        <v>2619306.31</v>
      </c>
      <c r="AD32" s="172">
        <f t="shared" si="7"/>
        <v>523861.26200000005</v>
      </c>
      <c r="AE32" s="172">
        <f t="shared" si="8"/>
        <v>586724.6134400001</v>
      </c>
      <c r="AF32" s="172">
        <v>0.2</v>
      </c>
      <c r="AG32" s="183">
        <v>2619306.31</v>
      </c>
      <c r="AH32" s="172">
        <f t="shared" si="9"/>
        <v>523861.26200000005</v>
      </c>
      <c r="AI32" s="172">
        <f t="shared" si="10"/>
        <v>586724.6134400001</v>
      </c>
      <c r="AJ32" s="135">
        <v>0</v>
      </c>
      <c r="AK32" s="135">
        <v>0</v>
      </c>
      <c r="AL32" s="135">
        <v>0</v>
      </c>
      <c r="AM32" s="135">
        <v>0</v>
      </c>
      <c r="AN32" s="135">
        <v>0</v>
      </c>
      <c r="AO32" s="135">
        <v>0</v>
      </c>
      <c r="AP32" s="135">
        <v>0</v>
      </c>
      <c r="AQ32" s="135">
        <v>0</v>
      </c>
      <c r="AR32" s="135">
        <v>0</v>
      </c>
      <c r="AS32" s="135">
        <v>0</v>
      </c>
      <c r="AT32" s="135">
        <v>0</v>
      </c>
      <c r="AU32" s="135">
        <v>0</v>
      </c>
      <c r="AV32" s="136">
        <f t="shared" si="11"/>
        <v>0.4</v>
      </c>
      <c r="AW32" s="173">
        <f t="shared" si="6"/>
        <v>1047722.5240000001</v>
      </c>
      <c r="AX32" s="173">
        <f t="shared" si="5"/>
        <v>1173449.2268800002</v>
      </c>
      <c r="AY32" s="174" t="s">
        <v>203</v>
      </c>
      <c r="AZ32" s="131"/>
      <c r="BA32" s="131"/>
      <c r="BB32" s="180"/>
      <c r="BC32" s="137" t="s">
        <v>433</v>
      </c>
      <c r="BD32" s="137" t="s">
        <v>433</v>
      </c>
      <c r="BE32" s="175"/>
      <c r="BF32" s="175"/>
      <c r="BG32" s="175"/>
      <c r="BH32" s="175"/>
      <c r="BI32" s="175"/>
      <c r="BJ32" s="175"/>
      <c r="BK32" s="175"/>
      <c r="BL32" s="91"/>
      <c r="BM32" s="91"/>
      <c r="BN32" s="91"/>
      <c r="BO32" s="91"/>
      <c r="BP32" s="91"/>
      <c r="BQ32" s="91"/>
      <c r="BR32" s="91"/>
      <c r="BS32" s="91"/>
      <c r="BT32" s="91"/>
      <c r="BU32" s="91"/>
      <c r="BV32" s="91"/>
      <c r="BW32" s="91"/>
      <c r="BX32" s="91"/>
      <c r="BY32" s="91"/>
    </row>
    <row r="33" spans="1:77" s="176" customFormat="1" ht="12.95" customHeight="1" x14ac:dyDescent="0.2">
      <c r="A33" s="164" t="s">
        <v>406</v>
      </c>
      <c r="B33" s="177"/>
      <c r="C33" s="181" t="s">
        <v>483</v>
      </c>
      <c r="D33" s="177"/>
      <c r="E33" s="166"/>
      <c r="F33" s="167" t="s">
        <v>407</v>
      </c>
      <c r="G33" s="167" t="s">
        <v>408</v>
      </c>
      <c r="H33" s="137" t="s">
        <v>409</v>
      </c>
      <c r="I33" s="131" t="s">
        <v>143</v>
      </c>
      <c r="J33" s="138" t="s">
        <v>149</v>
      </c>
      <c r="K33" s="131" t="s">
        <v>196</v>
      </c>
      <c r="L33" s="130">
        <v>30</v>
      </c>
      <c r="M33" s="168" t="s">
        <v>197</v>
      </c>
      <c r="N33" s="169" t="s">
        <v>365</v>
      </c>
      <c r="O33" s="130" t="s">
        <v>126</v>
      </c>
      <c r="P33" s="131" t="s">
        <v>125</v>
      </c>
      <c r="Q33" s="130" t="s">
        <v>122</v>
      </c>
      <c r="R33" s="131" t="s">
        <v>200</v>
      </c>
      <c r="S33" s="131" t="s">
        <v>201</v>
      </c>
      <c r="T33" s="130"/>
      <c r="U33" s="130" t="s">
        <v>399</v>
      </c>
      <c r="V33" s="130" t="s">
        <v>146</v>
      </c>
      <c r="W33" s="139">
        <v>30</v>
      </c>
      <c r="X33" s="139">
        <v>60</v>
      </c>
      <c r="Y33" s="170">
        <v>10</v>
      </c>
      <c r="Z33" s="179" t="s">
        <v>410</v>
      </c>
      <c r="AA33" s="129" t="s">
        <v>138</v>
      </c>
      <c r="AB33" s="172">
        <v>0.85</v>
      </c>
      <c r="AC33" s="183">
        <v>225375.69</v>
      </c>
      <c r="AD33" s="172">
        <f t="shared" si="7"/>
        <v>191569.3365</v>
      </c>
      <c r="AE33" s="172">
        <f t="shared" si="8"/>
        <v>214557.65688000002</v>
      </c>
      <c r="AF33" s="172">
        <v>0.85</v>
      </c>
      <c r="AG33" s="183">
        <v>225375.69</v>
      </c>
      <c r="AH33" s="172">
        <f t="shared" si="9"/>
        <v>191569.3365</v>
      </c>
      <c r="AI33" s="172">
        <f t="shared" si="10"/>
        <v>214557.65688000002</v>
      </c>
      <c r="AJ33" s="135">
        <v>0</v>
      </c>
      <c r="AK33" s="135">
        <v>0</v>
      </c>
      <c r="AL33" s="135">
        <v>0</v>
      </c>
      <c r="AM33" s="135">
        <v>0</v>
      </c>
      <c r="AN33" s="135">
        <v>0</v>
      </c>
      <c r="AO33" s="135">
        <v>0</v>
      </c>
      <c r="AP33" s="135">
        <v>0</v>
      </c>
      <c r="AQ33" s="135">
        <v>0</v>
      </c>
      <c r="AR33" s="135">
        <v>0</v>
      </c>
      <c r="AS33" s="135">
        <v>0</v>
      </c>
      <c r="AT33" s="135">
        <v>0</v>
      </c>
      <c r="AU33" s="135">
        <v>0</v>
      </c>
      <c r="AV33" s="136">
        <f t="shared" si="11"/>
        <v>1.7</v>
      </c>
      <c r="AW33" s="173">
        <f t="shared" si="6"/>
        <v>383138.67300000001</v>
      </c>
      <c r="AX33" s="173">
        <f t="shared" si="5"/>
        <v>429115.31376000005</v>
      </c>
      <c r="AY33" s="174" t="s">
        <v>203</v>
      </c>
      <c r="AZ33" s="131"/>
      <c r="BA33" s="131"/>
      <c r="BB33" s="180"/>
      <c r="BC33" s="137" t="s">
        <v>434</v>
      </c>
      <c r="BD33" s="137" t="s">
        <v>434</v>
      </c>
      <c r="BE33" s="175"/>
      <c r="BF33" s="175"/>
      <c r="BG33" s="175"/>
      <c r="BH33" s="175"/>
      <c r="BI33" s="175"/>
      <c r="BJ33" s="175"/>
      <c r="BK33" s="175"/>
      <c r="BL33" s="91"/>
      <c r="BM33" s="91"/>
      <c r="BN33" s="91"/>
      <c r="BO33" s="91"/>
      <c r="BP33" s="91"/>
      <c r="BQ33" s="91"/>
      <c r="BR33" s="91"/>
      <c r="BS33" s="91"/>
      <c r="BT33" s="91"/>
      <c r="BU33" s="91"/>
      <c r="BV33" s="91"/>
      <c r="BW33" s="91"/>
      <c r="BX33" s="91"/>
      <c r="BY33" s="91"/>
    </row>
    <row r="34" spans="1:77" s="176" customFormat="1" ht="12.95" customHeight="1" x14ac:dyDescent="0.2">
      <c r="A34" s="164" t="s">
        <v>406</v>
      </c>
      <c r="B34" s="177"/>
      <c r="C34" s="181" t="s">
        <v>484</v>
      </c>
      <c r="D34" s="177"/>
      <c r="E34" s="166"/>
      <c r="F34" s="167" t="s">
        <v>407</v>
      </c>
      <c r="G34" s="167" t="s">
        <v>408</v>
      </c>
      <c r="H34" s="137" t="s">
        <v>409</v>
      </c>
      <c r="I34" s="131" t="s">
        <v>143</v>
      </c>
      <c r="J34" s="138" t="s">
        <v>149</v>
      </c>
      <c r="K34" s="131" t="s">
        <v>196</v>
      </c>
      <c r="L34" s="130">
        <v>30</v>
      </c>
      <c r="M34" s="168" t="s">
        <v>197</v>
      </c>
      <c r="N34" s="169" t="s">
        <v>365</v>
      </c>
      <c r="O34" s="130" t="s">
        <v>126</v>
      </c>
      <c r="P34" s="131" t="s">
        <v>125</v>
      </c>
      <c r="Q34" s="130" t="s">
        <v>122</v>
      </c>
      <c r="R34" s="131" t="s">
        <v>200</v>
      </c>
      <c r="S34" s="131" t="s">
        <v>201</v>
      </c>
      <c r="T34" s="130"/>
      <c r="U34" s="130" t="s">
        <v>399</v>
      </c>
      <c r="V34" s="130" t="s">
        <v>146</v>
      </c>
      <c r="W34" s="139">
        <v>30</v>
      </c>
      <c r="X34" s="139">
        <v>60</v>
      </c>
      <c r="Y34" s="170">
        <v>10</v>
      </c>
      <c r="Z34" s="179" t="s">
        <v>410</v>
      </c>
      <c r="AA34" s="129" t="s">
        <v>138</v>
      </c>
      <c r="AB34" s="172">
        <v>1.35</v>
      </c>
      <c r="AC34" s="183">
        <v>305637.69</v>
      </c>
      <c r="AD34" s="172">
        <f t="shared" si="7"/>
        <v>412610.88150000002</v>
      </c>
      <c r="AE34" s="172">
        <f t="shared" si="8"/>
        <v>462124.18728000007</v>
      </c>
      <c r="AF34" s="172">
        <v>1.35</v>
      </c>
      <c r="AG34" s="183">
        <v>305637.69</v>
      </c>
      <c r="AH34" s="172">
        <f t="shared" si="9"/>
        <v>412610.88150000002</v>
      </c>
      <c r="AI34" s="172">
        <f t="shared" si="10"/>
        <v>462124.18728000007</v>
      </c>
      <c r="AJ34" s="135">
        <v>0</v>
      </c>
      <c r="AK34" s="135">
        <v>0</v>
      </c>
      <c r="AL34" s="135">
        <v>0</v>
      </c>
      <c r="AM34" s="135">
        <v>0</v>
      </c>
      <c r="AN34" s="135">
        <v>0</v>
      </c>
      <c r="AO34" s="135">
        <v>0</v>
      </c>
      <c r="AP34" s="135">
        <v>0</v>
      </c>
      <c r="AQ34" s="135">
        <v>0</v>
      </c>
      <c r="AR34" s="135">
        <v>0</v>
      </c>
      <c r="AS34" s="135">
        <v>0</v>
      </c>
      <c r="AT34" s="135">
        <v>0</v>
      </c>
      <c r="AU34" s="135">
        <v>0</v>
      </c>
      <c r="AV34" s="136">
        <f t="shared" si="11"/>
        <v>2.7</v>
      </c>
      <c r="AW34" s="173">
        <f t="shared" si="6"/>
        <v>825221.76300000004</v>
      </c>
      <c r="AX34" s="173">
        <f t="shared" si="5"/>
        <v>924248.37456000014</v>
      </c>
      <c r="AY34" s="174" t="s">
        <v>203</v>
      </c>
      <c r="AZ34" s="131"/>
      <c r="BA34" s="131"/>
      <c r="BB34" s="180"/>
      <c r="BC34" s="137" t="s">
        <v>435</v>
      </c>
      <c r="BD34" s="137" t="s">
        <v>435</v>
      </c>
      <c r="BE34" s="175"/>
      <c r="BF34" s="175"/>
      <c r="BG34" s="175"/>
      <c r="BH34" s="175"/>
      <c r="BI34" s="175"/>
      <c r="BJ34" s="175"/>
      <c r="BK34" s="175"/>
      <c r="BL34" s="91"/>
      <c r="BM34" s="91"/>
      <c r="BN34" s="91"/>
      <c r="BO34" s="91"/>
      <c r="BP34" s="91"/>
      <c r="BQ34" s="91"/>
      <c r="BR34" s="91"/>
      <c r="BS34" s="91"/>
      <c r="BT34" s="91"/>
      <c r="BU34" s="91"/>
      <c r="BV34" s="91"/>
      <c r="BW34" s="91"/>
      <c r="BX34" s="91"/>
      <c r="BY34" s="91"/>
    </row>
    <row r="35" spans="1:77" s="176" customFormat="1" ht="12.95" customHeight="1" x14ac:dyDescent="0.2">
      <c r="A35" s="164" t="s">
        <v>406</v>
      </c>
      <c r="B35" s="177"/>
      <c r="C35" s="181" t="s">
        <v>485</v>
      </c>
      <c r="D35" s="177"/>
      <c r="E35" s="166"/>
      <c r="F35" s="167" t="s">
        <v>407</v>
      </c>
      <c r="G35" s="167" t="s">
        <v>408</v>
      </c>
      <c r="H35" s="137" t="s">
        <v>409</v>
      </c>
      <c r="I35" s="131" t="s">
        <v>143</v>
      </c>
      <c r="J35" s="138" t="s">
        <v>149</v>
      </c>
      <c r="K35" s="131" t="s">
        <v>196</v>
      </c>
      <c r="L35" s="130">
        <v>30</v>
      </c>
      <c r="M35" s="168" t="s">
        <v>197</v>
      </c>
      <c r="N35" s="169" t="s">
        <v>365</v>
      </c>
      <c r="O35" s="130" t="s">
        <v>126</v>
      </c>
      <c r="P35" s="131" t="s">
        <v>125</v>
      </c>
      <c r="Q35" s="130" t="s">
        <v>122</v>
      </c>
      <c r="R35" s="131" t="s">
        <v>200</v>
      </c>
      <c r="S35" s="131" t="s">
        <v>201</v>
      </c>
      <c r="T35" s="130"/>
      <c r="U35" s="130" t="s">
        <v>399</v>
      </c>
      <c r="V35" s="130" t="s">
        <v>146</v>
      </c>
      <c r="W35" s="139">
        <v>30</v>
      </c>
      <c r="X35" s="139">
        <v>60</v>
      </c>
      <c r="Y35" s="170">
        <v>10</v>
      </c>
      <c r="Z35" s="179" t="s">
        <v>410</v>
      </c>
      <c r="AA35" s="129" t="s">
        <v>138</v>
      </c>
      <c r="AB35" s="172">
        <v>0.7</v>
      </c>
      <c r="AC35" s="183">
        <v>471940.56</v>
      </c>
      <c r="AD35" s="172">
        <f t="shared" si="7"/>
        <v>330358.39199999999</v>
      </c>
      <c r="AE35" s="172">
        <f t="shared" si="8"/>
        <v>370001.39904000005</v>
      </c>
      <c r="AF35" s="172">
        <v>0.7</v>
      </c>
      <c r="AG35" s="183">
        <v>471940.56</v>
      </c>
      <c r="AH35" s="172">
        <f t="shared" si="9"/>
        <v>330358.39199999999</v>
      </c>
      <c r="AI35" s="172">
        <f t="shared" si="10"/>
        <v>370001.39904000005</v>
      </c>
      <c r="AJ35" s="135">
        <v>0</v>
      </c>
      <c r="AK35" s="135">
        <v>0</v>
      </c>
      <c r="AL35" s="135">
        <v>0</v>
      </c>
      <c r="AM35" s="135">
        <v>0</v>
      </c>
      <c r="AN35" s="135">
        <v>0</v>
      </c>
      <c r="AO35" s="135">
        <v>0</v>
      </c>
      <c r="AP35" s="135">
        <v>0</v>
      </c>
      <c r="AQ35" s="135">
        <v>0</v>
      </c>
      <c r="AR35" s="135">
        <v>0</v>
      </c>
      <c r="AS35" s="135">
        <v>0</v>
      </c>
      <c r="AT35" s="135">
        <v>0</v>
      </c>
      <c r="AU35" s="135">
        <v>0</v>
      </c>
      <c r="AV35" s="136">
        <f t="shared" si="11"/>
        <v>1.4</v>
      </c>
      <c r="AW35" s="173">
        <f t="shared" si="6"/>
        <v>660716.78399999999</v>
      </c>
      <c r="AX35" s="173">
        <f t="shared" si="5"/>
        <v>740002.7980800001</v>
      </c>
      <c r="AY35" s="174" t="s">
        <v>203</v>
      </c>
      <c r="AZ35" s="131"/>
      <c r="BA35" s="131"/>
      <c r="BB35" s="180"/>
      <c r="BC35" s="137" t="s">
        <v>436</v>
      </c>
      <c r="BD35" s="137" t="s">
        <v>436</v>
      </c>
      <c r="BE35" s="175"/>
      <c r="BF35" s="175"/>
      <c r="BG35" s="175"/>
      <c r="BH35" s="175"/>
      <c r="BI35" s="175"/>
      <c r="BJ35" s="175"/>
      <c r="BK35" s="175"/>
      <c r="BL35" s="91"/>
      <c r="BM35" s="91"/>
      <c r="BN35" s="91"/>
      <c r="BO35" s="91"/>
      <c r="BP35" s="91"/>
      <c r="BQ35" s="91"/>
      <c r="BR35" s="91"/>
      <c r="BS35" s="91"/>
      <c r="BT35" s="91"/>
      <c r="BU35" s="91"/>
      <c r="BV35" s="91"/>
      <c r="BW35" s="91"/>
      <c r="BX35" s="91"/>
      <c r="BY35" s="91"/>
    </row>
    <row r="36" spans="1:77" s="176" customFormat="1" ht="12.95" customHeight="1" x14ac:dyDescent="0.2">
      <c r="A36" s="164" t="s">
        <v>406</v>
      </c>
      <c r="B36" s="177"/>
      <c r="C36" s="181" t="s">
        <v>486</v>
      </c>
      <c r="D36" s="177"/>
      <c r="E36" s="166"/>
      <c r="F36" s="167" t="s">
        <v>407</v>
      </c>
      <c r="G36" s="167" t="s">
        <v>408</v>
      </c>
      <c r="H36" s="137" t="s">
        <v>409</v>
      </c>
      <c r="I36" s="131" t="s">
        <v>143</v>
      </c>
      <c r="J36" s="138" t="s">
        <v>149</v>
      </c>
      <c r="K36" s="131" t="s">
        <v>196</v>
      </c>
      <c r="L36" s="130">
        <v>30</v>
      </c>
      <c r="M36" s="168" t="s">
        <v>197</v>
      </c>
      <c r="N36" s="169" t="s">
        <v>365</v>
      </c>
      <c r="O36" s="130" t="s">
        <v>126</v>
      </c>
      <c r="P36" s="131" t="s">
        <v>125</v>
      </c>
      <c r="Q36" s="130" t="s">
        <v>122</v>
      </c>
      <c r="R36" s="131" t="s">
        <v>200</v>
      </c>
      <c r="S36" s="131" t="s">
        <v>201</v>
      </c>
      <c r="T36" s="130"/>
      <c r="U36" s="130" t="s">
        <v>399</v>
      </c>
      <c r="V36" s="130" t="s">
        <v>146</v>
      </c>
      <c r="W36" s="139">
        <v>30</v>
      </c>
      <c r="X36" s="139">
        <v>60</v>
      </c>
      <c r="Y36" s="170">
        <v>10</v>
      </c>
      <c r="Z36" s="179" t="s">
        <v>410</v>
      </c>
      <c r="AA36" s="129" t="s">
        <v>138</v>
      </c>
      <c r="AB36" s="172">
        <v>0.4</v>
      </c>
      <c r="AC36" s="183">
        <v>132088.32000000001</v>
      </c>
      <c r="AD36" s="172">
        <f t="shared" si="7"/>
        <v>52835.328000000009</v>
      </c>
      <c r="AE36" s="172">
        <f t="shared" si="8"/>
        <v>59175.567360000015</v>
      </c>
      <c r="AF36" s="172">
        <v>0.4</v>
      </c>
      <c r="AG36" s="183">
        <v>132088.32000000001</v>
      </c>
      <c r="AH36" s="172">
        <f t="shared" si="9"/>
        <v>52835.328000000009</v>
      </c>
      <c r="AI36" s="172">
        <f t="shared" si="10"/>
        <v>59175.567360000015</v>
      </c>
      <c r="AJ36" s="135">
        <v>0</v>
      </c>
      <c r="AK36" s="135">
        <v>0</v>
      </c>
      <c r="AL36" s="135">
        <v>0</v>
      </c>
      <c r="AM36" s="135">
        <v>0</v>
      </c>
      <c r="AN36" s="135">
        <v>0</v>
      </c>
      <c r="AO36" s="135">
        <v>0</v>
      </c>
      <c r="AP36" s="135">
        <v>0</v>
      </c>
      <c r="AQ36" s="135">
        <v>0</v>
      </c>
      <c r="AR36" s="135">
        <v>0</v>
      </c>
      <c r="AS36" s="135">
        <v>0</v>
      </c>
      <c r="AT36" s="135">
        <v>0</v>
      </c>
      <c r="AU36" s="135">
        <v>0</v>
      </c>
      <c r="AV36" s="136">
        <f t="shared" si="11"/>
        <v>0.8</v>
      </c>
      <c r="AW36" s="173">
        <f t="shared" si="6"/>
        <v>105670.65600000002</v>
      </c>
      <c r="AX36" s="173">
        <f t="shared" si="5"/>
        <v>118351.13472000003</v>
      </c>
      <c r="AY36" s="174" t="s">
        <v>203</v>
      </c>
      <c r="AZ36" s="131"/>
      <c r="BA36" s="131"/>
      <c r="BB36" s="180"/>
      <c r="BC36" s="137" t="s">
        <v>437</v>
      </c>
      <c r="BD36" s="137" t="s">
        <v>437</v>
      </c>
      <c r="BE36" s="175"/>
      <c r="BF36" s="175"/>
      <c r="BG36" s="175"/>
      <c r="BH36" s="175"/>
      <c r="BI36" s="175"/>
      <c r="BJ36" s="175"/>
      <c r="BK36" s="175"/>
      <c r="BL36" s="91"/>
      <c r="BM36" s="91"/>
      <c r="BN36" s="91"/>
      <c r="BO36" s="91"/>
      <c r="BP36" s="91"/>
      <c r="BQ36" s="91"/>
      <c r="BR36" s="91"/>
      <c r="BS36" s="91"/>
      <c r="BT36" s="91"/>
      <c r="BU36" s="91"/>
      <c r="BV36" s="91"/>
      <c r="BW36" s="91"/>
      <c r="BX36" s="91"/>
      <c r="BY36" s="91"/>
    </row>
    <row r="37" spans="1:77" s="176" customFormat="1" ht="12.95" customHeight="1" x14ac:dyDescent="0.2">
      <c r="A37" s="164" t="s">
        <v>406</v>
      </c>
      <c r="B37" s="177"/>
      <c r="C37" s="181" t="s">
        <v>487</v>
      </c>
      <c r="D37" s="177"/>
      <c r="E37" s="166"/>
      <c r="F37" s="167" t="s">
        <v>407</v>
      </c>
      <c r="G37" s="167" t="s">
        <v>408</v>
      </c>
      <c r="H37" s="137" t="s">
        <v>409</v>
      </c>
      <c r="I37" s="131" t="s">
        <v>143</v>
      </c>
      <c r="J37" s="138" t="s">
        <v>149</v>
      </c>
      <c r="K37" s="131" t="s">
        <v>196</v>
      </c>
      <c r="L37" s="130">
        <v>30</v>
      </c>
      <c r="M37" s="168" t="s">
        <v>197</v>
      </c>
      <c r="N37" s="169" t="s">
        <v>365</v>
      </c>
      <c r="O37" s="130" t="s">
        <v>126</v>
      </c>
      <c r="P37" s="131" t="s">
        <v>125</v>
      </c>
      <c r="Q37" s="130" t="s">
        <v>122</v>
      </c>
      <c r="R37" s="131" t="s">
        <v>200</v>
      </c>
      <c r="S37" s="131" t="s">
        <v>201</v>
      </c>
      <c r="T37" s="130"/>
      <c r="U37" s="130" t="s">
        <v>399</v>
      </c>
      <c r="V37" s="130" t="s">
        <v>146</v>
      </c>
      <c r="W37" s="139">
        <v>30</v>
      </c>
      <c r="X37" s="139">
        <v>60</v>
      </c>
      <c r="Y37" s="170">
        <v>10</v>
      </c>
      <c r="Z37" s="179" t="s">
        <v>410</v>
      </c>
      <c r="AA37" s="129" t="s">
        <v>138</v>
      </c>
      <c r="AB37" s="172">
        <v>0.4</v>
      </c>
      <c r="AC37" s="183">
        <v>89159.61</v>
      </c>
      <c r="AD37" s="172">
        <f t="shared" si="7"/>
        <v>35663.844000000005</v>
      </c>
      <c r="AE37" s="172">
        <f t="shared" si="8"/>
        <v>39943.505280000012</v>
      </c>
      <c r="AF37" s="172">
        <v>0.4</v>
      </c>
      <c r="AG37" s="183">
        <v>89159.61</v>
      </c>
      <c r="AH37" s="172">
        <f t="shared" si="9"/>
        <v>35663.844000000005</v>
      </c>
      <c r="AI37" s="172">
        <f t="shared" si="10"/>
        <v>39943.505280000012</v>
      </c>
      <c r="AJ37" s="135">
        <v>0</v>
      </c>
      <c r="AK37" s="135">
        <v>0</v>
      </c>
      <c r="AL37" s="135">
        <v>0</v>
      </c>
      <c r="AM37" s="135">
        <v>0</v>
      </c>
      <c r="AN37" s="135">
        <v>0</v>
      </c>
      <c r="AO37" s="135">
        <v>0</v>
      </c>
      <c r="AP37" s="135">
        <v>0</v>
      </c>
      <c r="AQ37" s="135">
        <v>0</v>
      </c>
      <c r="AR37" s="135">
        <v>0</v>
      </c>
      <c r="AS37" s="135">
        <v>0</v>
      </c>
      <c r="AT37" s="135">
        <v>0</v>
      </c>
      <c r="AU37" s="135">
        <v>0</v>
      </c>
      <c r="AV37" s="136">
        <f t="shared" si="11"/>
        <v>0.8</v>
      </c>
      <c r="AW37" s="173">
        <f t="shared" si="6"/>
        <v>71327.688000000009</v>
      </c>
      <c r="AX37" s="173">
        <f t="shared" si="5"/>
        <v>79887.010560000024</v>
      </c>
      <c r="AY37" s="174" t="s">
        <v>203</v>
      </c>
      <c r="AZ37" s="131"/>
      <c r="BA37" s="131"/>
      <c r="BB37" s="180"/>
      <c r="BC37" s="137" t="s">
        <v>438</v>
      </c>
      <c r="BD37" s="137" t="s">
        <v>438</v>
      </c>
      <c r="BE37" s="175"/>
      <c r="BF37" s="175"/>
      <c r="BG37" s="175"/>
      <c r="BH37" s="175"/>
      <c r="BI37" s="175"/>
      <c r="BJ37" s="175"/>
      <c r="BK37" s="175"/>
      <c r="BL37" s="91"/>
      <c r="BM37" s="91"/>
      <c r="BN37" s="91"/>
      <c r="BO37" s="91"/>
      <c r="BP37" s="91"/>
      <c r="BQ37" s="91"/>
      <c r="BR37" s="91"/>
      <c r="BS37" s="91"/>
      <c r="BT37" s="91"/>
      <c r="BU37" s="91"/>
      <c r="BV37" s="91"/>
      <c r="BW37" s="91"/>
      <c r="BX37" s="91"/>
      <c r="BY37" s="91"/>
    </row>
    <row r="38" spans="1:77" s="176" customFormat="1" ht="12.95" customHeight="1" x14ac:dyDescent="0.2">
      <c r="A38" s="164" t="s">
        <v>406</v>
      </c>
      <c r="B38" s="177"/>
      <c r="C38" s="181" t="s">
        <v>488</v>
      </c>
      <c r="D38" s="177"/>
      <c r="E38" s="166"/>
      <c r="F38" s="167" t="s">
        <v>439</v>
      </c>
      <c r="G38" s="167" t="s">
        <v>408</v>
      </c>
      <c r="H38" s="137" t="s">
        <v>440</v>
      </c>
      <c r="I38" s="131" t="s">
        <v>143</v>
      </c>
      <c r="J38" s="138" t="s">
        <v>149</v>
      </c>
      <c r="K38" s="131" t="s">
        <v>196</v>
      </c>
      <c r="L38" s="130">
        <v>30</v>
      </c>
      <c r="M38" s="168" t="s">
        <v>197</v>
      </c>
      <c r="N38" s="169" t="s">
        <v>365</v>
      </c>
      <c r="O38" s="130" t="s">
        <v>126</v>
      </c>
      <c r="P38" s="131" t="s">
        <v>125</v>
      </c>
      <c r="Q38" s="130" t="s">
        <v>122</v>
      </c>
      <c r="R38" s="131" t="s">
        <v>200</v>
      </c>
      <c r="S38" s="131" t="s">
        <v>201</v>
      </c>
      <c r="T38" s="130"/>
      <c r="U38" s="130" t="s">
        <v>399</v>
      </c>
      <c r="V38" s="130" t="s">
        <v>146</v>
      </c>
      <c r="W38" s="139">
        <v>30</v>
      </c>
      <c r="X38" s="139">
        <v>60</v>
      </c>
      <c r="Y38" s="170">
        <v>10</v>
      </c>
      <c r="Z38" s="179" t="s">
        <v>410</v>
      </c>
      <c r="AA38" s="129" t="s">
        <v>138</v>
      </c>
      <c r="AB38" s="172">
        <v>1.1499999999999999</v>
      </c>
      <c r="AC38" s="183">
        <v>555734.07999999996</v>
      </c>
      <c r="AD38" s="172">
        <f t="shared" si="7"/>
        <v>639094.19199999992</v>
      </c>
      <c r="AE38" s="172">
        <f t="shared" si="8"/>
        <v>715785.49503999995</v>
      </c>
      <c r="AF38" s="172">
        <v>1.1499999999999999</v>
      </c>
      <c r="AG38" s="183">
        <v>555734.07999999996</v>
      </c>
      <c r="AH38" s="172">
        <f t="shared" si="9"/>
        <v>639094.19199999992</v>
      </c>
      <c r="AI38" s="172">
        <f t="shared" si="10"/>
        <v>715785.49503999995</v>
      </c>
      <c r="AJ38" s="135">
        <v>0</v>
      </c>
      <c r="AK38" s="135">
        <v>0</v>
      </c>
      <c r="AL38" s="135">
        <v>0</v>
      </c>
      <c r="AM38" s="135">
        <v>0</v>
      </c>
      <c r="AN38" s="135">
        <v>0</v>
      </c>
      <c r="AO38" s="135">
        <v>0</v>
      </c>
      <c r="AP38" s="135">
        <v>0</v>
      </c>
      <c r="AQ38" s="135">
        <v>0</v>
      </c>
      <c r="AR38" s="135">
        <v>0</v>
      </c>
      <c r="AS38" s="135">
        <v>0</v>
      </c>
      <c r="AT38" s="135">
        <v>0</v>
      </c>
      <c r="AU38" s="135">
        <v>0</v>
      </c>
      <c r="AV38" s="136">
        <f t="shared" si="11"/>
        <v>2.2999999999999998</v>
      </c>
      <c r="AW38" s="173">
        <f t="shared" si="6"/>
        <v>1278188.3839999998</v>
      </c>
      <c r="AX38" s="173">
        <f t="shared" si="5"/>
        <v>1431570.9900799999</v>
      </c>
      <c r="AY38" s="174" t="s">
        <v>203</v>
      </c>
      <c r="AZ38" s="131"/>
      <c r="BA38" s="131"/>
      <c r="BB38" s="180"/>
      <c r="BC38" s="137" t="s">
        <v>441</v>
      </c>
      <c r="BD38" s="137" t="s">
        <v>441</v>
      </c>
      <c r="BE38" s="175"/>
      <c r="BF38" s="175"/>
      <c r="BG38" s="175"/>
      <c r="BH38" s="175"/>
      <c r="BI38" s="175"/>
      <c r="BJ38" s="175"/>
      <c r="BK38" s="175"/>
      <c r="BL38" s="91"/>
      <c r="BM38" s="91"/>
      <c r="BN38" s="91"/>
      <c r="BO38" s="91"/>
      <c r="BP38" s="91"/>
      <c r="BQ38" s="91"/>
      <c r="BR38" s="91"/>
      <c r="BS38" s="91"/>
      <c r="BT38" s="91"/>
      <c r="BU38" s="91"/>
      <c r="BV38" s="91"/>
      <c r="BW38" s="91"/>
      <c r="BX38" s="91"/>
      <c r="BY38" s="91"/>
    </row>
    <row r="39" spans="1:77" s="176" customFormat="1" ht="12.95" customHeight="1" x14ac:dyDescent="0.2">
      <c r="A39" s="164" t="s">
        <v>406</v>
      </c>
      <c r="B39" s="177"/>
      <c r="C39" s="181" t="s">
        <v>489</v>
      </c>
      <c r="D39" s="177"/>
      <c r="E39" s="166"/>
      <c r="F39" s="167" t="s">
        <v>439</v>
      </c>
      <c r="G39" s="167" t="s">
        <v>408</v>
      </c>
      <c r="H39" s="137" t="s">
        <v>440</v>
      </c>
      <c r="I39" s="131" t="s">
        <v>143</v>
      </c>
      <c r="J39" s="138" t="s">
        <v>149</v>
      </c>
      <c r="K39" s="131" t="s">
        <v>196</v>
      </c>
      <c r="L39" s="130">
        <v>30</v>
      </c>
      <c r="M39" s="168" t="s">
        <v>197</v>
      </c>
      <c r="N39" s="169" t="s">
        <v>365</v>
      </c>
      <c r="O39" s="130" t="s">
        <v>126</v>
      </c>
      <c r="P39" s="131" t="s">
        <v>125</v>
      </c>
      <c r="Q39" s="130" t="s">
        <v>122</v>
      </c>
      <c r="R39" s="131" t="s">
        <v>200</v>
      </c>
      <c r="S39" s="131" t="s">
        <v>201</v>
      </c>
      <c r="T39" s="130"/>
      <c r="U39" s="130" t="s">
        <v>399</v>
      </c>
      <c r="V39" s="130" t="s">
        <v>146</v>
      </c>
      <c r="W39" s="139">
        <v>30</v>
      </c>
      <c r="X39" s="139">
        <v>60</v>
      </c>
      <c r="Y39" s="170">
        <v>10</v>
      </c>
      <c r="Z39" s="179" t="s">
        <v>410</v>
      </c>
      <c r="AA39" s="129" t="s">
        <v>138</v>
      </c>
      <c r="AB39" s="172">
        <v>1.25</v>
      </c>
      <c r="AC39" s="183">
        <v>289771.5</v>
      </c>
      <c r="AD39" s="172">
        <f t="shared" si="7"/>
        <v>362214.375</v>
      </c>
      <c r="AE39" s="172">
        <f t="shared" si="8"/>
        <v>405680.10000000003</v>
      </c>
      <c r="AF39" s="172">
        <v>1.25</v>
      </c>
      <c r="AG39" s="183">
        <v>289771.5</v>
      </c>
      <c r="AH39" s="172">
        <f t="shared" si="9"/>
        <v>362214.375</v>
      </c>
      <c r="AI39" s="172">
        <f t="shared" si="10"/>
        <v>405680.10000000003</v>
      </c>
      <c r="AJ39" s="135">
        <v>0</v>
      </c>
      <c r="AK39" s="135">
        <v>0</v>
      </c>
      <c r="AL39" s="135">
        <v>0</v>
      </c>
      <c r="AM39" s="135">
        <v>0</v>
      </c>
      <c r="AN39" s="135">
        <v>0</v>
      </c>
      <c r="AO39" s="135">
        <v>0</v>
      </c>
      <c r="AP39" s="135">
        <v>0</v>
      </c>
      <c r="AQ39" s="135">
        <v>0</v>
      </c>
      <c r="AR39" s="135">
        <v>0</v>
      </c>
      <c r="AS39" s="135">
        <v>0</v>
      </c>
      <c r="AT39" s="135">
        <v>0</v>
      </c>
      <c r="AU39" s="135">
        <v>0</v>
      </c>
      <c r="AV39" s="136">
        <f t="shared" si="11"/>
        <v>2.5</v>
      </c>
      <c r="AW39" s="173">
        <f t="shared" si="6"/>
        <v>724428.75</v>
      </c>
      <c r="AX39" s="173">
        <f t="shared" si="5"/>
        <v>811360.20000000007</v>
      </c>
      <c r="AY39" s="174" t="s">
        <v>203</v>
      </c>
      <c r="AZ39" s="131"/>
      <c r="BA39" s="131"/>
      <c r="BB39" s="180"/>
      <c r="BC39" s="137" t="s">
        <v>442</v>
      </c>
      <c r="BD39" s="137" t="s">
        <v>442</v>
      </c>
      <c r="BE39" s="175"/>
      <c r="BF39" s="175"/>
      <c r="BG39" s="175"/>
      <c r="BH39" s="175"/>
      <c r="BI39" s="175"/>
      <c r="BJ39" s="175"/>
      <c r="BK39" s="175"/>
      <c r="BL39" s="91"/>
      <c r="BM39" s="91"/>
      <c r="BN39" s="91"/>
      <c r="BO39" s="91"/>
      <c r="BP39" s="91"/>
      <c r="BQ39" s="91"/>
      <c r="BR39" s="91"/>
      <c r="BS39" s="91"/>
      <c r="BT39" s="91"/>
      <c r="BU39" s="91"/>
      <c r="BV39" s="91"/>
      <c r="BW39" s="91"/>
      <c r="BX39" s="91"/>
      <c r="BY39" s="91"/>
    </row>
    <row r="40" spans="1:77" s="176" customFormat="1" ht="12.95" customHeight="1" x14ac:dyDescent="0.2">
      <c r="A40" s="164" t="s">
        <v>406</v>
      </c>
      <c r="B40" s="177"/>
      <c r="C40" s="181" t="s">
        <v>490</v>
      </c>
      <c r="D40" s="177"/>
      <c r="E40" s="166"/>
      <c r="F40" s="167" t="s">
        <v>443</v>
      </c>
      <c r="G40" s="167" t="s">
        <v>408</v>
      </c>
      <c r="H40" s="137" t="s">
        <v>444</v>
      </c>
      <c r="I40" s="131" t="s">
        <v>143</v>
      </c>
      <c r="J40" s="138" t="s">
        <v>149</v>
      </c>
      <c r="K40" s="131" t="s">
        <v>196</v>
      </c>
      <c r="L40" s="130">
        <v>30</v>
      </c>
      <c r="M40" s="168" t="s">
        <v>197</v>
      </c>
      <c r="N40" s="169" t="s">
        <v>365</v>
      </c>
      <c r="O40" s="130" t="s">
        <v>126</v>
      </c>
      <c r="P40" s="131" t="s">
        <v>125</v>
      </c>
      <c r="Q40" s="130" t="s">
        <v>122</v>
      </c>
      <c r="R40" s="131" t="s">
        <v>200</v>
      </c>
      <c r="S40" s="131" t="s">
        <v>201</v>
      </c>
      <c r="T40" s="130"/>
      <c r="U40" s="130" t="s">
        <v>399</v>
      </c>
      <c r="V40" s="130" t="s">
        <v>146</v>
      </c>
      <c r="W40" s="139">
        <v>30</v>
      </c>
      <c r="X40" s="139">
        <v>60</v>
      </c>
      <c r="Y40" s="170">
        <v>10</v>
      </c>
      <c r="Z40" s="179" t="s">
        <v>410</v>
      </c>
      <c r="AA40" s="129" t="s">
        <v>138</v>
      </c>
      <c r="AB40" s="172">
        <v>0.7</v>
      </c>
      <c r="AC40" s="183">
        <v>519134.61</v>
      </c>
      <c r="AD40" s="172">
        <f t="shared" si="7"/>
        <v>363394.22699999996</v>
      </c>
      <c r="AE40" s="172">
        <f t="shared" si="8"/>
        <v>407001.53424000001</v>
      </c>
      <c r="AF40" s="172">
        <v>0.7</v>
      </c>
      <c r="AG40" s="183">
        <v>519134.61</v>
      </c>
      <c r="AH40" s="172">
        <f t="shared" si="9"/>
        <v>363394.22699999996</v>
      </c>
      <c r="AI40" s="172">
        <f t="shared" si="10"/>
        <v>407001.53424000001</v>
      </c>
      <c r="AJ40" s="135">
        <v>0</v>
      </c>
      <c r="AK40" s="135">
        <v>0</v>
      </c>
      <c r="AL40" s="135">
        <v>0</v>
      </c>
      <c r="AM40" s="135">
        <v>0</v>
      </c>
      <c r="AN40" s="135">
        <v>0</v>
      </c>
      <c r="AO40" s="135">
        <v>0</v>
      </c>
      <c r="AP40" s="135">
        <v>0</v>
      </c>
      <c r="AQ40" s="135">
        <v>0</v>
      </c>
      <c r="AR40" s="135">
        <v>0</v>
      </c>
      <c r="AS40" s="135">
        <v>0</v>
      </c>
      <c r="AT40" s="135">
        <v>0</v>
      </c>
      <c r="AU40" s="135">
        <v>0</v>
      </c>
      <c r="AV40" s="136">
        <f t="shared" si="11"/>
        <v>1.4</v>
      </c>
      <c r="AW40" s="173">
        <f t="shared" si="6"/>
        <v>726788.45399999991</v>
      </c>
      <c r="AX40" s="173">
        <f t="shared" si="5"/>
        <v>814003.06848000002</v>
      </c>
      <c r="AY40" s="174" t="s">
        <v>203</v>
      </c>
      <c r="AZ40" s="131"/>
      <c r="BA40" s="131"/>
      <c r="BB40" s="180"/>
      <c r="BC40" s="137" t="s">
        <v>445</v>
      </c>
      <c r="BD40" s="137" t="s">
        <v>445</v>
      </c>
      <c r="BE40" s="175"/>
      <c r="BF40" s="175"/>
      <c r="BG40" s="175"/>
      <c r="BH40" s="175"/>
      <c r="BI40" s="175"/>
      <c r="BJ40" s="175"/>
      <c r="BK40" s="175"/>
      <c r="BL40" s="91"/>
      <c r="BM40" s="91"/>
      <c r="BN40" s="91"/>
      <c r="BO40" s="91"/>
      <c r="BP40" s="91"/>
      <c r="BQ40" s="91"/>
      <c r="BR40" s="91"/>
      <c r="BS40" s="91"/>
      <c r="BT40" s="91"/>
      <c r="BU40" s="91"/>
      <c r="BV40" s="91"/>
      <c r="BW40" s="91"/>
      <c r="BX40" s="91"/>
      <c r="BY40" s="91"/>
    </row>
    <row r="41" spans="1:77" s="176" customFormat="1" ht="12.95" customHeight="1" x14ac:dyDescent="0.2">
      <c r="A41" s="164" t="s">
        <v>406</v>
      </c>
      <c r="B41" s="177"/>
      <c r="C41" s="181" t="s">
        <v>491</v>
      </c>
      <c r="D41" s="177"/>
      <c r="E41" s="166"/>
      <c r="F41" s="167" t="s">
        <v>443</v>
      </c>
      <c r="G41" s="167" t="s">
        <v>408</v>
      </c>
      <c r="H41" s="137" t="s">
        <v>444</v>
      </c>
      <c r="I41" s="131" t="s">
        <v>143</v>
      </c>
      <c r="J41" s="138" t="s">
        <v>149</v>
      </c>
      <c r="K41" s="131" t="s">
        <v>196</v>
      </c>
      <c r="L41" s="130">
        <v>30</v>
      </c>
      <c r="M41" s="168" t="s">
        <v>197</v>
      </c>
      <c r="N41" s="169" t="s">
        <v>365</v>
      </c>
      <c r="O41" s="130" t="s">
        <v>126</v>
      </c>
      <c r="P41" s="131" t="s">
        <v>125</v>
      </c>
      <c r="Q41" s="130" t="s">
        <v>122</v>
      </c>
      <c r="R41" s="131" t="s">
        <v>200</v>
      </c>
      <c r="S41" s="131" t="s">
        <v>201</v>
      </c>
      <c r="T41" s="130"/>
      <c r="U41" s="130" t="s">
        <v>399</v>
      </c>
      <c r="V41" s="130" t="s">
        <v>146</v>
      </c>
      <c r="W41" s="139">
        <v>30</v>
      </c>
      <c r="X41" s="139">
        <v>60</v>
      </c>
      <c r="Y41" s="170">
        <v>10</v>
      </c>
      <c r="Z41" s="179" t="s">
        <v>410</v>
      </c>
      <c r="AA41" s="129" t="s">
        <v>138</v>
      </c>
      <c r="AB41" s="172">
        <v>0.6</v>
      </c>
      <c r="AC41" s="183">
        <v>907955.84</v>
      </c>
      <c r="AD41" s="172">
        <f t="shared" si="7"/>
        <v>544773.50399999996</v>
      </c>
      <c r="AE41" s="172">
        <f t="shared" si="8"/>
        <v>610146.32447999995</v>
      </c>
      <c r="AF41" s="172">
        <v>0.6</v>
      </c>
      <c r="AG41" s="183">
        <v>907955.85</v>
      </c>
      <c r="AH41" s="172">
        <f t="shared" si="9"/>
        <v>544773.51</v>
      </c>
      <c r="AI41" s="172">
        <f t="shared" si="10"/>
        <v>610146.33120000002</v>
      </c>
      <c r="AJ41" s="135">
        <v>0</v>
      </c>
      <c r="AK41" s="135">
        <v>0</v>
      </c>
      <c r="AL41" s="135">
        <v>0</v>
      </c>
      <c r="AM41" s="135">
        <v>0</v>
      </c>
      <c r="AN41" s="135">
        <v>0</v>
      </c>
      <c r="AO41" s="135">
        <v>0</v>
      </c>
      <c r="AP41" s="135">
        <v>0</v>
      </c>
      <c r="AQ41" s="135">
        <v>0</v>
      </c>
      <c r="AR41" s="135">
        <v>0</v>
      </c>
      <c r="AS41" s="135">
        <v>0</v>
      </c>
      <c r="AT41" s="135">
        <v>0</v>
      </c>
      <c r="AU41" s="135">
        <v>0</v>
      </c>
      <c r="AV41" s="136">
        <f t="shared" si="11"/>
        <v>1.2</v>
      </c>
      <c r="AW41" s="173">
        <f t="shared" si="6"/>
        <v>1089547.014</v>
      </c>
      <c r="AX41" s="173">
        <f t="shared" si="5"/>
        <v>1220292.6556800001</v>
      </c>
      <c r="AY41" s="174" t="s">
        <v>203</v>
      </c>
      <c r="AZ41" s="131"/>
      <c r="BA41" s="131"/>
      <c r="BB41" s="180"/>
      <c r="BC41" s="137" t="s">
        <v>446</v>
      </c>
      <c r="BD41" s="137" t="s">
        <v>446</v>
      </c>
      <c r="BE41" s="175"/>
      <c r="BF41" s="175"/>
      <c r="BG41" s="175"/>
      <c r="BH41" s="175"/>
      <c r="BI41" s="175"/>
      <c r="BJ41" s="175"/>
      <c r="BK41" s="175"/>
      <c r="BL41" s="91"/>
      <c r="BM41" s="91"/>
      <c r="BN41" s="91"/>
      <c r="BO41" s="91"/>
      <c r="BP41" s="91"/>
      <c r="BQ41" s="91"/>
      <c r="BR41" s="91"/>
      <c r="BS41" s="91"/>
      <c r="BT41" s="91"/>
      <c r="BU41" s="91"/>
      <c r="BV41" s="91"/>
      <c r="BW41" s="91"/>
      <c r="BX41" s="91"/>
      <c r="BY41" s="91"/>
    </row>
    <row r="42" spans="1:77" s="176" customFormat="1" ht="12.95" customHeight="1" x14ac:dyDescent="0.2">
      <c r="A42" s="164" t="s">
        <v>406</v>
      </c>
      <c r="B42" s="177"/>
      <c r="C42" s="181" t="s">
        <v>492</v>
      </c>
      <c r="D42" s="177"/>
      <c r="E42" s="166"/>
      <c r="F42" s="167" t="s">
        <v>407</v>
      </c>
      <c r="G42" s="167" t="s">
        <v>408</v>
      </c>
      <c r="H42" s="137" t="s">
        <v>409</v>
      </c>
      <c r="I42" s="131" t="s">
        <v>143</v>
      </c>
      <c r="J42" s="138" t="s">
        <v>149</v>
      </c>
      <c r="K42" s="131" t="s">
        <v>196</v>
      </c>
      <c r="L42" s="130">
        <v>30</v>
      </c>
      <c r="M42" s="168" t="s">
        <v>197</v>
      </c>
      <c r="N42" s="169" t="s">
        <v>365</v>
      </c>
      <c r="O42" s="130" t="s">
        <v>126</v>
      </c>
      <c r="P42" s="131" t="s">
        <v>125</v>
      </c>
      <c r="Q42" s="130" t="s">
        <v>122</v>
      </c>
      <c r="R42" s="131" t="s">
        <v>200</v>
      </c>
      <c r="S42" s="131" t="s">
        <v>201</v>
      </c>
      <c r="T42" s="130"/>
      <c r="U42" s="130" t="s">
        <v>399</v>
      </c>
      <c r="V42" s="130" t="s">
        <v>146</v>
      </c>
      <c r="W42" s="139">
        <v>30</v>
      </c>
      <c r="X42" s="139">
        <v>60</v>
      </c>
      <c r="Y42" s="170">
        <v>10</v>
      </c>
      <c r="Z42" s="179" t="s">
        <v>410</v>
      </c>
      <c r="AA42" s="129" t="s">
        <v>138</v>
      </c>
      <c r="AB42" s="172">
        <v>0.16</v>
      </c>
      <c r="AC42" s="183">
        <v>620081.28</v>
      </c>
      <c r="AD42" s="172">
        <f t="shared" si="7"/>
        <v>99213.00480000001</v>
      </c>
      <c r="AE42" s="172">
        <f t="shared" si="8"/>
        <v>111118.56537600003</v>
      </c>
      <c r="AF42" s="172">
        <v>0.16</v>
      </c>
      <c r="AG42" s="183">
        <v>620081.28</v>
      </c>
      <c r="AH42" s="172">
        <f t="shared" si="9"/>
        <v>99213.00480000001</v>
      </c>
      <c r="AI42" s="172">
        <f t="shared" si="10"/>
        <v>111118.56537600003</v>
      </c>
      <c r="AJ42" s="135">
        <v>0</v>
      </c>
      <c r="AK42" s="135">
        <v>0</v>
      </c>
      <c r="AL42" s="135">
        <v>0</v>
      </c>
      <c r="AM42" s="135">
        <v>0</v>
      </c>
      <c r="AN42" s="135">
        <v>0</v>
      </c>
      <c r="AO42" s="135">
        <v>0</v>
      </c>
      <c r="AP42" s="135">
        <v>0</v>
      </c>
      <c r="AQ42" s="135">
        <v>0</v>
      </c>
      <c r="AR42" s="135">
        <v>0</v>
      </c>
      <c r="AS42" s="135">
        <v>0</v>
      </c>
      <c r="AT42" s="135">
        <v>0</v>
      </c>
      <c r="AU42" s="135">
        <v>0</v>
      </c>
      <c r="AV42" s="136">
        <f t="shared" si="11"/>
        <v>0.32</v>
      </c>
      <c r="AW42" s="173">
        <f t="shared" si="6"/>
        <v>198426.00960000002</v>
      </c>
      <c r="AX42" s="173">
        <f t="shared" si="5"/>
        <v>222237.13075200006</v>
      </c>
      <c r="AY42" s="174" t="s">
        <v>203</v>
      </c>
      <c r="AZ42" s="131"/>
      <c r="BA42" s="131"/>
      <c r="BB42" s="180"/>
      <c r="BC42" s="137" t="s">
        <v>447</v>
      </c>
      <c r="BD42" s="137" t="s">
        <v>447</v>
      </c>
      <c r="BE42" s="175"/>
      <c r="BF42" s="175"/>
      <c r="BG42" s="175"/>
      <c r="BH42" s="175"/>
      <c r="BI42" s="175"/>
      <c r="BJ42" s="175"/>
      <c r="BK42" s="175"/>
      <c r="BL42" s="91"/>
      <c r="BM42" s="91"/>
      <c r="BN42" s="91"/>
      <c r="BO42" s="91"/>
      <c r="BP42" s="91"/>
      <c r="BQ42" s="91"/>
      <c r="BR42" s="91"/>
      <c r="BS42" s="91"/>
      <c r="BT42" s="91"/>
      <c r="BU42" s="91"/>
      <c r="BV42" s="91"/>
      <c r="BW42" s="91"/>
      <c r="BX42" s="91"/>
      <c r="BY42" s="91"/>
    </row>
    <row r="43" spans="1:77" s="176" customFormat="1" ht="12.95" customHeight="1" x14ac:dyDescent="0.2">
      <c r="A43" s="164" t="s">
        <v>406</v>
      </c>
      <c r="B43" s="177"/>
      <c r="C43" s="181" t="s">
        <v>493</v>
      </c>
      <c r="D43" s="177"/>
      <c r="E43" s="166"/>
      <c r="F43" s="167" t="s">
        <v>439</v>
      </c>
      <c r="G43" s="167" t="s">
        <v>408</v>
      </c>
      <c r="H43" s="137" t="s">
        <v>440</v>
      </c>
      <c r="I43" s="131" t="s">
        <v>143</v>
      </c>
      <c r="J43" s="138" t="s">
        <v>149</v>
      </c>
      <c r="K43" s="131" t="s">
        <v>196</v>
      </c>
      <c r="L43" s="130">
        <v>30</v>
      </c>
      <c r="M43" s="168" t="s">
        <v>197</v>
      </c>
      <c r="N43" s="169" t="s">
        <v>365</v>
      </c>
      <c r="O43" s="130" t="s">
        <v>126</v>
      </c>
      <c r="P43" s="131" t="s">
        <v>125</v>
      </c>
      <c r="Q43" s="130" t="s">
        <v>122</v>
      </c>
      <c r="R43" s="131" t="s">
        <v>200</v>
      </c>
      <c r="S43" s="131" t="s">
        <v>201</v>
      </c>
      <c r="T43" s="130"/>
      <c r="U43" s="130" t="s">
        <v>399</v>
      </c>
      <c r="V43" s="130" t="s">
        <v>146</v>
      </c>
      <c r="W43" s="139">
        <v>30</v>
      </c>
      <c r="X43" s="139">
        <v>60</v>
      </c>
      <c r="Y43" s="170">
        <v>10</v>
      </c>
      <c r="Z43" s="179" t="s">
        <v>410</v>
      </c>
      <c r="AA43" s="129" t="s">
        <v>138</v>
      </c>
      <c r="AB43" s="172">
        <v>0.55000000000000004</v>
      </c>
      <c r="AC43" s="183">
        <v>208713.3</v>
      </c>
      <c r="AD43" s="172">
        <f t="shared" si="7"/>
        <v>114792.315</v>
      </c>
      <c r="AE43" s="172">
        <f t="shared" si="8"/>
        <v>128567.39280000002</v>
      </c>
      <c r="AF43" s="172">
        <v>0.55000000000000004</v>
      </c>
      <c r="AG43" s="183">
        <v>208713.3</v>
      </c>
      <c r="AH43" s="172">
        <f t="shared" si="9"/>
        <v>114792.315</v>
      </c>
      <c r="AI43" s="172">
        <f t="shared" si="10"/>
        <v>128567.39280000002</v>
      </c>
      <c r="AJ43" s="135">
        <v>0</v>
      </c>
      <c r="AK43" s="135">
        <v>0</v>
      </c>
      <c r="AL43" s="135">
        <v>0</v>
      </c>
      <c r="AM43" s="135">
        <v>0</v>
      </c>
      <c r="AN43" s="135">
        <v>0</v>
      </c>
      <c r="AO43" s="135">
        <v>0</v>
      </c>
      <c r="AP43" s="135">
        <v>0</v>
      </c>
      <c r="AQ43" s="135">
        <v>0</v>
      </c>
      <c r="AR43" s="135">
        <v>0</v>
      </c>
      <c r="AS43" s="135">
        <v>0</v>
      </c>
      <c r="AT43" s="135">
        <v>0</v>
      </c>
      <c r="AU43" s="135">
        <v>0</v>
      </c>
      <c r="AV43" s="136">
        <f t="shared" si="11"/>
        <v>1.1000000000000001</v>
      </c>
      <c r="AW43" s="173">
        <f t="shared" si="6"/>
        <v>229584.63</v>
      </c>
      <c r="AX43" s="173">
        <f t="shared" si="5"/>
        <v>257134.78560000003</v>
      </c>
      <c r="AY43" s="174" t="s">
        <v>203</v>
      </c>
      <c r="AZ43" s="131"/>
      <c r="BA43" s="131"/>
      <c r="BB43" s="180"/>
      <c r="BC43" s="137" t="s">
        <v>448</v>
      </c>
      <c r="BD43" s="137" t="s">
        <v>448</v>
      </c>
      <c r="BE43" s="175"/>
      <c r="BF43" s="175"/>
      <c r="BG43" s="175"/>
      <c r="BH43" s="175"/>
      <c r="BI43" s="175"/>
      <c r="BJ43" s="175"/>
      <c r="BK43" s="175"/>
      <c r="BL43" s="91"/>
      <c r="BM43" s="91"/>
      <c r="BN43" s="91"/>
      <c r="BO43" s="91"/>
      <c r="BP43" s="91"/>
      <c r="BQ43" s="91"/>
      <c r="BR43" s="91"/>
      <c r="BS43" s="91"/>
      <c r="BT43" s="91"/>
      <c r="BU43" s="91"/>
      <c r="BV43" s="91"/>
      <c r="BW43" s="91"/>
      <c r="BX43" s="91"/>
      <c r="BY43" s="91"/>
    </row>
    <row r="44" spans="1:77" s="176" customFormat="1" ht="12.95" customHeight="1" x14ac:dyDescent="0.2">
      <c r="A44" s="164" t="s">
        <v>406</v>
      </c>
      <c r="B44" s="177"/>
      <c r="C44" s="181" t="s">
        <v>494</v>
      </c>
      <c r="D44" s="177"/>
      <c r="E44" s="166"/>
      <c r="F44" s="167" t="s">
        <v>443</v>
      </c>
      <c r="G44" s="167" t="s">
        <v>408</v>
      </c>
      <c r="H44" s="137" t="s">
        <v>444</v>
      </c>
      <c r="I44" s="131" t="s">
        <v>143</v>
      </c>
      <c r="J44" s="138" t="s">
        <v>149</v>
      </c>
      <c r="K44" s="131" t="s">
        <v>196</v>
      </c>
      <c r="L44" s="130">
        <v>30</v>
      </c>
      <c r="M44" s="168" t="s">
        <v>197</v>
      </c>
      <c r="N44" s="169" t="s">
        <v>365</v>
      </c>
      <c r="O44" s="130" t="s">
        <v>126</v>
      </c>
      <c r="P44" s="131" t="s">
        <v>125</v>
      </c>
      <c r="Q44" s="130" t="s">
        <v>122</v>
      </c>
      <c r="R44" s="131" t="s">
        <v>200</v>
      </c>
      <c r="S44" s="131" t="s">
        <v>201</v>
      </c>
      <c r="T44" s="130"/>
      <c r="U44" s="130" t="s">
        <v>399</v>
      </c>
      <c r="V44" s="130" t="s">
        <v>146</v>
      </c>
      <c r="W44" s="139">
        <v>30</v>
      </c>
      <c r="X44" s="139">
        <v>60</v>
      </c>
      <c r="Y44" s="170">
        <v>10</v>
      </c>
      <c r="Z44" s="179" t="s">
        <v>410</v>
      </c>
      <c r="AA44" s="129" t="s">
        <v>138</v>
      </c>
      <c r="AB44" s="172">
        <v>0.4</v>
      </c>
      <c r="AC44" s="183">
        <v>3158727.06</v>
      </c>
      <c r="AD44" s="172">
        <f t="shared" si="7"/>
        <v>1263490.824</v>
      </c>
      <c r="AE44" s="172">
        <f t="shared" si="8"/>
        <v>1415109.7228800002</v>
      </c>
      <c r="AF44" s="172">
        <v>0.4</v>
      </c>
      <c r="AG44" s="183">
        <v>3158727.06</v>
      </c>
      <c r="AH44" s="172">
        <f t="shared" si="9"/>
        <v>1263490.824</v>
      </c>
      <c r="AI44" s="172">
        <f t="shared" si="10"/>
        <v>1415109.7228800002</v>
      </c>
      <c r="AJ44" s="135">
        <v>0</v>
      </c>
      <c r="AK44" s="135">
        <v>0</v>
      </c>
      <c r="AL44" s="135">
        <v>0</v>
      </c>
      <c r="AM44" s="135">
        <v>0</v>
      </c>
      <c r="AN44" s="135">
        <v>0</v>
      </c>
      <c r="AO44" s="135">
        <v>0</v>
      </c>
      <c r="AP44" s="135">
        <v>0</v>
      </c>
      <c r="AQ44" s="135">
        <v>0</v>
      </c>
      <c r="AR44" s="135">
        <v>0</v>
      </c>
      <c r="AS44" s="135">
        <v>0</v>
      </c>
      <c r="AT44" s="135">
        <v>0</v>
      </c>
      <c r="AU44" s="135">
        <v>0</v>
      </c>
      <c r="AV44" s="136">
        <f t="shared" si="11"/>
        <v>0.8</v>
      </c>
      <c r="AW44" s="173">
        <f t="shared" si="6"/>
        <v>2526981.648</v>
      </c>
      <c r="AX44" s="173">
        <f t="shared" si="5"/>
        <v>2830219.4457600005</v>
      </c>
      <c r="AY44" s="174" t="s">
        <v>203</v>
      </c>
      <c r="AZ44" s="131"/>
      <c r="BA44" s="131"/>
      <c r="BB44" s="180"/>
      <c r="BC44" s="137" t="s">
        <v>449</v>
      </c>
      <c r="BD44" s="137" t="s">
        <v>449</v>
      </c>
      <c r="BE44" s="175"/>
      <c r="BF44" s="175"/>
      <c r="BG44" s="175"/>
      <c r="BH44" s="175"/>
      <c r="BI44" s="175"/>
      <c r="BJ44" s="175"/>
      <c r="BK44" s="175"/>
      <c r="BL44" s="91"/>
      <c r="BM44" s="91"/>
      <c r="BN44" s="91"/>
      <c r="BO44" s="91"/>
      <c r="BP44" s="91"/>
      <c r="BQ44" s="91"/>
      <c r="BR44" s="91"/>
      <c r="BS44" s="91"/>
      <c r="BT44" s="91"/>
      <c r="BU44" s="91"/>
      <c r="BV44" s="91"/>
      <c r="BW44" s="91"/>
      <c r="BX44" s="91"/>
      <c r="BY44" s="91"/>
    </row>
    <row r="45" spans="1:77" s="176" customFormat="1" ht="12.95" customHeight="1" x14ac:dyDescent="0.2">
      <c r="A45" s="164" t="s">
        <v>406</v>
      </c>
      <c r="B45" s="177"/>
      <c r="C45" s="181" t="s">
        <v>495</v>
      </c>
      <c r="D45" s="177"/>
      <c r="E45" s="166"/>
      <c r="F45" s="167" t="s">
        <v>443</v>
      </c>
      <c r="G45" s="167" t="s">
        <v>408</v>
      </c>
      <c r="H45" s="137" t="s">
        <v>444</v>
      </c>
      <c r="I45" s="131" t="s">
        <v>143</v>
      </c>
      <c r="J45" s="138" t="s">
        <v>149</v>
      </c>
      <c r="K45" s="131" t="s">
        <v>196</v>
      </c>
      <c r="L45" s="130">
        <v>30</v>
      </c>
      <c r="M45" s="168" t="s">
        <v>197</v>
      </c>
      <c r="N45" s="169" t="s">
        <v>365</v>
      </c>
      <c r="O45" s="130" t="s">
        <v>126</v>
      </c>
      <c r="P45" s="131" t="s">
        <v>125</v>
      </c>
      <c r="Q45" s="130" t="s">
        <v>122</v>
      </c>
      <c r="R45" s="131" t="s">
        <v>200</v>
      </c>
      <c r="S45" s="131" t="s">
        <v>201</v>
      </c>
      <c r="T45" s="130"/>
      <c r="U45" s="130" t="s">
        <v>399</v>
      </c>
      <c r="V45" s="130" t="s">
        <v>146</v>
      </c>
      <c r="W45" s="139">
        <v>30</v>
      </c>
      <c r="X45" s="139">
        <v>60</v>
      </c>
      <c r="Y45" s="170">
        <v>10</v>
      </c>
      <c r="Z45" s="179" t="s">
        <v>410</v>
      </c>
      <c r="AA45" s="129" t="s">
        <v>138</v>
      </c>
      <c r="AB45" s="172">
        <v>1.1499999999999999</v>
      </c>
      <c r="AC45" s="183">
        <v>490740.83</v>
      </c>
      <c r="AD45" s="172">
        <f t="shared" si="7"/>
        <v>564351.95449999999</v>
      </c>
      <c r="AE45" s="172">
        <f t="shared" si="8"/>
        <v>632074.18904000008</v>
      </c>
      <c r="AF45" s="172">
        <v>1.1499999999999999</v>
      </c>
      <c r="AG45" s="183">
        <v>490740.83</v>
      </c>
      <c r="AH45" s="172">
        <f t="shared" si="9"/>
        <v>564351.95449999999</v>
      </c>
      <c r="AI45" s="172">
        <f t="shared" si="10"/>
        <v>632074.18904000008</v>
      </c>
      <c r="AJ45" s="135">
        <v>0</v>
      </c>
      <c r="AK45" s="135">
        <v>0</v>
      </c>
      <c r="AL45" s="135">
        <v>0</v>
      </c>
      <c r="AM45" s="135">
        <v>0</v>
      </c>
      <c r="AN45" s="135">
        <v>0</v>
      </c>
      <c r="AO45" s="135">
        <v>0</v>
      </c>
      <c r="AP45" s="135">
        <v>0</v>
      </c>
      <c r="AQ45" s="135">
        <v>0</v>
      </c>
      <c r="AR45" s="135">
        <v>0</v>
      </c>
      <c r="AS45" s="135">
        <v>0</v>
      </c>
      <c r="AT45" s="135">
        <v>0</v>
      </c>
      <c r="AU45" s="135">
        <v>0</v>
      </c>
      <c r="AV45" s="136">
        <f t="shared" si="11"/>
        <v>2.2999999999999998</v>
      </c>
      <c r="AW45" s="173">
        <f t="shared" si="6"/>
        <v>1128703.909</v>
      </c>
      <c r="AX45" s="173">
        <f t="shared" si="5"/>
        <v>1264148.3780800002</v>
      </c>
      <c r="AY45" s="174" t="s">
        <v>203</v>
      </c>
      <c r="AZ45" s="131"/>
      <c r="BA45" s="131"/>
      <c r="BB45" s="180"/>
      <c r="BC45" s="137" t="s">
        <v>450</v>
      </c>
      <c r="BD45" s="137" t="s">
        <v>450</v>
      </c>
      <c r="BE45" s="175"/>
      <c r="BF45" s="175"/>
      <c r="BG45" s="175"/>
      <c r="BH45" s="175"/>
      <c r="BI45" s="175"/>
      <c r="BJ45" s="175"/>
      <c r="BK45" s="175"/>
      <c r="BL45" s="91"/>
      <c r="BM45" s="91"/>
      <c r="BN45" s="91"/>
      <c r="BO45" s="91"/>
      <c r="BP45" s="91"/>
      <c r="BQ45" s="91"/>
      <c r="BR45" s="91"/>
      <c r="BS45" s="91"/>
      <c r="BT45" s="91"/>
      <c r="BU45" s="91"/>
      <c r="BV45" s="91"/>
      <c r="BW45" s="91"/>
      <c r="BX45" s="91"/>
      <c r="BY45" s="91"/>
    </row>
    <row r="46" spans="1:77" s="176" customFormat="1" ht="12.95" customHeight="1" x14ac:dyDescent="0.2">
      <c r="A46" s="164" t="s">
        <v>406</v>
      </c>
      <c r="B46" s="177"/>
      <c r="C46" s="181" t="s">
        <v>496</v>
      </c>
      <c r="D46" s="177"/>
      <c r="E46" s="166"/>
      <c r="F46" s="167" t="s">
        <v>451</v>
      </c>
      <c r="G46" s="167" t="s">
        <v>408</v>
      </c>
      <c r="H46" s="137" t="s">
        <v>452</v>
      </c>
      <c r="I46" s="131" t="s">
        <v>143</v>
      </c>
      <c r="J46" s="138" t="s">
        <v>149</v>
      </c>
      <c r="K46" s="131" t="s">
        <v>196</v>
      </c>
      <c r="L46" s="130">
        <v>30</v>
      </c>
      <c r="M46" s="168" t="s">
        <v>197</v>
      </c>
      <c r="N46" s="169" t="s">
        <v>365</v>
      </c>
      <c r="O46" s="130" t="s">
        <v>126</v>
      </c>
      <c r="P46" s="131" t="s">
        <v>125</v>
      </c>
      <c r="Q46" s="130" t="s">
        <v>122</v>
      </c>
      <c r="R46" s="131" t="s">
        <v>200</v>
      </c>
      <c r="S46" s="131" t="s">
        <v>201</v>
      </c>
      <c r="T46" s="130"/>
      <c r="U46" s="130" t="s">
        <v>399</v>
      </c>
      <c r="V46" s="130" t="s">
        <v>146</v>
      </c>
      <c r="W46" s="139">
        <v>30</v>
      </c>
      <c r="X46" s="139">
        <v>60</v>
      </c>
      <c r="Y46" s="170">
        <v>10</v>
      </c>
      <c r="Z46" s="179" t="s">
        <v>410</v>
      </c>
      <c r="AA46" s="129" t="s">
        <v>138</v>
      </c>
      <c r="AB46" s="172">
        <v>0.2</v>
      </c>
      <c r="AC46" s="183">
        <v>1167422.25</v>
      </c>
      <c r="AD46" s="172">
        <f t="shared" si="7"/>
        <v>233484.45</v>
      </c>
      <c r="AE46" s="172">
        <f t="shared" si="8"/>
        <v>261502.58400000003</v>
      </c>
      <c r="AF46" s="172">
        <v>0.2</v>
      </c>
      <c r="AG46" s="183">
        <v>1167422.25</v>
      </c>
      <c r="AH46" s="172">
        <f t="shared" si="9"/>
        <v>233484.45</v>
      </c>
      <c r="AI46" s="172">
        <f t="shared" si="10"/>
        <v>261502.58400000003</v>
      </c>
      <c r="AJ46" s="135">
        <v>0</v>
      </c>
      <c r="AK46" s="135">
        <v>0</v>
      </c>
      <c r="AL46" s="135">
        <v>0</v>
      </c>
      <c r="AM46" s="135">
        <v>0</v>
      </c>
      <c r="AN46" s="135">
        <v>0</v>
      </c>
      <c r="AO46" s="135">
        <v>0</v>
      </c>
      <c r="AP46" s="135">
        <v>0</v>
      </c>
      <c r="AQ46" s="135">
        <v>0</v>
      </c>
      <c r="AR46" s="135">
        <v>0</v>
      </c>
      <c r="AS46" s="135">
        <v>0</v>
      </c>
      <c r="AT46" s="135">
        <v>0</v>
      </c>
      <c r="AU46" s="135">
        <v>0</v>
      </c>
      <c r="AV46" s="136">
        <f t="shared" si="11"/>
        <v>0.4</v>
      </c>
      <c r="AW46" s="173">
        <f t="shared" si="6"/>
        <v>466968.9</v>
      </c>
      <c r="AX46" s="173">
        <f t="shared" si="5"/>
        <v>523005.16800000006</v>
      </c>
      <c r="AY46" s="174" t="s">
        <v>203</v>
      </c>
      <c r="AZ46" s="131"/>
      <c r="BA46" s="131"/>
      <c r="BB46" s="180"/>
      <c r="BC46" s="137" t="s">
        <v>453</v>
      </c>
      <c r="BD46" s="137" t="s">
        <v>453</v>
      </c>
      <c r="BE46" s="175"/>
      <c r="BF46" s="175"/>
      <c r="BG46" s="175"/>
      <c r="BH46" s="175"/>
      <c r="BI46" s="175"/>
      <c r="BJ46" s="175"/>
      <c r="BK46" s="175"/>
      <c r="BL46" s="91"/>
      <c r="BM46" s="91"/>
      <c r="BN46" s="91"/>
      <c r="BO46" s="91"/>
      <c r="BP46" s="91"/>
      <c r="BQ46" s="91"/>
      <c r="BR46" s="91"/>
      <c r="BS46" s="91"/>
      <c r="BT46" s="91"/>
      <c r="BU46" s="91"/>
      <c r="BV46" s="91"/>
      <c r="BW46" s="91"/>
      <c r="BX46" s="91"/>
      <c r="BY46" s="91"/>
    </row>
    <row r="47" spans="1:77" s="176" customFormat="1" ht="12.95" customHeight="1" x14ac:dyDescent="0.2">
      <c r="A47" s="164" t="s">
        <v>406</v>
      </c>
      <c r="B47" s="177"/>
      <c r="C47" s="181" t="s">
        <v>497</v>
      </c>
      <c r="D47" s="177"/>
      <c r="E47" s="166"/>
      <c r="F47" s="167" t="s">
        <v>454</v>
      </c>
      <c r="G47" s="167" t="s">
        <v>408</v>
      </c>
      <c r="H47" s="137" t="s">
        <v>455</v>
      </c>
      <c r="I47" s="131" t="s">
        <v>143</v>
      </c>
      <c r="J47" s="138" t="s">
        <v>149</v>
      </c>
      <c r="K47" s="131" t="s">
        <v>196</v>
      </c>
      <c r="L47" s="130">
        <v>30</v>
      </c>
      <c r="M47" s="168" t="s">
        <v>197</v>
      </c>
      <c r="N47" s="169" t="s">
        <v>365</v>
      </c>
      <c r="O47" s="130" t="s">
        <v>126</v>
      </c>
      <c r="P47" s="131" t="s">
        <v>125</v>
      </c>
      <c r="Q47" s="130" t="s">
        <v>122</v>
      </c>
      <c r="R47" s="131" t="s">
        <v>200</v>
      </c>
      <c r="S47" s="131" t="s">
        <v>201</v>
      </c>
      <c r="T47" s="130"/>
      <c r="U47" s="130" t="s">
        <v>399</v>
      </c>
      <c r="V47" s="130" t="s">
        <v>146</v>
      </c>
      <c r="W47" s="139">
        <v>30</v>
      </c>
      <c r="X47" s="139">
        <v>60</v>
      </c>
      <c r="Y47" s="170">
        <v>10</v>
      </c>
      <c r="Z47" s="179" t="s">
        <v>410</v>
      </c>
      <c r="AA47" s="129" t="s">
        <v>138</v>
      </c>
      <c r="AB47" s="172">
        <v>0.1</v>
      </c>
      <c r="AC47" s="183">
        <v>347450.49</v>
      </c>
      <c r="AD47" s="172">
        <f t="shared" si="7"/>
        <v>34745.048999999999</v>
      </c>
      <c r="AE47" s="172">
        <f t="shared" si="8"/>
        <v>38914.454880000005</v>
      </c>
      <c r="AF47" s="172">
        <v>0.1</v>
      </c>
      <c r="AG47" s="183">
        <v>347450.49</v>
      </c>
      <c r="AH47" s="172">
        <f t="shared" si="9"/>
        <v>34745.048999999999</v>
      </c>
      <c r="AI47" s="172">
        <f t="shared" si="10"/>
        <v>38914.454880000005</v>
      </c>
      <c r="AJ47" s="135">
        <v>0</v>
      </c>
      <c r="AK47" s="135">
        <v>0</v>
      </c>
      <c r="AL47" s="135">
        <v>0</v>
      </c>
      <c r="AM47" s="135">
        <v>0</v>
      </c>
      <c r="AN47" s="135">
        <v>0</v>
      </c>
      <c r="AO47" s="135">
        <v>0</v>
      </c>
      <c r="AP47" s="135">
        <v>0</v>
      </c>
      <c r="AQ47" s="135">
        <v>0</v>
      </c>
      <c r="AR47" s="135">
        <v>0</v>
      </c>
      <c r="AS47" s="135">
        <v>0</v>
      </c>
      <c r="AT47" s="135">
        <v>0</v>
      </c>
      <c r="AU47" s="135">
        <v>0</v>
      </c>
      <c r="AV47" s="136">
        <f t="shared" si="11"/>
        <v>0.2</v>
      </c>
      <c r="AW47" s="173">
        <f t="shared" si="6"/>
        <v>69490.097999999998</v>
      </c>
      <c r="AX47" s="173">
        <f t="shared" si="5"/>
        <v>77828.90976000001</v>
      </c>
      <c r="AY47" s="174" t="s">
        <v>203</v>
      </c>
      <c r="AZ47" s="131"/>
      <c r="BA47" s="131"/>
      <c r="BB47" s="180"/>
      <c r="BC47" s="137" t="s">
        <v>456</v>
      </c>
      <c r="BD47" s="137" t="s">
        <v>456</v>
      </c>
      <c r="BE47" s="175"/>
      <c r="BF47" s="175"/>
      <c r="BG47" s="175"/>
      <c r="BH47" s="175"/>
      <c r="BI47" s="175"/>
      <c r="BJ47" s="175"/>
      <c r="BK47" s="175"/>
      <c r="BL47" s="91"/>
      <c r="BM47" s="91"/>
      <c r="BN47" s="91"/>
      <c r="BO47" s="91"/>
      <c r="BP47" s="91"/>
      <c r="BQ47" s="91"/>
      <c r="BR47" s="91"/>
      <c r="BS47" s="91"/>
      <c r="BT47" s="91"/>
      <c r="BU47" s="91"/>
      <c r="BV47" s="91"/>
      <c r="BW47" s="91"/>
      <c r="BX47" s="91"/>
      <c r="BY47" s="91"/>
    </row>
    <row r="48" spans="1:77" s="176" customFormat="1" ht="12.95" customHeight="1" x14ac:dyDescent="0.2">
      <c r="A48" s="164" t="s">
        <v>406</v>
      </c>
      <c r="B48" s="177"/>
      <c r="C48" s="181" t="s">
        <v>498</v>
      </c>
      <c r="D48" s="177"/>
      <c r="E48" s="166"/>
      <c r="F48" s="167" t="s">
        <v>457</v>
      </c>
      <c r="G48" s="167" t="s">
        <v>458</v>
      </c>
      <c r="H48" s="137" t="s">
        <v>459</v>
      </c>
      <c r="I48" s="131" t="s">
        <v>143</v>
      </c>
      <c r="J48" s="138" t="s">
        <v>149</v>
      </c>
      <c r="K48" s="131" t="s">
        <v>196</v>
      </c>
      <c r="L48" s="130">
        <v>30</v>
      </c>
      <c r="M48" s="168" t="s">
        <v>197</v>
      </c>
      <c r="N48" s="169" t="s">
        <v>365</v>
      </c>
      <c r="O48" s="130" t="s">
        <v>126</v>
      </c>
      <c r="P48" s="131" t="s">
        <v>125</v>
      </c>
      <c r="Q48" s="130" t="s">
        <v>122</v>
      </c>
      <c r="R48" s="131" t="s">
        <v>200</v>
      </c>
      <c r="S48" s="131" t="s">
        <v>201</v>
      </c>
      <c r="T48" s="130"/>
      <c r="U48" s="130" t="s">
        <v>399</v>
      </c>
      <c r="V48" s="130" t="s">
        <v>146</v>
      </c>
      <c r="W48" s="139">
        <v>30</v>
      </c>
      <c r="X48" s="139">
        <v>60</v>
      </c>
      <c r="Y48" s="170">
        <v>10</v>
      </c>
      <c r="Z48" s="179" t="s">
        <v>410</v>
      </c>
      <c r="AA48" s="129" t="s">
        <v>138</v>
      </c>
      <c r="AB48" s="172">
        <v>0.3</v>
      </c>
      <c r="AC48" s="183">
        <v>47898.58</v>
      </c>
      <c r="AD48" s="172">
        <f t="shared" si="7"/>
        <v>14369.574000000001</v>
      </c>
      <c r="AE48" s="172">
        <f t="shared" si="8"/>
        <v>16093.922880000002</v>
      </c>
      <c r="AF48" s="172">
        <v>0.3</v>
      </c>
      <c r="AG48" s="183">
        <v>47898.58</v>
      </c>
      <c r="AH48" s="172">
        <f t="shared" si="9"/>
        <v>14369.574000000001</v>
      </c>
      <c r="AI48" s="172">
        <f t="shared" si="10"/>
        <v>16093.922880000002</v>
      </c>
      <c r="AJ48" s="135">
        <v>0</v>
      </c>
      <c r="AK48" s="135">
        <v>0</v>
      </c>
      <c r="AL48" s="135">
        <v>0</v>
      </c>
      <c r="AM48" s="135">
        <v>0</v>
      </c>
      <c r="AN48" s="135">
        <v>0</v>
      </c>
      <c r="AO48" s="135">
        <v>0</v>
      </c>
      <c r="AP48" s="135">
        <v>0</v>
      </c>
      <c r="AQ48" s="135">
        <v>0</v>
      </c>
      <c r="AR48" s="135">
        <v>0</v>
      </c>
      <c r="AS48" s="135">
        <v>0</v>
      </c>
      <c r="AT48" s="135">
        <v>0</v>
      </c>
      <c r="AU48" s="135">
        <v>0</v>
      </c>
      <c r="AV48" s="136">
        <f t="shared" si="11"/>
        <v>0.6</v>
      </c>
      <c r="AW48" s="173">
        <f t="shared" si="6"/>
        <v>28739.148000000001</v>
      </c>
      <c r="AX48" s="173">
        <f t="shared" si="5"/>
        <v>32187.845760000004</v>
      </c>
      <c r="AY48" s="174" t="s">
        <v>203</v>
      </c>
      <c r="AZ48" s="131"/>
      <c r="BA48" s="131"/>
      <c r="BB48" s="180"/>
      <c r="BC48" s="137" t="s">
        <v>460</v>
      </c>
      <c r="BD48" s="137" t="s">
        <v>460</v>
      </c>
      <c r="BE48" s="175"/>
      <c r="BF48" s="175"/>
      <c r="BG48" s="175"/>
      <c r="BH48" s="175"/>
      <c r="BI48" s="175"/>
      <c r="BJ48" s="175"/>
      <c r="BK48" s="175"/>
      <c r="BL48" s="91"/>
      <c r="BM48" s="91"/>
      <c r="BN48" s="91"/>
      <c r="BO48" s="91"/>
      <c r="BP48" s="91"/>
      <c r="BQ48" s="91"/>
      <c r="BR48" s="91"/>
      <c r="BS48" s="91"/>
      <c r="BT48" s="91"/>
      <c r="BU48" s="91"/>
      <c r="BV48" s="91"/>
      <c r="BW48" s="91"/>
      <c r="BX48" s="91"/>
      <c r="BY48" s="91"/>
    </row>
    <row r="49" spans="1:77" s="176" customFormat="1" ht="12.95" customHeight="1" x14ac:dyDescent="0.2">
      <c r="A49" s="164" t="s">
        <v>406</v>
      </c>
      <c r="B49" s="177"/>
      <c r="C49" s="181" t="s">
        <v>499</v>
      </c>
      <c r="D49" s="177"/>
      <c r="E49" s="166"/>
      <c r="F49" s="167" t="s">
        <v>461</v>
      </c>
      <c r="G49" s="167" t="s">
        <v>458</v>
      </c>
      <c r="H49" s="137" t="s">
        <v>462</v>
      </c>
      <c r="I49" s="131" t="s">
        <v>143</v>
      </c>
      <c r="J49" s="138" t="s">
        <v>149</v>
      </c>
      <c r="K49" s="131" t="s">
        <v>196</v>
      </c>
      <c r="L49" s="130">
        <v>30</v>
      </c>
      <c r="M49" s="168" t="s">
        <v>197</v>
      </c>
      <c r="N49" s="169" t="s">
        <v>365</v>
      </c>
      <c r="O49" s="130" t="s">
        <v>126</v>
      </c>
      <c r="P49" s="131" t="s">
        <v>125</v>
      </c>
      <c r="Q49" s="130" t="s">
        <v>122</v>
      </c>
      <c r="R49" s="131" t="s">
        <v>200</v>
      </c>
      <c r="S49" s="131" t="s">
        <v>201</v>
      </c>
      <c r="T49" s="130"/>
      <c r="U49" s="130" t="s">
        <v>399</v>
      </c>
      <c r="V49" s="130" t="s">
        <v>146</v>
      </c>
      <c r="W49" s="139">
        <v>30</v>
      </c>
      <c r="X49" s="139">
        <v>60</v>
      </c>
      <c r="Y49" s="170">
        <v>10</v>
      </c>
      <c r="Z49" s="179" t="s">
        <v>410</v>
      </c>
      <c r="AA49" s="129" t="s">
        <v>138</v>
      </c>
      <c r="AB49" s="172">
        <v>57.2</v>
      </c>
      <c r="AC49" s="183">
        <v>255882.98</v>
      </c>
      <c r="AD49" s="172">
        <f t="shared" si="7"/>
        <v>14636506.456000002</v>
      </c>
      <c r="AE49" s="172">
        <f t="shared" si="8"/>
        <v>16392887.230720004</v>
      </c>
      <c r="AF49" s="172">
        <v>57.2</v>
      </c>
      <c r="AG49" s="183">
        <v>255882.98</v>
      </c>
      <c r="AH49" s="172">
        <f t="shared" si="9"/>
        <v>14636506.456000002</v>
      </c>
      <c r="AI49" s="172">
        <f t="shared" si="10"/>
        <v>16392887.230720004</v>
      </c>
      <c r="AJ49" s="135">
        <v>0</v>
      </c>
      <c r="AK49" s="135">
        <v>0</v>
      </c>
      <c r="AL49" s="135">
        <v>0</v>
      </c>
      <c r="AM49" s="135">
        <v>0</v>
      </c>
      <c r="AN49" s="135">
        <v>0</v>
      </c>
      <c r="AO49" s="135">
        <v>0</v>
      </c>
      <c r="AP49" s="135">
        <v>0</v>
      </c>
      <c r="AQ49" s="135">
        <v>0</v>
      </c>
      <c r="AR49" s="135">
        <v>0</v>
      </c>
      <c r="AS49" s="135">
        <v>0</v>
      </c>
      <c r="AT49" s="135">
        <v>0</v>
      </c>
      <c r="AU49" s="135">
        <v>0</v>
      </c>
      <c r="AV49" s="136">
        <f t="shared" si="11"/>
        <v>114.4</v>
      </c>
      <c r="AW49" s="173">
        <f t="shared" si="6"/>
        <v>29273012.912000004</v>
      </c>
      <c r="AX49" s="173">
        <f t="shared" si="5"/>
        <v>32785774.461440008</v>
      </c>
      <c r="AY49" s="174" t="s">
        <v>203</v>
      </c>
      <c r="AZ49" s="131"/>
      <c r="BA49" s="131"/>
      <c r="BB49" s="180"/>
      <c r="BC49" s="137" t="s">
        <v>463</v>
      </c>
      <c r="BD49" s="137" t="s">
        <v>463</v>
      </c>
      <c r="BE49" s="175"/>
      <c r="BF49" s="175"/>
      <c r="BG49" s="175"/>
      <c r="BH49" s="175"/>
      <c r="BI49" s="175"/>
      <c r="BJ49" s="175"/>
      <c r="BK49" s="175"/>
      <c r="BL49" s="91"/>
      <c r="BM49" s="91"/>
      <c r="BN49" s="91"/>
      <c r="BO49" s="91"/>
      <c r="BP49" s="91"/>
      <c r="BQ49" s="91"/>
      <c r="BR49" s="91"/>
      <c r="BS49" s="91"/>
      <c r="BT49" s="91"/>
      <c r="BU49" s="91"/>
      <c r="BV49" s="91"/>
      <c r="BW49" s="91"/>
      <c r="BX49" s="91"/>
      <c r="BY49" s="91"/>
    </row>
    <row r="50" spans="1:77" s="176" customFormat="1" ht="12.95" customHeight="1" x14ac:dyDescent="0.2">
      <c r="A50" s="164" t="s">
        <v>406</v>
      </c>
      <c r="B50" s="177"/>
      <c r="C50" s="181" t="s">
        <v>500</v>
      </c>
      <c r="D50" s="177"/>
      <c r="E50" s="166"/>
      <c r="F50" s="167" t="s">
        <v>464</v>
      </c>
      <c r="G50" s="167" t="s">
        <v>458</v>
      </c>
      <c r="H50" s="137" t="s">
        <v>465</v>
      </c>
      <c r="I50" s="131" t="s">
        <v>143</v>
      </c>
      <c r="J50" s="138" t="s">
        <v>149</v>
      </c>
      <c r="K50" s="131" t="s">
        <v>196</v>
      </c>
      <c r="L50" s="130">
        <v>30</v>
      </c>
      <c r="M50" s="168" t="s">
        <v>197</v>
      </c>
      <c r="N50" s="169" t="s">
        <v>365</v>
      </c>
      <c r="O50" s="130" t="s">
        <v>126</v>
      </c>
      <c r="P50" s="131" t="s">
        <v>125</v>
      </c>
      <c r="Q50" s="130" t="s">
        <v>122</v>
      </c>
      <c r="R50" s="131" t="s">
        <v>200</v>
      </c>
      <c r="S50" s="131" t="s">
        <v>201</v>
      </c>
      <c r="T50" s="130"/>
      <c r="U50" s="130" t="s">
        <v>399</v>
      </c>
      <c r="V50" s="130" t="s">
        <v>146</v>
      </c>
      <c r="W50" s="139">
        <v>30</v>
      </c>
      <c r="X50" s="139">
        <v>60</v>
      </c>
      <c r="Y50" s="170">
        <v>10</v>
      </c>
      <c r="Z50" s="179" t="s">
        <v>410</v>
      </c>
      <c r="AA50" s="129" t="s">
        <v>138</v>
      </c>
      <c r="AB50" s="172">
        <v>5</v>
      </c>
      <c r="AC50" s="183">
        <v>609901.93000000005</v>
      </c>
      <c r="AD50" s="172">
        <f t="shared" si="7"/>
        <v>3049509.6500000004</v>
      </c>
      <c r="AE50" s="172">
        <f t="shared" si="8"/>
        <v>3415450.8080000007</v>
      </c>
      <c r="AF50" s="172">
        <v>5</v>
      </c>
      <c r="AG50" s="183">
        <v>609901.93000000005</v>
      </c>
      <c r="AH50" s="172">
        <f t="shared" si="9"/>
        <v>3049509.6500000004</v>
      </c>
      <c r="AI50" s="172">
        <f t="shared" si="10"/>
        <v>3415450.8080000007</v>
      </c>
      <c r="AJ50" s="135">
        <v>0</v>
      </c>
      <c r="AK50" s="135">
        <v>0</v>
      </c>
      <c r="AL50" s="135">
        <v>0</v>
      </c>
      <c r="AM50" s="135">
        <v>0</v>
      </c>
      <c r="AN50" s="135">
        <v>0</v>
      </c>
      <c r="AO50" s="135">
        <v>0</v>
      </c>
      <c r="AP50" s="135">
        <v>0</v>
      </c>
      <c r="AQ50" s="135">
        <v>0</v>
      </c>
      <c r="AR50" s="135">
        <v>0</v>
      </c>
      <c r="AS50" s="135">
        <v>0</v>
      </c>
      <c r="AT50" s="135">
        <v>0</v>
      </c>
      <c r="AU50" s="135">
        <v>0</v>
      </c>
      <c r="AV50" s="136">
        <f t="shared" si="11"/>
        <v>10</v>
      </c>
      <c r="AW50" s="173">
        <f t="shared" si="6"/>
        <v>6099019.3000000007</v>
      </c>
      <c r="AX50" s="173">
        <f t="shared" si="5"/>
        <v>6830901.6160000013</v>
      </c>
      <c r="AY50" s="174" t="s">
        <v>203</v>
      </c>
      <c r="AZ50" s="131"/>
      <c r="BA50" s="131"/>
      <c r="BB50" s="180"/>
      <c r="BC50" s="137" t="s">
        <v>466</v>
      </c>
      <c r="BD50" s="131"/>
      <c r="BE50" s="175"/>
      <c r="BF50" s="175"/>
      <c r="BG50" s="175"/>
      <c r="BH50" s="175"/>
      <c r="BI50" s="175"/>
      <c r="BJ50" s="175"/>
      <c r="BK50" s="175"/>
      <c r="BL50" s="91"/>
      <c r="BM50" s="91"/>
      <c r="BN50" s="91"/>
      <c r="BO50" s="91"/>
      <c r="BP50" s="91"/>
      <c r="BQ50" s="91"/>
      <c r="BR50" s="91"/>
      <c r="BS50" s="91"/>
      <c r="BT50" s="91"/>
      <c r="BU50" s="91"/>
      <c r="BV50" s="91"/>
      <c r="BW50" s="91"/>
      <c r="BX50" s="91"/>
      <c r="BY50" s="91"/>
    </row>
    <row r="51" spans="1:77" ht="12.95" customHeight="1" x14ac:dyDescent="0.25">
      <c r="A51" s="13"/>
      <c r="B51" s="13"/>
      <c r="C51" s="79"/>
      <c r="D51" s="13"/>
      <c r="E51" s="12" t="s">
        <v>110</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80"/>
      <c r="AE51" s="80"/>
      <c r="AF51" s="80"/>
      <c r="AG51" s="80"/>
      <c r="AH51" s="80"/>
      <c r="AI51" s="80"/>
      <c r="AJ51" s="80"/>
      <c r="AK51" s="80"/>
      <c r="AL51" s="80"/>
      <c r="AM51" s="80"/>
      <c r="AN51" s="80"/>
      <c r="AO51" s="80"/>
      <c r="AP51" s="80"/>
      <c r="AQ51" s="80"/>
      <c r="AR51" s="80"/>
      <c r="AS51" s="80"/>
      <c r="AT51" s="80"/>
      <c r="AU51" s="80"/>
      <c r="AV51" s="26"/>
      <c r="AW51" s="26">
        <f>SUM(AW9:AW50)</f>
        <v>281808575.74309999</v>
      </c>
      <c r="AX51" s="26">
        <f>SUM(AX9:AX50)</f>
        <v>315625604.83227211</v>
      </c>
      <c r="AY51" s="13"/>
      <c r="AZ51" s="13"/>
      <c r="BA51" s="13"/>
      <c r="BB51" s="13"/>
      <c r="BC51" s="13"/>
      <c r="BD51" s="13"/>
      <c r="BE51" s="13"/>
      <c r="BF51" s="13"/>
      <c r="BG51" s="13"/>
      <c r="BH51" s="13"/>
      <c r="BI51" s="13"/>
      <c r="BJ51" s="13"/>
      <c r="BK51" s="13"/>
    </row>
    <row r="52" spans="1:77" ht="12.95" customHeight="1" x14ac:dyDescent="0.25">
      <c r="A52" s="13"/>
      <c r="B52" s="13"/>
      <c r="C52" s="13"/>
      <c r="D52" s="13"/>
      <c r="E52" s="12" t="s">
        <v>111</v>
      </c>
      <c r="F52" s="13"/>
      <c r="G52" s="13"/>
      <c r="H52" s="13"/>
      <c r="I52" s="13"/>
      <c r="J52" s="13"/>
      <c r="K52" s="13"/>
      <c r="L52" s="13"/>
      <c r="M52" s="13"/>
      <c r="N52" s="13"/>
      <c r="O52" s="13"/>
      <c r="P52" s="13"/>
      <c r="Q52" s="13"/>
      <c r="R52" s="13"/>
      <c r="S52" s="13"/>
      <c r="T52" s="13"/>
      <c r="U52" s="13"/>
      <c r="V52" s="13"/>
      <c r="W52" s="13"/>
      <c r="X52" s="13"/>
      <c r="Y52" s="13"/>
      <c r="Z52" s="13"/>
      <c r="AA52" s="13"/>
      <c r="AB52" s="13"/>
      <c r="AC52" s="13"/>
      <c r="AD52" s="80"/>
      <c r="AE52" s="80"/>
      <c r="AF52" s="80"/>
      <c r="AG52" s="80"/>
      <c r="AH52" s="80"/>
      <c r="AI52" s="80"/>
      <c r="AJ52" s="80"/>
      <c r="AK52" s="80"/>
      <c r="AL52" s="80"/>
      <c r="AM52" s="80"/>
      <c r="AN52" s="80"/>
      <c r="AO52" s="80"/>
      <c r="AP52" s="80"/>
      <c r="AQ52" s="80"/>
      <c r="AR52" s="80"/>
      <c r="AS52" s="80"/>
      <c r="AT52" s="80"/>
      <c r="AU52" s="80"/>
      <c r="AV52" s="26"/>
      <c r="AW52" s="26"/>
      <c r="AX52" s="26"/>
      <c r="AY52" s="13"/>
      <c r="AZ52" s="13"/>
      <c r="BA52" s="13"/>
      <c r="BB52" s="13"/>
      <c r="BC52" s="13"/>
      <c r="BD52" s="13"/>
      <c r="BE52" s="13"/>
      <c r="BF52" s="13"/>
      <c r="BG52" s="13"/>
      <c r="BH52" s="13"/>
      <c r="BI52" s="13"/>
      <c r="BJ52" s="13"/>
      <c r="BK52" s="13"/>
    </row>
    <row r="53" spans="1:77" s="19" customFormat="1" ht="12.95" customHeight="1" x14ac:dyDescent="0.25">
      <c r="A53" s="18" t="s">
        <v>217</v>
      </c>
      <c r="B53" s="18" t="s">
        <v>218</v>
      </c>
      <c r="C53" s="81" t="s">
        <v>219</v>
      </c>
      <c r="D53" s="77"/>
      <c r="E53" s="77" t="s">
        <v>220</v>
      </c>
      <c r="F53" s="36" t="s">
        <v>221</v>
      </c>
      <c r="G53" s="36" t="s">
        <v>222</v>
      </c>
      <c r="H53" s="36" t="s">
        <v>223</v>
      </c>
      <c r="I53" s="37" t="s">
        <v>120</v>
      </c>
      <c r="J53" s="37"/>
      <c r="K53" s="37"/>
      <c r="L53" s="36">
        <v>40</v>
      </c>
      <c r="M53" s="5" t="s">
        <v>122</v>
      </c>
      <c r="N53" s="5" t="s">
        <v>224</v>
      </c>
      <c r="O53" s="5" t="s">
        <v>199</v>
      </c>
      <c r="P53" s="37" t="s">
        <v>125</v>
      </c>
      <c r="Q53" s="38">
        <v>230000000</v>
      </c>
      <c r="R53" s="39" t="s">
        <v>225</v>
      </c>
      <c r="S53" s="39"/>
      <c r="T53" s="37"/>
      <c r="U53" s="5" t="s">
        <v>126</v>
      </c>
      <c r="V53" s="37" t="s">
        <v>226</v>
      </c>
      <c r="W53" s="37">
        <v>30</v>
      </c>
      <c r="X53" s="37" t="s">
        <v>106</v>
      </c>
      <c r="Y53" s="37">
        <v>10</v>
      </c>
      <c r="Z53" s="86"/>
      <c r="AA53" s="5" t="s">
        <v>138</v>
      </c>
      <c r="AB53" s="40"/>
      <c r="AC53" s="40"/>
      <c r="AD53" s="40">
        <v>582500000</v>
      </c>
      <c r="AE53" s="40">
        <v>652400000.00000012</v>
      </c>
      <c r="AF53" s="40"/>
      <c r="AG53" s="40"/>
      <c r="AH53" s="40">
        <v>364124686</v>
      </c>
      <c r="AI53" s="40">
        <v>407819648.32000005</v>
      </c>
      <c r="AJ53" s="23">
        <v>0</v>
      </c>
      <c r="AK53" s="23">
        <v>0</v>
      </c>
      <c r="AL53" s="23">
        <v>0</v>
      </c>
      <c r="AM53" s="23">
        <v>0</v>
      </c>
      <c r="AN53" s="23">
        <v>0</v>
      </c>
      <c r="AO53" s="23">
        <v>0</v>
      </c>
      <c r="AP53" s="23">
        <v>0</v>
      </c>
      <c r="AQ53" s="23">
        <v>0</v>
      </c>
      <c r="AR53" s="23">
        <v>0</v>
      </c>
      <c r="AS53" s="23">
        <v>0</v>
      </c>
      <c r="AT53" s="23">
        <v>0</v>
      </c>
      <c r="AU53" s="23">
        <v>0</v>
      </c>
      <c r="AV53" s="88"/>
      <c r="AW53" s="88">
        <v>0</v>
      </c>
      <c r="AX53" s="88">
        <f>AW53*1.12</f>
        <v>0</v>
      </c>
      <c r="AY53" s="1" t="s">
        <v>129</v>
      </c>
      <c r="AZ53" s="1" t="s">
        <v>227</v>
      </c>
      <c r="BA53" s="1" t="s">
        <v>228</v>
      </c>
      <c r="BB53" s="5"/>
      <c r="BC53" s="5"/>
      <c r="BD53" s="5"/>
      <c r="BE53" s="5"/>
      <c r="BF53" s="5"/>
      <c r="BG53" s="5"/>
      <c r="BH53" s="5"/>
      <c r="BI53" s="5"/>
      <c r="BJ53" s="5"/>
      <c r="BK53" s="18"/>
    </row>
    <row r="54" spans="1:77" s="19" customFormat="1" ht="12.95" customHeight="1" x14ac:dyDescent="0.25">
      <c r="A54" s="18" t="s">
        <v>217</v>
      </c>
      <c r="B54" s="18" t="s">
        <v>218</v>
      </c>
      <c r="C54" s="81" t="s">
        <v>372</v>
      </c>
      <c r="D54" s="77"/>
      <c r="E54" s="77" t="s">
        <v>220</v>
      </c>
      <c r="F54" s="36" t="s">
        <v>221</v>
      </c>
      <c r="G54" s="36" t="s">
        <v>222</v>
      </c>
      <c r="H54" s="36" t="s">
        <v>223</v>
      </c>
      <c r="I54" s="37" t="s">
        <v>120</v>
      </c>
      <c r="J54" s="37"/>
      <c r="K54" s="37"/>
      <c r="L54" s="36">
        <v>40</v>
      </c>
      <c r="M54" s="5" t="s">
        <v>122</v>
      </c>
      <c r="N54" s="5" t="s">
        <v>224</v>
      </c>
      <c r="O54" s="1" t="s">
        <v>126</v>
      </c>
      <c r="P54" s="37" t="s">
        <v>125</v>
      </c>
      <c r="Q54" s="38">
        <v>230000000</v>
      </c>
      <c r="R54" s="39" t="s">
        <v>225</v>
      </c>
      <c r="S54" s="39"/>
      <c r="T54" s="37" t="s">
        <v>226</v>
      </c>
      <c r="U54" s="5"/>
      <c r="V54" s="18"/>
      <c r="W54" s="37">
        <v>30</v>
      </c>
      <c r="X54" s="37" t="s">
        <v>106</v>
      </c>
      <c r="Y54" s="37">
        <v>10</v>
      </c>
      <c r="Z54" s="86"/>
      <c r="AA54" s="5" t="s">
        <v>138</v>
      </c>
      <c r="AB54" s="40"/>
      <c r="AC54" s="40"/>
      <c r="AD54" s="40">
        <v>582500000</v>
      </c>
      <c r="AE54" s="87">
        <f t="shared" ref="AE54" si="12">AD54*1.12</f>
        <v>652400000.00000012</v>
      </c>
      <c r="AF54" s="40"/>
      <c r="AG54" s="40"/>
      <c r="AH54" s="40">
        <v>364124686</v>
      </c>
      <c r="AI54" s="87">
        <f t="shared" ref="AI54" si="13">AH54*1.12</f>
        <v>407819648.32000005</v>
      </c>
      <c r="AJ54" s="88">
        <v>0</v>
      </c>
      <c r="AK54" s="88">
        <v>0</v>
      </c>
      <c r="AL54" s="88">
        <v>0</v>
      </c>
      <c r="AM54" s="89">
        <f t="shared" ref="AM54" si="14">AL54*1.12</f>
        <v>0</v>
      </c>
      <c r="AN54" s="88">
        <v>0</v>
      </c>
      <c r="AO54" s="88">
        <v>0</v>
      </c>
      <c r="AP54" s="88">
        <v>0</v>
      </c>
      <c r="AQ54" s="89">
        <f t="shared" ref="AQ54" si="15">AP54*1.12</f>
        <v>0</v>
      </c>
      <c r="AR54" s="88">
        <v>0</v>
      </c>
      <c r="AS54" s="88">
        <v>0</v>
      </c>
      <c r="AT54" s="88">
        <v>0</v>
      </c>
      <c r="AU54" s="89">
        <f t="shared" ref="AU54" si="16">AT54*1.12</f>
        <v>0</v>
      </c>
      <c r="AV54" s="90"/>
      <c r="AW54" s="88">
        <f>AD54+AH54+AL54+AP54+AT54</f>
        <v>946624686</v>
      </c>
      <c r="AX54" s="88">
        <f t="shared" ref="AX54:AX58" si="17">AW54*1.12</f>
        <v>1060219648.3200001</v>
      </c>
      <c r="AY54" s="1" t="s">
        <v>129</v>
      </c>
      <c r="AZ54" s="1" t="s">
        <v>227</v>
      </c>
      <c r="BA54" s="1" t="s">
        <v>228</v>
      </c>
      <c r="BB54" s="5"/>
      <c r="BC54" s="5"/>
      <c r="BD54" s="5"/>
      <c r="BE54" s="5"/>
      <c r="BF54" s="5"/>
      <c r="BG54" s="5"/>
      <c r="BH54" s="5"/>
      <c r="BI54" s="5"/>
      <c r="BJ54" s="5"/>
      <c r="BK54" s="18" t="s">
        <v>373</v>
      </c>
    </row>
    <row r="55" spans="1:77" s="19" customFormat="1" ht="12.95" customHeight="1" x14ac:dyDescent="0.25">
      <c r="A55" s="18" t="s">
        <v>217</v>
      </c>
      <c r="B55" s="18" t="s">
        <v>218</v>
      </c>
      <c r="C55" s="81" t="s">
        <v>229</v>
      </c>
      <c r="D55" s="77"/>
      <c r="E55" s="77" t="s">
        <v>230</v>
      </c>
      <c r="F55" s="36" t="s">
        <v>221</v>
      </c>
      <c r="G55" s="36" t="s">
        <v>222</v>
      </c>
      <c r="H55" s="36" t="s">
        <v>223</v>
      </c>
      <c r="I55" s="37" t="s">
        <v>120</v>
      </c>
      <c r="J55" s="37"/>
      <c r="K55" s="37"/>
      <c r="L55" s="36">
        <v>40</v>
      </c>
      <c r="M55" s="5" t="s">
        <v>122</v>
      </c>
      <c r="N55" s="5" t="s">
        <v>224</v>
      </c>
      <c r="O55" s="5" t="s">
        <v>199</v>
      </c>
      <c r="P55" s="37" t="s">
        <v>125</v>
      </c>
      <c r="Q55" s="38">
        <v>230000000</v>
      </c>
      <c r="R55" s="39" t="s">
        <v>231</v>
      </c>
      <c r="S55" s="39"/>
      <c r="T55" s="37"/>
      <c r="U55" s="5" t="s">
        <v>126</v>
      </c>
      <c r="V55" s="37" t="s">
        <v>226</v>
      </c>
      <c r="W55" s="37">
        <v>30</v>
      </c>
      <c r="X55" s="37" t="s">
        <v>106</v>
      </c>
      <c r="Y55" s="37">
        <v>10</v>
      </c>
      <c r="Z55" s="86"/>
      <c r="AA55" s="5" t="s">
        <v>138</v>
      </c>
      <c r="AB55" s="40"/>
      <c r="AC55" s="40"/>
      <c r="AD55" s="40">
        <v>650000000</v>
      </c>
      <c r="AE55" s="40">
        <v>728000000.00000012</v>
      </c>
      <c r="AF55" s="40"/>
      <c r="AG55" s="40"/>
      <c r="AH55" s="40">
        <v>443584839</v>
      </c>
      <c r="AI55" s="40">
        <v>496815019.68000007</v>
      </c>
      <c r="AJ55" s="23">
        <v>0</v>
      </c>
      <c r="AK55" s="23">
        <v>0</v>
      </c>
      <c r="AL55" s="23">
        <v>0</v>
      </c>
      <c r="AM55" s="23">
        <v>0</v>
      </c>
      <c r="AN55" s="23">
        <v>0</v>
      </c>
      <c r="AO55" s="23">
        <v>0</v>
      </c>
      <c r="AP55" s="23">
        <v>0</v>
      </c>
      <c r="AQ55" s="23">
        <v>0</v>
      </c>
      <c r="AR55" s="23">
        <v>0</v>
      </c>
      <c r="AS55" s="23">
        <v>0</v>
      </c>
      <c r="AT55" s="23">
        <v>0</v>
      </c>
      <c r="AU55" s="23">
        <v>0</v>
      </c>
      <c r="AV55" s="90"/>
      <c r="AW55" s="88">
        <v>0</v>
      </c>
      <c r="AX55" s="88">
        <f t="shared" si="17"/>
        <v>0</v>
      </c>
      <c r="AY55" s="1" t="s">
        <v>129</v>
      </c>
      <c r="AZ55" s="1" t="s">
        <v>232</v>
      </c>
      <c r="BA55" s="1" t="s">
        <v>233</v>
      </c>
      <c r="BB55" s="5"/>
      <c r="BC55" s="5"/>
      <c r="BD55" s="5"/>
      <c r="BE55" s="5"/>
      <c r="BF55" s="5"/>
      <c r="BG55" s="5"/>
      <c r="BH55" s="5"/>
      <c r="BI55" s="5"/>
      <c r="BJ55" s="5"/>
      <c r="BK55" s="18"/>
    </row>
    <row r="56" spans="1:77" s="19" customFormat="1" ht="12.95" customHeight="1" x14ac:dyDescent="0.25">
      <c r="A56" s="18" t="s">
        <v>217</v>
      </c>
      <c r="B56" s="18" t="s">
        <v>218</v>
      </c>
      <c r="C56" s="81" t="s">
        <v>374</v>
      </c>
      <c r="D56" s="77"/>
      <c r="E56" s="77" t="s">
        <v>230</v>
      </c>
      <c r="F56" s="36" t="s">
        <v>221</v>
      </c>
      <c r="G56" s="36" t="s">
        <v>222</v>
      </c>
      <c r="H56" s="36" t="s">
        <v>223</v>
      </c>
      <c r="I56" s="37" t="s">
        <v>120</v>
      </c>
      <c r="J56" s="37"/>
      <c r="K56" s="37"/>
      <c r="L56" s="36">
        <v>40</v>
      </c>
      <c r="M56" s="5" t="s">
        <v>122</v>
      </c>
      <c r="N56" s="5" t="s">
        <v>224</v>
      </c>
      <c r="O56" s="1" t="s">
        <v>126</v>
      </c>
      <c r="P56" s="37" t="s">
        <v>125</v>
      </c>
      <c r="Q56" s="38">
        <v>230000000</v>
      </c>
      <c r="R56" s="39" t="s">
        <v>231</v>
      </c>
      <c r="S56" s="39"/>
      <c r="T56" s="37" t="s">
        <v>226</v>
      </c>
      <c r="U56" s="5"/>
      <c r="V56" s="18"/>
      <c r="W56" s="37">
        <v>30</v>
      </c>
      <c r="X56" s="37" t="s">
        <v>106</v>
      </c>
      <c r="Y56" s="37">
        <v>10</v>
      </c>
      <c r="Z56" s="86"/>
      <c r="AA56" s="5" t="s">
        <v>138</v>
      </c>
      <c r="AB56" s="40"/>
      <c r="AC56" s="40"/>
      <c r="AD56" s="40">
        <v>650000000</v>
      </c>
      <c r="AE56" s="87">
        <f t="shared" ref="AE56" si="18">AD56*1.12</f>
        <v>728000000.00000012</v>
      </c>
      <c r="AF56" s="40"/>
      <c r="AG56" s="40"/>
      <c r="AH56" s="40">
        <v>443584839</v>
      </c>
      <c r="AI56" s="87">
        <f t="shared" ref="AI56" si="19">AH56*1.12</f>
        <v>496815019.68000007</v>
      </c>
      <c r="AJ56" s="88">
        <v>0</v>
      </c>
      <c r="AK56" s="88">
        <v>0</v>
      </c>
      <c r="AL56" s="88">
        <v>0</v>
      </c>
      <c r="AM56" s="89">
        <f t="shared" ref="AM56" si="20">AL56*1.12</f>
        <v>0</v>
      </c>
      <c r="AN56" s="88">
        <v>0</v>
      </c>
      <c r="AO56" s="88">
        <v>0</v>
      </c>
      <c r="AP56" s="88">
        <v>0</v>
      </c>
      <c r="AQ56" s="89">
        <f t="shared" ref="AQ56" si="21">AP56*1.12</f>
        <v>0</v>
      </c>
      <c r="AR56" s="88">
        <v>0</v>
      </c>
      <c r="AS56" s="88">
        <v>0</v>
      </c>
      <c r="AT56" s="88">
        <v>0</v>
      </c>
      <c r="AU56" s="89">
        <f t="shared" ref="AU56" si="22">AT56*1.12</f>
        <v>0</v>
      </c>
      <c r="AV56" s="90"/>
      <c r="AW56" s="88">
        <f>AD56+AH56+AL56+AP56+AT56</f>
        <v>1093584839</v>
      </c>
      <c r="AX56" s="88">
        <f t="shared" si="17"/>
        <v>1224815019.6800001</v>
      </c>
      <c r="AY56" s="1" t="s">
        <v>129</v>
      </c>
      <c r="AZ56" s="1" t="s">
        <v>232</v>
      </c>
      <c r="BA56" s="1" t="s">
        <v>233</v>
      </c>
      <c r="BB56" s="5"/>
      <c r="BC56" s="5"/>
      <c r="BD56" s="5"/>
      <c r="BE56" s="5"/>
      <c r="BF56" s="5"/>
      <c r="BG56" s="5"/>
      <c r="BH56" s="5"/>
      <c r="BI56" s="5"/>
      <c r="BJ56" s="5"/>
      <c r="BK56" s="18" t="s">
        <v>373</v>
      </c>
    </row>
    <row r="57" spans="1:77" s="46" customFormat="1" ht="12.95" customHeight="1" x14ac:dyDescent="0.25">
      <c r="A57" s="1" t="s">
        <v>150</v>
      </c>
      <c r="B57" s="6" t="s">
        <v>152</v>
      </c>
      <c r="C57" s="81" t="s">
        <v>230</v>
      </c>
      <c r="D57" s="1"/>
      <c r="E57" s="1"/>
      <c r="F57" s="9" t="s">
        <v>140</v>
      </c>
      <c r="G57" s="9" t="s">
        <v>141</v>
      </c>
      <c r="H57" s="9" t="s">
        <v>142</v>
      </c>
      <c r="I57" s="6" t="s">
        <v>143</v>
      </c>
      <c r="J57" s="6" t="s">
        <v>149</v>
      </c>
      <c r="K57" s="41"/>
      <c r="L57" s="15">
        <v>30</v>
      </c>
      <c r="M57" s="6" t="s">
        <v>122</v>
      </c>
      <c r="N57" s="6" t="s">
        <v>123</v>
      </c>
      <c r="O57" s="6" t="s">
        <v>144</v>
      </c>
      <c r="P57" s="6" t="s">
        <v>125</v>
      </c>
      <c r="Q57" s="6" t="s">
        <v>122</v>
      </c>
      <c r="R57" s="6" t="s">
        <v>145</v>
      </c>
      <c r="S57" s="6"/>
      <c r="T57" s="6" t="s">
        <v>146</v>
      </c>
      <c r="U57" s="6"/>
      <c r="V57" s="6"/>
      <c r="W57" s="20">
        <v>0</v>
      </c>
      <c r="X57" s="5">
        <v>100</v>
      </c>
      <c r="Y57" s="20">
        <v>0</v>
      </c>
      <c r="Z57" s="6"/>
      <c r="AA57" s="4" t="s">
        <v>138</v>
      </c>
      <c r="AB57" s="10"/>
      <c r="AC57" s="8">
        <v>72300000</v>
      </c>
      <c r="AD57" s="8">
        <v>72300000</v>
      </c>
      <c r="AE57" s="8">
        <f>AD57*1.12</f>
        <v>80976000.000000015</v>
      </c>
      <c r="AF57" s="8"/>
      <c r="AG57" s="8">
        <v>71500000</v>
      </c>
      <c r="AH57" s="8">
        <v>71500000</v>
      </c>
      <c r="AI57" s="8">
        <f>AH57*1.12</f>
        <v>80080000.000000015</v>
      </c>
      <c r="AJ57" s="10"/>
      <c r="AK57" s="11"/>
      <c r="AL57" s="11"/>
      <c r="AM57" s="11"/>
      <c r="AN57" s="11"/>
      <c r="AO57" s="11"/>
      <c r="AP57" s="11"/>
      <c r="AQ57" s="11"/>
      <c r="AR57" s="11"/>
      <c r="AS57" s="11"/>
      <c r="AT57" s="11"/>
      <c r="AU57" s="11"/>
      <c r="AV57" s="113"/>
      <c r="AW57" s="88">
        <f>AD57+AH57+AL57+AP57+AT57</f>
        <v>143800000</v>
      </c>
      <c r="AX57" s="88">
        <f t="shared" si="17"/>
        <v>161056000.00000003</v>
      </c>
      <c r="AY57" s="16" t="s">
        <v>129</v>
      </c>
      <c r="AZ57" s="4" t="s">
        <v>147</v>
      </c>
      <c r="BA57" s="4" t="s">
        <v>148</v>
      </c>
      <c r="BB57" s="1"/>
      <c r="BC57" s="1"/>
      <c r="BD57" s="1"/>
      <c r="BE57" s="1"/>
      <c r="BF57" s="1"/>
      <c r="BG57" s="1"/>
      <c r="BH57" s="1"/>
      <c r="BI57" s="1"/>
      <c r="BJ57" s="1"/>
      <c r="BK57" s="1"/>
    </row>
    <row r="58" spans="1:77" s="19" customFormat="1" ht="12.95" customHeight="1" x14ac:dyDescent="0.25">
      <c r="A58" s="6" t="s">
        <v>151</v>
      </c>
      <c r="B58" s="6" t="s">
        <v>152</v>
      </c>
      <c r="C58" s="81" t="s">
        <v>220</v>
      </c>
      <c r="D58" s="1"/>
      <c r="E58" s="1"/>
      <c r="F58" s="18" t="s">
        <v>153</v>
      </c>
      <c r="G58" s="18" t="s">
        <v>154</v>
      </c>
      <c r="H58" s="42" t="s">
        <v>154</v>
      </c>
      <c r="I58" s="4" t="s">
        <v>120</v>
      </c>
      <c r="J58" s="18"/>
      <c r="K58" s="18"/>
      <c r="L58" s="4">
        <v>45</v>
      </c>
      <c r="M58" s="4">
        <v>230000000</v>
      </c>
      <c r="N58" s="2" t="s">
        <v>123</v>
      </c>
      <c r="O58" s="6" t="s">
        <v>126</v>
      </c>
      <c r="P58" s="1" t="s">
        <v>125</v>
      </c>
      <c r="Q58" s="4">
        <v>230000000</v>
      </c>
      <c r="R58" s="2" t="s">
        <v>187</v>
      </c>
      <c r="S58" s="18"/>
      <c r="T58" s="6" t="s">
        <v>127</v>
      </c>
      <c r="U58" s="43"/>
      <c r="V58" s="18"/>
      <c r="W58" s="20">
        <v>0</v>
      </c>
      <c r="X58" s="20">
        <v>90</v>
      </c>
      <c r="Y58" s="20">
        <v>10</v>
      </c>
      <c r="Z58" s="18"/>
      <c r="AA58" s="4" t="s">
        <v>138</v>
      </c>
      <c r="AB58" s="18"/>
      <c r="AC58" s="18"/>
      <c r="AD58" s="8">
        <v>46800000</v>
      </c>
      <c r="AE58" s="8">
        <v>52416000.000000015</v>
      </c>
      <c r="AF58" s="8">
        <v>0</v>
      </c>
      <c r="AG58" s="8">
        <v>0</v>
      </c>
      <c r="AH58" s="8">
        <v>54756000</v>
      </c>
      <c r="AI58" s="8">
        <v>61326720.000000015</v>
      </c>
      <c r="AJ58" s="8">
        <v>0</v>
      </c>
      <c r="AK58" s="8">
        <v>0</v>
      </c>
      <c r="AL58" s="8">
        <v>50618880</v>
      </c>
      <c r="AM58" s="8">
        <v>56693145.600000001</v>
      </c>
      <c r="AN58" s="18"/>
      <c r="AO58" s="18"/>
      <c r="AP58" s="8"/>
      <c r="AQ58" s="44"/>
      <c r="AR58" s="44"/>
      <c r="AS58" s="44"/>
      <c r="AT58" s="44"/>
      <c r="AU58" s="44"/>
      <c r="AV58" s="114"/>
      <c r="AW58" s="88">
        <f>AD58+AH58+AL58+AP58+AT58</f>
        <v>152174880</v>
      </c>
      <c r="AX58" s="88">
        <f t="shared" si="17"/>
        <v>170435865.60000002</v>
      </c>
      <c r="AY58" s="16" t="s">
        <v>129</v>
      </c>
      <c r="AZ58" s="1" t="s">
        <v>155</v>
      </c>
      <c r="BA58" s="45" t="s">
        <v>156</v>
      </c>
      <c r="BB58" s="18"/>
      <c r="BC58" s="18"/>
      <c r="BD58" s="18"/>
      <c r="BE58" s="18"/>
      <c r="BF58" s="18"/>
      <c r="BG58" s="18"/>
      <c r="BH58" s="18"/>
      <c r="BI58" s="18"/>
      <c r="BJ58" s="18"/>
      <c r="BK58" s="18"/>
    </row>
    <row r="59" spans="1:77" ht="12.95" customHeight="1" x14ac:dyDescent="0.25">
      <c r="A59" s="24"/>
      <c r="B59" s="13"/>
      <c r="C59" s="13"/>
      <c r="D59" s="13"/>
      <c r="E59" s="12" t="s">
        <v>234</v>
      </c>
      <c r="F59" s="13"/>
      <c r="G59" s="13"/>
      <c r="H59" s="13"/>
      <c r="I59" s="13"/>
      <c r="J59" s="13"/>
      <c r="K59" s="13"/>
      <c r="L59" s="13"/>
      <c r="M59" s="13"/>
      <c r="N59" s="13"/>
      <c r="O59" s="13"/>
      <c r="P59" s="13"/>
      <c r="Q59" s="13"/>
      <c r="R59" s="13"/>
      <c r="S59" s="13"/>
      <c r="T59" s="13"/>
      <c r="U59" s="13"/>
      <c r="V59" s="13"/>
      <c r="W59" s="13"/>
      <c r="X59" s="13"/>
      <c r="Y59" s="13"/>
      <c r="Z59" s="13"/>
      <c r="AA59" s="13"/>
      <c r="AB59" s="13"/>
      <c r="AC59" s="25"/>
      <c r="AD59" s="25"/>
      <c r="AE59" s="25"/>
      <c r="AF59" s="25"/>
      <c r="AG59" s="25"/>
      <c r="AH59" s="25"/>
      <c r="AI59" s="25"/>
      <c r="AJ59" s="25"/>
      <c r="AK59" s="25"/>
      <c r="AL59" s="25"/>
      <c r="AM59" s="25"/>
      <c r="AN59" s="25"/>
      <c r="AO59" s="25"/>
      <c r="AP59" s="25"/>
      <c r="AQ59" s="25"/>
      <c r="AR59" s="25"/>
      <c r="AS59" s="25"/>
      <c r="AT59" s="25"/>
      <c r="AU59" s="25"/>
      <c r="AV59" s="112"/>
      <c r="AW59" s="26">
        <f>SUM(AW53:AW58)</f>
        <v>2336184405</v>
      </c>
      <c r="AX59" s="26">
        <f>SUM(AX53:AX58)</f>
        <v>2616526533.5999999</v>
      </c>
      <c r="AY59" s="13"/>
      <c r="AZ59" s="13"/>
      <c r="BA59" s="13"/>
      <c r="BB59" s="13"/>
      <c r="BC59" s="13"/>
      <c r="BD59" s="13"/>
      <c r="BE59" s="13"/>
      <c r="BF59" s="13"/>
      <c r="BG59" s="27"/>
      <c r="BH59" s="13"/>
      <c r="BI59" s="13"/>
      <c r="BJ59" s="13"/>
      <c r="BK59" s="13"/>
    </row>
    <row r="60" spans="1:77" s="46" customFormat="1" ht="12.95" customHeight="1" x14ac:dyDescent="0.25">
      <c r="A60" s="13"/>
      <c r="B60" s="13"/>
      <c r="C60" s="13"/>
      <c r="D60" s="13"/>
      <c r="E60" s="14" t="s">
        <v>112</v>
      </c>
      <c r="F60" s="13"/>
      <c r="G60" s="13"/>
      <c r="H60" s="13"/>
      <c r="I60" s="13"/>
      <c r="J60" s="13"/>
      <c r="K60" s="13"/>
      <c r="L60" s="13"/>
      <c r="M60" s="13"/>
      <c r="N60" s="13"/>
      <c r="O60" s="13"/>
      <c r="P60" s="13"/>
      <c r="Q60" s="13"/>
      <c r="R60" s="13"/>
      <c r="S60" s="13"/>
      <c r="T60" s="13"/>
      <c r="U60" s="13"/>
      <c r="V60" s="13"/>
      <c r="W60" s="13"/>
      <c r="X60" s="13"/>
      <c r="Y60" s="13"/>
      <c r="Z60" s="13"/>
      <c r="AA60" s="13"/>
      <c r="AB60" s="13"/>
      <c r="AC60" s="13"/>
      <c r="AD60" s="82"/>
      <c r="AE60" s="82"/>
      <c r="AF60" s="82"/>
      <c r="AG60" s="82"/>
      <c r="AH60" s="82"/>
      <c r="AI60" s="82"/>
      <c r="AJ60" s="82"/>
      <c r="AK60" s="82"/>
      <c r="AL60" s="82"/>
      <c r="AM60" s="82"/>
      <c r="AN60" s="82"/>
      <c r="AO60" s="82"/>
      <c r="AP60" s="82"/>
      <c r="AQ60" s="82"/>
      <c r="AR60" s="82"/>
      <c r="AS60" s="82"/>
      <c r="AT60" s="82"/>
      <c r="AU60" s="82"/>
      <c r="AV60" s="115"/>
      <c r="AW60" s="115"/>
      <c r="AX60" s="115"/>
      <c r="AY60" s="13"/>
      <c r="AZ60" s="13"/>
      <c r="BA60" s="13"/>
      <c r="BB60" s="13"/>
      <c r="BC60" s="13"/>
      <c r="BD60" s="13"/>
      <c r="BE60" s="13"/>
      <c r="BF60" s="13"/>
      <c r="BG60" s="13"/>
      <c r="BH60" s="13"/>
      <c r="BI60" s="13"/>
      <c r="BJ60" s="13"/>
      <c r="BK60" s="12"/>
    </row>
    <row r="61" spans="1:77" s="19" customFormat="1" ht="12.95" customHeight="1" x14ac:dyDescent="0.25">
      <c r="A61" s="18" t="s">
        <v>133</v>
      </c>
      <c r="B61" s="18" t="s">
        <v>157</v>
      </c>
      <c r="C61" s="81" t="s">
        <v>235</v>
      </c>
      <c r="D61" s="81"/>
      <c r="E61" s="81" t="s">
        <v>236</v>
      </c>
      <c r="F61" s="36" t="s">
        <v>237</v>
      </c>
      <c r="G61" s="36" t="s">
        <v>238</v>
      </c>
      <c r="H61" s="36" t="s">
        <v>238</v>
      </c>
      <c r="I61" s="37" t="s">
        <v>120</v>
      </c>
      <c r="J61" s="37"/>
      <c r="K61" s="37"/>
      <c r="L61" s="36">
        <v>100</v>
      </c>
      <c r="M61" s="5">
        <v>230000000</v>
      </c>
      <c r="N61" s="5" t="s">
        <v>137</v>
      </c>
      <c r="O61" s="5" t="s">
        <v>239</v>
      </c>
      <c r="P61" s="37" t="s">
        <v>125</v>
      </c>
      <c r="Q61" s="38">
        <v>230000000</v>
      </c>
      <c r="R61" s="39" t="s">
        <v>174</v>
      </c>
      <c r="S61" s="39"/>
      <c r="T61" s="37"/>
      <c r="U61" s="5" t="s">
        <v>126</v>
      </c>
      <c r="V61" s="37" t="s">
        <v>127</v>
      </c>
      <c r="W61" s="37">
        <v>0</v>
      </c>
      <c r="X61" s="37">
        <v>100</v>
      </c>
      <c r="Y61" s="37">
        <v>0</v>
      </c>
      <c r="Z61" s="86"/>
      <c r="AA61" s="5" t="s">
        <v>138</v>
      </c>
      <c r="AB61" s="40"/>
      <c r="AC61" s="40"/>
      <c r="AD61" s="40">
        <v>350349359.97000003</v>
      </c>
      <c r="AE61" s="40">
        <v>392391283.16640007</v>
      </c>
      <c r="AF61" s="40"/>
      <c r="AG61" s="40"/>
      <c r="AH61" s="40">
        <v>350349359.97000003</v>
      </c>
      <c r="AI61" s="40">
        <v>392391283.16640007</v>
      </c>
      <c r="AJ61" s="23"/>
      <c r="AK61" s="23"/>
      <c r="AL61" s="23">
        <v>350349359.97000003</v>
      </c>
      <c r="AM61" s="23">
        <v>392391283.16640007</v>
      </c>
      <c r="AN61" s="23">
        <v>0</v>
      </c>
      <c r="AO61" s="23">
        <v>0</v>
      </c>
      <c r="AP61" s="23">
        <v>0</v>
      </c>
      <c r="AQ61" s="23">
        <v>0</v>
      </c>
      <c r="AR61" s="23">
        <v>0</v>
      </c>
      <c r="AS61" s="23">
        <v>0</v>
      </c>
      <c r="AT61" s="23">
        <v>0</v>
      </c>
      <c r="AU61" s="23">
        <v>0</v>
      </c>
      <c r="AV61" s="88"/>
      <c r="AW61" s="88">
        <f t="shared" ref="AW61:AW92" si="23">AD61+AH61+AL61+AP61+AT61</f>
        <v>1051048079.9100001</v>
      </c>
      <c r="AX61" s="88">
        <f t="shared" ref="AX61:AX103" si="24">AW61*1.12</f>
        <v>1177173849.4992001</v>
      </c>
      <c r="AY61" s="15" t="s">
        <v>129</v>
      </c>
      <c r="AZ61" s="1" t="s">
        <v>240</v>
      </c>
      <c r="BA61" s="1" t="s">
        <v>241</v>
      </c>
      <c r="BB61" s="5"/>
      <c r="BC61" s="5"/>
      <c r="BD61" s="5"/>
      <c r="BE61" s="5"/>
      <c r="BF61" s="5"/>
      <c r="BG61" s="5"/>
      <c r="BH61" s="5"/>
      <c r="BI61" s="5"/>
      <c r="BJ61" s="5"/>
      <c r="BK61" s="18"/>
    </row>
    <row r="62" spans="1:77" s="19" customFormat="1" ht="12.95" customHeight="1" x14ac:dyDescent="0.25">
      <c r="A62" s="18" t="s">
        <v>133</v>
      </c>
      <c r="B62" s="18" t="s">
        <v>218</v>
      </c>
      <c r="C62" s="81" t="s">
        <v>242</v>
      </c>
      <c r="D62" s="81"/>
      <c r="E62" s="81" t="s">
        <v>243</v>
      </c>
      <c r="F62" s="36" t="s">
        <v>244</v>
      </c>
      <c r="G62" s="36" t="s">
        <v>245</v>
      </c>
      <c r="H62" s="36" t="s">
        <v>246</v>
      </c>
      <c r="I62" s="37" t="s">
        <v>120</v>
      </c>
      <c r="J62" s="37"/>
      <c r="K62" s="37"/>
      <c r="L62" s="36">
        <v>100</v>
      </c>
      <c r="M62" s="5">
        <v>230000000</v>
      </c>
      <c r="N62" s="5" t="s">
        <v>137</v>
      </c>
      <c r="O62" s="5" t="s">
        <v>239</v>
      </c>
      <c r="P62" s="37" t="s">
        <v>125</v>
      </c>
      <c r="Q62" s="38">
        <v>230000001</v>
      </c>
      <c r="R62" s="39" t="s">
        <v>174</v>
      </c>
      <c r="S62" s="39"/>
      <c r="T62" s="37"/>
      <c r="U62" s="5" t="s">
        <v>126</v>
      </c>
      <c r="V62" s="37" t="s">
        <v>127</v>
      </c>
      <c r="W62" s="37">
        <v>0</v>
      </c>
      <c r="X62" s="37">
        <v>100</v>
      </c>
      <c r="Y62" s="37">
        <v>0</v>
      </c>
      <c r="Z62" s="86"/>
      <c r="AA62" s="5" t="s">
        <v>138</v>
      </c>
      <c r="AB62" s="40"/>
      <c r="AC62" s="40"/>
      <c r="AD62" s="40">
        <v>8866176.0000000037</v>
      </c>
      <c r="AE62" s="40">
        <v>9930117.1200000048</v>
      </c>
      <c r="AF62" s="40"/>
      <c r="AG62" s="40"/>
      <c r="AH62" s="40">
        <v>8866176.0000000037</v>
      </c>
      <c r="AI62" s="40">
        <v>9930117.1200000048</v>
      </c>
      <c r="AJ62" s="23"/>
      <c r="AK62" s="23"/>
      <c r="AL62" s="23">
        <v>8866176.0000000037</v>
      </c>
      <c r="AM62" s="23">
        <v>9930117.1200000048</v>
      </c>
      <c r="AN62" s="23">
        <v>0</v>
      </c>
      <c r="AO62" s="23">
        <v>0</v>
      </c>
      <c r="AP62" s="23">
        <v>0</v>
      </c>
      <c r="AQ62" s="23">
        <v>0</v>
      </c>
      <c r="AR62" s="23">
        <v>0</v>
      </c>
      <c r="AS62" s="23">
        <v>0</v>
      </c>
      <c r="AT62" s="23">
        <v>0</v>
      </c>
      <c r="AU62" s="23">
        <v>0</v>
      </c>
      <c r="AV62" s="88"/>
      <c r="AW62" s="88">
        <f t="shared" si="23"/>
        <v>26598528.000000011</v>
      </c>
      <c r="AX62" s="88">
        <f t="shared" si="24"/>
        <v>29790351.360000014</v>
      </c>
      <c r="AY62" s="15" t="s">
        <v>129</v>
      </c>
      <c r="AZ62" s="1" t="s">
        <v>247</v>
      </c>
      <c r="BA62" s="1" t="s">
        <v>248</v>
      </c>
      <c r="BB62" s="5"/>
      <c r="BC62" s="5"/>
      <c r="BD62" s="5"/>
      <c r="BE62" s="5"/>
      <c r="BF62" s="5"/>
      <c r="BG62" s="5"/>
      <c r="BH62" s="5"/>
      <c r="BI62" s="5"/>
      <c r="BJ62" s="5"/>
      <c r="BK62" s="18"/>
    </row>
    <row r="63" spans="1:77" s="19" customFormat="1" ht="12.95" customHeight="1" x14ac:dyDescent="0.25">
      <c r="A63" s="18" t="s">
        <v>133</v>
      </c>
      <c r="B63" s="18" t="s">
        <v>218</v>
      </c>
      <c r="C63" s="81" t="s">
        <v>249</v>
      </c>
      <c r="D63" s="81"/>
      <c r="E63" s="81" t="s">
        <v>250</v>
      </c>
      <c r="F63" s="36" t="s">
        <v>251</v>
      </c>
      <c r="G63" s="36" t="s">
        <v>252</v>
      </c>
      <c r="H63" s="36" t="s">
        <v>252</v>
      </c>
      <c r="I63" s="37" t="s">
        <v>120</v>
      </c>
      <c r="J63" s="37"/>
      <c r="K63" s="37"/>
      <c r="L63" s="36">
        <v>100</v>
      </c>
      <c r="M63" s="5">
        <v>230000000</v>
      </c>
      <c r="N63" s="5" t="s">
        <v>137</v>
      </c>
      <c r="O63" s="5" t="s">
        <v>239</v>
      </c>
      <c r="P63" s="37" t="s">
        <v>125</v>
      </c>
      <c r="Q63" s="38">
        <v>230000000</v>
      </c>
      <c r="R63" s="39" t="s">
        <v>145</v>
      </c>
      <c r="S63" s="39"/>
      <c r="T63" s="37"/>
      <c r="U63" s="5" t="s">
        <v>126</v>
      </c>
      <c r="V63" s="37" t="s">
        <v>127</v>
      </c>
      <c r="W63" s="37">
        <v>0</v>
      </c>
      <c r="X63" s="37">
        <v>100</v>
      </c>
      <c r="Y63" s="37">
        <v>0</v>
      </c>
      <c r="Z63" s="86"/>
      <c r="AA63" s="5" t="s">
        <v>138</v>
      </c>
      <c r="AB63" s="40"/>
      <c r="AC63" s="40"/>
      <c r="AD63" s="40">
        <v>341627670</v>
      </c>
      <c r="AE63" s="40">
        <v>382622990.40000004</v>
      </c>
      <c r="AF63" s="40"/>
      <c r="AG63" s="40"/>
      <c r="AH63" s="40">
        <v>341627670</v>
      </c>
      <c r="AI63" s="40">
        <v>382622990.40000004</v>
      </c>
      <c r="AJ63" s="23"/>
      <c r="AK63" s="23"/>
      <c r="AL63" s="23">
        <v>341627670</v>
      </c>
      <c r="AM63" s="23">
        <v>382622990.40000004</v>
      </c>
      <c r="AN63" s="23">
        <v>0</v>
      </c>
      <c r="AO63" s="23">
        <v>0</v>
      </c>
      <c r="AP63" s="23">
        <v>0</v>
      </c>
      <c r="AQ63" s="23">
        <v>0</v>
      </c>
      <c r="AR63" s="23">
        <v>0</v>
      </c>
      <c r="AS63" s="23">
        <v>0</v>
      </c>
      <c r="AT63" s="23">
        <v>0</v>
      </c>
      <c r="AU63" s="23">
        <v>0</v>
      </c>
      <c r="AV63" s="88"/>
      <c r="AW63" s="88">
        <f t="shared" si="23"/>
        <v>1024883010</v>
      </c>
      <c r="AX63" s="88">
        <f t="shared" si="24"/>
        <v>1147868971.2</v>
      </c>
      <c r="AY63" s="9" t="s">
        <v>129</v>
      </c>
      <c r="AZ63" s="1" t="s">
        <v>253</v>
      </c>
      <c r="BA63" s="2" t="s">
        <v>254</v>
      </c>
      <c r="BB63" s="5"/>
      <c r="BC63" s="5"/>
      <c r="BD63" s="5"/>
      <c r="BE63" s="5"/>
      <c r="BF63" s="5"/>
      <c r="BG63" s="5"/>
      <c r="BH63" s="5"/>
      <c r="BI63" s="5"/>
      <c r="BJ63" s="5"/>
      <c r="BK63" s="18"/>
    </row>
    <row r="64" spans="1:77" s="19" customFormat="1" ht="12.95" customHeight="1" x14ac:dyDescent="0.25">
      <c r="A64" s="18" t="s">
        <v>133</v>
      </c>
      <c r="B64" s="18" t="s">
        <v>218</v>
      </c>
      <c r="C64" s="81" t="s">
        <v>255</v>
      </c>
      <c r="D64" s="81"/>
      <c r="E64" s="81" t="s">
        <v>256</v>
      </c>
      <c r="F64" s="36" t="s">
        <v>251</v>
      </c>
      <c r="G64" s="36" t="s">
        <v>252</v>
      </c>
      <c r="H64" s="36" t="s">
        <v>252</v>
      </c>
      <c r="I64" s="37" t="s">
        <v>120</v>
      </c>
      <c r="J64" s="37"/>
      <c r="K64" s="37"/>
      <c r="L64" s="36">
        <v>100</v>
      </c>
      <c r="M64" s="5">
        <v>230000000</v>
      </c>
      <c r="N64" s="5" t="s">
        <v>137</v>
      </c>
      <c r="O64" s="5" t="s">
        <v>239</v>
      </c>
      <c r="P64" s="37" t="s">
        <v>125</v>
      </c>
      <c r="Q64" s="38">
        <v>230000000</v>
      </c>
      <c r="R64" s="39" t="s">
        <v>257</v>
      </c>
      <c r="S64" s="39"/>
      <c r="T64" s="37"/>
      <c r="U64" s="5" t="s">
        <v>126</v>
      </c>
      <c r="V64" s="37" t="s">
        <v>127</v>
      </c>
      <c r="W64" s="37">
        <v>0</v>
      </c>
      <c r="X64" s="37">
        <v>100</v>
      </c>
      <c r="Y64" s="37">
        <v>0</v>
      </c>
      <c r="Z64" s="86"/>
      <c r="AA64" s="5" t="s">
        <v>138</v>
      </c>
      <c r="AB64" s="40"/>
      <c r="AC64" s="40"/>
      <c r="AD64" s="40">
        <v>474799299.99999964</v>
      </c>
      <c r="AE64" s="40">
        <v>531775215.99999964</v>
      </c>
      <c r="AF64" s="40"/>
      <c r="AG64" s="40"/>
      <c r="AH64" s="40">
        <v>474799299.99999964</v>
      </c>
      <c r="AI64" s="40">
        <v>531775215.99999964</v>
      </c>
      <c r="AJ64" s="23"/>
      <c r="AK64" s="23"/>
      <c r="AL64" s="23">
        <v>474799300</v>
      </c>
      <c r="AM64" s="23">
        <v>531775216.00000006</v>
      </c>
      <c r="AN64" s="23">
        <v>0</v>
      </c>
      <c r="AO64" s="23">
        <v>0</v>
      </c>
      <c r="AP64" s="23">
        <v>0</v>
      </c>
      <c r="AQ64" s="23">
        <v>0</v>
      </c>
      <c r="AR64" s="23">
        <v>0</v>
      </c>
      <c r="AS64" s="23">
        <v>0</v>
      </c>
      <c r="AT64" s="23">
        <v>0</v>
      </c>
      <c r="AU64" s="23">
        <v>0</v>
      </c>
      <c r="AV64" s="88"/>
      <c r="AW64" s="88">
        <f t="shared" si="23"/>
        <v>1424397899.9999993</v>
      </c>
      <c r="AX64" s="88">
        <f t="shared" si="24"/>
        <v>1595325647.9999993</v>
      </c>
      <c r="AY64" s="9" t="s">
        <v>129</v>
      </c>
      <c r="AZ64" s="1" t="s">
        <v>258</v>
      </c>
      <c r="BA64" s="2" t="s">
        <v>259</v>
      </c>
      <c r="BB64" s="5"/>
      <c r="BC64" s="5"/>
      <c r="BD64" s="5"/>
      <c r="BE64" s="5"/>
      <c r="BF64" s="5"/>
      <c r="BG64" s="5"/>
      <c r="BH64" s="5"/>
      <c r="BI64" s="5"/>
      <c r="BJ64" s="5"/>
      <c r="BK64" s="18"/>
    </row>
    <row r="65" spans="1:63" s="19" customFormat="1" ht="12.95" customHeight="1" x14ac:dyDescent="0.25">
      <c r="A65" s="18" t="s">
        <v>133</v>
      </c>
      <c r="B65" s="18" t="s">
        <v>218</v>
      </c>
      <c r="C65" s="81" t="s">
        <v>260</v>
      </c>
      <c r="D65" s="81"/>
      <c r="E65" s="81" t="s">
        <v>261</v>
      </c>
      <c r="F65" s="36" t="s">
        <v>251</v>
      </c>
      <c r="G65" s="36" t="s">
        <v>252</v>
      </c>
      <c r="H65" s="36" t="s">
        <v>252</v>
      </c>
      <c r="I65" s="37" t="s">
        <v>120</v>
      </c>
      <c r="J65" s="37"/>
      <c r="K65" s="37"/>
      <c r="L65" s="36">
        <v>100</v>
      </c>
      <c r="M65" s="5">
        <v>230000000</v>
      </c>
      <c r="N65" s="5" t="s">
        <v>137</v>
      </c>
      <c r="O65" s="5" t="s">
        <v>239</v>
      </c>
      <c r="P65" s="37" t="s">
        <v>125</v>
      </c>
      <c r="Q65" s="38">
        <v>230000000</v>
      </c>
      <c r="R65" s="39" t="s">
        <v>262</v>
      </c>
      <c r="S65" s="39"/>
      <c r="T65" s="37"/>
      <c r="U65" s="5" t="s">
        <v>126</v>
      </c>
      <c r="V65" s="37" t="s">
        <v>127</v>
      </c>
      <c r="W65" s="37">
        <v>0</v>
      </c>
      <c r="X65" s="37">
        <v>100</v>
      </c>
      <c r="Y65" s="37">
        <v>0</v>
      </c>
      <c r="Z65" s="86"/>
      <c r="AA65" s="5" t="s">
        <v>138</v>
      </c>
      <c r="AB65" s="40"/>
      <c r="AC65" s="40"/>
      <c r="AD65" s="40">
        <v>282220650</v>
      </c>
      <c r="AE65" s="40">
        <v>316087128.00000006</v>
      </c>
      <c r="AF65" s="40"/>
      <c r="AG65" s="40"/>
      <c r="AH65" s="40">
        <v>282220650</v>
      </c>
      <c r="AI65" s="40">
        <v>316087128.00000006</v>
      </c>
      <c r="AJ65" s="23"/>
      <c r="AK65" s="23"/>
      <c r="AL65" s="23">
        <v>282220650</v>
      </c>
      <c r="AM65" s="23">
        <v>316087128.00000006</v>
      </c>
      <c r="AN65" s="23">
        <v>0</v>
      </c>
      <c r="AO65" s="23">
        <v>0</v>
      </c>
      <c r="AP65" s="23">
        <v>0</v>
      </c>
      <c r="AQ65" s="23">
        <v>0</v>
      </c>
      <c r="AR65" s="23">
        <v>0</v>
      </c>
      <c r="AS65" s="23">
        <v>0</v>
      </c>
      <c r="AT65" s="23">
        <v>0</v>
      </c>
      <c r="AU65" s="23">
        <v>0</v>
      </c>
      <c r="AV65" s="88"/>
      <c r="AW65" s="88">
        <f t="shared" si="23"/>
        <v>846661950</v>
      </c>
      <c r="AX65" s="88">
        <f t="shared" si="24"/>
        <v>948261384.00000012</v>
      </c>
      <c r="AY65" s="9" t="s">
        <v>129</v>
      </c>
      <c r="AZ65" s="1" t="s">
        <v>263</v>
      </c>
      <c r="BA65" s="2" t="s">
        <v>264</v>
      </c>
      <c r="BB65" s="5"/>
      <c r="BC65" s="5"/>
      <c r="BD65" s="5"/>
      <c r="BE65" s="5"/>
      <c r="BF65" s="5"/>
      <c r="BG65" s="5"/>
      <c r="BH65" s="5"/>
      <c r="BI65" s="5"/>
      <c r="BJ65" s="5"/>
      <c r="BK65" s="18"/>
    </row>
    <row r="66" spans="1:63" s="19" customFormat="1" ht="12.95" customHeight="1" x14ac:dyDescent="0.25">
      <c r="A66" s="18" t="s">
        <v>133</v>
      </c>
      <c r="B66" s="18" t="s">
        <v>218</v>
      </c>
      <c r="C66" s="81" t="s">
        <v>265</v>
      </c>
      <c r="D66" s="81"/>
      <c r="E66" s="81" t="s">
        <v>242</v>
      </c>
      <c r="F66" s="36" t="s">
        <v>251</v>
      </c>
      <c r="G66" s="36" t="s">
        <v>252</v>
      </c>
      <c r="H66" s="36" t="s">
        <v>252</v>
      </c>
      <c r="I66" s="37" t="s">
        <v>120</v>
      </c>
      <c r="J66" s="37"/>
      <c r="K66" s="37"/>
      <c r="L66" s="36">
        <v>100</v>
      </c>
      <c r="M66" s="5">
        <v>230000000</v>
      </c>
      <c r="N66" s="5" t="s">
        <v>137</v>
      </c>
      <c r="O66" s="5" t="s">
        <v>239</v>
      </c>
      <c r="P66" s="37" t="s">
        <v>125</v>
      </c>
      <c r="Q66" s="38">
        <v>230000000</v>
      </c>
      <c r="R66" s="39" t="s">
        <v>266</v>
      </c>
      <c r="S66" s="39"/>
      <c r="T66" s="37"/>
      <c r="U66" s="5" t="s">
        <v>126</v>
      </c>
      <c r="V66" s="37" t="s">
        <v>127</v>
      </c>
      <c r="W66" s="37">
        <v>0</v>
      </c>
      <c r="X66" s="37">
        <v>100</v>
      </c>
      <c r="Y66" s="37">
        <v>0</v>
      </c>
      <c r="Z66" s="86"/>
      <c r="AA66" s="5" t="s">
        <v>138</v>
      </c>
      <c r="AB66" s="40"/>
      <c r="AC66" s="40"/>
      <c r="AD66" s="40">
        <v>298980990</v>
      </c>
      <c r="AE66" s="40">
        <v>334858708.80000001</v>
      </c>
      <c r="AF66" s="40"/>
      <c r="AG66" s="40"/>
      <c r="AH66" s="40">
        <v>298980990</v>
      </c>
      <c r="AI66" s="40">
        <v>334858708.80000001</v>
      </c>
      <c r="AJ66" s="23"/>
      <c r="AK66" s="23"/>
      <c r="AL66" s="23">
        <v>298980990</v>
      </c>
      <c r="AM66" s="23">
        <v>334858708.80000001</v>
      </c>
      <c r="AN66" s="23">
        <v>0</v>
      </c>
      <c r="AO66" s="23">
        <v>0</v>
      </c>
      <c r="AP66" s="23">
        <v>0</v>
      </c>
      <c r="AQ66" s="23">
        <v>0</v>
      </c>
      <c r="AR66" s="23">
        <v>0</v>
      </c>
      <c r="AS66" s="23">
        <v>0</v>
      </c>
      <c r="AT66" s="23">
        <v>0</v>
      </c>
      <c r="AU66" s="23">
        <v>0</v>
      </c>
      <c r="AV66" s="88"/>
      <c r="AW66" s="88">
        <f t="shared" si="23"/>
        <v>896942970</v>
      </c>
      <c r="AX66" s="88">
        <f t="shared" si="24"/>
        <v>1004576126.4000001</v>
      </c>
      <c r="AY66" s="9" t="s">
        <v>129</v>
      </c>
      <c r="AZ66" s="1" t="s">
        <v>267</v>
      </c>
      <c r="BA66" s="2" t="s">
        <v>268</v>
      </c>
      <c r="BB66" s="5"/>
      <c r="BC66" s="5"/>
      <c r="BD66" s="5"/>
      <c r="BE66" s="5"/>
      <c r="BF66" s="5"/>
      <c r="BG66" s="5"/>
      <c r="BH66" s="5"/>
      <c r="BI66" s="5"/>
      <c r="BJ66" s="5"/>
      <c r="BK66" s="18"/>
    </row>
    <row r="67" spans="1:63" s="19" customFormat="1" ht="12.95" customHeight="1" x14ac:dyDescent="0.25">
      <c r="A67" s="18" t="s">
        <v>133</v>
      </c>
      <c r="B67" s="18" t="s">
        <v>218</v>
      </c>
      <c r="C67" s="81" t="s">
        <v>269</v>
      </c>
      <c r="D67" s="81"/>
      <c r="E67" s="81" t="s">
        <v>270</v>
      </c>
      <c r="F67" s="36" t="s">
        <v>251</v>
      </c>
      <c r="G67" s="36" t="s">
        <v>252</v>
      </c>
      <c r="H67" s="36" t="s">
        <v>252</v>
      </c>
      <c r="I67" s="37" t="s">
        <v>120</v>
      </c>
      <c r="J67" s="37"/>
      <c r="K67" s="37"/>
      <c r="L67" s="36">
        <v>100</v>
      </c>
      <c r="M67" s="5">
        <v>230000000</v>
      </c>
      <c r="N67" s="5" t="s">
        <v>137</v>
      </c>
      <c r="O67" s="5" t="s">
        <v>239</v>
      </c>
      <c r="P67" s="37" t="s">
        <v>125</v>
      </c>
      <c r="Q67" s="38">
        <v>230000000</v>
      </c>
      <c r="R67" s="39" t="s">
        <v>174</v>
      </c>
      <c r="S67" s="39"/>
      <c r="T67" s="37"/>
      <c r="U67" s="5" t="s">
        <v>126</v>
      </c>
      <c r="V67" s="37" t="s">
        <v>127</v>
      </c>
      <c r="W67" s="37">
        <v>0</v>
      </c>
      <c r="X67" s="37">
        <v>100</v>
      </c>
      <c r="Y67" s="37">
        <v>0</v>
      </c>
      <c r="Z67" s="86"/>
      <c r="AA67" s="5" t="s">
        <v>138</v>
      </c>
      <c r="AB67" s="40"/>
      <c r="AC67" s="40"/>
      <c r="AD67" s="40">
        <v>244204314</v>
      </c>
      <c r="AE67" s="40">
        <v>273508831.68000001</v>
      </c>
      <c r="AF67" s="40"/>
      <c r="AG67" s="40"/>
      <c r="AH67" s="40">
        <v>244204314</v>
      </c>
      <c r="AI67" s="40">
        <v>273508831.68000001</v>
      </c>
      <c r="AJ67" s="23"/>
      <c r="AK67" s="23"/>
      <c r="AL67" s="23">
        <v>244204314</v>
      </c>
      <c r="AM67" s="23">
        <v>273508831.68000001</v>
      </c>
      <c r="AN67" s="23">
        <v>0</v>
      </c>
      <c r="AO67" s="23">
        <v>0</v>
      </c>
      <c r="AP67" s="23">
        <v>0</v>
      </c>
      <c r="AQ67" s="23">
        <v>0</v>
      </c>
      <c r="AR67" s="23">
        <v>0</v>
      </c>
      <c r="AS67" s="23">
        <v>0</v>
      </c>
      <c r="AT67" s="23">
        <v>0</v>
      </c>
      <c r="AU67" s="23">
        <v>0</v>
      </c>
      <c r="AV67" s="88"/>
      <c r="AW67" s="88">
        <f t="shared" si="23"/>
        <v>732612942</v>
      </c>
      <c r="AX67" s="88">
        <f t="shared" si="24"/>
        <v>820526495.04000008</v>
      </c>
      <c r="AY67" s="9" t="s">
        <v>129</v>
      </c>
      <c r="AZ67" s="1" t="s">
        <v>271</v>
      </c>
      <c r="BA67" s="29" t="s">
        <v>272</v>
      </c>
      <c r="BB67" s="5"/>
      <c r="BC67" s="5"/>
      <c r="BD67" s="5"/>
      <c r="BE67" s="5"/>
      <c r="BF67" s="5"/>
      <c r="BG67" s="5"/>
      <c r="BH67" s="5"/>
      <c r="BI67" s="5"/>
      <c r="BJ67" s="5"/>
      <c r="BK67" s="18"/>
    </row>
    <row r="68" spans="1:63" s="19" customFormat="1" ht="12.95" customHeight="1" x14ac:dyDescent="0.25">
      <c r="A68" s="18" t="s">
        <v>133</v>
      </c>
      <c r="B68" s="18" t="s">
        <v>218</v>
      </c>
      <c r="C68" s="81" t="s">
        <v>273</v>
      </c>
      <c r="D68" s="81"/>
      <c r="E68" s="81" t="s">
        <v>274</v>
      </c>
      <c r="F68" s="36" t="s">
        <v>275</v>
      </c>
      <c r="G68" s="36" t="s">
        <v>276</v>
      </c>
      <c r="H68" s="36" t="s">
        <v>276</v>
      </c>
      <c r="I68" s="37" t="s">
        <v>120</v>
      </c>
      <c r="J68" s="37"/>
      <c r="K68" s="37"/>
      <c r="L68" s="36">
        <v>100</v>
      </c>
      <c r="M68" s="5">
        <v>230000000</v>
      </c>
      <c r="N68" s="5" t="s">
        <v>137</v>
      </c>
      <c r="O68" s="5" t="s">
        <v>239</v>
      </c>
      <c r="P68" s="37" t="s">
        <v>125</v>
      </c>
      <c r="Q68" s="38">
        <v>230000000</v>
      </c>
      <c r="R68" s="39" t="s">
        <v>145</v>
      </c>
      <c r="S68" s="39"/>
      <c r="T68" s="37"/>
      <c r="U68" s="5" t="s">
        <v>126</v>
      </c>
      <c r="V68" s="37" t="s">
        <v>127</v>
      </c>
      <c r="W68" s="37">
        <v>0</v>
      </c>
      <c r="X68" s="37">
        <v>100</v>
      </c>
      <c r="Y68" s="37">
        <v>0</v>
      </c>
      <c r="Z68" s="86"/>
      <c r="AA68" s="5" t="s">
        <v>138</v>
      </c>
      <c r="AB68" s="40"/>
      <c r="AC68" s="40"/>
      <c r="AD68" s="40">
        <v>522385633</v>
      </c>
      <c r="AE68" s="40">
        <v>585071908.96000004</v>
      </c>
      <c r="AF68" s="40"/>
      <c r="AG68" s="40"/>
      <c r="AH68" s="40">
        <v>522385633</v>
      </c>
      <c r="AI68" s="40">
        <v>585071908.96000004</v>
      </c>
      <c r="AJ68" s="23"/>
      <c r="AK68" s="23"/>
      <c r="AL68" s="23">
        <v>522385633</v>
      </c>
      <c r="AM68" s="23">
        <v>585071908.96000004</v>
      </c>
      <c r="AN68" s="23">
        <v>0</v>
      </c>
      <c r="AO68" s="23">
        <v>0</v>
      </c>
      <c r="AP68" s="23">
        <v>0</v>
      </c>
      <c r="AQ68" s="23">
        <v>0</v>
      </c>
      <c r="AR68" s="23">
        <v>0</v>
      </c>
      <c r="AS68" s="23">
        <v>0</v>
      </c>
      <c r="AT68" s="23">
        <v>0</v>
      </c>
      <c r="AU68" s="23">
        <v>0</v>
      </c>
      <c r="AV68" s="88"/>
      <c r="AW68" s="88">
        <f t="shared" si="23"/>
        <v>1567156899</v>
      </c>
      <c r="AX68" s="88">
        <f t="shared" si="24"/>
        <v>1755215726.8800001</v>
      </c>
      <c r="AY68" s="9" t="s">
        <v>129</v>
      </c>
      <c r="AZ68" s="1" t="s">
        <v>277</v>
      </c>
      <c r="BA68" s="1" t="s">
        <v>278</v>
      </c>
      <c r="BB68" s="5"/>
      <c r="BC68" s="5"/>
      <c r="BD68" s="5"/>
      <c r="BE68" s="5"/>
      <c r="BF68" s="5"/>
      <c r="BG68" s="5"/>
      <c r="BH68" s="5"/>
      <c r="BI68" s="5"/>
      <c r="BJ68" s="5"/>
      <c r="BK68" s="18"/>
    </row>
    <row r="69" spans="1:63" s="19" customFormat="1" ht="12.95" customHeight="1" x14ac:dyDescent="0.25">
      <c r="A69" s="18" t="s">
        <v>133</v>
      </c>
      <c r="B69" s="18" t="s">
        <v>218</v>
      </c>
      <c r="C69" s="81" t="s">
        <v>279</v>
      </c>
      <c r="D69" s="81"/>
      <c r="E69" s="81" t="s">
        <v>273</v>
      </c>
      <c r="F69" s="36" t="s">
        <v>275</v>
      </c>
      <c r="G69" s="36" t="s">
        <v>276</v>
      </c>
      <c r="H69" s="36" t="s">
        <v>276</v>
      </c>
      <c r="I69" s="37" t="s">
        <v>120</v>
      </c>
      <c r="J69" s="37"/>
      <c r="K69" s="37"/>
      <c r="L69" s="36">
        <v>100</v>
      </c>
      <c r="M69" s="5">
        <v>230000000</v>
      </c>
      <c r="N69" s="5" t="s">
        <v>137</v>
      </c>
      <c r="O69" s="5" t="s">
        <v>239</v>
      </c>
      <c r="P69" s="37" t="s">
        <v>125</v>
      </c>
      <c r="Q69" s="38">
        <v>230000000</v>
      </c>
      <c r="R69" s="39" t="s">
        <v>257</v>
      </c>
      <c r="S69" s="39"/>
      <c r="T69" s="37"/>
      <c r="U69" s="5" t="s">
        <v>126</v>
      </c>
      <c r="V69" s="37" t="s">
        <v>127</v>
      </c>
      <c r="W69" s="37">
        <v>0</v>
      </c>
      <c r="X69" s="37">
        <v>100</v>
      </c>
      <c r="Y69" s="37">
        <v>0</v>
      </c>
      <c r="Z69" s="86"/>
      <c r="AA69" s="5" t="s">
        <v>138</v>
      </c>
      <c r="AB69" s="40"/>
      <c r="AC69" s="40"/>
      <c r="AD69" s="40">
        <v>855214259.99999964</v>
      </c>
      <c r="AE69" s="40">
        <v>957839971.19999969</v>
      </c>
      <c r="AF69" s="40"/>
      <c r="AG69" s="40"/>
      <c r="AH69" s="40">
        <v>855214259.99999964</v>
      </c>
      <c r="AI69" s="40">
        <v>957839971.19999969</v>
      </c>
      <c r="AJ69" s="23"/>
      <c r="AK69" s="23"/>
      <c r="AL69" s="23">
        <v>855214259.99999964</v>
      </c>
      <c r="AM69" s="23">
        <v>957839971.19999969</v>
      </c>
      <c r="AN69" s="23">
        <v>0</v>
      </c>
      <c r="AO69" s="23">
        <v>0</v>
      </c>
      <c r="AP69" s="23">
        <v>0</v>
      </c>
      <c r="AQ69" s="23">
        <v>0</v>
      </c>
      <c r="AR69" s="23">
        <v>0</v>
      </c>
      <c r="AS69" s="23">
        <v>0</v>
      </c>
      <c r="AT69" s="23">
        <v>0</v>
      </c>
      <c r="AU69" s="23">
        <v>0</v>
      </c>
      <c r="AV69" s="88"/>
      <c r="AW69" s="88">
        <f t="shared" si="23"/>
        <v>2565642779.999999</v>
      </c>
      <c r="AX69" s="88">
        <f t="shared" si="24"/>
        <v>2873519913.5999994</v>
      </c>
      <c r="AY69" s="9" t="s">
        <v>129</v>
      </c>
      <c r="AZ69" s="1" t="s">
        <v>280</v>
      </c>
      <c r="BA69" s="1" t="s">
        <v>281</v>
      </c>
      <c r="BB69" s="5"/>
      <c r="BC69" s="5"/>
      <c r="BD69" s="5"/>
      <c r="BE69" s="5"/>
      <c r="BF69" s="5"/>
      <c r="BG69" s="5"/>
      <c r="BH69" s="5"/>
      <c r="BI69" s="5"/>
      <c r="BJ69" s="5"/>
      <c r="BK69" s="18"/>
    </row>
    <row r="70" spans="1:63" s="19" customFormat="1" ht="12.95" customHeight="1" x14ac:dyDescent="0.25">
      <c r="A70" s="18" t="s">
        <v>133</v>
      </c>
      <c r="B70" s="18" t="s">
        <v>218</v>
      </c>
      <c r="C70" s="81" t="s">
        <v>270</v>
      </c>
      <c r="D70" s="81"/>
      <c r="E70" s="81" t="s">
        <v>279</v>
      </c>
      <c r="F70" s="36" t="s">
        <v>275</v>
      </c>
      <c r="G70" s="36" t="s">
        <v>276</v>
      </c>
      <c r="H70" s="36" t="s">
        <v>276</v>
      </c>
      <c r="I70" s="37" t="s">
        <v>120</v>
      </c>
      <c r="J70" s="37"/>
      <c r="K70" s="37"/>
      <c r="L70" s="36">
        <v>100</v>
      </c>
      <c r="M70" s="5">
        <v>230000000</v>
      </c>
      <c r="N70" s="5" t="s">
        <v>137</v>
      </c>
      <c r="O70" s="5" t="s">
        <v>239</v>
      </c>
      <c r="P70" s="37" t="s">
        <v>125</v>
      </c>
      <c r="Q70" s="38">
        <v>230000000</v>
      </c>
      <c r="R70" s="39" t="s">
        <v>262</v>
      </c>
      <c r="S70" s="39"/>
      <c r="T70" s="37"/>
      <c r="U70" s="5" t="s">
        <v>126</v>
      </c>
      <c r="V70" s="37" t="s">
        <v>127</v>
      </c>
      <c r="W70" s="37">
        <v>0</v>
      </c>
      <c r="X70" s="37">
        <v>100</v>
      </c>
      <c r="Y70" s="37">
        <v>0</v>
      </c>
      <c r="Z70" s="86"/>
      <c r="AA70" s="5" t="s">
        <v>138</v>
      </c>
      <c r="AB70" s="40"/>
      <c r="AC70" s="40"/>
      <c r="AD70" s="40">
        <v>302011129.00000006</v>
      </c>
      <c r="AE70" s="40">
        <v>338252464.48000008</v>
      </c>
      <c r="AF70" s="40"/>
      <c r="AG70" s="40"/>
      <c r="AH70" s="40">
        <v>302011129.00000006</v>
      </c>
      <c r="AI70" s="40">
        <v>338252464.48000008</v>
      </c>
      <c r="AJ70" s="23"/>
      <c r="AK70" s="23"/>
      <c r="AL70" s="23">
        <v>302011129.00000006</v>
      </c>
      <c r="AM70" s="23">
        <v>338252464.48000008</v>
      </c>
      <c r="AN70" s="23">
        <v>0</v>
      </c>
      <c r="AO70" s="23">
        <v>0</v>
      </c>
      <c r="AP70" s="23">
        <v>0</v>
      </c>
      <c r="AQ70" s="23">
        <v>0</v>
      </c>
      <c r="AR70" s="23">
        <v>0</v>
      </c>
      <c r="AS70" s="23">
        <v>0</v>
      </c>
      <c r="AT70" s="23">
        <v>0</v>
      </c>
      <c r="AU70" s="23">
        <v>0</v>
      </c>
      <c r="AV70" s="88"/>
      <c r="AW70" s="88">
        <f t="shared" si="23"/>
        <v>906033387.00000024</v>
      </c>
      <c r="AX70" s="88">
        <f t="shared" si="24"/>
        <v>1014757393.4400004</v>
      </c>
      <c r="AY70" s="9" t="s">
        <v>129</v>
      </c>
      <c r="AZ70" s="1" t="s">
        <v>282</v>
      </c>
      <c r="BA70" s="1" t="s">
        <v>283</v>
      </c>
      <c r="BB70" s="5"/>
      <c r="BC70" s="5"/>
      <c r="BD70" s="5"/>
      <c r="BE70" s="5"/>
      <c r="BF70" s="5"/>
      <c r="BG70" s="5"/>
      <c r="BH70" s="5"/>
      <c r="BI70" s="5"/>
      <c r="BJ70" s="5"/>
      <c r="BK70" s="18"/>
    </row>
    <row r="71" spans="1:63" s="19" customFormat="1" ht="12.95" customHeight="1" x14ac:dyDescent="0.25">
      <c r="A71" s="18" t="s">
        <v>133</v>
      </c>
      <c r="B71" s="18" t="s">
        <v>218</v>
      </c>
      <c r="C71" s="81" t="s">
        <v>274</v>
      </c>
      <c r="D71" s="81"/>
      <c r="E71" s="81" t="s">
        <v>284</v>
      </c>
      <c r="F71" s="36" t="s">
        <v>275</v>
      </c>
      <c r="G71" s="36" t="s">
        <v>276</v>
      </c>
      <c r="H71" s="36" t="s">
        <v>276</v>
      </c>
      <c r="I71" s="37" t="s">
        <v>120</v>
      </c>
      <c r="J71" s="37"/>
      <c r="K71" s="37"/>
      <c r="L71" s="36">
        <v>100</v>
      </c>
      <c r="M71" s="5">
        <v>230000000</v>
      </c>
      <c r="N71" s="5" t="s">
        <v>137</v>
      </c>
      <c r="O71" s="5" t="s">
        <v>239</v>
      </c>
      <c r="P71" s="37" t="s">
        <v>125</v>
      </c>
      <c r="Q71" s="38">
        <v>230000000</v>
      </c>
      <c r="R71" s="39" t="s">
        <v>266</v>
      </c>
      <c r="S71" s="39"/>
      <c r="T71" s="37"/>
      <c r="U71" s="5" t="s">
        <v>126</v>
      </c>
      <c r="V71" s="37" t="s">
        <v>127</v>
      </c>
      <c r="W71" s="37">
        <v>0</v>
      </c>
      <c r="X71" s="37">
        <v>100</v>
      </c>
      <c r="Y71" s="37">
        <v>0</v>
      </c>
      <c r="Z71" s="86"/>
      <c r="AA71" s="5" t="s">
        <v>138</v>
      </c>
      <c r="AB71" s="40"/>
      <c r="AC71" s="40"/>
      <c r="AD71" s="40">
        <v>222408390</v>
      </c>
      <c r="AE71" s="40">
        <v>249097396.80000001</v>
      </c>
      <c r="AF71" s="40"/>
      <c r="AG71" s="40"/>
      <c r="AH71" s="40">
        <v>222408390</v>
      </c>
      <c r="AI71" s="40">
        <v>249097396.80000001</v>
      </c>
      <c r="AJ71" s="23"/>
      <c r="AK71" s="23"/>
      <c r="AL71" s="23">
        <v>222408390</v>
      </c>
      <c r="AM71" s="23">
        <v>249097396.80000001</v>
      </c>
      <c r="AN71" s="23">
        <v>0</v>
      </c>
      <c r="AO71" s="23">
        <v>0</v>
      </c>
      <c r="AP71" s="23">
        <v>0</v>
      </c>
      <c r="AQ71" s="23">
        <v>0</v>
      </c>
      <c r="AR71" s="23">
        <v>0</v>
      </c>
      <c r="AS71" s="23">
        <v>0</v>
      </c>
      <c r="AT71" s="23">
        <v>0</v>
      </c>
      <c r="AU71" s="23">
        <v>0</v>
      </c>
      <c r="AV71" s="88"/>
      <c r="AW71" s="88">
        <f t="shared" si="23"/>
        <v>667225170</v>
      </c>
      <c r="AX71" s="88">
        <f t="shared" si="24"/>
        <v>747292190.4000001</v>
      </c>
      <c r="AY71" s="9" t="s">
        <v>129</v>
      </c>
      <c r="AZ71" s="1" t="s">
        <v>285</v>
      </c>
      <c r="BA71" s="1" t="s">
        <v>286</v>
      </c>
      <c r="BB71" s="5"/>
      <c r="BC71" s="5"/>
      <c r="BD71" s="5"/>
      <c r="BE71" s="5"/>
      <c r="BF71" s="5"/>
      <c r="BG71" s="5"/>
      <c r="BH71" s="5"/>
      <c r="BI71" s="5"/>
      <c r="BJ71" s="5"/>
      <c r="BK71" s="18"/>
    </row>
    <row r="72" spans="1:63" s="19" customFormat="1" ht="12.95" customHeight="1" x14ac:dyDescent="0.25">
      <c r="A72" s="18" t="s">
        <v>133</v>
      </c>
      <c r="B72" s="18" t="s">
        <v>218</v>
      </c>
      <c r="C72" s="81" t="s">
        <v>284</v>
      </c>
      <c r="D72" s="81"/>
      <c r="E72" s="81" t="s">
        <v>287</v>
      </c>
      <c r="F72" s="36" t="s">
        <v>275</v>
      </c>
      <c r="G72" s="36" t="s">
        <v>288</v>
      </c>
      <c r="H72" s="36" t="s">
        <v>289</v>
      </c>
      <c r="I72" s="37" t="s">
        <v>120</v>
      </c>
      <c r="J72" s="37"/>
      <c r="K72" s="37"/>
      <c r="L72" s="36">
        <v>100</v>
      </c>
      <c r="M72" s="5">
        <v>230000000</v>
      </c>
      <c r="N72" s="5" t="s">
        <v>137</v>
      </c>
      <c r="O72" s="5" t="s">
        <v>239</v>
      </c>
      <c r="P72" s="37" t="s">
        <v>125</v>
      </c>
      <c r="Q72" s="38">
        <v>230000000</v>
      </c>
      <c r="R72" s="39" t="s">
        <v>174</v>
      </c>
      <c r="S72" s="39"/>
      <c r="T72" s="37"/>
      <c r="U72" s="5" t="s">
        <v>126</v>
      </c>
      <c r="V72" s="37" t="s">
        <v>127</v>
      </c>
      <c r="W72" s="37">
        <v>0</v>
      </c>
      <c r="X72" s="37">
        <v>100</v>
      </c>
      <c r="Y72" s="37">
        <v>0</v>
      </c>
      <c r="Z72" s="86"/>
      <c r="AA72" s="5" t="s">
        <v>138</v>
      </c>
      <c r="AB72" s="40"/>
      <c r="AC72" s="40"/>
      <c r="AD72" s="40">
        <v>296417422.80000001</v>
      </c>
      <c r="AE72" s="40">
        <v>331987513.53600007</v>
      </c>
      <c r="AF72" s="40"/>
      <c r="AG72" s="40"/>
      <c r="AH72" s="40">
        <v>296417422.80000001</v>
      </c>
      <c r="AI72" s="40">
        <v>331987513.53600007</v>
      </c>
      <c r="AJ72" s="23"/>
      <c r="AK72" s="23"/>
      <c r="AL72" s="23">
        <v>296417422.80000001</v>
      </c>
      <c r="AM72" s="23">
        <v>331987513.53600007</v>
      </c>
      <c r="AN72" s="23">
        <v>0</v>
      </c>
      <c r="AO72" s="23">
        <v>0</v>
      </c>
      <c r="AP72" s="23">
        <v>0</v>
      </c>
      <c r="AQ72" s="23">
        <v>0</v>
      </c>
      <c r="AR72" s="23">
        <v>0</v>
      </c>
      <c r="AS72" s="23">
        <v>0</v>
      </c>
      <c r="AT72" s="23">
        <v>0</v>
      </c>
      <c r="AU72" s="23">
        <v>0</v>
      </c>
      <c r="AV72" s="88"/>
      <c r="AW72" s="88">
        <f t="shared" si="23"/>
        <v>889252268.4000001</v>
      </c>
      <c r="AX72" s="88">
        <f t="shared" si="24"/>
        <v>995962540.60800016</v>
      </c>
      <c r="AY72" s="9" t="s">
        <v>129</v>
      </c>
      <c r="AZ72" s="1" t="s">
        <v>290</v>
      </c>
      <c r="BA72" s="1" t="s">
        <v>291</v>
      </c>
      <c r="BB72" s="5"/>
      <c r="BC72" s="5"/>
      <c r="BD72" s="5"/>
      <c r="BE72" s="5"/>
      <c r="BF72" s="5"/>
      <c r="BG72" s="5"/>
      <c r="BH72" s="5"/>
      <c r="BI72" s="5"/>
      <c r="BJ72" s="5"/>
      <c r="BK72" s="18"/>
    </row>
    <row r="73" spans="1:63" s="19" customFormat="1" ht="12.95" customHeight="1" x14ac:dyDescent="0.25">
      <c r="A73" s="18" t="s">
        <v>133</v>
      </c>
      <c r="B73" s="18" t="s">
        <v>218</v>
      </c>
      <c r="C73" s="81" t="s">
        <v>292</v>
      </c>
      <c r="D73" s="81"/>
      <c r="E73" s="81" t="s">
        <v>292</v>
      </c>
      <c r="F73" s="36" t="s">
        <v>293</v>
      </c>
      <c r="G73" s="36" t="s">
        <v>294</v>
      </c>
      <c r="H73" s="36" t="s">
        <v>294</v>
      </c>
      <c r="I73" s="37" t="s">
        <v>120</v>
      </c>
      <c r="J73" s="37"/>
      <c r="K73" s="37"/>
      <c r="L73" s="36">
        <v>100</v>
      </c>
      <c r="M73" s="5">
        <v>230000000</v>
      </c>
      <c r="N73" s="5" t="s">
        <v>123</v>
      </c>
      <c r="O73" s="5" t="s">
        <v>239</v>
      </c>
      <c r="P73" s="37" t="s">
        <v>125</v>
      </c>
      <c r="Q73" s="38">
        <v>230000000</v>
      </c>
      <c r="R73" s="39" t="s">
        <v>187</v>
      </c>
      <c r="S73" s="39"/>
      <c r="T73" s="37"/>
      <c r="U73" s="5" t="s">
        <v>126</v>
      </c>
      <c r="V73" s="37" t="s">
        <v>127</v>
      </c>
      <c r="W73" s="37">
        <v>0</v>
      </c>
      <c r="X73" s="37">
        <v>100</v>
      </c>
      <c r="Y73" s="37">
        <v>0</v>
      </c>
      <c r="Z73" s="86"/>
      <c r="AA73" s="5" t="s">
        <v>138</v>
      </c>
      <c r="AB73" s="40"/>
      <c r="AC73" s="40"/>
      <c r="AD73" s="40">
        <v>101541119.99999996</v>
      </c>
      <c r="AE73" s="40">
        <v>113726054.39999996</v>
      </c>
      <c r="AF73" s="40"/>
      <c r="AG73" s="40"/>
      <c r="AH73" s="40">
        <v>101541119.99999996</v>
      </c>
      <c r="AI73" s="40">
        <v>113726054.39999996</v>
      </c>
      <c r="AJ73" s="23"/>
      <c r="AK73" s="23"/>
      <c r="AL73" s="23">
        <v>101541119.99999996</v>
      </c>
      <c r="AM73" s="23">
        <v>113726054.39999996</v>
      </c>
      <c r="AN73" s="23">
        <v>0</v>
      </c>
      <c r="AO73" s="23">
        <v>0</v>
      </c>
      <c r="AP73" s="23">
        <v>0</v>
      </c>
      <c r="AQ73" s="23">
        <v>0</v>
      </c>
      <c r="AR73" s="23">
        <v>0</v>
      </c>
      <c r="AS73" s="23">
        <v>0</v>
      </c>
      <c r="AT73" s="23">
        <v>0</v>
      </c>
      <c r="AU73" s="23">
        <v>0</v>
      </c>
      <c r="AV73" s="88"/>
      <c r="AW73" s="88">
        <v>0</v>
      </c>
      <c r="AX73" s="88">
        <f t="shared" si="24"/>
        <v>0</v>
      </c>
      <c r="AY73" s="9" t="s">
        <v>129</v>
      </c>
      <c r="AZ73" s="22" t="s">
        <v>295</v>
      </c>
      <c r="BA73" s="2" t="s">
        <v>296</v>
      </c>
      <c r="BB73" s="5"/>
      <c r="BC73" s="5"/>
      <c r="BD73" s="5"/>
      <c r="BE73" s="5"/>
      <c r="BF73" s="5"/>
      <c r="BG73" s="5"/>
      <c r="BH73" s="5"/>
      <c r="BI73" s="5"/>
      <c r="BJ73" s="5"/>
      <c r="BK73" s="18"/>
    </row>
    <row r="74" spans="1:63" s="19" customFormat="1" ht="12.95" customHeight="1" x14ac:dyDescent="0.25">
      <c r="A74" s="124" t="s">
        <v>133</v>
      </c>
      <c r="B74" s="124" t="s">
        <v>218</v>
      </c>
      <c r="C74" s="121" t="s">
        <v>388</v>
      </c>
      <c r="D74" s="125"/>
      <c r="E74" s="126" t="s">
        <v>292</v>
      </c>
      <c r="F74" s="127" t="s">
        <v>293</v>
      </c>
      <c r="G74" s="127" t="s">
        <v>294</v>
      </c>
      <c r="H74" s="127" t="s">
        <v>294</v>
      </c>
      <c r="I74" s="128" t="s">
        <v>120</v>
      </c>
      <c r="J74" s="128"/>
      <c r="K74" s="128"/>
      <c r="L74" s="127">
        <v>100</v>
      </c>
      <c r="M74" s="129">
        <v>230000000</v>
      </c>
      <c r="N74" s="129" t="s">
        <v>123</v>
      </c>
      <c r="O74" s="64" t="s">
        <v>126</v>
      </c>
      <c r="P74" s="128" t="s">
        <v>125</v>
      </c>
      <c r="Q74" s="130">
        <v>230000000</v>
      </c>
      <c r="R74" s="131" t="s">
        <v>187</v>
      </c>
      <c r="S74" s="131"/>
      <c r="T74" s="65" t="s">
        <v>127</v>
      </c>
      <c r="U74" s="129"/>
      <c r="V74" s="128"/>
      <c r="W74" s="128">
        <v>0</v>
      </c>
      <c r="X74" s="128">
        <v>100</v>
      </c>
      <c r="Y74" s="128">
        <v>0</v>
      </c>
      <c r="Z74" s="132"/>
      <c r="AA74" s="129" t="s">
        <v>138</v>
      </c>
      <c r="AB74" s="133"/>
      <c r="AC74" s="133"/>
      <c r="AD74" s="122">
        <v>79076512</v>
      </c>
      <c r="AE74" s="123">
        <f t="shared" ref="AE74" si="25">AD74*1.12</f>
        <v>88565693.440000013</v>
      </c>
      <c r="AF74" s="133"/>
      <c r="AG74" s="133"/>
      <c r="AH74" s="133">
        <v>101541119.99999996</v>
      </c>
      <c r="AI74" s="134">
        <f t="shared" ref="AI74" si="26">AH74*1.12</f>
        <v>113726054.39999996</v>
      </c>
      <c r="AJ74" s="135"/>
      <c r="AK74" s="135"/>
      <c r="AL74" s="135">
        <v>101541119.99999996</v>
      </c>
      <c r="AM74" s="134">
        <f t="shared" ref="AM74" si="27">AL74*1.12</f>
        <v>113726054.39999996</v>
      </c>
      <c r="AN74" s="135">
        <v>0</v>
      </c>
      <c r="AO74" s="135">
        <v>0</v>
      </c>
      <c r="AP74" s="135">
        <v>0</v>
      </c>
      <c r="AQ74" s="135">
        <v>0</v>
      </c>
      <c r="AR74" s="135">
        <v>0</v>
      </c>
      <c r="AS74" s="135">
        <v>0</v>
      </c>
      <c r="AT74" s="135">
        <v>0</v>
      </c>
      <c r="AU74" s="135">
        <v>0</v>
      </c>
      <c r="AV74" s="136"/>
      <c r="AW74" s="73">
        <f t="shared" si="23"/>
        <v>282158751.99999988</v>
      </c>
      <c r="AX74" s="73">
        <f t="shared" si="24"/>
        <v>316017802.23999989</v>
      </c>
      <c r="AY74" s="137" t="s">
        <v>129</v>
      </c>
      <c r="AZ74" s="138" t="s">
        <v>295</v>
      </c>
      <c r="BA74" s="138" t="s">
        <v>296</v>
      </c>
      <c r="BB74" s="129"/>
      <c r="BC74" s="129"/>
      <c r="BD74" s="129"/>
      <c r="BE74" s="129"/>
      <c r="BF74" s="129"/>
      <c r="BG74" s="129"/>
      <c r="BH74" s="129"/>
      <c r="BI74" s="129"/>
      <c r="BJ74" s="129"/>
      <c r="BK74" s="124" t="s">
        <v>389</v>
      </c>
    </row>
    <row r="75" spans="1:63" s="19" customFormat="1" ht="12.95" customHeight="1" x14ac:dyDescent="0.25">
      <c r="A75" s="18" t="s">
        <v>133</v>
      </c>
      <c r="B75" s="18" t="s">
        <v>218</v>
      </c>
      <c r="C75" s="81" t="s">
        <v>287</v>
      </c>
      <c r="D75" s="81"/>
      <c r="E75" s="81" t="s">
        <v>297</v>
      </c>
      <c r="F75" s="36" t="s">
        <v>298</v>
      </c>
      <c r="G75" s="36" t="s">
        <v>299</v>
      </c>
      <c r="H75" s="36" t="s">
        <v>299</v>
      </c>
      <c r="I75" s="37" t="s">
        <v>120</v>
      </c>
      <c r="J75" s="37"/>
      <c r="K75" s="37"/>
      <c r="L75" s="36">
        <v>100</v>
      </c>
      <c r="M75" s="5">
        <v>230000000</v>
      </c>
      <c r="N75" s="5" t="s">
        <v>137</v>
      </c>
      <c r="O75" s="5" t="s">
        <v>239</v>
      </c>
      <c r="P75" s="37" t="s">
        <v>125</v>
      </c>
      <c r="Q75" s="38">
        <v>230000000</v>
      </c>
      <c r="R75" s="39" t="s">
        <v>189</v>
      </c>
      <c r="S75" s="39"/>
      <c r="T75" s="37"/>
      <c r="U75" s="5" t="s">
        <v>126</v>
      </c>
      <c r="V75" s="37" t="s">
        <v>127</v>
      </c>
      <c r="W75" s="37">
        <v>0</v>
      </c>
      <c r="X75" s="37">
        <v>100</v>
      </c>
      <c r="Y75" s="37">
        <v>0</v>
      </c>
      <c r="Z75" s="86"/>
      <c r="AA75" s="5" t="s">
        <v>138</v>
      </c>
      <c r="AB75" s="40"/>
      <c r="AC75" s="40"/>
      <c r="AD75" s="40">
        <v>521302350.00000024</v>
      </c>
      <c r="AE75" s="40">
        <v>583858632.00000036</v>
      </c>
      <c r="AF75" s="40"/>
      <c r="AG75" s="40"/>
      <c r="AH75" s="40">
        <v>521302350.00000024</v>
      </c>
      <c r="AI75" s="40">
        <v>583858632.00000036</v>
      </c>
      <c r="AJ75" s="23"/>
      <c r="AK75" s="23"/>
      <c r="AL75" s="23">
        <v>521302350.00000024</v>
      </c>
      <c r="AM75" s="23">
        <v>583858632.00000036</v>
      </c>
      <c r="AN75" s="23">
        <v>0</v>
      </c>
      <c r="AO75" s="23">
        <v>0</v>
      </c>
      <c r="AP75" s="23">
        <v>0</v>
      </c>
      <c r="AQ75" s="23">
        <v>0</v>
      </c>
      <c r="AR75" s="23">
        <v>0</v>
      </c>
      <c r="AS75" s="23">
        <v>0</v>
      </c>
      <c r="AT75" s="23">
        <v>0</v>
      </c>
      <c r="AU75" s="23">
        <v>0</v>
      </c>
      <c r="AV75" s="88"/>
      <c r="AW75" s="88">
        <v>0</v>
      </c>
      <c r="AX75" s="88">
        <f t="shared" ref="AX75" si="28">AW75*1.12</f>
        <v>0</v>
      </c>
      <c r="AY75" s="15" t="s">
        <v>129</v>
      </c>
      <c r="AZ75" s="1" t="s">
        <v>300</v>
      </c>
      <c r="BA75" s="1" t="s">
        <v>301</v>
      </c>
      <c r="BB75" s="5"/>
      <c r="BC75" s="5"/>
      <c r="BD75" s="5"/>
      <c r="BE75" s="5"/>
      <c r="BF75" s="5"/>
      <c r="BG75" s="5"/>
      <c r="BH75" s="5"/>
      <c r="BI75" s="5"/>
      <c r="BJ75" s="5"/>
      <c r="BK75" s="18"/>
    </row>
    <row r="76" spans="1:63" s="19" customFormat="1" ht="12.95" customHeight="1" x14ac:dyDescent="0.25">
      <c r="A76" s="124" t="s">
        <v>133</v>
      </c>
      <c r="B76" s="124" t="s">
        <v>218</v>
      </c>
      <c r="C76" s="121" t="s">
        <v>390</v>
      </c>
      <c r="D76" s="125"/>
      <c r="E76" s="126" t="s">
        <v>297</v>
      </c>
      <c r="F76" s="127" t="s">
        <v>298</v>
      </c>
      <c r="G76" s="127" t="s">
        <v>299</v>
      </c>
      <c r="H76" s="127" t="s">
        <v>299</v>
      </c>
      <c r="I76" s="128" t="s">
        <v>120</v>
      </c>
      <c r="J76" s="128"/>
      <c r="K76" s="128"/>
      <c r="L76" s="127">
        <v>100</v>
      </c>
      <c r="M76" s="129">
        <v>230000000</v>
      </c>
      <c r="N76" s="129" t="s">
        <v>137</v>
      </c>
      <c r="O76" s="64" t="s">
        <v>126</v>
      </c>
      <c r="P76" s="128" t="s">
        <v>125</v>
      </c>
      <c r="Q76" s="130">
        <v>230000000</v>
      </c>
      <c r="R76" s="131" t="s">
        <v>189</v>
      </c>
      <c r="S76" s="131"/>
      <c r="T76" s="65" t="s">
        <v>127</v>
      </c>
      <c r="U76" s="129"/>
      <c r="V76" s="128"/>
      <c r="W76" s="128">
        <v>0</v>
      </c>
      <c r="X76" s="128">
        <v>100</v>
      </c>
      <c r="Y76" s="128">
        <v>0</v>
      </c>
      <c r="Z76" s="132"/>
      <c r="AA76" s="129" t="s">
        <v>138</v>
      </c>
      <c r="AB76" s="133"/>
      <c r="AC76" s="133"/>
      <c r="AD76" s="122">
        <v>395285850</v>
      </c>
      <c r="AE76" s="123">
        <f t="shared" ref="AE76" si="29">AD76*1.12</f>
        <v>442720152.00000006</v>
      </c>
      <c r="AF76" s="133"/>
      <c r="AG76" s="133"/>
      <c r="AH76" s="133">
        <v>521302350.00000024</v>
      </c>
      <c r="AI76" s="134">
        <f t="shared" ref="AI76" si="30">AH76*1.12</f>
        <v>583858632.00000036</v>
      </c>
      <c r="AJ76" s="135"/>
      <c r="AK76" s="135"/>
      <c r="AL76" s="135">
        <v>521302350.00000024</v>
      </c>
      <c r="AM76" s="134">
        <f t="shared" ref="AM76" si="31">AL76*1.12</f>
        <v>583858632.00000036</v>
      </c>
      <c r="AN76" s="135">
        <v>0</v>
      </c>
      <c r="AO76" s="135">
        <v>0</v>
      </c>
      <c r="AP76" s="135">
        <v>0</v>
      </c>
      <c r="AQ76" s="135">
        <v>0</v>
      </c>
      <c r="AR76" s="135">
        <v>0</v>
      </c>
      <c r="AS76" s="135">
        <v>0</v>
      </c>
      <c r="AT76" s="135">
        <v>0</v>
      </c>
      <c r="AU76" s="135">
        <v>0</v>
      </c>
      <c r="AV76" s="136"/>
      <c r="AW76" s="73">
        <f t="shared" si="23"/>
        <v>1437890550.0000005</v>
      </c>
      <c r="AX76" s="73">
        <f t="shared" si="24"/>
        <v>1610437416.0000007</v>
      </c>
      <c r="AY76" s="137" t="s">
        <v>129</v>
      </c>
      <c r="AZ76" s="138" t="s">
        <v>300</v>
      </c>
      <c r="BA76" s="138" t="s">
        <v>301</v>
      </c>
      <c r="BB76" s="129"/>
      <c r="BC76" s="129"/>
      <c r="BD76" s="129"/>
      <c r="BE76" s="129"/>
      <c r="BF76" s="129"/>
      <c r="BG76" s="129"/>
      <c r="BH76" s="129"/>
      <c r="BI76" s="129"/>
      <c r="BJ76" s="129"/>
      <c r="BK76" s="124" t="s">
        <v>389</v>
      </c>
    </row>
    <row r="77" spans="1:63" s="19" customFormat="1" ht="12.95" customHeight="1" x14ac:dyDescent="0.25">
      <c r="A77" s="18" t="s">
        <v>133</v>
      </c>
      <c r="B77" s="18" t="s">
        <v>218</v>
      </c>
      <c r="C77" s="81" t="s">
        <v>302</v>
      </c>
      <c r="D77" s="81"/>
      <c r="E77" s="81" t="s">
        <v>260</v>
      </c>
      <c r="F77" s="36" t="s">
        <v>303</v>
      </c>
      <c r="G77" s="36" t="s">
        <v>304</v>
      </c>
      <c r="H77" s="36" t="s">
        <v>304</v>
      </c>
      <c r="I77" s="37" t="s">
        <v>120</v>
      </c>
      <c r="J77" s="37"/>
      <c r="K77" s="37"/>
      <c r="L77" s="36">
        <v>100</v>
      </c>
      <c r="M77" s="5">
        <v>230000000</v>
      </c>
      <c r="N77" s="5" t="s">
        <v>137</v>
      </c>
      <c r="O77" s="5" t="s">
        <v>239</v>
      </c>
      <c r="P77" s="37" t="s">
        <v>125</v>
      </c>
      <c r="Q77" s="38">
        <v>230000000</v>
      </c>
      <c r="R77" s="39" t="s">
        <v>189</v>
      </c>
      <c r="S77" s="39"/>
      <c r="T77" s="37"/>
      <c r="U77" s="5" t="s">
        <v>126</v>
      </c>
      <c r="V77" s="37" t="s">
        <v>127</v>
      </c>
      <c r="W77" s="37">
        <v>0</v>
      </c>
      <c r="X77" s="37">
        <v>100</v>
      </c>
      <c r="Y77" s="37">
        <v>0</v>
      </c>
      <c r="Z77" s="86"/>
      <c r="AA77" s="5" t="s">
        <v>138</v>
      </c>
      <c r="AB77" s="40"/>
      <c r="AC77" s="40"/>
      <c r="AD77" s="40">
        <v>243107652</v>
      </c>
      <c r="AE77" s="40">
        <v>272280570.24000001</v>
      </c>
      <c r="AF77" s="40"/>
      <c r="AG77" s="40"/>
      <c r="AH77" s="40">
        <v>243107652</v>
      </c>
      <c r="AI77" s="40">
        <v>272280570.24000001</v>
      </c>
      <c r="AJ77" s="23"/>
      <c r="AK77" s="23"/>
      <c r="AL77" s="23">
        <v>243107652</v>
      </c>
      <c r="AM77" s="23">
        <v>272280570.24000001</v>
      </c>
      <c r="AN77" s="23">
        <v>0</v>
      </c>
      <c r="AO77" s="23">
        <v>0</v>
      </c>
      <c r="AP77" s="23">
        <v>0</v>
      </c>
      <c r="AQ77" s="23">
        <v>0</v>
      </c>
      <c r="AR77" s="23">
        <v>0</v>
      </c>
      <c r="AS77" s="23">
        <v>0</v>
      </c>
      <c r="AT77" s="23">
        <v>0</v>
      </c>
      <c r="AU77" s="23">
        <v>0</v>
      </c>
      <c r="AV77" s="88"/>
      <c r="AW77" s="88">
        <v>0</v>
      </c>
      <c r="AX77" s="88">
        <f t="shared" ref="AX77" si="32">AW77*1.12</f>
        <v>0</v>
      </c>
      <c r="AY77" s="9" t="s">
        <v>129</v>
      </c>
      <c r="AZ77" s="1" t="s">
        <v>305</v>
      </c>
      <c r="BA77" s="1" t="s">
        <v>306</v>
      </c>
      <c r="BB77" s="5"/>
      <c r="BC77" s="5"/>
      <c r="BD77" s="5"/>
      <c r="BE77" s="5"/>
      <c r="BF77" s="5"/>
      <c r="BG77" s="5"/>
      <c r="BH77" s="5"/>
      <c r="BI77" s="5"/>
      <c r="BJ77" s="5"/>
      <c r="BK77" s="18"/>
    </row>
    <row r="78" spans="1:63" s="19" customFormat="1" ht="12.95" customHeight="1" x14ac:dyDescent="0.25">
      <c r="A78" s="124" t="s">
        <v>133</v>
      </c>
      <c r="B78" s="124" t="s">
        <v>218</v>
      </c>
      <c r="C78" s="121" t="s">
        <v>391</v>
      </c>
      <c r="D78" s="125"/>
      <c r="E78" s="126" t="s">
        <v>260</v>
      </c>
      <c r="F78" s="127" t="s">
        <v>303</v>
      </c>
      <c r="G78" s="127" t="s">
        <v>304</v>
      </c>
      <c r="H78" s="127" t="s">
        <v>304</v>
      </c>
      <c r="I78" s="128" t="s">
        <v>120</v>
      </c>
      <c r="J78" s="128"/>
      <c r="K78" s="128"/>
      <c r="L78" s="127">
        <v>100</v>
      </c>
      <c r="M78" s="129">
        <v>230000000</v>
      </c>
      <c r="N78" s="129" t="s">
        <v>137</v>
      </c>
      <c r="O78" s="64" t="s">
        <v>126</v>
      </c>
      <c r="P78" s="128" t="s">
        <v>125</v>
      </c>
      <c r="Q78" s="130">
        <v>230000000</v>
      </c>
      <c r="R78" s="131" t="s">
        <v>189</v>
      </c>
      <c r="S78" s="131"/>
      <c r="T78" s="65" t="s">
        <v>127</v>
      </c>
      <c r="U78" s="129"/>
      <c r="V78" s="128"/>
      <c r="W78" s="128">
        <v>0</v>
      </c>
      <c r="X78" s="128">
        <v>100</v>
      </c>
      <c r="Y78" s="128">
        <v>0</v>
      </c>
      <c r="Z78" s="132"/>
      <c r="AA78" s="129" t="s">
        <v>138</v>
      </c>
      <c r="AB78" s="133"/>
      <c r="AC78" s="133"/>
      <c r="AD78" s="122">
        <v>188750236</v>
      </c>
      <c r="AE78" s="123">
        <f t="shared" ref="AE78" si="33">AD78*1.12</f>
        <v>211400264.32000002</v>
      </c>
      <c r="AF78" s="133"/>
      <c r="AG78" s="133"/>
      <c r="AH78" s="133">
        <v>243107652</v>
      </c>
      <c r="AI78" s="134">
        <f t="shared" ref="AI78" si="34">AH78*1.12</f>
        <v>272280570.24000001</v>
      </c>
      <c r="AJ78" s="135"/>
      <c r="AK78" s="135"/>
      <c r="AL78" s="135">
        <v>243107652</v>
      </c>
      <c r="AM78" s="134">
        <f t="shared" ref="AM78" si="35">AL78*1.12</f>
        <v>272280570.24000001</v>
      </c>
      <c r="AN78" s="135">
        <v>0</v>
      </c>
      <c r="AO78" s="135">
        <v>0</v>
      </c>
      <c r="AP78" s="135">
        <v>0</v>
      </c>
      <c r="AQ78" s="135">
        <v>0</v>
      </c>
      <c r="AR78" s="135">
        <v>0</v>
      </c>
      <c r="AS78" s="135">
        <v>0</v>
      </c>
      <c r="AT78" s="135">
        <v>0</v>
      </c>
      <c r="AU78" s="135">
        <v>0</v>
      </c>
      <c r="AV78" s="136"/>
      <c r="AW78" s="73">
        <f t="shared" si="23"/>
        <v>674965540</v>
      </c>
      <c r="AX78" s="73">
        <f t="shared" si="24"/>
        <v>755961404.80000007</v>
      </c>
      <c r="AY78" s="139" t="s">
        <v>129</v>
      </c>
      <c r="AZ78" s="138" t="s">
        <v>305</v>
      </c>
      <c r="BA78" s="138" t="s">
        <v>306</v>
      </c>
      <c r="BB78" s="129"/>
      <c r="BC78" s="129"/>
      <c r="BD78" s="129"/>
      <c r="BE78" s="129"/>
      <c r="BF78" s="129"/>
      <c r="BG78" s="129"/>
      <c r="BH78" s="129"/>
      <c r="BI78" s="129"/>
      <c r="BJ78" s="129"/>
      <c r="BK78" s="124" t="s">
        <v>389</v>
      </c>
    </row>
    <row r="79" spans="1:63" s="19" customFormat="1" ht="12.95" customHeight="1" x14ac:dyDescent="0.25">
      <c r="A79" s="18" t="s">
        <v>133</v>
      </c>
      <c r="B79" s="18" t="s">
        <v>218</v>
      </c>
      <c r="C79" s="81" t="s">
        <v>307</v>
      </c>
      <c r="D79" s="81"/>
      <c r="E79" s="81" t="s">
        <v>308</v>
      </c>
      <c r="F79" s="36" t="s">
        <v>309</v>
      </c>
      <c r="G79" s="36" t="s">
        <v>310</v>
      </c>
      <c r="H79" s="36" t="s">
        <v>310</v>
      </c>
      <c r="I79" s="37" t="s">
        <v>120</v>
      </c>
      <c r="J79" s="37"/>
      <c r="K79" s="37"/>
      <c r="L79" s="36">
        <v>100</v>
      </c>
      <c r="M79" s="5">
        <v>230000000</v>
      </c>
      <c r="N79" s="5" t="s">
        <v>137</v>
      </c>
      <c r="O79" s="5" t="s">
        <v>239</v>
      </c>
      <c r="P79" s="37" t="s">
        <v>125</v>
      </c>
      <c r="Q79" s="38">
        <v>230000000</v>
      </c>
      <c r="R79" s="39" t="s">
        <v>189</v>
      </c>
      <c r="S79" s="39"/>
      <c r="T79" s="37"/>
      <c r="U79" s="5" t="s">
        <v>126</v>
      </c>
      <c r="V79" s="37" t="s">
        <v>127</v>
      </c>
      <c r="W79" s="37">
        <v>0</v>
      </c>
      <c r="X79" s="37">
        <v>100</v>
      </c>
      <c r="Y79" s="37">
        <v>0</v>
      </c>
      <c r="Z79" s="86"/>
      <c r="AA79" s="5" t="s">
        <v>138</v>
      </c>
      <c r="AB79" s="40"/>
      <c r="AC79" s="40"/>
      <c r="AD79" s="40">
        <v>517685594.99999988</v>
      </c>
      <c r="AE79" s="40">
        <v>579807866.39999998</v>
      </c>
      <c r="AF79" s="40"/>
      <c r="AG79" s="40"/>
      <c r="AH79" s="40">
        <v>517685594.99999988</v>
      </c>
      <c r="AI79" s="40">
        <v>579807866.39999998</v>
      </c>
      <c r="AJ79" s="23"/>
      <c r="AK79" s="23"/>
      <c r="AL79" s="23">
        <v>517685594.99999988</v>
      </c>
      <c r="AM79" s="23">
        <v>579807866.39999998</v>
      </c>
      <c r="AN79" s="23">
        <v>0</v>
      </c>
      <c r="AO79" s="23">
        <v>0</v>
      </c>
      <c r="AP79" s="23">
        <v>0</v>
      </c>
      <c r="AQ79" s="23">
        <v>0</v>
      </c>
      <c r="AR79" s="23">
        <v>0</v>
      </c>
      <c r="AS79" s="23">
        <v>0</v>
      </c>
      <c r="AT79" s="23">
        <v>0</v>
      </c>
      <c r="AU79" s="23">
        <v>0</v>
      </c>
      <c r="AV79" s="88"/>
      <c r="AW79" s="88">
        <v>0</v>
      </c>
      <c r="AX79" s="88">
        <f t="shared" ref="AX79" si="36">AW79*1.12</f>
        <v>0</v>
      </c>
      <c r="AY79" s="9" t="s">
        <v>129</v>
      </c>
      <c r="AZ79" s="1" t="s">
        <v>311</v>
      </c>
      <c r="BA79" s="1" t="s">
        <v>312</v>
      </c>
      <c r="BB79" s="5"/>
      <c r="BC79" s="5"/>
      <c r="BD79" s="5"/>
      <c r="BE79" s="5"/>
      <c r="BF79" s="5"/>
      <c r="BG79" s="5"/>
      <c r="BH79" s="5"/>
      <c r="BI79" s="5"/>
      <c r="BJ79" s="5"/>
      <c r="BK79" s="18"/>
    </row>
    <row r="80" spans="1:63" s="19" customFormat="1" ht="12.95" customHeight="1" x14ac:dyDescent="0.25">
      <c r="A80" s="124" t="s">
        <v>133</v>
      </c>
      <c r="B80" s="124" t="s">
        <v>218</v>
      </c>
      <c r="C80" s="121" t="s">
        <v>392</v>
      </c>
      <c r="D80" s="125"/>
      <c r="E80" s="126" t="s">
        <v>308</v>
      </c>
      <c r="F80" s="127" t="s">
        <v>309</v>
      </c>
      <c r="G80" s="127" t="s">
        <v>310</v>
      </c>
      <c r="H80" s="127" t="s">
        <v>310</v>
      </c>
      <c r="I80" s="128" t="s">
        <v>120</v>
      </c>
      <c r="J80" s="128"/>
      <c r="K80" s="128"/>
      <c r="L80" s="127">
        <v>100</v>
      </c>
      <c r="M80" s="129">
        <v>230000000</v>
      </c>
      <c r="N80" s="129" t="s">
        <v>137</v>
      </c>
      <c r="O80" s="64" t="s">
        <v>126</v>
      </c>
      <c r="P80" s="128" t="s">
        <v>125</v>
      </c>
      <c r="Q80" s="130">
        <v>230000000</v>
      </c>
      <c r="R80" s="131" t="s">
        <v>189</v>
      </c>
      <c r="S80" s="131"/>
      <c r="T80" s="65" t="s">
        <v>127</v>
      </c>
      <c r="U80" s="129"/>
      <c r="V80" s="128"/>
      <c r="W80" s="128">
        <v>0</v>
      </c>
      <c r="X80" s="128">
        <v>100</v>
      </c>
      <c r="Y80" s="128">
        <v>0</v>
      </c>
      <c r="Z80" s="132"/>
      <c r="AA80" s="129" t="s">
        <v>138</v>
      </c>
      <c r="AB80" s="133"/>
      <c r="AC80" s="133"/>
      <c r="AD80" s="122">
        <v>397111415</v>
      </c>
      <c r="AE80" s="123">
        <f t="shared" ref="AE80" si="37">AD80*1.12</f>
        <v>444764784.80000007</v>
      </c>
      <c r="AF80" s="133"/>
      <c r="AG80" s="133"/>
      <c r="AH80" s="133">
        <v>517685594.99999988</v>
      </c>
      <c r="AI80" s="134">
        <f t="shared" ref="AI80" si="38">AH80*1.12</f>
        <v>579807866.39999998</v>
      </c>
      <c r="AJ80" s="135"/>
      <c r="AK80" s="135"/>
      <c r="AL80" s="135">
        <v>517685594.99999988</v>
      </c>
      <c r="AM80" s="134">
        <f t="shared" ref="AM80" si="39">AL80*1.12</f>
        <v>579807866.39999998</v>
      </c>
      <c r="AN80" s="135">
        <v>0</v>
      </c>
      <c r="AO80" s="135">
        <v>0</v>
      </c>
      <c r="AP80" s="135">
        <v>0</v>
      </c>
      <c r="AQ80" s="135">
        <v>0</v>
      </c>
      <c r="AR80" s="135">
        <v>0</v>
      </c>
      <c r="AS80" s="135">
        <v>0</v>
      </c>
      <c r="AT80" s="135">
        <v>0</v>
      </c>
      <c r="AU80" s="135">
        <v>0</v>
      </c>
      <c r="AV80" s="136"/>
      <c r="AW80" s="73">
        <f t="shared" si="23"/>
        <v>1432482604.9999998</v>
      </c>
      <c r="AX80" s="73">
        <f t="shared" si="24"/>
        <v>1604380517.5999999</v>
      </c>
      <c r="AY80" s="139" t="s">
        <v>129</v>
      </c>
      <c r="AZ80" s="138" t="s">
        <v>311</v>
      </c>
      <c r="BA80" s="138" t="s">
        <v>312</v>
      </c>
      <c r="BB80" s="129"/>
      <c r="BC80" s="129"/>
      <c r="BD80" s="129"/>
      <c r="BE80" s="129"/>
      <c r="BF80" s="129"/>
      <c r="BG80" s="129"/>
      <c r="BH80" s="129"/>
      <c r="BI80" s="129"/>
      <c r="BJ80" s="129"/>
      <c r="BK80" s="124" t="s">
        <v>389</v>
      </c>
    </row>
    <row r="81" spans="1:63" s="19" customFormat="1" ht="12.95" customHeight="1" x14ac:dyDescent="0.25">
      <c r="A81" s="18" t="s">
        <v>133</v>
      </c>
      <c r="B81" s="18" t="s">
        <v>218</v>
      </c>
      <c r="C81" s="81" t="s">
        <v>313</v>
      </c>
      <c r="D81" s="81"/>
      <c r="E81" s="81" t="s">
        <v>314</v>
      </c>
      <c r="F81" s="36" t="s">
        <v>315</v>
      </c>
      <c r="G81" s="36" t="s">
        <v>316</v>
      </c>
      <c r="H81" s="36" t="s">
        <v>317</v>
      </c>
      <c r="I81" s="37" t="s">
        <v>120</v>
      </c>
      <c r="J81" s="37"/>
      <c r="K81" s="37"/>
      <c r="L81" s="36">
        <v>100</v>
      </c>
      <c r="M81" s="5">
        <v>230000000</v>
      </c>
      <c r="N81" s="5" t="s">
        <v>137</v>
      </c>
      <c r="O81" s="5" t="s">
        <v>239</v>
      </c>
      <c r="P81" s="37" t="s">
        <v>125</v>
      </c>
      <c r="Q81" s="38">
        <v>230000000</v>
      </c>
      <c r="R81" s="39" t="s">
        <v>145</v>
      </c>
      <c r="S81" s="39"/>
      <c r="T81" s="37"/>
      <c r="U81" s="5" t="s">
        <v>126</v>
      </c>
      <c r="V81" s="37" t="s">
        <v>127</v>
      </c>
      <c r="W81" s="37">
        <v>0</v>
      </c>
      <c r="X81" s="37">
        <v>100</v>
      </c>
      <c r="Y81" s="37">
        <v>0</v>
      </c>
      <c r="Z81" s="86"/>
      <c r="AA81" s="5" t="s">
        <v>138</v>
      </c>
      <c r="AB81" s="40"/>
      <c r="AC81" s="40"/>
      <c r="AD81" s="40">
        <v>214564730.00000018</v>
      </c>
      <c r="AE81" s="40">
        <v>240312497.60000023</v>
      </c>
      <c r="AF81" s="40"/>
      <c r="AG81" s="40"/>
      <c r="AH81" s="40">
        <v>214564730.00000018</v>
      </c>
      <c r="AI81" s="40">
        <v>240312497.60000023</v>
      </c>
      <c r="AJ81" s="23"/>
      <c r="AK81" s="23"/>
      <c r="AL81" s="23">
        <v>214564730.00000018</v>
      </c>
      <c r="AM81" s="23">
        <v>240312497.60000023</v>
      </c>
      <c r="AN81" s="23">
        <v>0</v>
      </c>
      <c r="AO81" s="23">
        <v>0</v>
      </c>
      <c r="AP81" s="23">
        <v>0</v>
      </c>
      <c r="AQ81" s="23">
        <v>0</v>
      </c>
      <c r="AR81" s="23">
        <v>0</v>
      </c>
      <c r="AS81" s="23">
        <v>0</v>
      </c>
      <c r="AT81" s="23">
        <v>0</v>
      </c>
      <c r="AU81" s="23">
        <v>0</v>
      </c>
      <c r="AV81" s="88"/>
      <c r="AW81" s="88">
        <v>0</v>
      </c>
      <c r="AX81" s="88">
        <f t="shared" ref="AX81" si="40">AW81*1.12</f>
        <v>0</v>
      </c>
      <c r="AY81" s="9" t="s">
        <v>129</v>
      </c>
      <c r="AZ81" s="1" t="s">
        <v>318</v>
      </c>
      <c r="BA81" s="1" t="s">
        <v>319</v>
      </c>
      <c r="BB81" s="5"/>
      <c r="BC81" s="5"/>
      <c r="BD81" s="5"/>
      <c r="BE81" s="5"/>
      <c r="BF81" s="5"/>
      <c r="BG81" s="5"/>
      <c r="BH81" s="5"/>
      <c r="BI81" s="5"/>
      <c r="BJ81" s="5"/>
      <c r="BK81" s="18"/>
    </row>
    <row r="82" spans="1:63" s="19" customFormat="1" ht="12.95" customHeight="1" x14ac:dyDescent="0.25">
      <c r="A82" s="124" t="s">
        <v>133</v>
      </c>
      <c r="B82" s="124" t="s">
        <v>218</v>
      </c>
      <c r="C82" s="121" t="s">
        <v>393</v>
      </c>
      <c r="D82" s="125"/>
      <c r="E82" s="126" t="s">
        <v>314</v>
      </c>
      <c r="F82" s="127" t="s">
        <v>315</v>
      </c>
      <c r="G82" s="127" t="s">
        <v>316</v>
      </c>
      <c r="H82" s="127" t="s">
        <v>317</v>
      </c>
      <c r="I82" s="128" t="s">
        <v>120</v>
      </c>
      <c r="J82" s="128"/>
      <c r="K82" s="128"/>
      <c r="L82" s="127">
        <v>100</v>
      </c>
      <c r="M82" s="129">
        <v>230000000</v>
      </c>
      <c r="N82" s="129" t="s">
        <v>137</v>
      </c>
      <c r="O82" s="64" t="s">
        <v>126</v>
      </c>
      <c r="P82" s="128" t="s">
        <v>125</v>
      </c>
      <c r="Q82" s="130">
        <v>230000000</v>
      </c>
      <c r="R82" s="131" t="s">
        <v>145</v>
      </c>
      <c r="S82" s="131"/>
      <c r="T82" s="65" t="s">
        <v>127</v>
      </c>
      <c r="U82" s="129"/>
      <c r="V82" s="128"/>
      <c r="W82" s="128">
        <v>0</v>
      </c>
      <c r="X82" s="128">
        <v>100</v>
      </c>
      <c r="Y82" s="128">
        <v>0</v>
      </c>
      <c r="Z82" s="132"/>
      <c r="AA82" s="129" t="s">
        <v>138</v>
      </c>
      <c r="AB82" s="133"/>
      <c r="AC82" s="133"/>
      <c r="AD82" s="122">
        <v>161644870</v>
      </c>
      <c r="AE82" s="123">
        <f t="shared" ref="AE82" si="41">AD82*1.12</f>
        <v>181042254.40000001</v>
      </c>
      <c r="AF82" s="133"/>
      <c r="AG82" s="133"/>
      <c r="AH82" s="133">
        <v>214564730.00000018</v>
      </c>
      <c r="AI82" s="134">
        <f t="shared" ref="AI82" si="42">AH82*1.12</f>
        <v>240312497.60000023</v>
      </c>
      <c r="AJ82" s="135"/>
      <c r="AK82" s="135"/>
      <c r="AL82" s="135">
        <v>214564730.00000018</v>
      </c>
      <c r="AM82" s="134">
        <f t="shared" ref="AM82" si="43">AL82*1.12</f>
        <v>240312497.60000023</v>
      </c>
      <c r="AN82" s="135">
        <v>0</v>
      </c>
      <c r="AO82" s="135">
        <v>0</v>
      </c>
      <c r="AP82" s="135">
        <v>0</v>
      </c>
      <c r="AQ82" s="135">
        <v>0</v>
      </c>
      <c r="AR82" s="135">
        <v>0</v>
      </c>
      <c r="AS82" s="135">
        <v>0</v>
      </c>
      <c r="AT82" s="135">
        <v>0</v>
      </c>
      <c r="AU82" s="135">
        <v>0</v>
      </c>
      <c r="AV82" s="136"/>
      <c r="AW82" s="73">
        <f t="shared" si="23"/>
        <v>590774330.00000036</v>
      </c>
      <c r="AX82" s="73">
        <f t="shared" si="24"/>
        <v>661667249.6000005</v>
      </c>
      <c r="AY82" s="139" t="s">
        <v>129</v>
      </c>
      <c r="AZ82" s="138" t="s">
        <v>318</v>
      </c>
      <c r="BA82" s="138" t="s">
        <v>319</v>
      </c>
      <c r="BB82" s="129"/>
      <c r="BC82" s="129"/>
      <c r="BD82" s="129"/>
      <c r="BE82" s="129"/>
      <c r="BF82" s="129"/>
      <c r="BG82" s="129"/>
      <c r="BH82" s="129"/>
      <c r="BI82" s="129"/>
      <c r="BJ82" s="129"/>
      <c r="BK82" s="124" t="s">
        <v>389</v>
      </c>
    </row>
    <row r="83" spans="1:63" s="19" customFormat="1" ht="12.95" customHeight="1" x14ac:dyDescent="0.25">
      <c r="A83" s="18" t="s">
        <v>133</v>
      </c>
      <c r="B83" s="18" t="s">
        <v>218</v>
      </c>
      <c r="C83" s="81" t="s">
        <v>320</v>
      </c>
      <c r="D83" s="81"/>
      <c r="E83" s="81" t="s">
        <v>321</v>
      </c>
      <c r="F83" s="36" t="s">
        <v>315</v>
      </c>
      <c r="G83" s="36" t="s">
        <v>316</v>
      </c>
      <c r="H83" s="36" t="s">
        <v>317</v>
      </c>
      <c r="I83" s="37" t="s">
        <v>120</v>
      </c>
      <c r="J83" s="37"/>
      <c r="K83" s="37"/>
      <c r="L83" s="36">
        <v>100</v>
      </c>
      <c r="M83" s="5">
        <v>230000000</v>
      </c>
      <c r="N83" s="5" t="s">
        <v>137</v>
      </c>
      <c r="O83" s="5" t="s">
        <v>239</v>
      </c>
      <c r="P83" s="37" t="s">
        <v>125</v>
      </c>
      <c r="Q83" s="38">
        <v>230000000</v>
      </c>
      <c r="R83" s="39" t="s">
        <v>257</v>
      </c>
      <c r="S83" s="39"/>
      <c r="T83" s="37"/>
      <c r="U83" s="5" t="s">
        <v>126</v>
      </c>
      <c r="V83" s="37" t="s">
        <v>127</v>
      </c>
      <c r="W83" s="37">
        <v>0</v>
      </c>
      <c r="X83" s="37">
        <v>100</v>
      </c>
      <c r="Y83" s="37">
        <v>0</v>
      </c>
      <c r="Z83" s="86"/>
      <c r="AA83" s="5" t="s">
        <v>138</v>
      </c>
      <c r="AB83" s="40"/>
      <c r="AC83" s="40"/>
      <c r="AD83" s="40">
        <v>351351750</v>
      </c>
      <c r="AE83" s="40">
        <v>393513960.00000006</v>
      </c>
      <c r="AF83" s="40"/>
      <c r="AG83" s="40"/>
      <c r="AH83" s="40">
        <v>351351750</v>
      </c>
      <c r="AI83" s="40">
        <v>393513960.00000006</v>
      </c>
      <c r="AJ83" s="23"/>
      <c r="AK83" s="23"/>
      <c r="AL83" s="23">
        <v>351351750</v>
      </c>
      <c r="AM83" s="23">
        <v>393513960.00000006</v>
      </c>
      <c r="AN83" s="23">
        <v>0</v>
      </c>
      <c r="AO83" s="23">
        <v>0</v>
      </c>
      <c r="AP83" s="23">
        <v>0</v>
      </c>
      <c r="AQ83" s="23">
        <v>0</v>
      </c>
      <c r="AR83" s="23">
        <v>0</v>
      </c>
      <c r="AS83" s="23">
        <v>0</v>
      </c>
      <c r="AT83" s="23">
        <v>0</v>
      </c>
      <c r="AU83" s="23">
        <v>0</v>
      </c>
      <c r="AV83" s="88"/>
      <c r="AW83" s="88">
        <v>0</v>
      </c>
      <c r="AX83" s="88">
        <f t="shared" ref="AX83" si="44">AW83*1.12</f>
        <v>0</v>
      </c>
      <c r="AY83" s="9" t="s">
        <v>129</v>
      </c>
      <c r="AZ83" s="1" t="s">
        <v>322</v>
      </c>
      <c r="BA83" s="1" t="s">
        <v>323</v>
      </c>
      <c r="BB83" s="5"/>
      <c r="BC83" s="5"/>
      <c r="BD83" s="5"/>
      <c r="BE83" s="5"/>
      <c r="BF83" s="5"/>
      <c r="BG83" s="5"/>
      <c r="BH83" s="5"/>
      <c r="BI83" s="5"/>
      <c r="BJ83" s="5"/>
      <c r="BK83" s="18"/>
    </row>
    <row r="84" spans="1:63" s="19" customFormat="1" ht="12.95" customHeight="1" x14ac:dyDescent="0.25">
      <c r="A84" s="124" t="s">
        <v>133</v>
      </c>
      <c r="B84" s="124" t="s">
        <v>218</v>
      </c>
      <c r="C84" s="121" t="s">
        <v>394</v>
      </c>
      <c r="D84" s="125"/>
      <c r="E84" s="126" t="s">
        <v>321</v>
      </c>
      <c r="F84" s="127" t="s">
        <v>315</v>
      </c>
      <c r="G84" s="127" t="s">
        <v>316</v>
      </c>
      <c r="H84" s="127" t="s">
        <v>317</v>
      </c>
      <c r="I84" s="128" t="s">
        <v>120</v>
      </c>
      <c r="J84" s="128"/>
      <c r="K84" s="128"/>
      <c r="L84" s="127">
        <v>100</v>
      </c>
      <c r="M84" s="129">
        <v>230000000</v>
      </c>
      <c r="N84" s="129" t="s">
        <v>137</v>
      </c>
      <c r="O84" s="64" t="s">
        <v>126</v>
      </c>
      <c r="P84" s="128" t="s">
        <v>125</v>
      </c>
      <c r="Q84" s="130">
        <v>230000000</v>
      </c>
      <c r="R84" s="131" t="s">
        <v>257</v>
      </c>
      <c r="S84" s="131"/>
      <c r="T84" s="65" t="s">
        <v>127</v>
      </c>
      <c r="U84" s="129"/>
      <c r="V84" s="128"/>
      <c r="W84" s="128">
        <v>0</v>
      </c>
      <c r="X84" s="128">
        <v>100</v>
      </c>
      <c r="Y84" s="128">
        <v>0</v>
      </c>
      <c r="Z84" s="132"/>
      <c r="AA84" s="129" t="s">
        <v>138</v>
      </c>
      <c r="AB84" s="133"/>
      <c r="AC84" s="133"/>
      <c r="AD84" s="122">
        <v>266160350</v>
      </c>
      <c r="AE84" s="123">
        <f t="shared" ref="AE84" si="45">AD84*1.12</f>
        <v>298099592</v>
      </c>
      <c r="AF84" s="133"/>
      <c r="AG84" s="133"/>
      <c r="AH84" s="133">
        <v>351351750</v>
      </c>
      <c r="AI84" s="134">
        <f t="shared" ref="AI84" si="46">AH84*1.12</f>
        <v>393513960.00000006</v>
      </c>
      <c r="AJ84" s="135"/>
      <c r="AK84" s="135"/>
      <c r="AL84" s="135">
        <v>351351750</v>
      </c>
      <c r="AM84" s="134">
        <f t="shared" ref="AM84" si="47">AL84*1.12</f>
        <v>393513960.00000006</v>
      </c>
      <c r="AN84" s="135">
        <v>0</v>
      </c>
      <c r="AO84" s="135">
        <v>0</v>
      </c>
      <c r="AP84" s="135">
        <v>0</v>
      </c>
      <c r="AQ84" s="135">
        <v>0</v>
      </c>
      <c r="AR84" s="135">
        <v>0</v>
      </c>
      <c r="AS84" s="135">
        <v>0</v>
      </c>
      <c r="AT84" s="135">
        <v>0</v>
      </c>
      <c r="AU84" s="135">
        <v>0</v>
      </c>
      <c r="AV84" s="136"/>
      <c r="AW84" s="73">
        <f t="shared" si="23"/>
        <v>968863850</v>
      </c>
      <c r="AX84" s="73">
        <f t="shared" si="24"/>
        <v>1085127512</v>
      </c>
      <c r="AY84" s="139" t="s">
        <v>129</v>
      </c>
      <c r="AZ84" s="138" t="s">
        <v>322</v>
      </c>
      <c r="BA84" s="138" t="s">
        <v>323</v>
      </c>
      <c r="BB84" s="129"/>
      <c r="BC84" s="129"/>
      <c r="BD84" s="129"/>
      <c r="BE84" s="129"/>
      <c r="BF84" s="129"/>
      <c r="BG84" s="129"/>
      <c r="BH84" s="129"/>
      <c r="BI84" s="129"/>
      <c r="BJ84" s="129"/>
      <c r="BK84" s="124" t="s">
        <v>389</v>
      </c>
    </row>
    <row r="85" spans="1:63" s="19" customFormat="1" ht="12.95" customHeight="1" x14ac:dyDescent="0.25">
      <c r="A85" s="18" t="s">
        <v>133</v>
      </c>
      <c r="B85" s="18" t="s">
        <v>218</v>
      </c>
      <c r="C85" s="81" t="s">
        <v>297</v>
      </c>
      <c r="D85" s="81"/>
      <c r="E85" s="81" t="s">
        <v>324</v>
      </c>
      <c r="F85" s="36" t="s">
        <v>315</v>
      </c>
      <c r="G85" s="36" t="s">
        <v>316</v>
      </c>
      <c r="H85" s="36" t="s">
        <v>317</v>
      </c>
      <c r="I85" s="37" t="s">
        <v>120</v>
      </c>
      <c r="J85" s="37"/>
      <c r="K85" s="37"/>
      <c r="L85" s="36">
        <v>100</v>
      </c>
      <c r="M85" s="5">
        <v>230000000</v>
      </c>
      <c r="N85" s="5" t="s">
        <v>137</v>
      </c>
      <c r="O85" s="5" t="s">
        <v>239</v>
      </c>
      <c r="P85" s="37" t="s">
        <v>125</v>
      </c>
      <c r="Q85" s="38">
        <v>230000000</v>
      </c>
      <c r="R85" s="39" t="s">
        <v>262</v>
      </c>
      <c r="S85" s="39"/>
      <c r="T85" s="37"/>
      <c r="U85" s="5" t="s">
        <v>126</v>
      </c>
      <c r="V85" s="37" t="s">
        <v>127</v>
      </c>
      <c r="W85" s="37">
        <v>0</v>
      </c>
      <c r="X85" s="37">
        <v>100</v>
      </c>
      <c r="Y85" s="37">
        <v>0</v>
      </c>
      <c r="Z85" s="86"/>
      <c r="AA85" s="5" t="s">
        <v>138</v>
      </c>
      <c r="AB85" s="40"/>
      <c r="AC85" s="40"/>
      <c r="AD85" s="40">
        <v>219333109.99999997</v>
      </c>
      <c r="AE85" s="40">
        <v>245653083.19999999</v>
      </c>
      <c r="AF85" s="40"/>
      <c r="AG85" s="40"/>
      <c r="AH85" s="40">
        <v>219333109.99999997</v>
      </c>
      <c r="AI85" s="40">
        <v>245653083.19999999</v>
      </c>
      <c r="AJ85" s="23"/>
      <c r="AK85" s="23"/>
      <c r="AL85" s="23">
        <v>219333109.99999997</v>
      </c>
      <c r="AM85" s="23">
        <v>245653083.19999999</v>
      </c>
      <c r="AN85" s="23">
        <v>0</v>
      </c>
      <c r="AO85" s="23">
        <v>0</v>
      </c>
      <c r="AP85" s="23">
        <v>0</v>
      </c>
      <c r="AQ85" s="23">
        <v>0</v>
      </c>
      <c r="AR85" s="23">
        <v>0</v>
      </c>
      <c r="AS85" s="23">
        <v>0</v>
      </c>
      <c r="AT85" s="23">
        <v>0</v>
      </c>
      <c r="AU85" s="23">
        <v>0</v>
      </c>
      <c r="AV85" s="88"/>
      <c r="AW85" s="88">
        <v>0</v>
      </c>
      <c r="AX85" s="88">
        <f t="shared" ref="AX85" si="48">AW85*1.12</f>
        <v>0</v>
      </c>
      <c r="AY85" s="9" t="s">
        <v>129</v>
      </c>
      <c r="AZ85" s="1" t="s">
        <v>325</v>
      </c>
      <c r="BA85" s="1" t="s">
        <v>326</v>
      </c>
      <c r="BB85" s="5"/>
      <c r="BC85" s="5"/>
      <c r="BD85" s="5"/>
      <c r="BE85" s="5"/>
      <c r="BF85" s="5"/>
      <c r="BG85" s="5"/>
      <c r="BH85" s="5"/>
      <c r="BI85" s="5"/>
      <c r="BJ85" s="5"/>
      <c r="BK85" s="18"/>
    </row>
    <row r="86" spans="1:63" s="19" customFormat="1" ht="12.95" customHeight="1" x14ac:dyDescent="0.25">
      <c r="A86" s="124" t="s">
        <v>133</v>
      </c>
      <c r="B86" s="124" t="s">
        <v>218</v>
      </c>
      <c r="C86" s="121" t="s">
        <v>395</v>
      </c>
      <c r="D86" s="125"/>
      <c r="E86" s="126" t="s">
        <v>324</v>
      </c>
      <c r="F86" s="127" t="s">
        <v>315</v>
      </c>
      <c r="G86" s="127" t="s">
        <v>316</v>
      </c>
      <c r="H86" s="127" t="s">
        <v>317</v>
      </c>
      <c r="I86" s="128" t="s">
        <v>120</v>
      </c>
      <c r="J86" s="128"/>
      <c r="K86" s="128"/>
      <c r="L86" s="127">
        <v>100</v>
      </c>
      <c r="M86" s="129">
        <v>230000000</v>
      </c>
      <c r="N86" s="129" t="s">
        <v>137</v>
      </c>
      <c r="O86" s="64" t="s">
        <v>126</v>
      </c>
      <c r="P86" s="128" t="s">
        <v>125</v>
      </c>
      <c r="Q86" s="130">
        <v>230000000</v>
      </c>
      <c r="R86" s="131" t="s">
        <v>262</v>
      </c>
      <c r="S86" s="131"/>
      <c r="T86" s="65" t="s">
        <v>127</v>
      </c>
      <c r="U86" s="129"/>
      <c r="V86" s="128"/>
      <c r="W86" s="128">
        <v>0</v>
      </c>
      <c r="X86" s="128">
        <v>100</v>
      </c>
      <c r="Y86" s="128">
        <v>0</v>
      </c>
      <c r="Z86" s="132"/>
      <c r="AA86" s="129" t="s">
        <v>138</v>
      </c>
      <c r="AB86" s="133"/>
      <c r="AC86" s="133"/>
      <c r="AD86" s="122">
        <v>165437054</v>
      </c>
      <c r="AE86" s="123">
        <f t="shared" ref="AE86" si="49">AD86*1.12</f>
        <v>185289500.48000002</v>
      </c>
      <c r="AF86" s="133"/>
      <c r="AG86" s="133"/>
      <c r="AH86" s="133">
        <v>219333109.99999997</v>
      </c>
      <c r="AI86" s="134">
        <f t="shared" ref="AI86" si="50">AH86*1.12</f>
        <v>245653083.19999999</v>
      </c>
      <c r="AJ86" s="135"/>
      <c r="AK86" s="135"/>
      <c r="AL86" s="135">
        <v>219333109.99999997</v>
      </c>
      <c r="AM86" s="134">
        <f t="shared" ref="AM86" si="51">AL86*1.12</f>
        <v>245653083.19999999</v>
      </c>
      <c r="AN86" s="135">
        <v>0</v>
      </c>
      <c r="AO86" s="135">
        <v>0</v>
      </c>
      <c r="AP86" s="135">
        <v>0</v>
      </c>
      <c r="AQ86" s="135">
        <v>0</v>
      </c>
      <c r="AR86" s="135">
        <v>0</v>
      </c>
      <c r="AS86" s="135">
        <v>0</v>
      </c>
      <c r="AT86" s="135">
        <v>0</v>
      </c>
      <c r="AU86" s="135">
        <v>0</v>
      </c>
      <c r="AV86" s="136"/>
      <c r="AW86" s="73">
        <f t="shared" si="23"/>
        <v>604103274</v>
      </c>
      <c r="AX86" s="73">
        <f t="shared" si="24"/>
        <v>676595666.88000011</v>
      </c>
      <c r="AY86" s="139" t="s">
        <v>129</v>
      </c>
      <c r="AZ86" s="138" t="s">
        <v>325</v>
      </c>
      <c r="BA86" s="138" t="s">
        <v>326</v>
      </c>
      <c r="BB86" s="129"/>
      <c r="BC86" s="129"/>
      <c r="BD86" s="129"/>
      <c r="BE86" s="129"/>
      <c r="BF86" s="129"/>
      <c r="BG86" s="129"/>
      <c r="BH86" s="129"/>
      <c r="BI86" s="129"/>
      <c r="BJ86" s="129"/>
      <c r="BK86" s="124" t="s">
        <v>389</v>
      </c>
    </row>
    <row r="87" spans="1:63" s="19" customFormat="1" ht="12.95" customHeight="1" x14ac:dyDescent="0.25">
      <c r="A87" s="18" t="s">
        <v>133</v>
      </c>
      <c r="B87" s="18" t="s">
        <v>218</v>
      </c>
      <c r="C87" s="81" t="s">
        <v>327</v>
      </c>
      <c r="D87" s="81"/>
      <c r="E87" s="81" t="s">
        <v>328</v>
      </c>
      <c r="F87" s="36" t="s">
        <v>315</v>
      </c>
      <c r="G87" s="36" t="s">
        <v>316</v>
      </c>
      <c r="H87" s="36" t="s">
        <v>317</v>
      </c>
      <c r="I87" s="37" t="s">
        <v>120</v>
      </c>
      <c r="J87" s="37"/>
      <c r="K87" s="37"/>
      <c r="L87" s="36">
        <v>100</v>
      </c>
      <c r="M87" s="5">
        <v>230000000</v>
      </c>
      <c r="N87" s="5" t="s">
        <v>137</v>
      </c>
      <c r="O87" s="5" t="s">
        <v>239</v>
      </c>
      <c r="P87" s="37" t="s">
        <v>125</v>
      </c>
      <c r="Q87" s="38">
        <v>230000000</v>
      </c>
      <c r="R87" s="39" t="s">
        <v>266</v>
      </c>
      <c r="S87" s="39"/>
      <c r="T87" s="37"/>
      <c r="U87" s="5" t="s">
        <v>126</v>
      </c>
      <c r="V87" s="37" t="s">
        <v>127</v>
      </c>
      <c r="W87" s="37">
        <v>0</v>
      </c>
      <c r="X87" s="37">
        <v>100</v>
      </c>
      <c r="Y87" s="37">
        <v>0</v>
      </c>
      <c r="Z87" s="86"/>
      <c r="AA87" s="5" t="s">
        <v>138</v>
      </c>
      <c r="AB87" s="40"/>
      <c r="AC87" s="40"/>
      <c r="AD87" s="40">
        <v>262048700</v>
      </c>
      <c r="AE87" s="40">
        <v>293494544</v>
      </c>
      <c r="AF87" s="40"/>
      <c r="AG87" s="40"/>
      <c r="AH87" s="40">
        <v>262048700</v>
      </c>
      <c r="AI87" s="40">
        <v>293494544</v>
      </c>
      <c r="AJ87" s="23"/>
      <c r="AK87" s="23"/>
      <c r="AL87" s="23">
        <v>262048700</v>
      </c>
      <c r="AM87" s="23">
        <v>293494544</v>
      </c>
      <c r="AN87" s="23">
        <v>0</v>
      </c>
      <c r="AO87" s="23">
        <v>0</v>
      </c>
      <c r="AP87" s="23">
        <v>0</v>
      </c>
      <c r="AQ87" s="23">
        <v>0</v>
      </c>
      <c r="AR87" s="23">
        <v>0</v>
      </c>
      <c r="AS87" s="23">
        <v>0</v>
      </c>
      <c r="AT87" s="23">
        <v>0</v>
      </c>
      <c r="AU87" s="23">
        <v>0</v>
      </c>
      <c r="AV87" s="88"/>
      <c r="AW87" s="88">
        <v>0</v>
      </c>
      <c r="AX87" s="88">
        <f t="shared" ref="AX87" si="52">AW87*1.12</f>
        <v>0</v>
      </c>
      <c r="AY87" s="9" t="s">
        <v>129</v>
      </c>
      <c r="AZ87" s="1" t="s">
        <v>329</v>
      </c>
      <c r="BA87" s="1" t="s">
        <v>330</v>
      </c>
      <c r="BB87" s="5"/>
      <c r="BC87" s="5"/>
      <c r="BD87" s="5"/>
      <c r="BE87" s="5"/>
      <c r="BF87" s="5"/>
      <c r="BG87" s="5"/>
      <c r="BH87" s="5"/>
      <c r="BI87" s="5"/>
      <c r="BJ87" s="5"/>
      <c r="BK87" s="18"/>
    </row>
    <row r="88" spans="1:63" s="19" customFormat="1" ht="12.95" customHeight="1" x14ac:dyDescent="0.25">
      <c r="A88" s="124" t="s">
        <v>133</v>
      </c>
      <c r="B88" s="124" t="s">
        <v>218</v>
      </c>
      <c r="C88" s="121" t="s">
        <v>396</v>
      </c>
      <c r="D88" s="125"/>
      <c r="E88" s="126" t="s">
        <v>328</v>
      </c>
      <c r="F88" s="127" t="s">
        <v>315</v>
      </c>
      <c r="G88" s="127" t="s">
        <v>316</v>
      </c>
      <c r="H88" s="127" t="s">
        <v>317</v>
      </c>
      <c r="I88" s="128" t="s">
        <v>120</v>
      </c>
      <c r="J88" s="128"/>
      <c r="K88" s="128"/>
      <c r="L88" s="127">
        <v>100</v>
      </c>
      <c r="M88" s="129">
        <v>230000000</v>
      </c>
      <c r="N88" s="129" t="s">
        <v>137</v>
      </c>
      <c r="O88" s="64" t="s">
        <v>126</v>
      </c>
      <c r="P88" s="128" t="s">
        <v>125</v>
      </c>
      <c r="Q88" s="130">
        <v>230000000</v>
      </c>
      <c r="R88" s="131" t="s">
        <v>266</v>
      </c>
      <c r="S88" s="131"/>
      <c r="T88" s="65" t="s">
        <v>127</v>
      </c>
      <c r="U88" s="129"/>
      <c r="V88" s="128"/>
      <c r="W88" s="128">
        <v>0</v>
      </c>
      <c r="X88" s="128">
        <v>100</v>
      </c>
      <c r="Y88" s="128">
        <v>0</v>
      </c>
      <c r="Z88" s="132"/>
      <c r="AA88" s="129" t="s">
        <v>138</v>
      </c>
      <c r="AB88" s="133"/>
      <c r="AC88" s="133"/>
      <c r="AD88" s="122">
        <v>204374300</v>
      </c>
      <c r="AE88" s="123">
        <f t="shared" ref="AE88" si="53">AD88*1.12</f>
        <v>228899216.00000003</v>
      </c>
      <c r="AF88" s="133"/>
      <c r="AG88" s="133"/>
      <c r="AH88" s="133">
        <v>262048700</v>
      </c>
      <c r="AI88" s="134">
        <f t="shared" ref="AI88" si="54">AH88*1.12</f>
        <v>293494544</v>
      </c>
      <c r="AJ88" s="135"/>
      <c r="AK88" s="135"/>
      <c r="AL88" s="135">
        <v>262048700</v>
      </c>
      <c r="AM88" s="134">
        <f t="shared" ref="AM88" si="55">AL88*1.12</f>
        <v>293494544</v>
      </c>
      <c r="AN88" s="135">
        <v>0</v>
      </c>
      <c r="AO88" s="135">
        <v>0</v>
      </c>
      <c r="AP88" s="135">
        <v>0</v>
      </c>
      <c r="AQ88" s="135">
        <v>0</v>
      </c>
      <c r="AR88" s="135">
        <v>0</v>
      </c>
      <c r="AS88" s="135">
        <v>0</v>
      </c>
      <c r="AT88" s="135">
        <v>0</v>
      </c>
      <c r="AU88" s="135">
        <v>0</v>
      </c>
      <c r="AV88" s="136"/>
      <c r="AW88" s="73">
        <f t="shared" si="23"/>
        <v>728471700</v>
      </c>
      <c r="AX88" s="73">
        <f t="shared" si="24"/>
        <v>815888304.00000012</v>
      </c>
      <c r="AY88" s="139" t="s">
        <v>129</v>
      </c>
      <c r="AZ88" s="138" t="s">
        <v>329</v>
      </c>
      <c r="BA88" s="138" t="s">
        <v>330</v>
      </c>
      <c r="BB88" s="129"/>
      <c r="BC88" s="129"/>
      <c r="BD88" s="129"/>
      <c r="BE88" s="129"/>
      <c r="BF88" s="129"/>
      <c r="BG88" s="129"/>
      <c r="BH88" s="129"/>
      <c r="BI88" s="129"/>
      <c r="BJ88" s="129"/>
      <c r="BK88" s="124" t="s">
        <v>389</v>
      </c>
    </row>
    <row r="89" spans="1:63" s="19" customFormat="1" ht="12.95" customHeight="1" x14ac:dyDescent="0.25">
      <c r="A89" s="18" t="s">
        <v>133</v>
      </c>
      <c r="B89" s="18" t="s">
        <v>218</v>
      </c>
      <c r="C89" s="81" t="s">
        <v>331</v>
      </c>
      <c r="D89" s="81"/>
      <c r="E89" s="81" t="s">
        <v>332</v>
      </c>
      <c r="F89" s="36" t="s">
        <v>315</v>
      </c>
      <c r="G89" s="36" t="s">
        <v>316</v>
      </c>
      <c r="H89" s="36" t="s">
        <v>317</v>
      </c>
      <c r="I89" s="37" t="s">
        <v>120</v>
      </c>
      <c r="J89" s="37"/>
      <c r="K89" s="37"/>
      <c r="L89" s="36">
        <v>100</v>
      </c>
      <c r="M89" s="5">
        <v>230000000</v>
      </c>
      <c r="N89" s="5" t="s">
        <v>137</v>
      </c>
      <c r="O89" s="5" t="s">
        <v>239</v>
      </c>
      <c r="P89" s="37" t="s">
        <v>125</v>
      </c>
      <c r="Q89" s="38">
        <v>230000000</v>
      </c>
      <c r="R89" s="39" t="s">
        <v>174</v>
      </c>
      <c r="S89" s="39"/>
      <c r="T89" s="37"/>
      <c r="U89" s="5" t="s">
        <v>126</v>
      </c>
      <c r="V89" s="37" t="s">
        <v>127</v>
      </c>
      <c r="W89" s="37">
        <v>0</v>
      </c>
      <c r="X89" s="37">
        <v>100</v>
      </c>
      <c r="Y89" s="37">
        <v>0</v>
      </c>
      <c r="Z89" s="86"/>
      <c r="AA89" s="5" t="s">
        <v>138</v>
      </c>
      <c r="AB89" s="40"/>
      <c r="AC89" s="40"/>
      <c r="AD89" s="40">
        <v>152219303.81</v>
      </c>
      <c r="AE89" s="40">
        <v>170485620.26720002</v>
      </c>
      <c r="AF89" s="40"/>
      <c r="AG89" s="40"/>
      <c r="AH89" s="40">
        <v>152219303.81</v>
      </c>
      <c r="AI89" s="40">
        <v>170485620.26720002</v>
      </c>
      <c r="AJ89" s="23"/>
      <c r="AK89" s="23"/>
      <c r="AL89" s="23">
        <v>152219303.81</v>
      </c>
      <c r="AM89" s="23">
        <v>170485620.26720002</v>
      </c>
      <c r="AN89" s="23">
        <v>0</v>
      </c>
      <c r="AO89" s="23">
        <v>0</v>
      </c>
      <c r="AP89" s="23">
        <v>0</v>
      </c>
      <c r="AQ89" s="23">
        <v>0</v>
      </c>
      <c r="AR89" s="23">
        <v>0</v>
      </c>
      <c r="AS89" s="23">
        <v>0</v>
      </c>
      <c r="AT89" s="23">
        <v>0</v>
      </c>
      <c r="AU89" s="23">
        <v>0</v>
      </c>
      <c r="AV89" s="88"/>
      <c r="AW89" s="88">
        <v>0</v>
      </c>
      <c r="AX89" s="88">
        <f t="shared" ref="AX89" si="56">AW89*1.12</f>
        <v>0</v>
      </c>
      <c r="AY89" s="9" t="s">
        <v>129</v>
      </c>
      <c r="AZ89" s="1" t="s">
        <v>333</v>
      </c>
      <c r="BA89" s="1" t="s">
        <v>334</v>
      </c>
      <c r="BB89" s="5"/>
      <c r="BC89" s="5"/>
      <c r="BD89" s="5"/>
      <c r="BE89" s="5"/>
      <c r="BF89" s="5"/>
      <c r="BG89" s="5"/>
      <c r="BH89" s="5"/>
      <c r="BI89" s="5"/>
      <c r="BJ89" s="5"/>
      <c r="BK89" s="18"/>
    </row>
    <row r="90" spans="1:63" s="19" customFormat="1" ht="12.95" customHeight="1" x14ac:dyDescent="0.25">
      <c r="A90" s="124" t="s">
        <v>133</v>
      </c>
      <c r="B90" s="124" t="s">
        <v>218</v>
      </c>
      <c r="C90" s="121" t="s">
        <v>397</v>
      </c>
      <c r="D90" s="125"/>
      <c r="E90" s="126" t="s">
        <v>332</v>
      </c>
      <c r="F90" s="127" t="s">
        <v>315</v>
      </c>
      <c r="G90" s="127" t="s">
        <v>316</v>
      </c>
      <c r="H90" s="127" t="s">
        <v>317</v>
      </c>
      <c r="I90" s="128" t="s">
        <v>120</v>
      </c>
      <c r="J90" s="128"/>
      <c r="K90" s="128"/>
      <c r="L90" s="127">
        <v>100</v>
      </c>
      <c r="M90" s="129">
        <v>230000000</v>
      </c>
      <c r="N90" s="129" t="s">
        <v>137</v>
      </c>
      <c r="O90" s="64" t="s">
        <v>126</v>
      </c>
      <c r="P90" s="128" t="s">
        <v>125</v>
      </c>
      <c r="Q90" s="130">
        <v>230000000</v>
      </c>
      <c r="R90" s="131" t="s">
        <v>174</v>
      </c>
      <c r="S90" s="131"/>
      <c r="T90" s="65" t="s">
        <v>127</v>
      </c>
      <c r="U90" s="129"/>
      <c r="V90" s="128"/>
      <c r="W90" s="128">
        <v>0</v>
      </c>
      <c r="X90" s="128">
        <v>100</v>
      </c>
      <c r="Y90" s="128">
        <v>0</v>
      </c>
      <c r="Z90" s="132"/>
      <c r="AA90" s="129" t="s">
        <v>138</v>
      </c>
      <c r="AB90" s="133"/>
      <c r="AC90" s="133"/>
      <c r="AD90" s="122">
        <v>114743394</v>
      </c>
      <c r="AE90" s="123">
        <f t="shared" ref="AE90" si="57">AD90*1.12</f>
        <v>128512601.28000002</v>
      </c>
      <c r="AF90" s="133"/>
      <c r="AG90" s="133"/>
      <c r="AH90" s="133">
        <v>152219303.81</v>
      </c>
      <c r="AI90" s="134">
        <f t="shared" ref="AI90" si="58">AH90*1.12</f>
        <v>170485620.26720002</v>
      </c>
      <c r="AJ90" s="135"/>
      <c r="AK90" s="135"/>
      <c r="AL90" s="135">
        <v>152219303.81</v>
      </c>
      <c r="AM90" s="134">
        <f t="shared" ref="AM90" si="59">AL90*1.12</f>
        <v>170485620.26720002</v>
      </c>
      <c r="AN90" s="135">
        <v>0</v>
      </c>
      <c r="AO90" s="135">
        <v>0</v>
      </c>
      <c r="AP90" s="135">
        <v>0</v>
      </c>
      <c r="AQ90" s="135">
        <v>0</v>
      </c>
      <c r="AR90" s="135">
        <v>0</v>
      </c>
      <c r="AS90" s="135">
        <v>0</v>
      </c>
      <c r="AT90" s="135">
        <v>0</v>
      </c>
      <c r="AU90" s="135">
        <v>0</v>
      </c>
      <c r="AV90" s="136"/>
      <c r="AW90" s="73">
        <f t="shared" si="23"/>
        <v>419182001.62</v>
      </c>
      <c r="AX90" s="73">
        <f t="shared" si="24"/>
        <v>469483841.81440008</v>
      </c>
      <c r="AY90" s="139" t="s">
        <v>129</v>
      </c>
      <c r="AZ90" s="138" t="s">
        <v>333</v>
      </c>
      <c r="BA90" s="138" t="s">
        <v>334</v>
      </c>
      <c r="BB90" s="129"/>
      <c r="BC90" s="129"/>
      <c r="BD90" s="129"/>
      <c r="BE90" s="129"/>
      <c r="BF90" s="129"/>
      <c r="BG90" s="129"/>
      <c r="BH90" s="129"/>
      <c r="BI90" s="129"/>
      <c r="BJ90" s="129"/>
      <c r="BK90" s="124" t="s">
        <v>389</v>
      </c>
    </row>
    <row r="91" spans="1:63" s="19" customFormat="1" ht="12.95" customHeight="1" x14ac:dyDescent="0.25">
      <c r="A91" s="18" t="s">
        <v>150</v>
      </c>
      <c r="B91" s="18" t="s">
        <v>335</v>
      </c>
      <c r="C91" s="81" t="s">
        <v>256</v>
      </c>
      <c r="D91" s="81"/>
      <c r="E91" s="81" t="s">
        <v>235</v>
      </c>
      <c r="F91" s="36" t="s">
        <v>336</v>
      </c>
      <c r="G91" s="36" t="s">
        <v>337</v>
      </c>
      <c r="H91" s="36" t="s">
        <v>337</v>
      </c>
      <c r="I91" s="37" t="s">
        <v>120</v>
      </c>
      <c r="J91" s="37"/>
      <c r="K91" s="37"/>
      <c r="L91" s="36">
        <v>100</v>
      </c>
      <c r="M91" s="5" t="s">
        <v>122</v>
      </c>
      <c r="N91" s="5" t="s">
        <v>123</v>
      </c>
      <c r="O91" s="5" t="s">
        <v>199</v>
      </c>
      <c r="P91" s="37" t="s">
        <v>125</v>
      </c>
      <c r="Q91" s="38" t="s">
        <v>122</v>
      </c>
      <c r="R91" s="39" t="s">
        <v>338</v>
      </c>
      <c r="S91" s="39"/>
      <c r="T91" s="37"/>
      <c r="U91" s="5" t="s">
        <v>126</v>
      </c>
      <c r="V91" s="37" t="s">
        <v>127</v>
      </c>
      <c r="W91" s="37">
        <v>0</v>
      </c>
      <c r="X91" s="37">
        <v>100</v>
      </c>
      <c r="Y91" s="37">
        <v>0</v>
      </c>
      <c r="Z91" s="86"/>
      <c r="AA91" s="5" t="s">
        <v>138</v>
      </c>
      <c r="AB91" s="40">
        <v>1</v>
      </c>
      <c r="AC91" s="40">
        <v>67894200</v>
      </c>
      <c r="AD91" s="40">
        <v>67894200</v>
      </c>
      <c r="AE91" s="40">
        <v>76041504</v>
      </c>
      <c r="AF91" s="40">
        <v>1</v>
      </c>
      <c r="AG91" s="40">
        <v>67894200</v>
      </c>
      <c r="AH91" s="40">
        <v>67894200</v>
      </c>
      <c r="AI91" s="40">
        <v>76041504</v>
      </c>
      <c r="AJ91" s="23">
        <v>1</v>
      </c>
      <c r="AK91" s="23">
        <v>67894200</v>
      </c>
      <c r="AL91" s="23">
        <v>67894200</v>
      </c>
      <c r="AM91" s="23">
        <v>76041504</v>
      </c>
      <c r="AN91" s="23">
        <v>0</v>
      </c>
      <c r="AO91" s="23">
        <v>0</v>
      </c>
      <c r="AP91" s="23">
        <v>0</v>
      </c>
      <c r="AQ91" s="23">
        <v>0</v>
      </c>
      <c r="AR91" s="23">
        <v>0</v>
      </c>
      <c r="AS91" s="23">
        <v>0</v>
      </c>
      <c r="AT91" s="23">
        <v>0</v>
      </c>
      <c r="AU91" s="23">
        <v>0</v>
      </c>
      <c r="AV91" s="88"/>
      <c r="AW91" s="88">
        <f t="shared" si="23"/>
        <v>203682600</v>
      </c>
      <c r="AX91" s="88">
        <f t="shared" si="24"/>
        <v>228124512.00000003</v>
      </c>
      <c r="AY91" s="6" t="s">
        <v>129</v>
      </c>
      <c r="AZ91" s="4" t="s">
        <v>339</v>
      </c>
      <c r="BA91" s="4" t="s">
        <v>340</v>
      </c>
      <c r="BB91" s="5"/>
      <c r="BC91" s="5"/>
      <c r="BD91" s="5"/>
      <c r="BE91" s="5"/>
      <c r="BF91" s="5"/>
      <c r="BG91" s="5"/>
      <c r="BH91" s="5"/>
      <c r="BI91" s="5"/>
      <c r="BJ91" s="5"/>
      <c r="BK91" s="18"/>
    </row>
    <row r="92" spans="1:63" s="19" customFormat="1" ht="12.95" customHeight="1" x14ac:dyDescent="0.25">
      <c r="A92" s="18" t="s">
        <v>150</v>
      </c>
      <c r="B92" s="18" t="s">
        <v>335</v>
      </c>
      <c r="C92" s="81" t="s">
        <v>250</v>
      </c>
      <c r="D92" s="81"/>
      <c r="E92" s="81" t="s">
        <v>341</v>
      </c>
      <c r="F92" s="36" t="s">
        <v>336</v>
      </c>
      <c r="G92" s="36" t="s">
        <v>337</v>
      </c>
      <c r="H92" s="36" t="s">
        <v>337</v>
      </c>
      <c r="I92" s="37" t="s">
        <v>120</v>
      </c>
      <c r="J92" s="37"/>
      <c r="K92" s="37"/>
      <c r="L92" s="36">
        <v>100</v>
      </c>
      <c r="M92" s="5" t="s">
        <v>122</v>
      </c>
      <c r="N92" s="5" t="s">
        <v>123</v>
      </c>
      <c r="O92" s="5" t="s">
        <v>199</v>
      </c>
      <c r="P92" s="37" t="s">
        <v>125</v>
      </c>
      <c r="Q92" s="38" t="s">
        <v>122</v>
      </c>
      <c r="R92" s="39" t="s">
        <v>338</v>
      </c>
      <c r="S92" s="39"/>
      <c r="T92" s="37"/>
      <c r="U92" s="5" t="s">
        <v>126</v>
      </c>
      <c r="V92" s="37" t="s">
        <v>127</v>
      </c>
      <c r="W92" s="37">
        <v>0</v>
      </c>
      <c r="X92" s="37">
        <v>100</v>
      </c>
      <c r="Y92" s="37">
        <v>0</v>
      </c>
      <c r="Z92" s="86"/>
      <c r="AA92" s="5" t="s">
        <v>138</v>
      </c>
      <c r="AB92" s="40">
        <v>1</v>
      </c>
      <c r="AC92" s="40">
        <v>41596500</v>
      </c>
      <c r="AD92" s="40">
        <v>41596500</v>
      </c>
      <c r="AE92" s="40">
        <v>46588080.000000007</v>
      </c>
      <c r="AF92" s="40">
        <v>1</v>
      </c>
      <c r="AG92" s="40">
        <v>41596500</v>
      </c>
      <c r="AH92" s="40">
        <v>41596500</v>
      </c>
      <c r="AI92" s="40">
        <v>46588080.000000007</v>
      </c>
      <c r="AJ92" s="23">
        <v>1</v>
      </c>
      <c r="AK92" s="23">
        <v>41596500</v>
      </c>
      <c r="AL92" s="23">
        <v>41596500</v>
      </c>
      <c r="AM92" s="23">
        <v>46588080.000000007</v>
      </c>
      <c r="AN92" s="23">
        <v>0</v>
      </c>
      <c r="AO92" s="23">
        <v>0</v>
      </c>
      <c r="AP92" s="23">
        <v>0</v>
      </c>
      <c r="AQ92" s="23">
        <v>0</v>
      </c>
      <c r="AR92" s="23">
        <v>0</v>
      </c>
      <c r="AS92" s="23">
        <v>0</v>
      </c>
      <c r="AT92" s="23">
        <v>0</v>
      </c>
      <c r="AU92" s="23">
        <v>0</v>
      </c>
      <c r="AV92" s="88"/>
      <c r="AW92" s="88">
        <f t="shared" si="23"/>
        <v>124789500</v>
      </c>
      <c r="AX92" s="88">
        <f t="shared" si="24"/>
        <v>139764240</v>
      </c>
      <c r="AY92" s="6" t="s">
        <v>129</v>
      </c>
      <c r="AZ92" s="4" t="s">
        <v>342</v>
      </c>
      <c r="BA92" s="4" t="s">
        <v>343</v>
      </c>
      <c r="BB92" s="5"/>
      <c r="BC92" s="5"/>
      <c r="BD92" s="5"/>
      <c r="BE92" s="5"/>
      <c r="BF92" s="5"/>
      <c r="BG92" s="5"/>
      <c r="BH92" s="5"/>
      <c r="BI92" s="5"/>
      <c r="BJ92" s="5"/>
      <c r="BK92" s="18"/>
    </row>
    <row r="93" spans="1:63" s="19" customFormat="1" ht="12.95" customHeight="1" x14ac:dyDescent="0.25">
      <c r="A93" s="18" t="s">
        <v>344</v>
      </c>
      <c r="B93" s="18" t="s">
        <v>335</v>
      </c>
      <c r="C93" s="81" t="s">
        <v>261</v>
      </c>
      <c r="D93" s="81"/>
      <c r="E93" s="81" t="s">
        <v>345</v>
      </c>
      <c r="F93" s="36" t="s">
        <v>346</v>
      </c>
      <c r="G93" s="36" t="s">
        <v>347</v>
      </c>
      <c r="H93" s="36" t="s">
        <v>347</v>
      </c>
      <c r="I93" s="37" t="s">
        <v>120</v>
      </c>
      <c r="J93" s="37"/>
      <c r="K93" s="37"/>
      <c r="L93" s="36">
        <v>100</v>
      </c>
      <c r="M93" s="5" t="s">
        <v>122</v>
      </c>
      <c r="N93" s="5" t="s">
        <v>123</v>
      </c>
      <c r="O93" s="5" t="s">
        <v>199</v>
      </c>
      <c r="P93" s="37" t="s">
        <v>125</v>
      </c>
      <c r="Q93" s="38" t="s">
        <v>122</v>
      </c>
      <c r="R93" s="39" t="s">
        <v>338</v>
      </c>
      <c r="S93" s="39"/>
      <c r="T93" s="37"/>
      <c r="U93" s="5" t="s">
        <v>126</v>
      </c>
      <c r="V93" s="37" t="s">
        <v>167</v>
      </c>
      <c r="W93" s="37">
        <v>0</v>
      </c>
      <c r="X93" s="37">
        <v>100</v>
      </c>
      <c r="Y93" s="37">
        <v>0</v>
      </c>
      <c r="Z93" s="86"/>
      <c r="AA93" s="5" t="s">
        <v>138</v>
      </c>
      <c r="AB93" s="40"/>
      <c r="AC93" s="40"/>
      <c r="AD93" s="40">
        <v>94520378.149999991</v>
      </c>
      <c r="AE93" s="40">
        <v>105862823.528</v>
      </c>
      <c r="AF93" s="40"/>
      <c r="AG93" s="40"/>
      <c r="AH93" s="40">
        <v>94520378.149999991</v>
      </c>
      <c r="AI93" s="40">
        <v>105862823.528</v>
      </c>
      <c r="AJ93" s="23"/>
      <c r="AK93" s="23"/>
      <c r="AL93" s="23">
        <v>94520378.149999991</v>
      </c>
      <c r="AM93" s="23">
        <v>105862823.528</v>
      </c>
      <c r="AN93" s="23"/>
      <c r="AO93" s="23"/>
      <c r="AP93" s="23">
        <v>94520378.149999991</v>
      </c>
      <c r="AQ93" s="23">
        <v>105862823.528</v>
      </c>
      <c r="AR93" s="23"/>
      <c r="AS93" s="23"/>
      <c r="AT93" s="23">
        <v>94520378.149999991</v>
      </c>
      <c r="AU93" s="23">
        <v>105862823.528</v>
      </c>
      <c r="AV93" s="88"/>
      <c r="AW93" s="88">
        <v>0</v>
      </c>
      <c r="AX93" s="88">
        <f t="shared" si="24"/>
        <v>0</v>
      </c>
      <c r="AY93" s="5" t="s">
        <v>129</v>
      </c>
      <c r="AZ93" s="5" t="s">
        <v>348</v>
      </c>
      <c r="BA93" s="5" t="s">
        <v>349</v>
      </c>
      <c r="BB93" s="5"/>
      <c r="BC93" s="5"/>
      <c r="BD93" s="5"/>
      <c r="BE93" s="5"/>
      <c r="BF93" s="5"/>
      <c r="BG93" s="5"/>
      <c r="BH93" s="5"/>
      <c r="BI93" s="5"/>
      <c r="BJ93" s="5"/>
      <c r="BK93" s="18" t="s">
        <v>375</v>
      </c>
    </row>
    <row r="94" spans="1:63" s="19" customFormat="1" ht="12.95" customHeight="1" x14ac:dyDescent="0.25">
      <c r="A94" s="18" t="s">
        <v>116</v>
      </c>
      <c r="B94" s="18" t="s">
        <v>218</v>
      </c>
      <c r="C94" s="81" t="s">
        <v>328</v>
      </c>
      <c r="D94" s="81"/>
      <c r="E94" s="81" t="s">
        <v>350</v>
      </c>
      <c r="F94" s="36" t="s">
        <v>351</v>
      </c>
      <c r="G94" s="36" t="s">
        <v>352</v>
      </c>
      <c r="H94" s="36" t="s">
        <v>352</v>
      </c>
      <c r="I94" s="37" t="s">
        <v>120</v>
      </c>
      <c r="J94" s="37"/>
      <c r="K94" s="37"/>
      <c r="L94" s="36" t="s">
        <v>121</v>
      </c>
      <c r="M94" s="5" t="s">
        <v>122</v>
      </c>
      <c r="N94" s="5" t="s">
        <v>123</v>
      </c>
      <c r="O94" s="5" t="s">
        <v>239</v>
      </c>
      <c r="P94" s="37" t="s">
        <v>125</v>
      </c>
      <c r="Q94" s="38" t="s">
        <v>122</v>
      </c>
      <c r="R94" s="39" t="s">
        <v>338</v>
      </c>
      <c r="S94" s="39"/>
      <c r="T94" s="37"/>
      <c r="U94" s="5" t="s">
        <v>126</v>
      </c>
      <c r="V94" s="37" t="s">
        <v>127</v>
      </c>
      <c r="W94" s="37" t="s">
        <v>128</v>
      </c>
      <c r="X94" s="37" t="s">
        <v>121</v>
      </c>
      <c r="Y94" s="37" t="s">
        <v>128</v>
      </c>
      <c r="Z94" s="86"/>
      <c r="AA94" s="5" t="s">
        <v>138</v>
      </c>
      <c r="AB94" s="40">
        <v>1</v>
      </c>
      <c r="AC94" s="40">
        <v>65203234.32</v>
      </c>
      <c r="AD94" s="40">
        <v>65203234.32</v>
      </c>
      <c r="AE94" s="40">
        <v>73027622.4384</v>
      </c>
      <c r="AF94" s="40">
        <v>1</v>
      </c>
      <c r="AG94" s="40">
        <v>65203234.32</v>
      </c>
      <c r="AH94" s="40">
        <v>65203234.32</v>
      </c>
      <c r="AI94" s="40">
        <v>73027622.4384</v>
      </c>
      <c r="AJ94" s="23">
        <v>1</v>
      </c>
      <c r="AK94" s="23">
        <v>65203234.32</v>
      </c>
      <c r="AL94" s="23">
        <v>65203234.32</v>
      </c>
      <c r="AM94" s="23">
        <v>73027622.4384</v>
      </c>
      <c r="AN94" s="23">
        <v>0</v>
      </c>
      <c r="AO94" s="23">
        <v>0</v>
      </c>
      <c r="AP94" s="23">
        <v>0</v>
      </c>
      <c r="AQ94" s="23">
        <v>0</v>
      </c>
      <c r="AR94" s="23">
        <v>0</v>
      </c>
      <c r="AS94" s="23">
        <v>0</v>
      </c>
      <c r="AT94" s="23">
        <v>0</v>
      </c>
      <c r="AU94" s="23">
        <v>0</v>
      </c>
      <c r="AV94" s="88"/>
      <c r="AW94" s="88">
        <f>AD94+AH94+AL94+AP94+AT94</f>
        <v>195609702.96000001</v>
      </c>
      <c r="AX94" s="88">
        <f t="shared" si="24"/>
        <v>219082867.31520003</v>
      </c>
      <c r="AY94" s="6" t="s">
        <v>129</v>
      </c>
      <c r="AZ94" s="6" t="s">
        <v>353</v>
      </c>
      <c r="BA94" s="6" t="s">
        <v>354</v>
      </c>
      <c r="BB94" s="5"/>
      <c r="BC94" s="5"/>
      <c r="BD94" s="5"/>
      <c r="BE94" s="5"/>
      <c r="BF94" s="5"/>
      <c r="BG94" s="5"/>
      <c r="BH94" s="5"/>
      <c r="BI94" s="5"/>
      <c r="BJ94" s="5"/>
      <c r="BK94" s="18"/>
    </row>
    <row r="95" spans="1:63" s="19" customFormat="1" ht="12.95" customHeight="1" x14ac:dyDescent="0.25">
      <c r="A95" s="18" t="s">
        <v>116</v>
      </c>
      <c r="B95" s="18" t="s">
        <v>218</v>
      </c>
      <c r="C95" s="81" t="s">
        <v>324</v>
      </c>
      <c r="D95" s="81"/>
      <c r="E95" s="81" t="s">
        <v>355</v>
      </c>
      <c r="F95" s="36" t="s">
        <v>356</v>
      </c>
      <c r="G95" s="36" t="s">
        <v>357</v>
      </c>
      <c r="H95" s="36" t="s">
        <v>357</v>
      </c>
      <c r="I95" s="37" t="s">
        <v>172</v>
      </c>
      <c r="J95" s="37" t="s">
        <v>358</v>
      </c>
      <c r="K95" s="37"/>
      <c r="L95" s="36">
        <v>100</v>
      </c>
      <c r="M95" s="5" t="s">
        <v>122</v>
      </c>
      <c r="N95" s="5" t="s">
        <v>123</v>
      </c>
      <c r="O95" s="5" t="s">
        <v>124</v>
      </c>
      <c r="P95" s="37" t="s">
        <v>125</v>
      </c>
      <c r="Q95" s="38" t="s">
        <v>122</v>
      </c>
      <c r="R95" s="39" t="s">
        <v>338</v>
      </c>
      <c r="S95" s="39"/>
      <c r="T95" s="37"/>
      <c r="U95" s="5" t="s">
        <v>126</v>
      </c>
      <c r="V95" s="37" t="s">
        <v>146</v>
      </c>
      <c r="W95" s="37" t="s">
        <v>128</v>
      </c>
      <c r="X95" s="37" t="s">
        <v>121</v>
      </c>
      <c r="Y95" s="37" t="s">
        <v>128</v>
      </c>
      <c r="Z95" s="86"/>
      <c r="AA95" s="5" t="s">
        <v>138</v>
      </c>
      <c r="AB95" s="40">
        <v>1</v>
      </c>
      <c r="AC95" s="40">
        <v>33933286</v>
      </c>
      <c r="AD95" s="40">
        <v>33933286</v>
      </c>
      <c r="AE95" s="40">
        <v>38005280.32</v>
      </c>
      <c r="AF95" s="40">
        <v>1</v>
      </c>
      <c r="AG95" s="40">
        <v>33933286</v>
      </c>
      <c r="AH95" s="40">
        <v>33933286</v>
      </c>
      <c r="AI95" s="40">
        <v>38005280.32</v>
      </c>
      <c r="AJ95" s="23">
        <v>1</v>
      </c>
      <c r="AK95" s="23"/>
      <c r="AL95" s="23"/>
      <c r="AM95" s="23"/>
      <c r="AN95" s="23">
        <v>0</v>
      </c>
      <c r="AO95" s="23">
        <v>0</v>
      </c>
      <c r="AP95" s="23">
        <v>0</v>
      </c>
      <c r="AQ95" s="23">
        <v>0</v>
      </c>
      <c r="AR95" s="23">
        <v>0</v>
      </c>
      <c r="AS95" s="23">
        <v>0</v>
      </c>
      <c r="AT95" s="23">
        <v>0</v>
      </c>
      <c r="AU95" s="23">
        <v>0</v>
      </c>
      <c r="AV95" s="88"/>
      <c r="AW95" s="88">
        <f>AD95+AH95+AL95+AP95+AT95</f>
        <v>67866572</v>
      </c>
      <c r="AX95" s="88">
        <f t="shared" si="24"/>
        <v>76010560.640000001</v>
      </c>
      <c r="AY95" s="6" t="s">
        <v>129</v>
      </c>
      <c r="AZ95" s="6" t="s">
        <v>359</v>
      </c>
      <c r="BA95" s="6" t="s">
        <v>360</v>
      </c>
      <c r="BB95" s="5"/>
      <c r="BC95" s="5"/>
      <c r="BD95" s="5"/>
      <c r="BE95" s="5"/>
      <c r="BF95" s="5"/>
      <c r="BG95" s="5"/>
      <c r="BH95" s="5"/>
      <c r="BI95" s="5"/>
      <c r="BJ95" s="5"/>
      <c r="BK95" s="18"/>
    </row>
    <row r="96" spans="1:63" s="19" customFormat="1" ht="12.95" customHeight="1" x14ac:dyDescent="0.25">
      <c r="A96" s="18" t="s">
        <v>361</v>
      </c>
      <c r="B96" s="18" t="s">
        <v>218</v>
      </c>
      <c r="C96" s="81" t="s">
        <v>332</v>
      </c>
      <c r="D96" s="81"/>
      <c r="E96" s="81" t="s">
        <v>362</v>
      </c>
      <c r="F96" s="36" t="s">
        <v>363</v>
      </c>
      <c r="G96" s="36" t="s">
        <v>364</v>
      </c>
      <c r="H96" s="36" t="s">
        <v>364</v>
      </c>
      <c r="I96" s="37" t="s">
        <v>120</v>
      </c>
      <c r="J96" s="37"/>
      <c r="K96" s="37"/>
      <c r="L96" s="36">
        <v>100</v>
      </c>
      <c r="M96" s="5" t="s">
        <v>197</v>
      </c>
      <c r="N96" s="5" t="s">
        <v>365</v>
      </c>
      <c r="O96" s="5" t="s">
        <v>239</v>
      </c>
      <c r="P96" s="37" t="s">
        <v>125</v>
      </c>
      <c r="Q96" s="38" t="s">
        <v>122</v>
      </c>
      <c r="R96" s="39" t="s">
        <v>338</v>
      </c>
      <c r="S96" s="39"/>
      <c r="T96" s="37" t="s">
        <v>127</v>
      </c>
      <c r="U96" s="5"/>
      <c r="V96" s="37"/>
      <c r="W96" s="37">
        <v>0</v>
      </c>
      <c r="X96" s="37">
        <v>90</v>
      </c>
      <c r="Y96" s="37">
        <v>10</v>
      </c>
      <c r="Z96" s="86"/>
      <c r="AA96" s="5" t="s">
        <v>138</v>
      </c>
      <c r="AB96" s="40"/>
      <c r="AC96" s="40"/>
      <c r="AD96" s="40">
        <v>708580278</v>
      </c>
      <c r="AE96" s="40">
        <v>793609911.36000013</v>
      </c>
      <c r="AF96" s="40"/>
      <c r="AG96" s="40"/>
      <c r="AH96" s="40">
        <v>736923502.22000003</v>
      </c>
      <c r="AI96" s="40">
        <v>825354322.48640013</v>
      </c>
      <c r="AJ96" s="23"/>
      <c r="AK96" s="23"/>
      <c r="AL96" s="23">
        <v>758066298.31295991</v>
      </c>
      <c r="AM96" s="23">
        <v>849034254.11051524</v>
      </c>
      <c r="AN96" s="23">
        <v>0</v>
      </c>
      <c r="AO96" s="23">
        <v>0</v>
      </c>
      <c r="AP96" s="23">
        <v>0</v>
      </c>
      <c r="AQ96" s="23">
        <v>0</v>
      </c>
      <c r="AR96" s="23">
        <v>0</v>
      </c>
      <c r="AS96" s="23">
        <v>0</v>
      </c>
      <c r="AT96" s="23">
        <v>0</v>
      </c>
      <c r="AU96" s="23">
        <v>0</v>
      </c>
      <c r="AV96" s="88"/>
      <c r="AW96" s="88">
        <f>AD96+AH96+AL96+AP96+AT96</f>
        <v>2203570078.5329599</v>
      </c>
      <c r="AX96" s="88">
        <f t="shared" si="24"/>
        <v>2467998487.9569154</v>
      </c>
      <c r="AY96" s="6" t="s">
        <v>203</v>
      </c>
      <c r="AZ96" s="1" t="s">
        <v>366</v>
      </c>
      <c r="BA96" s="1" t="s">
        <v>367</v>
      </c>
      <c r="BB96" s="5"/>
      <c r="BC96" s="5"/>
      <c r="BD96" s="5"/>
      <c r="BE96" s="5"/>
      <c r="BF96" s="5"/>
      <c r="BG96" s="5"/>
      <c r="BH96" s="5"/>
      <c r="BI96" s="5"/>
      <c r="BJ96" s="5"/>
      <c r="BK96" s="18"/>
    </row>
    <row r="97" spans="1:63" s="19" customFormat="1" ht="12.95" customHeight="1" x14ac:dyDescent="0.25">
      <c r="A97" s="1" t="s">
        <v>116</v>
      </c>
      <c r="B97" s="6" t="s">
        <v>152</v>
      </c>
      <c r="C97" s="81" t="s">
        <v>314</v>
      </c>
      <c r="D97" s="1"/>
      <c r="E97" s="1"/>
      <c r="F97" s="2" t="s">
        <v>117</v>
      </c>
      <c r="G97" s="3" t="s">
        <v>118</v>
      </c>
      <c r="H97" s="3" t="s">
        <v>119</v>
      </c>
      <c r="I97" s="4" t="s">
        <v>120</v>
      </c>
      <c r="J97" s="1"/>
      <c r="K97" s="1"/>
      <c r="L97" s="1" t="s">
        <v>121</v>
      </c>
      <c r="M97" s="6" t="s">
        <v>122</v>
      </c>
      <c r="N97" s="6" t="s">
        <v>123</v>
      </c>
      <c r="O97" s="1" t="s">
        <v>124</v>
      </c>
      <c r="P97" s="6" t="s">
        <v>125</v>
      </c>
      <c r="Q97" s="6" t="s">
        <v>122</v>
      </c>
      <c r="R97" s="6" t="s">
        <v>188</v>
      </c>
      <c r="S97" s="6"/>
      <c r="T97" s="1" t="s">
        <v>127</v>
      </c>
      <c r="U97" s="1"/>
      <c r="V97" s="1"/>
      <c r="W97" s="6" t="s">
        <v>128</v>
      </c>
      <c r="X97" s="6" t="s">
        <v>121</v>
      </c>
      <c r="Y97" s="6" t="s">
        <v>128</v>
      </c>
      <c r="Z97" s="7"/>
      <c r="AA97" s="4" t="s">
        <v>138</v>
      </c>
      <c r="AB97" s="8" t="s">
        <v>47</v>
      </c>
      <c r="AC97" s="17">
        <v>1222615032.8</v>
      </c>
      <c r="AD97" s="17">
        <v>1222615032.8</v>
      </c>
      <c r="AE97" s="30">
        <v>1369328836.7360001</v>
      </c>
      <c r="AF97" s="8" t="s">
        <v>47</v>
      </c>
      <c r="AG97" s="17">
        <v>1316697870.8</v>
      </c>
      <c r="AH97" s="17">
        <v>1316697870.8</v>
      </c>
      <c r="AI97" s="30">
        <v>1474701615.296</v>
      </c>
      <c r="AJ97" s="8" t="s">
        <v>47</v>
      </c>
      <c r="AK97" s="17">
        <v>1411091688.8</v>
      </c>
      <c r="AL97" s="17">
        <v>1411091688.8</v>
      </c>
      <c r="AM97" s="30">
        <v>1580422691.4560001</v>
      </c>
      <c r="AN97" s="6"/>
      <c r="AO97" s="6"/>
      <c r="AP97" s="6"/>
      <c r="AQ97" s="6"/>
      <c r="AR97" s="6"/>
      <c r="AS97" s="9"/>
      <c r="AT97" s="8"/>
      <c r="AU97" s="10"/>
      <c r="AV97" s="113"/>
      <c r="AW97" s="88">
        <f>AD97+AH97+AL97+AP97+AT97</f>
        <v>3950404592.3999996</v>
      </c>
      <c r="AX97" s="88">
        <f t="shared" si="24"/>
        <v>4424453143.4879999</v>
      </c>
      <c r="AY97" s="6" t="s">
        <v>129</v>
      </c>
      <c r="AZ97" s="6" t="s">
        <v>130</v>
      </c>
      <c r="BA97" s="6" t="s">
        <v>130</v>
      </c>
      <c r="BB97" s="6"/>
      <c r="BC97" s="6"/>
      <c r="BD97" s="6"/>
      <c r="BE97" s="6"/>
      <c r="BF97" s="6"/>
      <c r="BG97" s="6"/>
      <c r="BH97" s="6"/>
      <c r="BI97" s="6"/>
      <c r="BJ97" s="6"/>
      <c r="BK97" s="18"/>
    </row>
    <row r="98" spans="1:63" ht="12.95" customHeight="1" x14ac:dyDescent="0.25">
      <c r="A98" s="1" t="s">
        <v>116</v>
      </c>
      <c r="B98" s="6" t="s">
        <v>157</v>
      </c>
      <c r="C98" s="81" t="s">
        <v>321</v>
      </c>
      <c r="D98" s="1"/>
      <c r="E98" s="1"/>
      <c r="F98" s="2" t="s">
        <v>117</v>
      </c>
      <c r="G98" s="3" t="s">
        <v>118</v>
      </c>
      <c r="H98" s="3" t="s">
        <v>119</v>
      </c>
      <c r="I98" s="4" t="s">
        <v>120</v>
      </c>
      <c r="J98" s="1"/>
      <c r="K98" s="1"/>
      <c r="L98" s="2">
        <v>100</v>
      </c>
      <c r="M98" s="6" t="s">
        <v>122</v>
      </c>
      <c r="N98" s="6" t="s">
        <v>131</v>
      </c>
      <c r="O98" s="1" t="s">
        <v>124</v>
      </c>
      <c r="P98" s="6" t="s">
        <v>125</v>
      </c>
      <c r="Q98" s="6" t="s">
        <v>122</v>
      </c>
      <c r="R98" s="6" t="s">
        <v>190</v>
      </c>
      <c r="S98" s="1"/>
      <c r="T98" s="1" t="s">
        <v>127</v>
      </c>
      <c r="U98" s="1"/>
      <c r="V98" s="1"/>
      <c r="W98" s="6" t="s">
        <v>128</v>
      </c>
      <c r="X98" s="6" t="s">
        <v>121</v>
      </c>
      <c r="Y98" s="6" t="s">
        <v>128</v>
      </c>
      <c r="Z98" s="7"/>
      <c r="AA98" s="4" t="s">
        <v>138</v>
      </c>
      <c r="AB98" s="8">
        <v>1</v>
      </c>
      <c r="AC98" s="22">
        <v>132661440</v>
      </c>
      <c r="AD98" s="8">
        <v>132661440</v>
      </c>
      <c r="AE98" s="30">
        <v>148580812.80000001</v>
      </c>
      <c r="AF98" s="22">
        <v>1</v>
      </c>
      <c r="AG98" s="22">
        <v>158787264</v>
      </c>
      <c r="AH98" s="22">
        <v>158787264</v>
      </c>
      <c r="AI98" s="30">
        <v>177841735.68000001</v>
      </c>
      <c r="AJ98" s="22">
        <v>1</v>
      </c>
      <c r="AK98" s="22">
        <v>164344608</v>
      </c>
      <c r="AL98" s="22">
        <v>164344608</v>
      </c>
      <c r="AM98" s="30">
        <v>184065960.96000001</v>
      </c>
      <c r="AN98" s="22"/>
      <c r="AO98" s="22"/>
      <c r="AP98" s="22"/>
      <c r="AQ98" s="22"/>
      <c r="AR98" s="22"/>
      <c r="AS98" s="22"/>
      <c r="AT98" s="22"/>
      <c r="AU98" s="22"/>
      <c r="AV98" s="113"/>
      <c r="AW98" s="88">
        <v>0</v>
      </c>
      <c r="AX98" s="88">
        <f t="shared" si="24"/>
        <v>0</v>
      </c>
      <c r="AY98" s="6" t="s">
        <v>129</v>
      </c>
      <c r="AZ98" s="6" t="s">
        <v>132</v>
      </c>
      <c r="BA98" s="6" t="s">
        <v>132</v>
      </c>
      <c r="BB98" s="1"/>
      <c r="BC98" s="1"/>
      <c r="BD98" s="1"/>
      <c r="BE98" s="1"/>
      <c r="BF98" s="1"/>
      <c r="BG98" s="1"/>
      <c r="BH98" s="1"/>
      <c r="BI98" s="1"/>
      <c r="BJ98" s="1"/>
      <c r="BK98" s="1"/>
    </row>
    <row r="99" spans="1:63" ht="12.95" customHeight="1" x14ac:dyDescent="0.25">
      <c r="A99" s="96" t="s">
        <v>116</v>
      </c>
      <c r="B99" s="97" t="s">
        <v>157</v>
      </c>
      <c r="C99" s="83" t="s">
        <v>376</v>
      </c>
      <c r="D99" s="98"/>
      <c r="E99" s="98"/>
      <c r="F99" s="99" t="s">
        <v>117</v>
      </c>
      <c r="G99" s="100" t="s">
        <v>118</v>
      </c>
      <c r="H99" s="100" t="s">
        <v>119</v>
      </c>
      <c r="I99" s="100" t="s">
        <v>120</v>
      </c>
      <c r="J99" s="101"/>
      <c r="K99" s="101"/>
      <c r="L99" s="99">
        <v>100</v>
      </c>
      <c r="M99" s="96" t="s">
        <v>122</v>
      </c>
      <c r="N99" s="102" t="s">
        <v>131</v>
      </c>
      <c r="O99" s="101" t="s">
        <v>124</v>
      </c>
      <c r="P99" s="96" t="s">
        <v>125</v>
      </c>
      <c r="Q99" s="96" t="s">
        <v>122</v>
      </c>
      <c r="R99" s="96" t="s">
        <v>190</v>
      </c>
      <c r="S99" s="98"/>
      <c r="T99" s="98" t="s">
        <v>127</v>
      </c>
      <c r="U99" s="101"/>
      <c r="V99" s="101"/>
      <c r="W99" s="103" t="s">
        <v>128</v>
      </c>
      <c r="X99" s="103" t="s">
        <v>121</v>
      </c>
      <c r="Y99" s="103" t="s">
        <v>128</v>
      </c>
      <c r="Z99" s="98"/>
      <c r="AA99" s="104" t="s">
        <v>138</v>
      </c>
      <c r="AB99" s="98">
        <v>1</v>
      </c>
      <c r="AC99" s="98">
        <v>132661440</v>
      </c>
      <c r="AD99" s="105">
        <v>132661440</v>
      </c>
      <c r="AE99" s="105">
        <f>AD99*1.12</f>
        <v>148580812.80000001</v>
      </c>
      <c r="AF99" s="98">
        <v>1</v>
      </c>
      <c r="AG99" s="98">
        <v>138674304</v>
      </c>
      <c r="AH99" s="106">
        <v>138674304</v>
      </c>
      <c r="AI99" s="106">
        <f>AH99*1.12</f>
        <v>155315220.48000002</v>
      </c>
      <c r="AJ99" s="98">
        <v>1</v>
      </c>
      <c r="AK99" s="98">
        <v>144231648</v>
      </c>
      <c r="AL99" s="106">
        <v>144231648</v>
      </c>
      <c r="AM99" s="106">
        <f>AL99*1.12</f>
        <v>161539445.76000002</v>
      </c>
      <c r="AN99" s="98"/>
      <c r="AO99" s="98"/>
      <c r="AP99" s="106"/>
      <c r="AQ99" s="106"/>
      <c r="AR99" s="98"/>
      <c r="AS99" s="106"/>
      <c r="AT99" s="106"/>
      <c r="AU99" s="107"/>
      <c r="AV99" s="117"/>
      <c r="AW99" s="118">
        <v>0</v>
      </c>
      <c r="AX99" s="118">
        <f t="shared" ref="AX99" si="60">AW99*1.12</f>
        <v>0</v>
      </c>
      <c r="AY99" s="97" t="s">
        <v>129</v>
      </c>
      <c r="AZ99" s="98" t="s">
        <v>132</v>
      </c>
      <c r="BA99" s="98" t="s">
        <v>132</v>
      </c>
      <c r="BB99" s="98"/>
      <c r="BC99" s="98"/>
      <c r="BD99" s="98"/>
      <c r="BE99" s="98"/>
      <c r="BF99" s="98"/>
      <c r="BG99" s="120"/>
      <c r="BH99" s="98"/>
      <c r="BI99" s="98"/>
      <c r="BJ99" s="98"/>
      <c r="BK99" s="98" t="s">
        <v>375</v>
      </c>
    </row>
    <row r="100" spans="1:63" s="19" customFormat="1" ht="12.95" customHeight="1" x14ac:dyDescent="0.25">
      <c r="A100" s="6" t="s">
        <v>133</v>
      </c>
      <c r="B100" s="6" t="s">
        <v>152</v>
      </c>
      <c r="C100" s="81" t="s">
        <v>236</v>
      </c>
      <c r="D100" s="1"/>
      <c r="E100" s="1"/>
      <c r="F100" s="15" t="s">
        <v>134</v>
      </c>
      <c r="G100" s="15" t="s">
        <v>135</v>
      </c>
      <c r="H100" s="15" t="s">
        <v>136</v>
      </c>
      <c r="I100" s="6" t="s">
        <v>120</v>
      </c>
      <c r="J100" s="1"/>
      <c r="K100" s="1"/>
      <c r="L100" s="6">
        <v>100</v>
      </c>
      <c r="M100" s="6">
        <v>230000000</v>
      </c>
      <c r="N100" s="6" t="s">
        <v>137</v>
      </c>
      <c r="O100" s="6" t="s">
        <v>126</v>
      </c>
      <c r="P100" s="15" t="s">
        <v>125</v>
      </c>
      <c r="Q100" s="15">
        <v>230000000</v>
      </c>
      <c r="R100" s="2" t="s">
        <v>189</v>
      </c>
      <c r="S100" s="1"/>
      <c r="T100" s="1" t="s">
        <v>127</v>
      </c>
      <c r="U100" s="1"/>
      <c r="V100" s="1"/>
      <c r="W100" s="20"/>
      <c r="X100" s="21">
        <v>100</v>
      </c>
      <c r="Y100" s="20"/>
      <c r="Z100" s="1"/>
      <c r="AA100" s="4" t="s">
        <v>138</v>
      </c>
      <c r="AB100" s="22"/>
      <c r="AC100" s="22"/>
      <c r="AD100" s="8">
        <v>51768204</v>
      </c>
      <c r="AE100" s="22">
        <f>AD100*1.12</f>
        <v>57980388.480000004</v>
      </c>
      <c r="AF100" s="22"/>
      <c r="AG100" s="22"/>
      <c r="AH100" s="8">
        <v>51768204</v>
      </c>
      <c r="AI100" s="22">
        <f>AH100*1.12</f>
        <v>57980388.480000004</v>
      </c>
      <c r="AJ100" s="22"/>
      <c r="AK100" s="22"/>
      <c r="AL100" s="8">
        <v>51768204</v>
      </c>
      <c r="AM100" s="22">
        <f>AL100*1.12</f>
        <v>57980388.480000004</v>
      </c>
      <c r="AN100" s="22"/>
      <c r="AO100" s="22"/>
      <c r="AP100" s="22"/>
      <c r="AQ100" s="22"/>
      <c r="AR100" s="22"/>
      <c r="AS100" s="22"/>
      <c r="AT100" s="22"/>
      <c r="AU100" s="22"/>
      <c r="AV100" s="22"/>
      <c r="AW100" s="88">
        <f t="shared" ref="AW100:AW106" si="61">AD100+AH100+AL100+AP100+AT100</f>
        <v>155304612</v>
      </c>
      <c r="AX100" s="88">
        <f t="shared" si="24"/>
        <v>173941165.44000003</v>
      </c>
      <c r="AY100" s="15" t="s">
        <v>129</v>
      </c>
      <c r="AZ100" s="15" t="s">
        <v>139</v>
      </c>
      <c r="BA100" s="6" t="s">
        <v>136</v>
      </c>
      <c r="BB100" s="1"/>
      <c r="BC100" s="1"/>
      <c r="BD100" s="1"/>
      <c r="BE100" s="1"/>
      <c r="BF100" s="1"/>
      <c r="BG100" s="4"/>
      <c r="BH100" s="4"/>
      <c r="BI100" s="4"/>
      <c r="BJ100" s="4"/>
      <c r="BK100" s="18"/>
    </row>
    <row r="101" spans="1:63" s="19" customFormat="1" ht="12.95" customHeight="1" x14ac:dyDescent="0.25">
      <c r="A101" s="6" t="s">
        <v>151</v>
      </c>
      <c r="B101" s="6" t="s">
        <v>152</v>
      </c>
      <c r="C101" s="81" t="s">
        <v>243</v>
      </c>
      <c r="D101" s="1"/>
      <c r="E101" s="1"/>
      <c r="F101" s="4" t="s">
        <v>158</v>
      </c>
      <c r="G101" s="4" t="s">
        <v>159</v>
      </c>
      <c r="H101" s="47" t="s">
        <v>159</v>
      </c>
      <c r="I101" s="4" t="s">
        <v>120</v>
      </c>
      <c r="J101" s="18"/>
      <c r="K101" s="18"/>
      <c r="L101" s="4">
        <v>45</v>
      </c>
      <c r="M101" s="4">
        <v>230000000</v>
      </c>
      <c r="N101" s="2" t="s">
        <v>123</v>
      </c>
      <c r="O101" s="6" t="s">
        <v>126</v>
      </c>
      <c r="P101" s="1" t="s">
        <v>125</v>
      </c>
      <c r="Q101" s="4">
        <v>230000000</v>
      </c>
      <c r="R101" s="2" t="s">
        <v>187</v>
      </c>
      <c r="S101" s="18"/>
      <c r="T101" s="6" t="s">
        <v>127</v>
      </c>
      <c r="U101" s="43"/>
      <c r="V101" s="18"/>
      <c r="W101" s="20">
        <v>0</v>
      </c>
      <c r="X101" s="20">
        <v>90</v>
      </c>
      <c r="Y101" s="20">
        <v>10</v>
      </c>
      <c r="Z101" s="18"/>
      <c r="AA101" s="4" t="s">
        <v>138</v>
      </c>
      <c r="AB101" s="18"/>
      <c r="AC101" s="18"/>
      <c r="AD101" s="8">
        <v>10831695</v>
      </c>
      <c r="AE101" s="8">
        <v>12131498.4</v>
      </c>
      <c r="AF101" s="8">
        <v>0</v>
      </c>
      <c r="AG101" s="8">
        <v>0</v>
      </c>
      <c r="AH101" s="8">
        <v>11264962.800000001</v>
      </c>
      <c r="AI101" s="8">
        <v>12616758.335999999</v>
      </c>
      <c r="AJ101" s="8">
        <v>0</v>
      </c>
      <c r="AK101" s="8">
        <v>0</v>
      </c>
      <c r="AL101" s="8">
        <v>11715561.312000001</v>
      </c>
      <c r="AM101" s="8">
        <v>13121428.669439999</v>
      </c>
      <c r="AN101" s="18"/>
      <c r="AO101" s="18"/>
      <c r="AP101" s="8"/>
      <c r="AQ101" s="48"/>
      <c r="AR101" s="8"/>
      <c r="AS101" s="8"/>
      <c r="AT101" s="8"/>
      <c r="AU101" s="8"/>
      <c r="AV101" s="113"/>
      <c r="AW101" s="88">
        <f t="shared" si="61"/>
        <v>33812219.112000003</v>
      </c>
      <c r="AX101" s="88">
        <f t="shared" si="24"/>
        <v>37869685.40544001</v>
      </c>
      <c r="AY101" s="15" t="s">
        <v>129</v>
      </c>
      <c r="AZ101" s="49" t="s">
        <v>160</v>
      </c>
      <c r="BA101" s="49" t="s">
        <v>161</v>
      </c>
      <c r="BB101" s="18"/>
      <c r="BC101" s="18"/>
      <c r="BD101" s="18"/>
      <c r="BE101" s="18"/>
      <c r="BF101" s="18"/>
      <c r="BG101" s="18"/>
      <c r="BH101" s="18"/>
      <c r="BI101" s="18"/>
      <c r="BJ101" s="18"/>
      <c r="BK101" s="18"/>
    </row>
    <row r="102" spans="1:63" s="19" customFormat="1" ht="12.95" customHeight="1" x14ac:dyDescent="0.25">
      <c r="A102" s="1" t="s">
        <v>162</v>
      </c>
      <c r="B102" s="6" t="s">
        <v>152</v>
      </c>
      <c r="C102" s="81" t="s">
        <v>368</v>
      </c>
      <c r="D102" s="1"/>
      <c r="E102" s="1"/>
      <c r="F102" s="2" t="s">
        <v>163</v>
      </c>
      <c r="G102" s="3" t="s">
        <v>164</v>
      </c>
      <c r="H102" s="3" t="s">
        <v>164</v>
      </c>
      <c r="I102" s="4" t="s">
        <v>120</v>
      </c>
      <c r="J102" s="1"/>
      <c r="K102" s="1"/>
      <c r="L102" s="2">
        <v>50</v>
      </c>
      <c r="M102" s="5">
        <v>230000000</v>
      </c>
      <c r="N102" s="2" t="s">
        <v>165</v>
      </c>
      <c r="O102" s="1" t="s">
        <v>166</v>
      </c>
      <c r="P102" s="1" t="s">
        <v>125</v>
      </c>
      <c r="Q102" s="9">
        <v>230000000</v>
      </c>
      <c r="R102" s="2" t="s">
        <v>189</v>
      </c>
      <c r="S102" s="1"/>
      <c r="T102" s="2" t="s">
        <v>167</v>
      </c>
      <c r="U102" s="1"/>
      <c r="V102" s="2"/>
      <c r="W102" s="20">
        <v>0</v>
      </c>
      <c r="X102" s="20">
        <v>90</v>
      </c>
      <c r="Y102" s="20">
        <v>10</v>
      </c>
      <c r="Z102" s="1"/>
      <c r="AA102" s="4" t="s">
        <v>138</v>
      </c>
      <c r="AB102" s="22"/>
      <c r="AC102" s="22"/>
      <c r="AD102" s="8">
        <v>488037500</v>
      </c>
      <c r="AE102" s="22">
        <f>AD102*1.12</f>
        <v>546602000</v>
      </c>
      <c r="AF102" s="22"/>
      <c r="AG102" s="22"/>
      <c r="AH102" s="22">
        <v>1265475000</v>
      </c>
      <c r="AI102" s="22">
        <f>AH102*1.12</f>
        <v>1417332000.0000002</v>
      </c>
      <c r="AJ102" s="22"/>
      <c r="AK102" s="22"/>
      <c r="AL102" s="22">
        <v>1265475000</v>
      </c>
      <c r="AM102" s="22">
        <f>AL102*1.12</f>
        <v>1417332000.0000002</v>
      </c>
      <c r="AN102" s="22"/>
      <c r="AO102" s="22"/>
      <c r="AP102" s="22">
        <v>1265475000</v>
      </c>
      <c r="AQ102" s="22">
        <f>AP102*1.12</f>
        <v>1417332000.0000002</v>
      </c>
      <c r="AR102" s="22"/>
      <c r="AS102" s="22"/>
      <c r="AT102" s="22">
        <v>1265475000</v>
      </c>
      <c r="AU102" s="22">
        <f>AT102*1.12</f>
        <v>1417332000.0000002</v>
      </c>
      <c r="AV102" s="22"/>
      <c r="AW102" s="88">
        <f t="shared" si="61"/>
        <v>5549937500</v>
      </c>
      <c r="AX102" s="88">
        <f t="shared" si="24"/>
        <v>6215930000.000001</v>
      </c>
      <c r="AY102" s="6" t="s">
        <v>129</v>
      </c>
      <c r="AZ102" s="2" t="s">
        <v>168</v>
      </c>
      <c r="BA102" s="2" t="s">
        <v>168</v>
      </c>
      <c r="BB102" s="1"/>
      <c r="BC102" s="1"/>
      <c r="BD102" s="1"/>
      <c r="BE102" s="1"/>
      <c r="BF102" s="1"/>
      <c r="BG102" s="4"/>
      <c r="BH102" s="4"/>
      <c r="BI102" s="4"/>
      <c r="BJ102" s="4"/>
      <c r="BK102" s="18"/>
    </row>
    <row r="103" spans="1:63" ht="12.95" customHeight="1" x14ac:dyDescent="0.25">
      <c r="A103" s="96" t="s">
        <v>169</v>
      </c>
      <c r="B103" s="97" t="s">
        <v>157</v>
      </c>
      <c r="C103" s="83" t="s">
        <v>308</v>
      </c>
      <c r="D103" s="98"/>
      <c r="E103" s="98"/>
      <c r="F103" s="99" t="s">
        <v>170</v>
      </c>
      <c r="G103" s="100" t="s">
        <v>171</v>
      </c>
      <c r="H103" s="100" t="s">
        <v>171</v>
      </c>
      <c r="I103" s="100" t="s">
        <v>172</v>
      </c>
      <c r="J103" s="101" t="s">
        <v>173</v>
      </c>
      <c r="K103" s="101"/>
      <c r="L103" s="99">
        <v>100</v>
      </c>
      <c r="M103" s="96">
        <v>230000000</v>
      </c>
      <c r="N103" s="102" t="s">
        <v>165</v>
      </c>
      <c r="O103" s="101" t="s">
        <v>124</v>
      </c>
      <c r="P103" s="96" t="s">
        <v>125</v>
      </c>
      <c r="Q103" s="96">
        <v>230000000</v>
      </c>
      <c r="R103" s="96" t="s">
        <v>174</v>
      </c>
      <c r="S103" s="98"/>
      <c r="T103" s="98"/>
      <c r="U103" s="101" t="s">
        <v>126</v>
      </c>
      <c r="V103" s="101" t="s">
        <v>127</v>
      </c>
      <c r="W103" s="103">
        <v>0</v>
      </c>
      <c r="X103" s="103">
        <v>100</v>
      </c>
      <c r="Y103" s="103">
        <v>0</v>
      </c>
      <c r="Z103" s="98"/>
      <c r="AA103" s="104" t="s">
        <v>138</v>
      </c>
      <c r="AB103" s="98"/>
      <c r="AC103" s="98"/>
      <c r="AD103" s="105">
        <v>43528810</v>
      </c>
      <c r="AE103" s="105">
        <v>48752267.200000003</v>
      </c>
      <c r="AF103" s="98"/>
      <c r="AG103" s="98"/>
      <c r="AH103" s="106">
        <v>45000000</v>
      </c>
      <c r="AI103" s="106">
        <v>50400000.000000007</v>
      </c>
      <c r="AJ103" s="98"/>
      <c r="AK103" s="98"/>
      <c r="AL103" s="106">
        <v>45000000</v>
      </c>
      <c r="AM103" s="106">
        <v>50400000.000000007</v>
      </c>
      <c r="AN103" s="98"/>
      <c r="AO103" s="98"/>
      <c r="AP103" s="106"/>
      <c r="AQ103" s="106"/>
      <c r="AR103" s="98"/>
      <c r="AS103" s="106"/>
      <c r="AT103" s="106"/>
      <c r="AU103" s="107"/>
      <c r="AV103" s="117"/>
      <c r="AW103" s="118">
        <v>0</v>
      </c>
      <c r="AX103" s="118">
        <f t="shared" si="24"/>
        <v>0</v>
      </c>
      <c r="AY103" s="97" t="s">
        <v>129</v>
      </c>
      <c r="AZ103" s="98" t="s">
        <v>175</v>
      </c>
      <c r="BA103" s="98" t="s">
        <v>176</v>
      </c>
      <c r="BB103" s="98"/>
      <c r="BC103" s="98"/>
      <c r="BD103" s="98"/>
      <c r="BE103" s="98"/>
      <c r="BF103" s="98"/>
      <c r="BG103" s="120"/>
      <c r="BH103" s="98"/>
      <c r="BI103" s="98"/>
      <c r="BJ103" s="98"/>
      <c r="BK103" s="98" t="s">
        <v>375</v>
      </c>
    </row>
    <row r="104" spans="1:63" ht="12.95" customHeight="1" x14ac:dyDescent="0.25">
      <c r="A104" s="96" t="s">
        <v>177</v>
      </c>
      <c r="B104" s="97" t="s">
        <v>152</v>
      </c>
      <c r="C104" s="83" t="s">
        <v>369</v>
      </c>
      <c r="D104" s="98"/>
      <c r="E104" s="98"/>
      <c r="F104" s="99" t="s">
        <v>178</v>
      </c>
      <c r="G104" s="100" t="s">
        <v>179</v>
      </c>
      <c r="H104" s="100" t="s">
        <v>180</v>
      </c>
      <c r="I104" s="100" t="s">
        <v>120</v>
      </c>
      <c r="J104" s="101"/>
      <c r="K104" s="101"/>
      <c r="L104" s="99">
        <v>100</v>
      </c>
      <c r="M104" s="96">
        <v>230000000</v>
      </c>
      <c r="N104" s="102" t="s">
        <v>123</v>
      </c>
      <c r="O104" s="101" t="s">
        <v>124</v>
      </c>
      <c r="P104" s="96" t="s">
        <v>125</v>
      </c>
      <c r="Q104" s="96">
        <v>230000000</v>
      </c>
      <c r="R104" s="96" t="s">
        <v>174</v>
      </c>
      <c r="S104" s="98"/>
      <c r="T104" s="98" t="s">
        <v>167</v>
      </c>
      <c r="U104" s="101"/>
      <c r="V104" s="101"/>
      <c r="W104" s="103">
        <v>0</v>
      </c>
      <c r="X104" s="103">
        <v>100</v>
      </c>
      <c r="Y104" s="103">
        <v>0</v>
      </c>
      <c r="Z104" s="98"/>
      <c r="AA104" s="104" t="s">
        <v>181</v>
      </c>
      <c r="AB104" s="98"/>
      <c r="AC104" s="98"/>
      <c r="AD104" s="105">
        <f>9143.46*1000</f>
        <v>9143460</v>
      </c>
      <c r="AE104" s="105">
        <f>AD104*1.12</f>
        <v>10240675.200000001</v>
      </c>
      <c r="AF104" s="98"/>
      <c r="AG104" s="98"/>
      <c r="AH104" s="106">
        <f>9143.46*1000</f>
        <v>9143460</v>
      </c>
      <c r="AI104" s="106">
        <f>AH104*1.12</f>
        <v>10240675.200000001</v>
      </c>
      <c r="AJ104" s="98"/>
      <c r="AK104" s="98"/>
      <c r="AL104" s="106">
        <f>9143.46*1000</f>
        <v>9143460</v>
      </c>
      <c r="AM104" s="106">
        <f>AL104*1.12</f>
        <v>10240675.200000001</v>
      </c>
      <c r="AN104" s="98"/>
      <c r="AO104" s="98"/>
      <c r="AP104" s="106">
        <f>9143.46*1000</f>
        <v>9143460</v>
      </c>
      <c r="AQ104" s="106">
        <f>AP104*1.12</f>
        <v>10240675.200000001</v>
      </c>
      <c r="AR104" s="98"/>
      <c r="AS104" s="106"/>
      <c r="AT104" s="106">
        <f>9143.46*1000</f>
        <v>9143460</v>
      </c>
      <c r="AU104" s="107">
        <f>AT104*1.12</f>
        <v>10240675.200000001</v>
      </c>
      <c r="AV104" s="117"/>
      <c r="AW104" s="118">
        <v>0</v>
      </c>
      <c r="AX104" s="118">
        <f t="shared" ref="AX104" si="62">AW104*1.12</f>
        <v>0</v>
      </c>
      <c r="AY104" s="97" t="s">
        <v>129</v>
      </c>
      <c r="AZ104" s="98" t="s">
        <v>182</v>
      </c>
      <c r="BA104" s="98" t="s">
        <v>183</v>
      </c>
      <c r="BB104" s="98"/>
      <c r="BC104" s="98"/>
      <c r="BD104" s="98"/>
      <c r="BE104" s="98"/>
      <c r="BF104" s="98"/>
      <c r="BG104" s="120"/>
      <c r="BH104" s="98"/>
      <c r="BI104" s="98"/>
      <c r="BJ104" s="98"/>
      <c r="BK104" s="98" t="s">
        <v>375</v>
      </c>
    </row>
    <row r="105" spans="1:63" s="46" customFormat="1" ht="12.95" customHeight="1" x14ac:dyDescent="0.25">
      <c r="A105" s="93" t="s">
        <v>361</v>
      </c>
      <c r="B105" s="93"/>
      <c r="C105" s="93" t="s">
        <v>341</v>
      </c>
      <c r="D105" s="93"/>
      <c r="E105" s="93"/>
      <c r="F105" s="93" t="s">
        <v>377</v>
      </c>
      <c r="G105" s="93" t="s">
        <v>378</v>
      </c>
      <c r="H105" s="93" t="s">
        <v>379</v>
      </c>
      <c r="I105" s="93" t="s">
        <v>380</v>
      </c>
      <c r="J105" s="93" t="s">
        <v>381</v>
      </c>
      <c r="K105" s="93"/>
      <c r="L105" s="94">
        <v>100</v>
      </c>
      <c r="M105" s="94" t="s">
        <v>197</v>
      </c>
      <c r="N105" s="93" t="s">
        <v>382</v>
      </c>
      <c r="O105" s="93" t="s">
        <v>126</v>
      </c>
      <c r="P105" s="93" t="s">
        <v>125</v>
      </c>
      <c r="Q105" s="93" t="s">
        <v>122</v>
      </c>
      <c r="R105" s="93" t="s">
        <v>383</v>
      </c>
      <c r="S105" s="93"/>
      <c r="T105" s="93" t="s">
        <v>146</v>
      </c>
      <c r="U105" s="93"/>
      <c r="V105" s="93"/>
      <c r="W105" s="93" t="s">
        <v>128</v>
      </c>
      <c r="X105" s="93" t="s">
        <v>121</v>
      </c>
      <c r="Y105" s="93" t="s">
        <v>128</v>
      </c>
      <c r="Z105" s="93"/>
      <c r="AA105" s="93" t="s">
        <v>138</v>
      </c>
      <c r="AB105" s="92"/>
      <c r="AC105" s="92"/>
      <c r="AD105" s="92">
        <v>174000000</v>
      </c>
      <c r="AE105" s="92">
        <f>AD105*1.12</f>
        <v>194880000.00000003</v>
      </c>
      <c r="AF105" s="92"/>
      <c r="AG105" s="92"/>
      <c r="AH105" s="95">
        <v>174000000</v>
      </c>
      <c r="AI105" s="92">
        <f>AH105*1.12</f>
        <v>194880000.00000003</v>
      </c>
      <c r="AJ105" s="92"/>
      <c r="AK105" s="92"/>
      <c r="AL105" s="95"/>
      <c r="AM105" s="92"/>
      <c r="AN105" s="92"/>
      <c r="AO105" s="92"/>
      <c r="AP105" s="92"/>
      <c r="AQ105" s="92"/>
      <c r="AR105" s="92"/>
      <c r="AS105" s="92"/>
      <c r="AT105" s="92"/>
      <c r="AU105" s="92"/>
      <c r="AV105" s="116"/>
      <c r="AW105" s="88">
        <f t="shared" si="61"/>
        <v>348000000</v>
      </c>
      <c r="AX105" s="116">
        <f>AW105*1.12</f>
        <v>389760000.00000006</v>
      </c>
      <c r="AY105" s="1" t="s">
        <v>384</v>
      </c>
      <c r="AZ105" s="1" t="s">
        <v>385</v>
      </c>
      <c r="BA105" s="1" t="s">
        <v>386</v>
      </c>
      <c r="BB105" s="1"/>
      <c r="BC105" s="1"/>
      <c r="BD105" s="1"/>
      <c r="BE105" s="1"/>
      <c r="BF105" s="1"/>
      <c r="BG105" s="1"/>
      <c r="BH105" s="1"/>
      <c r="BI105" s="1"/>
      <c r="BJ105" s="1"/>
      <c r="BK105" s="1" t="s">
        <v>387</v>
      </c>
    </row>
    <row r="106" spans="1:63" ht="12.95" customHeight="1" x14ac:dyDescent="0.25">
      <c r="A106" s="157" t="s">
        <v>177</v>
      </c>
      <c r="B106" s="158" t="s">
        <v>152</v>
      </c>
      <c r="C106" s="182" t="s">
        <v>345</v>
      </c>
      <c r="D106" s="159"/>
      <c r="E106" s="67"/>
      <c r="F106" s="69" t="s">
        <v>178</v>
      </c>
      <c r="G106" s="70" t="s">
        <v>179</v>
      </c>
      <c r="H106" s="70" t="s">
        <v>180</v>
      </c>
      <c r="I106" s="71" t="s">
        <v>120</v>
      </c>
      <c r="J106" s="67"/>
      <c r="K106" s="67"/>
      <c r="L106" s="69">
        <v>100</v>
      </c>
      <c r="M106" s="67">
        <v>230000000</v>
      </c>
      <c r="N106" s="67" t="s">
        <v>123</v>
      </c>
      <c r="O106" s="67" t="s">
        <v>126</v>
      </c>
      <c r="P106" s="67" t="s">
        <v>125</v>
      </c>
      <c r="Q106" s="67">
        <v>230000000</v>
      </c>
      <c r="R106" s="67" t="s">
        <v>174</v>
      </c>
      <c r="S106" s="67"/>
      <c r="T106" s="67" t="s">
        <v>167</v>
      </c>
      <c r="U106" s="67"/>
      <c r="V106" s="67"/>
      <c r="W106" s="67">
        <v>0</v>
      </c>
      <c r="X106" s="67">
        <v>100</v>
      </c>
      <c r="Y106" s="67">
        <v>0</v>
      </c>
      <c r="Z106" s="67"/>
      <c r="AA106" s="71" t="s">
        <v>138</v>
      </c>
      <c r="AB106" s="160"/>
      <c r="AC106" s="72"/>
      <c r="AD106" s="160">
        <f>9143.46*1000</f>
        <v>9143460</v>
      </c>
      <c r="AE106" s="66">
        <f>AD106*1.12</f>
        <v>10240675.200000001</v>
      </c>
      <c r="AF106" s="72"/>
      <c r="AG106" s="72"/>
      <c r="AH106" s="72">
        <f>9143.46*1000</f>
        <v>9143460</v>
      </c>
      <c r="AI106" s="66">
        <f>AH106*1.12</f>
        <v>10240675.200000001</v>
      </c>
      <c r="AJ106" s="72"/>
      <c r="AK106" s="72"/>
      <c r="AL106" s="72">
        <f>9143.46*1000</f>
        <v>9143460</v>
      </c>
      <c r="AM106" s="66">
        <f>AL106*1.12</f>
        <v>10240675.200000001</v>
      </c>
      <c r="AN106" s="161"/>
      <c r="AO106" s="161"/>
      <c r="AP106" s="161">
        <f>9143.46*1000</f>
        <v>9143460</v>
      </c>
      <c r="AQ106" s="161">
        <f>AP106*1.12</f>
        <v>10240675.200000001</v>
      </c>
      <c r="AR106" s="161"/>
      <c r="AS106" s="161"/>
      <c r="AT106" s="161">
        <f>9143.46*1000</f>
        <v>9143460</v>
      </c>
      <c r="AU106" s="161">
        <f>AT106*1.12</f>
        <v>10240675.200000001</v>
      </c>
      <c r="AV106" s="162"/>
      <c r="AW106" s="66">
        <f t="shared" si="61"/>
        <v>45717300</v>
      </c>
      <c r="AX106" s="66">
        <f t="shared" ref="AX106:AX107" si="63">AW106*1.12</f>
        <v>51203376.000000007</v>
      </c>
      <c r="AY106" s="68" t="s">
        <v>129</v>
      </c>
      <c r="AZ106" s="68" t="s">
        <v>403</v>
      </c>
      <c r="BA106" s="68" t="s">
        <v>403</v>
      </c>
      <c r="BB106" s="67"/>
      <c r="BC106" s="67"/>
      <c r="BD106" s="67"/>
      <c r="BE106" s="67"/>
      <c r="BF106" s="67"/>
      <c r="BG106" s="67"/>
      <c r="BH106" s="67"/>
      <c r="BI106" s="67"/>
      <c r="BJ106" s="67"/>
      <c r="BK106" s="71" t="s">
        <v>404</v>
      </c>
    </row>
    <row r="107" spans="1:63" ht="12.95" customHeight="1" x14ac:dyDescent="0.25">
      <c r="A107" s="163" t="s">
        <v>116</v>
      </c>
      <c r="B107" s="67" t="s">
        <v>157</v>
      </c>
      <c r="C107" s="184" t="s">
        <v>350</v>
      </c>
      <c r="D107" s="185"/>
      <c r="E107" s="67"/>
      <c r="F107" s="69" t="s">
        <v>117</v>
      </c>
      <c r="G107" s="70" t="s">
        <v>118</v>
      </c>
      <c r="H107" s="70" t="s">
        <v>119</v>
      </c>
      <c r="I107" s="71" t="s">
        <v>120</v>
      </c>
      <c r="J107" s="67"/>
      <c r="K107" s="67"/>
      <c r="L107" s="69">
        <v>100</v>
      </c>
      <c r="M107" s="67" t="s">
        <v>122</v>
      </c>
      <c r="N107" s="67" t="s">
        <v>131</v>
      </c>
      <c r="O107" s="67" t="s">
        <v>126</v>
      </c>
      <c r="P107" s="67" t="s">
        <v>125</v>
      </c>
      <c r="Q107" s="67" t="s">
        <v>122</v>
      </c>
      <c r="R107" s="67" t="s">
        <v>338</v>
      </c>
      <c r="S107" s="67"/>
      <c r="T107" s="67" t="s">
        <v>127</v>
      </c>
      <c r="U107" s="67"/>
      <c r="V107" s="67"/>
      <c r="W107" s="67" t="s">
        <v>128</v>
      </c>
      <c r="X107" s="67" t="s">
        <v>121</v>
      </c>
      <c r="Y107" s="67" t="s">
        <v>128</v>
      </c>
      <c r="Z107" s="67" t="s">
        <v>501</v>
      </c>
      <c r="AA107" s="71" t="s">
        <v>138</v>
      </c>
      <c r="AB107" s="160">
        <v>1</v>
      </c>
      <c r="AC107" s="72">
        <v>99950400</v>
      </c>
      <c r="AD107" s="160">
        <v>99711040</v>
      </c>
      <c r="AE107" s="66">
        <f>AD107*1.12</f>
        <v>111676364.80000001</v>
      </c>
      <c r="AF107" s="72">
        <v>1</v>
      </c>
      <c r="AG107" s="72">
        <v>138674304</v>
      </c>
      <c r="AH107" s="72">
        <v>138674304</v>
      </c>
      <c r="AI107" s="66">
        <f>AH107*1.12</f>
        <v>155315220.48000002</v>
      </c>
      <c r="AJ107" s="72">
        <v>1</v>
      </c>
      <c r="AK107" s="72">
        <v>144231648</v>
      </c>
      <c r="AL107" s="72">
        <v>144231648</v>
      </c>
      <c r="AM107" s="66">
        <f>AL107*1.12</f>
        <v>161539445.76000002</v>
      </c>
      <c r="AN107" s="161">
        <v>0</v>
      </c>
      <c r="AO107" s="161">
        <v>0</v>
      </c>
      <c r="AP107" s="161">
        <v>0</v>
      </c>
      <c r="AQ107" s="161">
        <v>0</v>
      </c>
      <c r="AR107" s="161">
        <v>0</v>
      </c>
      <c r="AS107" s="161">
        <v>0</v>
      </c>
      <c r="AT107" s="161">
        <v>0</v>
      </c>
      <c r="AU107" s="161">
        <v>0</v>
      </c>
      <c r="AV107" s="162">
        <f>AB107+AF107+AJ107+AN107+AR107</f>
        <v>3</v>
      </c>
      <c r="AW107" s="66">
        <f>AD107+AH107+AL107+AP107+AT107</f>
        <v>382616992</v>
      </c>
      <c r="AX107" s="66">
        <f t="shared" si="63"/>
        <v>428531031.04000002</v>
      </c>
      <c r="AY107" s="68" t="s">
        <v>129</v>
      </c>
      <c r="AZ107" s="68" t="s">
        <v>405</v>
      </c>
      <c r="BA107" s="68" t="s">
        <v>405</v>
      </c>
      <c r="BB107" s="67"/>
      <c r="BC107" s="67"/>
      <c r="BD107" s="67"/>
      <c r="BE107" s="67"/>
      <c r="BF107" s="67"/>
      <c r="BG107" s="67"/>
      <c r="BH107" s="67"/>
      <c r="BI107" s="67"/>
      <c r="BJ107" s="67"/>
      <c r="BK107" s="71" t="s">
        <v>404</v>
      </c>
    </row>
    <row r="108" spans="1:63" ht="12.95" customHeight="1" x14ac:dyDescent="0.25">
      <c r="A108" s="24"/>
      <c r="B108" s="13"/>
      <c r="C108" s="13"/>
      <c r="D108" s="13"/>
      <c r="E108" s="14" t="s">
        <v>370</v>
      </c>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25"/>
      <c r="AD108" s="25"/>
      <c r="AE108" s="25"/>
      <c r="AF108" s="25"/>
      <c r="AG108" s="25"/>
      <c r="AH108" s="25"/>
      <c r="AI108" s="25"/>
      <c r="AJ108" s="25"/>
      <c r="AK108" s="25"/>
      <c r="AL108" s="25"/>
      <c r="AM108" s="25"/>
      <c r="AN108" s="25"/>
      <c r="AO108" s="25"/>
      <c r="AP108" s="25"/>
      <c r="AQ108" s="25"/>
      <c r="AR108" s="25"/>
      <c r="AS108" s="25"/>
      <c r="AT108" s="25"/>
      <c r="AU108" s="25"/>
      <c r="AV108" s="112"/>
      <c r="AW108" s="26">
        <f>SUM(AW61:AW107)</f>
        <v>32998660155.934952</v>
      </c>
      <c r="AX108" s="26">
        <f>SUM(AX61:AX107)</f>
        <v>36958499374.647156</v>
      </c>
      <c r="AY108" s="13"/>
      <c r="AZ108" s="13"/>
      <c r="BA108" s="13"/>
      <c r="BB108" s="13"/>
      <c r="BC108" s="13"/>
      <c r="BD108" s="13"/>
      <c r="BE108" s="13"/>
      <c r="BF108" s="13"/>
      <c r="BG108" s="13"/>
      <c r="BH108" s="13"/>
      <c r="BI108" s="13"/>
      <c r="BJ108" s="13"/>
      <c r="BK108" s="13"/>
    </row>
    <row r="109" spans="1:63" ht="12.95" customHeight="1" thickBot="1" x14ac:dyDescent="0.3">
      <c r="A109" s="31"/>
      <c r="B109" s="32"/>
      <c r="C109" s="32"/>
      <c r="D109" s="32"/>
      <c r="E109" s="33" t="s">
        <v>371</v>
      </c>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4"/>
      <c r="AD109" s="34"/>
      <c r="AE109" s="34"/>
      <c r="AF109" s="34"/>
      <c r="AG109" s="34"/>
      <c r="AH109" s="34"/>
      <c r="AI109" s="34"/>
      <c r="AJ109" s="34"/>
      <c r="AK109" s="34"/>
      <c r="AL109" s="34"/>
      <c r="AM109" s="34"/>
      <c r="AN109" s="34"/>
      <c r="AO109" s="34"/>
      <c r="AP109" s="34"/>
      <c r="AQ109" s="34"/>
      <c r="AR109" s="34"/>
      <c r="AS109" s="34"/>
      <c r="AT109" s="34"/>
      <c r="AU109" s="34"/>
      <c r="AV109" s="119"/>
      <c r="AW109" s="35">
        <f>AW51+AW59+AW108</f>
        <v>35616653136.678055</v>
      </c>
      <c r="AX109" s="35">
        <f>AX51+AX59+AX108</f>
        <v>39890651513.07943</v>
      </c>
      <c r="AY109" s="13"/>
      <c r="AZ109" s="13"/>
      <c r="BA109" s="13"/>
      <c r="BB109" s="13"/>
      <c r="BC109" s="13"/>
      <c r="BD109" s="13"/>
      <c r="BE109" s="13"/>
      <c r="BF109" s="13"/>
      <c r="BG109" s="13"/>
      <c r="BH109" s="13"/>
      <c r="BI109" s="13"/>
      <c r="BJ109" s="13"/>
      <c r="BK109" s="13"/>
    </row>
    <row r="111" spans="1:63" ht="12.95" customHeight="1" x14ac:dyDescent="0.25">
      <c r="AD111" s="84"/>
      <c r="BA111" s="85"/>
    </row>
  </sheetData>
  <protectedRanges>
    <protectedRange sqref="G57" name="Диапазон3_27_1_2_1_1_1_24_1_1_1" securityDescriptor="O:WDG:WDD:(A;;CC;;;S-1-5-21-1281035640-548247933-376692995-11259)(A;;CC;;;S-1-5-21-1281035640-548247933-376692995-11258)(A;;CC;;;S-1-5-21-1281035640-548247933-376692995-5864)"/>
    <protectedRange sqref="H57" name="Диапазон3_27_1_2_2_1_1_24_1_1_1" securityDescriptor="O:WDG:WDD:(A;;CC;;;S-1-5-21-1281035640-548247933-376692995-11259)(A;;CC;;;S-1-5-21-1281035640-548247933-376692995-11258)(A;;CC;;;S-1-5-21-1281035640-548247933-376692995-5864)"/>
    <protectedRange sqref="I93" name="Диапазон3_74_5_1_5_2_1_1_1_1_1_2" securityDescriptor="O:WDG:WDD:(A;;CC;;;S-1-5-21-1281035640-548247933-376692995-11259)(A;;CC;;;S-1-5-21-1281035640-548247933-376692995-11258)(A;;CC;;;S-1-5-21-1281035640-548247933-376692995-5864)"/>
    <protectedRange sqref="I94" name="Диапазон3_74_5_1_5_2_1_1_1_1_1_2_4_1" securityDescriptor="O:WDG:WDD:(A;;CC;;;S-1-5-21-1281035640-548247933-376692995-11259)(A;;CC;;;S-1-5-21-1281035640-548247933-376692995-11258)(A;;CC;;;S-1-5-21-1281035640-548247933-376692995-5864)"/>
    <protectedRange sqref="J73" name="Диапазон3_74_5_1_5_2_1_1_1_1_1_2_5_1_1_1" securityDescriptor="O:WDG:WDD:(A;;CC;;;S-1-5-21-1281035640-548247933-376692995-11259)(A;;CC;;;S-1-5-21-1281035640-548247933-376692995-11258)(A;;CC;;;S-1-5-21-1281035640-548247933-376692995-5864)"/>
    <protectedRange sqref="K97" name="Диапазон3_74_5_1_5_2_1_1_1_1_1_2_5_2_1_1_1" securityDescriptor="O:WDG:WDD:(A;;CC;;;S-1-5-21-1281035640-548247933-376692995-11259)(A;;CC;;;S-1-5-21-1281035640-548247933-376692995-11258)(A;;CC;;;S-1-5-21-1281035640-548247933-376692995-5864)"/>
    <protectedRange sqref="K100" name="Диапазон3_74_5_1_5_2_1_1_1_1_1_2_5_2_1_2_1" securityDescriptor="O:WDG:WDD:(A;;CC;;;S-1-5-21-1281035640-548247933-376692995-11259)(A;;CC;;;S-1-5-21-1281035640-548247933-376692995-11258)(A;;CC;;;S-1-5-21-1281035640-548247933-376692995-5864)"/>
    <protectedRange sqref="K102" name="Диапазон3_74_5_1_5_2_1_1_1_1_1_2_5_2_1_3_1" securityDescriptor="O:WDG:WDD:(A;;CC;;;S-1-5-21-1281035640-548247933-376692995-11259)(A;;CC;;;S-1-5-21-1281035640-548247933-376692995-11258)(A;;CC;;;S-1-5-21-1281035640-548247933-376692995-5864)"/>
    <protectedRange sqref="K104" name="Диапазон3_74_5_1_5_2_1_1_1_1_1_2_5_2_1_4_1" securityDescriptor="O:WDG:WDD:(A;;CC;;;S-1-5-21-1281035640-548247933-376692995-11259)(A;;CC;;;S-1-5-21-1281035640-548247933-376692995-11258)(A;;CC;;;S-1-5-21-1281035640-548247933-376692995-5864)"/>
    <protectedRange sqref="G104" name="Диапазон3_27_1_2_1_1_1_89_1_1_1" securityDescriptor="O:WDG:WDD:(A;;CC;;;S-1-5-21-1281035640-548247933-376692995-11259)(A;;CC;;;S-1-5-21-1281035640-548247933-376692995-11258)(A;;CC;;;S-1-5-21-1281035640-548247933-376692995-5864)"/>
    <protectedRange sqref="H104" name="Диапазон3_27_1_2_2_1_1_89_1_1_1" securityDescriptor="O:WDG:WDD:(A;;CC;;;S-1-5-21-1281035640-548247933-376692995-11259)(A;;CC;;;S-1-5-21-1281035640-548247933-376692995-11258)(A;;CC;;;S-1-5-21-1281035640-548247933-376692995-5864)"/>
    <protectedRange sqref="J74" name="Диапазон3_74_5_1_5_2_1_1_1_1_1_2_5_1_1_1_1_1" securityDescriptor="O:WDG:WDD:(A;;CC;;;S-1-5-21-1281035640-548247933-376692995-11259)(A;;CC;;;S-1-5-21-1281035640-548247933-376692995-11258)(A;;CC;;;S-1-5-21-1281035640-548247933-376692995-5864)"/>
    <protectedRange sqref="K106" name="Диапазон3_74_5_1_5_2_1_1_1_1_1_2_5_2_1_4_1_1" securityDescriptor="O:WDG:WDD:(A;;CC;;;S-1-5-21-1281035640-548247933-376692995-11259)(A;;CC;;;S-1-5-21-1281035640-548247933-376692995-11258)(A;;CC;;;S-1-5-21-1281035640-548247933-376692995-5864)"/>
    <protectedRange sqref="G106" name="Диапазон3_27_1_2_1_1_1_89_1_1_1_1" securityDescriptor="O:WDG:WDD:(A;;CC;;;S-1-5-21-1281035640-548247933-376692995-11259)(A;;CC;;;S-1-5-21-1281035640-548247933-376692995-11258)(A;;CC;;;S-1-5-21-1281035640-548247933-376692995-5864)"/>
    <protectedRange sqref="H106" name="Диапазон3_27_1_2_2_1_1_89_1_1_1_1" securityDescriptor="O:WDG:WDD:(A;;CC;;;S-1-5-21-1281035640-548247933-376692995-11259)(A;;CC;;;S-1-5-21-1281035640-548247933-376692995-11258)(A;;CC;;;S-1-5-21-1281035640-548247933-376692995-5864)"/>
  </protectedRanges>
  <autoFilter ref="A7:WXF111"/>
  <conditionalFormatting sqref="D59">
    <cfRule type="duplicateValues" dxfId="3" priority="7"/>
  </conditionalFormatting>
  <conditionalFormatting sqref="D108:D109">
    <cfRule type="duplicateValues" dxfId="2" priority="8"/>
  </conditionalFormatting>
  <conditionalFormatting sqref="E17">
    <cfRule type="duplicateValues" dxfId="1" priority="1"/>
  </conditionalFormatting>
  <conditionalFormatting sqref="E18:E50">
    <cfRule type="duplicateValues" dxfId="0" priority="2"/>
  </conditionalFormatting>
  <dataValidations count="15">
    <dataValidation type="list" allowBlank="1" showInputMessage="1" showErrorMessage="1" sqref="X94:X95 X97:X99 X105 X107">
      <formula1>Тип_дней</formula1>
    </dataValidation>
    <dataValidation type="list" allowBlank="1" showInputMessage="1" sqref="BG97 BD97">
      <formula1>атр</formula1>
    </dataValidation>
    <dataValidation type="custom" allowBlank="1" showInputMessage="1" showErrorMessage="1" sqref="Y51:AN51">
      <formula1>#REF!*#REF!</formula1>
    </dataValidation>
    <dataValidation type="list" allowBlank="1" showInputMessage="1" showErrorMessage="1" sqref="WVB983074:WVB983946 J65576:J66448 IP65570:IP66442 SL65570:SL66442 ACH65570:ACH66442 AMD65570:AMD66442 AVZ65570:AVZ66442 BFV65570:BFV66442 BPR65570:BPR66442 BZN65570:BZN66442 CJJ65570:CJJ66442 CTF65570:CTF66442 DDB65570:DDB66442 DMX65570:DMX66442 DWT65570:DWT66442 EGP65570:EGP66442 EQL65570:EQL66442 FAH65570:FAH66442 FKD65570:FKD66442 FTZ65570:FTZ66442 GDV65570:GDV66442 GNR65570:GNR66442 GXN65570:GXN66442 HHJ65570:HHJ66442 HRF65570:HRF66442 IBB65570:IBB66442 IKX65570:IKX66442 IUT65570:IUT66442 JEP65570:JEP66442 JOL65570:JOL66442 JYH65570:JYH66442 KID65570:KID66442 KRZ65570:KRZ66442 LBV65570:LBV66442 LLR65570:LLR66442 LVN65570:LVN66442 MFJ65570:MFJ66442 MPF65570:MPF66442 MZB65570:MZB66442 NIX65570:NIX66442 NST65570:NST66442 OCP65570:OCP66442 OML65570:OML66442 OWH65570:OWH66442 PGD65570:PGD66442 PPZ65570:PPZ66442 PZV65570:PZV66442 QJR65570:QJR66442 QTN65570:QTN66442 RDJ65570:RDJ66442 RNF65570:RNF66442 RXB65570:RXB66442 SGX65570:SGX66442 SQT65570:SQT66442 TAP65570:TAP66442 TKL65570:TKL66442 TUH65570:TUH66442 UED65570:UED66442 UNZ65570:UNZ66442 UXV65570:UXV66442 VHR65570:VHR66442 VRN65570:VRN66442 WBJ65570:WBJ66442 WLF65570:WLF66442 WVB65570:WVB66442 J131112:J131984 IP131106:IP131978 SL131106:SL131978 ACH131106:ACH131978 AMD131106:AMD131978 AVZ131106:AVZ131978 BFV131106:BFV131978 BPR131106:BPR131978 BZN131106:BZN131978 CJJ131106:CJJ131978 CTF131106:CTF131978 DDB131106:DDB131978 DMX131106:DMX131978 DWT131106:DWT131978 EGP131106:EGP131978 EQL131106:EQL131978 FAH131106:FAH131978 FKD131106:FKD131978 FTZ131106:FTZ131978 GDV131106:GDV131978 GNR131106:GNR131978 GXN131106:GXN131978 HHJ131106:HHJ131978 HRF131106:HRF131978 IBB131106:IBB131978 IKX131106:IKX131978 IUT131106:IUT131978 JEP131106:JEP131978 JOL131106:JOL131978 JYH131106:JYH131978 KID131106:KID131978 KRZ131106:KRZ131978 LBV131106:LBV131978 LLR131106:LLR131978 LVN131106:LVN131978 MFJ131106:MFJ131978 MPF131106:MPF131978 MZB131106:MZB131978 NIX131106:NIX131978 NST131106:NST131978 OCP131106:OCP131978 OML131106:OML131978 OWH131106:OWH131978 PGD131106:PGD131978 PPZ131106:PPZ131978 PZV131106:PZV131978 QJR131106:QJR131978 QTN131106:QTN131978 RDJ131106:RDJ131978 RNF131106:RNF131978 RXB131106:RXB131978 SGX131106:SGX131978 SQT131106:SQT131978 TAP131106:TAP131978 TKL131106:TKL131978 TUH131106:TUH131978 UED131106:UED131978 UNZ131106:UNZ131978 UXV131106:UXV131978 VHR131106:VHR131978 VRN131106:VRN131978 WBJ131106:WBJ131978 WLF131106:WLF131978 WVB131106:WVB131978 J196648:J197520 IP196642:IP197514 SL196642:SL197514 ACH196642:ACH197514 AMD196642:AMD197514 AVZ196642:AVZ197514 BFV196642:BFV197514 BPR196642:BPR197514 BZN196642:BZN197514 CJJ196642:CJJ197514 CTF196642:CTF197514 DDB196642:DDB197514 DMX196642:DMX197514 DWT196642:DWT197514 EGP196642:EGP197514 EQL196642:EQL197514 FAH196642:FAH197514 FKD196642:FKD197514 FTZ196642:FTZ197514 GDV196642:GDV197514 GNR196642:GNR197514 GXN196642:GXN197514 HHJ196642:HHJ197514 HRF196642:HRF197514 IBB196642:IBB197514 IKX196642:IKX197514 IUT196642:IUT197514 JEP196642:JEP197514 JOL196642:JOL197514 JYH196642:JYH197514 KID196642:KID197514 KRZ196642:KRZ197514 LBV196642:LBV197514 LLR196642:LLR197514 LVN196642:LVN197514 MFJ196642:MFJ197514 MPF196642:MPF197514 MZB196642:MZB197514 NIX196642:NIX197514 NST196642:NST197514 OCP196642:OCP197514 OML196642:OML197514 OWH196642:OWH197514 PGD196642:PGD197514 PPZ196642:PPZ197514 PZV196642:PZV197514 QJR196642:QJR197514 QTN196642:QTN197514 RDJ196642:RDJ197514 RNF196642:RNF197514 RXB196642:RXB197514 SGX196642:SGX197514 SQT196642:SQT197514 TAP196642:TAP197514 TKL196642:TKL197514 TUH196642:TUH197514 UED196642:UED197514 UNZ196642:UNZ197514 UXV196642:UXV197514 VHR196642:VHR197514 VRN196642:VRN197514 WBJ196642:WBJ197514 WLF196642:WLF197514 WVB196642:WVB197514 J262184:J263056 IP262178:IP263050 SL262178:SL263050 ACH262178:ACH263050 AMD262178:AMD263050 AVZ262178:AVZ263050 BFV262178:BFV263050 BPR262178:BPR263050 BZN262178:BZN263050 CJJ262178:CJJ263050 CTF262178:CTF263050 DDB262178:DDB263050 DMX262178:DMX263050 DWT262178:DWT263050 EGP262178:EGP263050 EQL262178:EQL263050 FAH262178:FAH263050 FKD262178:FKD263050 FTZ262178:FTZ263050 GDV262178:GDV263050 GNR262178:GNR263050 GXN262178:GXN263050 HHJ262178:HHJ263050 HRF262178:HRF263050 IBB262178:IBB263050 IKX262178:IKX263050 IUT262178:IUT263050 JEP262178:JEP263050 JOL262178:JOL263050 JYH262178:JYH263050 KID262178:KID263050 KRZ262178:KRZ263050 LBV262178:LBV263050 LLR262178:LLR263050 LVN262178:LVN263050 MFJ262178:MFJ263050 MPF262178:MPF263050 MZB262178:MZB263050 NIX262178:NIX263050 NST262178:NST263050 OCP262178:OCP263050 OML262178:OML263050 OWH262178:OWH263050 PGD262178:PGD263050 PPZ262178:PPZ263050 PZV262178:PZV263050 QJR262178:QJR263050 QTN262178:QTN263050 RDJ262178:RDJ263050 RNF262178:RNF263050 RXB262178:RXB263050 SGX262178:SGX263050 SQT262178:SQT263050 TAP262178:TAP263050 TKL262178:TKL263050 TUH262178:TUH263050 UED262178:UED263050 UNZ262178:UNZ263050 UXV262178:UXV263050 VHR262178:VHR263050 VRN262178:VRN263050 WBJ262178:WBJ263050 WLF262178:WLF263050 WVB262178:WVB263050 J327720:J328592 IP327714:IP328586 SL327714:SL328586 ACH327714:ACH328586 AMD327714:AMD328586 AVZ327714:AVZ328586 BFV327714:BFV328586 BPR327714:BPR328586 BZN327714:BZN328586 CJJ327714:CJJ328586 CTF327714:CTF328586 DDB327714:DDB328586 DMX327714:DMX328586 DWT327714:DWT328586 EGP327714:EGP328586 EQL327714:EQL328586 FAH327714:FAH328586 FKD327714:FKD328586 FTZ327714:FTZ328586 GDV327714:GDV328586 GNR327714:GNR328586 GXN327714:GXN328586 HHJ327714:HHJ328586 HRF327714:HRF328586 IBB327714:IBB328586 IKX327714:IKX328586 IUT327714:IUT328586 JEP327714:JEP328586 JOL327714:JOL328586 JYH327714:JYH328586 KID327714:KID328586 KRZ327714:KRZ328586 LBV327714:LBV328586 LLR327714:LLR328586 LVN327714:LVN328586 MFJ327714:MFJ328586 MPF327714:MPF328586 MZB327714:MZB328586 NIX327714:NIX328586 NST327714:NST328586 OCP327714:OCP328586 OML327714:OML328586 OWH327714:OWH328586 PGD327714:PGD328586 PPZ327714:PPZ328586 PZV327714:PZV328586 QJR327714:QJR328586 QTN327714:QTN328586 RDJ327714:RDJ328586 RNF327714:RNF328586 RXB327714:RXB328586 SGX327714:SGX328586 SQT327714:SQT328586 TAP327714:TAP328586 TKL327714:TKL328586 TUH327714:TUH328586 UED327714:UED328586 UNZ327714:UNZ328586 UXV327714:UXV328586 VHR327714:VHR328586 VRN327714:VRN328586 WBJ327714:WBJ328586 WLF327714:WLF328586 WVB327714:WVB328586 J393256:J394128 IP393250:IP394122 SL393250:SL394122 ACH393250:ACH394122 AMD393250:AMD394122 AVZ393250:AVZ394122 BFV393250:BFV394122 BPR393250:BPR394122 BZN393250:BZN394122 CJJ393250:CJJ394122 CTF393250:CTF394122 DDB393250:DDB394122 DMX393250:DMX394122 DWT393250:DWT394122 EGP393250:EGP394122 EQL393250:EQL394122 FAH393250:FAH394122 FKD393250:FKD394122 FTZ393250:FTZ394122 GDV393250:GDV394122 GNR393250:GNR394122 GXN393250:GXN394122 HHJ393250:HHJ394122 HRF393250:HRF394122 IBB393250:IBB394122 IKX393250:IKX394122 IUT393250:IUT394122 JEP393250:JEP394122 JOL393250:JOL394122 JYH393250:JYH394122 KID393250:KID394122 KRZ393250:KRZ394122 LBV393250:LBV394122 LLR393250:LLR394122 LVN393250:LVN394122 MFJ393250:MFJ394122 MPF393250:MPF394122 MZB393250:MZB394122 NIX393250:NIX394122 NST393250:NST394122 OCP393250:OCP394122 OML393250:OML394122 OWH393250:OWH394122 PGD393250:PGD394122 PPZ393250:PPZ394122 PZV393250:PZV394122 QJR393250:QJR394122 QTN393250:QTN394122 RDJ393250:RDJ394122 RNF393250:RNF394122 RXB393250:RXB394122 SGX393250:SGX394122 SQT393250:SQT394122 TAP393250:TAP394122 TKL393250:TKL394122 TUH393250:TUH394122 UED393250:UED394122 UNZ393250:UNZ394122 UXV393250:UXV394122 VHR393250:VHR394122 VRN393250:VRN394122 WBJ393250:WBJ394122 WLF393250:WLF394122 WVB393250:WVB394122 J458792:J459664 IP458786:IP459658 SL458786:SL459658 ACH458786:ACH459658 AMD458786:AMD459658 AVZ458786:AVZ459658 BFV458786:BFV459658 BPR458786:BPR459658 BZN458786:BZN459658 CJJ458786:CJJ459658 CTF458786:CTF459658 DDB458786:DDB459658 DMX458786:DMX459658 DWT458786:DWT459658 EGP458786:EGP459658 EQL458786:EQL459658 FAH458786:FAH459658 FKD458786:FKD459658 FTZ458786:FTZ459658 GDV458786:GDV459658 GNR458786:GNR459658 GXN458786:GXN459658 HHJ458786:HHJ459658 HRF458786:HRF459658 IBB458786:IBB459658 IKX458786:IKX459658 IUT458786:IUT459658 JEP458786:JEP459658 JOL458786:JOL459658 JYH458786:JYH459658 KID458786:KID459658 KRZ458786:KRZ459658 LBV458786:LBV459658 LLR458786:LLR459658 LVN458786:LVN459658 MFJ458786:MFJ459658 MPF458786:MPF459658 MZB458786:MZB459658 NIX458786:NIX459658 NST458786:NST459658 OCP458786:OCP459658 OML458786:OML459658 OWH458786:OWH459658 PGD458786:PGD459658 PPZ458786:PPZ459658 PZV458786:PZV459658 QJR458786:QJR459658 QTN458786:QTN459658 RDJ458786:RDJ459658 RNF458786:RNF459658 RXB458786:RXB459658 SGX458786:SGX459658 SQT458786:SQT459658 TAP458786:TAP459658 TKL458786:TKL459658 TUH458786:TUH459658 UED458786:UED459658 UNZ458786:UNZ459658 UXV458786:UXV459658 VHR458786:VHR459658 VRN458786:VRN459658 WBJ458786:WBJ459658 WLF458786:WLF459658 WVB458786:WVB459658 J524328:J525200 IP524322:IP525194 SL524322:SL525194 ACH524322:ACH525194 AMD524322:AMD525194 AVZ524322:AVZ525194 BFV524322:BFV525194 BPR524322:BPR525194 BZN524322:BZN525194 CJJ524322:CJJ525194 CTF524322:CTF525194 DDB524322:DDB525194 DMX524322:DMX525194 DWT524322:DWT525194 EGP524322:EGP525194 EQL524322:EQL525194 FAH524322:FAH525194 FKD524322:FKD525194 FTZ524322:FTZ525194 GDV524322:GDV525194 GNR524322:GNR525194 GXN524322:GXN525194 HHJ524322:HHJ525194 HRF524322:HRF525194 IBB524322:IBB525194 IKX524322:IKX525194 IUT524322:IUT525194 JEP524322:JEP525194 JOL524322:JOL525194 JYH524322:JYH525194 KID524322:KID525194 KRZ524322:KRZ525194 LBV524322:LBV525194 LLR524322:LLR525194 LVN524322:LVN525194 MFJ524322:MFJ525194 MPF524322:MPF525194 MZB524322:MZB525194 NIX524322:NIX525194 NST524322:NST525194 OCP524322:OCP525194 OML524322:OML525194 OWH524322:OWH525194 PGD524322:PGD525194 PPZ524322:PPZ525194 PZV524322:PZV525194 QJR524322:QJR525194 QTN524322:QTN525194 RDJ524322:RDJ525194 RNF524322:RNF525194 RXB524322:RXB525194 SGX524322:SGX525194 SQT524322:SQT525194 TAP524322:TAP525194 TKL524322:TKL525194 TUH524322:TUH525194 UED524322:UED525194 UNZ524322:UNZ525194 UXV524322:UXV525194 VHR524322:VHR525194 VRN524322:VRN525194 WBJ524322:WBJ525194 WLF524322:WLF525194 WVB524322:WVB525194 J589864:J590736 IP589858:IP590730 SL589858:SL590730 ACH589858:ACH590730 AMD589858:AMD590730 AVZ589858:AVZ590730 BFV589858:BFV590730 BPR589858:BPR590730 BZN589858:BZN590730 CJJ589858:CJJ590730 CTF589858:CTF590730 DDB589858:DDB590730 DMX589858:DMX590730 DWT589858:DWT590730 EGP589858:EGP590730 EQL589858:EQL590730 FAH589858:FAH590730 FKD589858:FKD590730 FTZ589858:FTZ590730 GDV589858:GDV590730 GNR589858:GNR590730 GXN589858:GXN590730 HHJ589858:HHJ590730 HRF589858:HRF590730 IBB589858:IBB590730 IKX589858:IKX590730 IUT589858:IUT590730 JEP589858:JEP590730 JOL589858:JOL590730 JYH589858:JYH590730 KID589858:KID590730 KRZ589858:KRZ590730 LBV589858:LBV590730 LLR589858:LLR590730 LVN589858:LVN590730 MFJ589858:MFJ590730 MPF589858:MPF590730 MZB589858:MZB590730 NIX589858:NIX590730 NST589858:NST590730 OCP589858:OCP590730 OML589858:OML590730 OWH589858:OWH590730 PGD589858:PGD590730 PPZ589858:PPZ590730 PZV589858:PZV590730 QJR589858:QJR590730 QTN589858:QTN590730 RDJ589858:RDJ590730 RNF589858:RNF590730 RXB589858:RXB590730 SGX589858:SGX590730 SQT589858:SQT590730 TAP589858:TAP590730 TKL589858:TKL590730 TUH589858:TUH590730 UED589858:UED590730 UNZ589858:UNZ590730 UXV589858:UXV590730 VHR589858:VHR590730 VRN589858:VRN590730 WBJ589858:WBJ590730 WLF589858:WLF590730 WVB589858:WVB590730 J655400:J656272 IP655394:IP656266 SL655394:SL656266 ACH655394:ACH656266 AMD655394:AMD656266 AVZ655394:AVZ656266 BFV655394:BFV656266 BPR655394:BPR656266 BZN655394:BZN656266 CJJ655394:CJJ656266 CTF655394:CTF656266 DDB655394:DDB656266 DMX655394:DMX656266 DWT655394:DWT656266 EGP655394:EGP656266 EQL655394:EQL656266 FAH655394:FAH656266 FKD655394:FKD656266 FTZ655394:FTZ656266 GDV655394:GDV656266 GNR655394:GNR656266 GXN655394:GXN656266 HHJ655394:HHJ656266 HRF655394:HRF656266 IBB655394:IBB656266 IKX655394:IKX656266 IUT655394:IUT656266 JEP655394:JEP656266 JOL655394:JOL656266 JYH655394:JYH656266 KID655394:KID656266 KRZ655394:KRZ656266 LBV655394:LBV656266 LLR655394:LLR656266 LVN655394:LVN656266 MFJ655394:MFJ656266 MPF655394:MPF656266 MZB655394:MZB656266 NIX655394:NIX656266 NST655394:NST656266 OCP655394:OCP656266 OML655394:OML656266 OWH655394:OWH656266 PGD655394:PGD656266 PPZ655394:PPZ656266 PZV655394:PZV656266 QJR655394:QJR656266 QTN655394:QTN656266 RDJ655394:RDJ656266 RNF655394:RNF656266 RXB655394:RXB656266 SGX655394:SGX656266 SQT655394:SQT656266 TAP655394:TAP656266 TKL655394:TKL656266 TUH655394:TUH656266 UED655394:UED656266 UNZ655394:UNZ656266 UXV655394:UXV656266 VHR655394:VHR656266 VRN655394:VRN656266 WBJ655394:WBJ656266 WLF655394:WLF656266 WVB655394:WVB656266 J720936:J721808 IP720930:IP721802 SL720930:SL721802 ACH720930:ACH721802 AMD720930:AMD721802 AVZ720930:AVZ721802 BFV720930:BFV721802 BPR720930:BPR721802 BZN720930:BZN721802 CJJ720930:CJJ721802 CTF720930:CTF721802 DDB720930:DDB721802 DMX720930:DMX721802 DWT720930:DWT721802 EGP720930:EGP721802 EQL720930:EQL721802 FAH720930:FAH721802 FKD720930:FKD721802 FTZ720930:FTZ721802 GDV720930:GDV721802 GNR720930:GNR721802 GXN720930:GXN721802 HHJ720930:HHJ721802 HRF720930:HRF721802 IBB720930:IBB721802 IKX720930:IKX721802 IUT720930:IUT721802 JEP720930:JEP721802 JOL720930:JOL721802 JYH720930:JYH721802 KID720930:KID721802 KRZ720930:KRZ721802 LBV720930:LBV721802 LLR720930:LLR721802 LVN720930:LVN721802 MFJ720930:MFJ721802 MPF720930:MPF721802 MZB720930:MZB721802 NIX720930:NIX721802 NST720930:NST721802 OCP720930:OCP721802 OML720930:OML721802 OWH720930:OWH721802 PGD720930:PGD721802 PPZ720930:PPZ721802 PZV720930:PZV721802 QJR720930:QJR721802 QTN720930:QTN721802 RDJ720930:RDJ721802 RNF720930:RNF721802 RXB720930:RXB721802 SGX720930:SGX721802 SQT720930:SQT721802 TAP720930:TAP721802 TKL720930:TKL721802 TUH720930:TUH721802 UED720930:UED721802 UNZ720930:UNZ721802 UXV720930:UXV721802 VHR720930:VHR721802 VRN720930:VRN721802 WBJ720930:WBJ721802 WLF720930:WLF721802 WVB720930:WVB721802 J786472:J787344 IP786466:IP787338 SL786466:SL787338 ACH786466:ACH787338 AMD786466:AMD787338 AVZ786466:AVZ787338 BFV786466:BFV787338 BPR786466:BPR787338 BZN786466:BZN787338 CJJ786466:CJJ787338 CTF786466:CTF787338 DDB786466:DDB787338 DMX786466:DMX787338 DWT786466:DWT787338 EGP786466:EGP787338 EQL786466:EQL787338 FAH786466:FAH787338 FKD786466:FKD787338 FTZ786466:FTZ787338 GDV786466:GDV787338 GNR786466:GNR787338 GXN786466:GXN787338 HHJ786466:HHJ787338 HRF786466:HRF787338 IBB786466:IBB787338 IKX786466:IKX787338 IUT786466:IUT787338 JEP786466:JEP787338 JOL786466:JOL787338 JYH786466:JYH787338 KID786466:KID787338 KRZ786466:KRZ787338 LBV786466:LBV787338 LLR786466:LLR787338 LVN786466:LVN787338 MFJ786466:MFJ787338 MPF786466:MPF787338 MZB786466:MZB787338 NIX786466:NIX787338 NST786466:NST787338 OCP786466:OCP787338 OML786466:OML787338 OWH786466:OWH787338 PGD786466:PGD787338 PPZ786466:PPZ787338 PZV786466:PZV787338 QJR786466:QJR787338 QTN786466:QTN787338 RDJ786466:RDJ787338 RNF786466:RNF787338 RXB786466:RXB787338 SGX786466:SGX787338 SQT786466:SQT787338 TAP786466:TAP787338 TKL786466:TKL787338 TUH786466:TUH787338 UED786466:UED787338 UNZ786466:UNZ787338 UXV786466:UXV787338 VHR786466:VHR787338 VRN786466:VRN787338 WBJ786466:WBJ787338 WLF786466:WLF787338 WVB786466:WVB787338 J852008:J852880 IP852002:IP852874 SL852002:SL852874 ACH852002:ACH852874 AMD852002:AMD852874 AVZ852002:AVZ852874 BFV852002:BFV852874 BPR852002:BPR852874 BZN852002:BZN852874 CJJ852002:CJJ852874 CTF852002:CTF852874 DDB852002:DDB852874 DMX852002:DMX852874 DWT852002:DWT852874 EGP852002:EGP852874 EQL852002:EQL852874 FAH852002:FAH852874 FKD852002:FKD852874 FTZ852002:FTZ852874 GDV852002:GDV852874 GNR852002:GNR852874 GXN852002:GXN852874 HHJ852002:HHJ852874 HRF852002:HRF852874 IBB852002:IBB852874 IKX852002:IKX852874 IUT852002:IUT852874 JEP852002:JEP852874 JOL852002:JOL852874 JYH852002:JYH852874 KID852002:KID852874 KRZ852002:KRZ852874 LBV852002:LBV852874 LLR852002:LLR852874 LVN852002:LVN852874 MFJ852002:MFJ852874 MPF852002:MPF852874 MZB852002:MZB852874 NIX852002:NIX852874 NST852002:NST852874 OCP852002:OCP852874 OML852002:OML852874 OWH852002:OWH852874 PGD852002:PGD852874 PPZ852002:PPZ852874 PZV852002:PZV852874 QJR852002:QJR852874 QTN852002:QTN852874 RDJ852002:RDJ852874 RNF852002:RNF852874 RXB852002:RXB852874 SGX852002:SGX852874 SQT852002:SQT852874 TAP852002:TAP852874 TKL852002:TKL852874 TUH852002:TUH852874 UED852002:UED852874 UNZ852002:UNZ852874 UXV852002:UXV852874 VHR852002:VHR852874 VRN852002:VRN852874 WBJ852002:WBJ852874 WLF852002:WLF852874 WVB852002:WVB852874 J917544:J918416 IP917538:IP918410 SL917538:SL918410 ACH917538:ACH918410 AMD917538:AMD918410 AVZ917538:AVZ918410 BFV917538:BFV918410 BPR917538:BPR918410 BZN917538:BZN918410 CJJ917538:CJJ918410 CTF917538:CTF918410 DDB917538:DDB918410 DMX917538:DMX918410 DWT917538:DWT918410 EGP917538:EGP918410 EQL917538:EQL918410 FAH917538:FAH918410 FKD917538:FKD918410 FTZ917538:FTZ918410 GDV917538:GDV918410 GNR917538:GNR918410 GXN917538:GXN918410 HHJ917538:HHJ918410 HRF917538:HRF918410 IBB917538:IBB918410 IKX917538:IKX918410 IUT917538:IUT918410 JEP917538:JEP918410 JOL917538:JOL918410 JYH917538:JYH918410 KID917538:KID918410 KRZ917538:KRZ918410 LBV917538:LBV918410 LLR917538:LLR918410 LVN917538:LVN918410 MFJ917538:MFJ918410 MPF917538:MPF918410 MZB917538:MZB918410 NIX917538:NIX918410 NST917538:NST918410 OCP917538:OCP918410 OML917538:OML918410 OWH917538:OWH918410 PGD917538:PGD918410 PPZ917538:PPZ918410 PZV917538:PZV918410 QJR917538:QJR918410 QTN917538:QTN918410 RDJ917538:RDJ918410 RNF917538:RNF918410 RXB917538:RXB918410 SGX917538:SGX918410 SQT917538:SQT918410 TAP917538:TAP918410 TKL917538:TKL918410 TUH917538:TUH918410 UED917538:UED918410 UNZ917538:UNZ918410 UXV917538:UXV918410 VHR917538:VHR918410 VRN917538:VRN918410 WBJ917538:WBJ918410 WLF917538:WLF918410 WVB917538:WVB918410 J983080:J983952 IP983074:IP983946 SL983074:SL983946 ACH983074:ACH983946 AMD983074:AMD983946 AVZ983074:AVZ983946 BFV983074:BFV983946 BPR983074:BPR983946 BZN983074:BZN983946 CJJ983074:CJJ983946 CTF983074:CTF983946 DDB983074:DDB983946 DMX983074:DMX983946 DWT983074:DWT983946 EGP983074:EGP983946 EQL983074:EQL983946 FAH983074:FAH983946 FKD983074:FKD983946 FTZ983074:FTZ983946 GDV983074:GDV983946 GNR983074:GNR983946 GXN983074:GXN983946 HHJ983074:HHJ983946 HRF983074:HRF983946 IBB983074:IBB983946 IKX983074:IKX983946 IUT983074:IUT983946 JEP983074:JEP983946 JOL983074:JOL983946 JYH983074:JYH983946 KID983074:KID983946 KRZ983074:KRZ983946 LBV983074:LBV983946 LLR983074:LLR983946 LVN983074:LVN983946 MFJ983074:MFJ983946 MPF983074:MPF983946 MZB983074:MZB983946 NIX983074:NIX983946 NST983074:NST983946 OCP983074:OCP983946 OML983074:OML983946 OWH983074:OWH983946 PGD983074:PGD983946 PPZ983074:PPZ983946 PZV983074:PZV983946 QJR983074:QJR983946 QTN983074:QTN983946 RDJ983074:RDJ983946 RNF983074:RNF983946 RXB983074:RXB983946 SGX983074:SGX983946 SQT983074:SQT983946 TAP983074:TAP983946 TKL983074:TKL983946 TUH983074:TUH983946 UED983074:UED983946 UNZ983074:UNZ983946 UXV983074:UXV983946 VHR983074:VHR983946 VRN983074:VRN983946 WBJ983074:WBJ983946 WLF983074:WLF983946 IP112:IP906 J118:J912 WVB112:WVB906 WLF112:WLF906 WBJ112:WBJ906 VRN112:VRN906 VHR112:VHR906 UXV112:UXV906 UNZ112:UNZ906 UED112:UED906 TUH112:TUH906 TKL112:TKL906 TAP112:TAP906 SQT112:SQT906 SGX112:SGX906 RXB112:RXB906 RNF112:RNF906 RDJ112:RDJ906 QTN112:QTN906 QJR112:QJR906 PZV112:PZV906 PPZ112:PPZ906 PGD112:PGD906 OWH112:OWH906 OML112:OML906 OCP112:OCP906 NST112:NST906 NIX112:NIX906 MZB112:MZB906 MPF112:MPF906 MFJ112:MFJ906 LVN112:LVN906 LLR112:LLR906 LBV112:LBV906 KRZ112:KRZ906 KID112:KID906 JYH112:JYH906 JOL112:JOL906 JEP112:JEP906 IUT112:IUT906 IKX112:IKX906 IBB112:IBB906 HRF112:HRF906 HHJ112:HHJ906 GXN112:GXN906 GNR112:GNR906 GDV112:GDV906 FTZ112:FTZ906 FKD112:FKD906 FAH112:FAH906 EQL112:EQL906 EGP112:EGP906 DWT112:DWT906 DMX112:DMX906 DDB112:DDB906 CTF112:CTF906 CJJ112:CJJ906 BZN112:BZN906 BPR112:BPR906 BFV112:BFV906 AVZ112:AVZ906 AMD112:AMD906 ACH112:ACH906 SL112:SL906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8 SL8 ACH8 J8 AVZ52 BFV52 BPR52 BZN52 CJJ52 CTF52 DDB52 DMX52 DWT52 EGP52 EQL52 FAH52 FKD52 FTZ52 GDV52 GNR52 GXN52 HHJ52 HRF52 IBB52 IKX52 IUT52 JEP52 JOL52 JYH52 KID52 KRZ52 LBV52 LLR52 LVN52 MFJ52 MPF52 MZB52 NIX52 NST52 OCP52 OML52 OWH52 PGD52 PPZ52 PZV52 QJR52 QTN52 RDJ52 RNF52 RXB52 SGX52 SQT52 TAP52 TKL52 TUH52 UED52 UNZ52 UXV52 VHR52 VRN52 WBJ52 WLF52 WVB52 IP52 SL52 G51 ACH52 AMA51 ACE51 SI51 IM51 WUY51 WLC51 WBG51 VRK51 VHO51 UXS51 UNW51 UEA51 TUE51 TKI51 TAM51 SQQ51 SGU51 RWY51 RNC51 RDG51 QTK51 QJO51 PZS51 PPW51 PGA51 OWE51 OMI51 OCM51 NSQ51 NIU51 MYY51 MPC51 MFG51 LVK51 LLO51 LBS51 KRW51 KIA51 JYE51 JOI51 JEM51 IUQ51 IKU51 IAY51 HRC51 HHG51 GXK51 GNO51 GDS51 FTW51 FKA51 FAE51 EQI51 EGM51 DWQ51 DMU51 DCY51 CTC51 CJG51 BZK51 BPO51 BFS51 AVW51 AMD52 J91:J92 J61:J62 J73:J74 DWY98:DWY99 J52:J54 WUV103 WKZ103 WBD103 VRH103 VHL103 UXP103 UNT103 UDX103 TUB103 TKF103 TAJ103 SQN103 SGR103 RWV103 RMZ103 RDD103 QTH103 QJL103 PZP103 PPT103 PFX103 OWB103 OMF103 OCJ103 NSN103 NIR103 MYV103 MOZ103 MFD103 LVH103 LLL103 LBP103 KRT103 KHX103 JYB103 JOF103 JEJ103 IUN103 IKR103 IAV103 HQZ103 HHD103 GXH103 GNL103 GDP103 FTT103 FJX103 FAB103 EQF103 EGJ103 DWN103 DMR103 DCV103 CSZ103 CJD103 BZH103 BPL103 BFP103 AVT103 ALX103 ACB103 SF103 IJ103 ACJ108:ACJ109 SN108:SN109 IR108:IR109 WVD108:WVD109 WLH108:WLH109 WBL108:WBL109 VRP108:VRP109 VHT108:VHT109 UXX108:UXX109 UOB108:UOB109 UEF108:UEF109 TUJ108:TUJ109 TKN108:TKN109 TAR108:TAR109 SQV108:SQV109 SGZ108:SGZ109 RXD108:RXD109 RNH108:RNH109 RDL108:RDL109 QTP108:QTP109 QJT108:QJT109 PZX108:PZX109 PQB108:PQB109 PGF108:PGF109 OWJ108:OWJ109 OMN108:OMN109 OCR108:OCR109 NSV108:NSV109 NIZ108:NIZ109 MZD108:MZD109 MPH108:MPH109 MFL108:MFL109 LVP108:LVP109 LLT108:LLT109 LBX108:LBX109 KSB108:KSB109 KIF108:KIF109 JYJ108:JYJ109 JON108:JON109 JER108:JER109 IUV108:IUV109 IKZ108:IKZ109 IBD108:IBD109 HRH108:HRH109 HHL108:HHL109 GXP108:GXP109 GNT108:GNT109 GDX108:GDX109 FUB108:FUB109 FKF108:FKF109 FAJ108:FAJ109 EQN108:EQN109 EGR108:EGR109 DWV108:DWV109 DMZ108:DMZ109 DDD108:DDD109 CTH108:CTH109 CJL108:CJL109 BZP108:BZP109 BPT108:BPT109 BFX108:BFX109 AWB108:AWB109 AMF108:AMF109 K97:K100 EGU98:EGU99 EQQ98:EQQ99 FAM98:FAM99 FKI98:FKI99 FUE98:FUE99 GEA98:GEA99 GNW98:GNW99 GXS98:GXS99 HHO98:HHO99 HRK98:HRK99 IBG98:IBG99 ILC98:ILC99 IUY98:IUY99 JEU98:JEU99 JOQ98:JOQ99 JYM98:JYM99 KII98:KII99 KSE98:KSE99 LCA98:LCA99 LLW98:LLW99 LVS98:LVS99 MFO98:MFO99 MPK98:MPK99 MZG98:MZG99 NJC98:NJC99 NSY98:NSY99 OCU98:OCU99 OMQ98:OMQ99 OWM98:OWM99 PGI98:PGI99 PQE98:PQE99 QAA98:QAA99 QJW98:QJW99 QTS98:QTS99 RDO98:RDO99 RNK98:RNK99 RXG98:RXG99 SHC98:SHC99 SQY98:SQY99 TAU98:TAU99 TKQ98:TKQ99 TUM98:TUM99 UEI98:UEI99 UOE98:UOE99 UYA98:UYA99 VHW98:VHW99 VRS98:VRS99 WBO98:WBO99 WLK98:WLK99 WVG98:WVG99 IU98:IU99 SQ98:SQ99 ACM98:ACM99 AMI98:AMI99 AWE98:AWE99 BGA98:BGA99 BPW98:BPW99 BZS98:BZS99 CJO98:CJO99 CTK98:CTK99 DDG98:DDG99 DNC98:DNC99 K102:K104 J105 K106:K109 EFJ107 EPF107 EZB107 FIX107 FST107 GCP107 GML107 GWH107 HGD107 HPZ107 HZV107 IJR107 ITN107 JDJ107 JNF107 JXB107 KGX107 KQT107 LAP107 LKL107 LUH107 MED107 MNZ107 MXV107 NHR107 NRN107 OBJ107 OLF107 OVB107 PEX107 POT107 PYP107 QIL107 QSH107 RCD107 RLZ107 RVV107 SFR107 SPN107 SZJ107 TJF107 TTB107 UCX107 UMT107 UWP107 VGL107 VQH107 WAD107 WJZ107 WTV107 HJ107 RF107 ABB107 AKX107 AUT107 BEP107 BOL107 BYH107 CID107 CRZ107 DBV107 DLR107 DVN107">
      <formula1>осн</formula1>
    </dataValidation>
    <dataValidation type="list" allowBlank="1" showInputMessage="1" sqref="BB65576:BB66448 KL65570:KL66442 UH65570:UH66442 AED65570:AED66442 ANZ65570:ANZ66442 AXV65570:AXV66442 BHR65570:BHR66442 BRN65570:BRN66442 CBJ65570:CBJ66442 CLF65570:CLF66442 CVB65570:CVB66442 DEX65570:DEX66442 DOT65570:DOT66442 DYP65570:DYP66442 EIL65570:EIL66442 ESH65570:ESH66442 FCD65570:FCD66442 FLZ65570:FLZ66442 FVV65570:FVV66442 GFR65570:GFR66442 GPN65570:GPN66442 GZJ65570:GZJ66442 HJF65570:HJF66442 HTB65570:HTB66442 ICX65570:ICX66442 IMT65570:IMT66442 IWP65570:IWP66442 JGL65570:JGL66442 JQH65570:JQH66442 KAD65570:KAD66442 KJZ65570:KJZ66442 KTV65570:KTV66442 LDR65570:LDR66442 LNN65570:LNN66442 LXJ65570:LXJ66442 MHF65570:MHF66442 MRB65570:MRB66442 NAX65570:NAX66442 NKT65570:NKT66442 NUP65570:NUP66442 OEL65570:OEL66442 OOH65570:OOH66442 OYD65570:OYD66442 PHZ65570:PHZ66442 PRV65570:PRV66442 QBR65570:QBR66442 QLN65570:QLN66442 QVJ65570:QVJ66442 RFF65570:RFF66442 RPB65570:RPB66442 RYX65570:RYX66442 SIT65570:SIT66442 SSP65570:SSP66442 TCL65570:TCL66442 TMH65570:TMH66442 TWD65570:TWD66442 UFZ65570:UFZ66442 UPV65570:UPV66442 UZR65570:UZR66442 VJN65570:VJN66442 VTJ65570:VTJ66442 WDF65570:WDF66442 WNB65570:WNB66442 WWX65570:WWX66442 BB131112:BB131984 KL131106:KL131978 UH131106:UH131978 AED131106:AED131978 ANZ131106:ANZ131978 AXV131106:AXV131978 BHR131106:BHR131978 BRN131106:BRN131978 CBJ131106:CBJ131978 CLF131106:CLF131978 CVB131106:CVB131978 DEX131106:DEX131978 DOT131106:DOT131978 DYP131106:DYP131978 EIL131106:EIL131978 ESH131106:ESH131978 FCD131106:FCD131978 FLZ131106:FLZ131978 FVV131106:FVV131978 GFR131106:GFR131978 GPN131106:GPN131978 GZJ131106:GZJ131978 HJF131106:HJF131978 HTB131106:HTB131978 ICX131106:ICX131978 IMT131106:IMT131978 IWP131106:IWP131978 JGL131106:JGL131978 JQH131106:JQH131978 KAD131106:KAD131978 KJZ131106:KJZ131978 KTV131106:KTV131978 LDR131106:LDR131978 LNN131106:LNN131978 LXJ131106:LXJ131978 MHF131106:MHF131978 MRB131106:MRB131978 NAX131106:NAX131978 NKT131106:NKT131978 NUP131106:NUP131978 OEL131106:OEL131978 OOH131106:OOH131978 OYD131106:OYD131978 PHZ131106:PHZ131978 PRV131106:PRV131978 QBR131106:QBR131978 QLN131106:QLN131978 QVJ131106:QVJ131978 RFF131106:RFF131978 RPB131106:RPB131978 RYX131106:RYX131978 SIT131106:SIT131978 SSP131106:SSP131978 TCL131106:TCL131978 TMH131106:TMH131978 TWD131106:TWD131978 UFZ131106:UFZ131978 UPV131106:UPV131978 UZR131106:UZR131978 VJN131106:VJN131978 VTJ131106:VTJ131978 WDF131106:WDF131978 WNB131106:WNB131978 WWX131106:WWX131978 BB196648:BB197520 KL196642:KL197514 UH196642:UH197514 AED196642:AED197514 ANZ196642:ANZ197514 AXV196642:AXV197514 BHR196642:BHR197514 BRN196642:BRN197514 CBJ196642:CBJ197514 CLF196642:CLF197514 CVB196642:CVB197514 DEX196642:DEX197514 DOT196642:DOT197514 DYP196642:DYP197514 EIL196642:EIL197514 ESH196642:ESH197514 FCD196642:FCD197514 FLZ196642:FLZ197514 FVV196642:FVV197514 GFR196642:GFR197514 GPN196642:GPN197514 GZJ196642:GZJ197514 HJF196642:HJF197514 HTB196642:HTB197514 ICX196642:ICX197514 IMT196642:IMT197514 IWP196642:IWP197514 JGL196642:JGL197514 JQH196642:JQH197514 KAD196642:KAD197514 KJZ196642:KJZ197514 KTV196642:KTV197514 LDR196642:LDR197514 LNN196642:LNN197514 LXJ196642:LXJ197514 MHF196642:MHF197514 MRB196642:MRB197514 NAX196642:NAX197514 NKT196642:NKT197514 NUP196642:NUP197514 OEL196642:OEL197514 OOH196642:OOH197514 OYD196642:OYD197514 PHZ196642:PHZ197514 PRV196642:PRV197514 QBR196642:QBR197514 QLN196642:QLN197514 QVJ196642:QVJ197514 RFF196642:RFF197514 RPB196642:RPB197514 RYX196642:RYX197514 SIT196642:SIT197514 SSP196642:SSP197514 TCL196642:TCL197514 TMH196642:TMH197514 TWD196642:TWD197514 UFZ196642:UFZ197514 UPV196642:UPV197514 UZR196642:UZR197514 VJN196642:VJN197514 VTJ196642:VTJ197514 WDF196642:WDF197514 WNB196642:WNB197514 WWX196642:WWX197514 BB262184:BB263056 KL262178:KL263050 UH262178:UH263050 AED262178:AED263050 ANZ262178:ANZ263050 AXV262178:AXV263050 BHR262178:BHR263050 BRN262178:BRN263050 CBJ262178:CBJ263050 CLF262178:CLF263050 CVB262178:CVB263050 DEX262178:DEX263050 DOT262178:DOT263050 DYP262178:DYP263050 EIL262178:EIL263050 ESH262178:ESH263050 FCD262178:FCD263050 FLZ262178:FLZ263050 FVV262178:FVV263050 GFR262178:GFR263050 GPN262178:GPN263050 GZJ262178:GZJ263050 HJF262178:HJF263050 HTB262178:HTB263050 ICX262178:ICX263050 IMT262178:IMT263050 IWP262178:IWP263050 JGL262178:JGL263050 JQH262178:JQH263050 KAD262178:KAD263050 KJZ262178:KJZ263050 KTV262178:KTV263050 LDR262178:LDR263050 LNN262178:LNN263050 LXJ262178:LXJ263050 MHF262178:MHF263050 MRB262178:MRB263050 NAX262178:NAX263050 NKT262178:NKT263050 NUP262178:NUP263050 OEL262178:OEL263050 OOH262178:OOH263050 OYD262178:OYD263050 PHZ262178:PHZ263050 PRV262178:PRV263050 QBR262178:QBR263050 QLN262178:QLN263050 QVJ262178:QVJ263050 RFF262178:RFF263050 RPB262178:RPB263050 RYX262178:RYX263050 SIT262178:SIT263050 SSP262178:SSP263050 TCL262178:TCL263050 TMH262178:TMH263050 TWD262178:TWD263050 UFZ262178:UFZ263050 UPV262178:UPV263050 UZR262178:UZR263050 VJN262178:VJN263050 VTJ262178:VTJ263050 WDF262178:WDF263050 WNB262178:WNB263050 WWX262178:WWX263050 BB327720:BB328592 KL327714:KL328586 UH327714:UH328586 AED327714:AED328586 ANZ327714:ANZ328586 AXV327714:AXV328586 BHR327714:BHR328586 BRN327714:BRN328586 CBJ327714:CBJ328586 CLF327714:CLF328586 CVB327714:CVB328586 DEX327714:DEX328586 DOT327714:DOT328586 DYP327714:DYP328586 EIL327714:EIL328586 ESH327714:ESH328586 FCD327714:FCD328586 FLZ327714:FLZ328586 FVV327714:FVV328586 GFR327714:GFR328586 GPN327714:GPN328586 GZJ327714:GZJ328586 HJF327714:HJF328586 HTB327714:HTB328586 ICX327714:ICX328586 IMT327714:IMT328586 IWP327714:IWP328586 JGL327714:JGL328586 JQH327714:JQH328586 KAD327714:KAD328586 KJZ327714:KJZ328586 KTV327714:KTV328586 LDR327714:LDR328586 LNN327714:LNN328586 LXJ327714:LXJ328586 MHF327714:MHF328586 MRB327714:MRB328586 NAX327714:NAX328586 NKT327714:NKT328586 NUP327714:NUP328586 OEL327714:OEL328586 OOH327714:OOH328586 OYD327714:OYD328586 PHZ327714:PHZ328586 PRV327714:PRV328586 QBR327714:QBR328586 QLN327714:QLN328586 QVJ327714:QVJ328586 RFF327714:RFF328586 RPB327714:RPB328586 RYX327714:RYX328586 SIT327714:SIT328586 SSP327714:SSP328586 TCL327714:TCL328586 TMH327714:TMH328586 TWD327714:TWD328586 UFZ327714:UFZ328586 UPV327714:UPV328586 UZR327714:UZR328586 VJN327714:VJN328586 VTJ327714:VTJ328586 WDF327714:WDF328586 WNB327714:WNB328586 WWX327714:WWX328586 BB393256:BB394128 KL393250:KL394122 UH393250:UH394122 AED393250:AED394122 ANZ393250:ANZ394122 AXV393250:AXV394122 BHR393250:BHR394122 BRN393250:BRN394122 CBJ393250:CBJ394122 CLF393250:CLF394122 CVB393250:CVB394122 DEX393250:DEX394122 DOT393250:DOT394122 DYP393250:DYP394122 EIL393250:EIL394122 ESH393250:ESH394122 FCD393250:FCD394122 FLZ393250:FLZ394122 FVV393250:FVV394122 GFR393250:GFR394122 GPN393250:GPN394122 GZJ393250:GZJ394122 HJF393250:HJF394122 HTB393250:HTB394122 ICX393250:ICX394122 IMT393250:IMT394122 IWP393250:IWP394122 JGL393250:JGL394122 JQH393250:JQH394122 KAD393250:KAD394122 KJZ393250:KJZ394122 KTV393250:KTV394122 LDR393250:LDR394122 LNN393250:LNN394122 LXJ393250:LXJ394122 MHF393250:MHF394122 MRB393250:MRB394122 NAX393250:NAX394122 NKT393250:NKT394122 NUP393250:NUP394122 OEL393250:OEL394122 OOH393250:OOH394122 OYD393250:OYD394122 PHZ393250:PHZ394122 PRV393250:PRV394122 QBR393250:QBR394122 QLN393250:QLN394122 QVJ393250:QVJ394122 RFF393250:RFF394122 RPB393250:RPB394122 RYX393250:RYX394122 SIT393250:SIT394122 SSP393250:SSP394122 TCL393250:TCL394122 TMH393250:TMH394122 TWD393250:TWD394122 UFZ393250:UFZ394122 UPV393250:UPV394122 UZR393250:UZR394122 VJN393250:VJN394122 VTJ393250:VTJ394122 WDF393250:WDF394122 WNB393250:WNB394122 WWX393250:WWX394122 BB458792:BB459664 KL458786:KL459658 UH458786:UH459658 AED458786:AED459658 ANZ458786:ANZ459658 AXV458786:AXV459658 BHR458786:BHR459658 BRN458786:BRN459658 CBJ458786:CBJ459658 CLF458786:CLF459658 CVB458786:CVB459658 DEX458786:DEX459658 DOT458786:DOT459658 DYP458786:DYP459658 EIL458786:EIL459658 ESH458786:ESH459658 FCD458786:FCD459658 FLZ458786:FLZ459658 FVV458786:FVV459658 GFR458786:GFR459658 GPN458786:GPN459658 GZJ458786:GZJ459658 HJF458786:HJF459658 HTB458786:HTB459658 ICX458786:ICX459658 IMT458786:IMT459658 IWP458786:IWP459658 JGL458786:JGL459658 JQH458786:JQH459658 KAD458786:KAD459658 KJZ458786:KJZ459658 KTV458786:KTV459658 LDR458786:LDR459658 LNN458786:LNN459658 LXJ458786:LXJ459658 MHF458786:MHF459658 MRB458786:MRB459658 NAX458786:NAX459658 NKT458786:NKT459658 NUP458786:NUP459658 OEL458786:OEL459658 OOH458786:OOH459658 OYD458786:OYD459658 PHZ458786:PHZ459658 PRV458786:PRV459658 QBR458786:QBR459658 QLN458786:QLN459658 QVJ458786:QVJ459658 RFF458786:RFF459658 RPB458786:RPB459658 RYX458786:RYX459658 SIT458786:SIT459658 SSP458786:SSP459658 TCL458786:TCL459658 TMH458786:TMH459658 TWD458786:TWD459658 UFZ458786:UFZ459658 UPV458786:UPV459658 UZR458786:UZR459658 VJN458786:VJN459658 VTJ458786:VTJ459658 WDF458786:WDF459658 WNB458786:WNB459658 WWX458786:WWX459658 BB524328:BB525200 KL524322:KL525194 UH524322:UH525194 AED524322:AED525194 ANZ524322:ANZ525194 AXV524322:AXV525194 BHR524322:BHR525194 BRN524322:BRN525194 CBJ524322:CBJ525194 CLF524322:CLF525194 CVB524322:CVB525194 DEX524322:DEX525194 DOT524322:DOT525194 DYP524322:DYP525194 EIL524322:EIL525194 ESH524322:ESH525194 FCD524322:FCD525194 FLZ524322:FLZ525194 FVV524322:FVV525194 GFR524322:GFR525194 GPN524322:GPN525194 GZJ524322:GZJ525194 HJF524322:HJF525194 HTB524322:HTB525194 ICX524322:ICX525194 IMT524322:IMT525194 IWP524322:IWP525194 JGL524322:JGL525194 JQH524322:JQH525194 KAD524322:KAD525194 KJZ524322:KJZ525194 KTV524322:KTV525194 LDR524322:LDR525194 LNN524322:LNN525194 LXJ524322:LXJ525194 MHF524322:MHF525194 MRB524322:MRB525194 NAX524322:NAX525194 NKT524322:NKT525194 NUP524322:NUP525194 OEL524322:OEL525194 OOH524322:OOH525194 OYD524322:OYD525194 PHZ524322:PHZ525194 PRV524322:PRV525194 QBR524322:QBR525194 QLN524322:QLN525194 QVJ524322:QVJ525194 RFF524322:RFF525194 RPB524322:RPB525194 RYX524322:RYX525194 SIT524322:SIT525194 SSP524322:SSP525194 TCL524322:TCL525194 TMH524322:TMH525194 TWD524322:TWD525194 UFZ524322:UFZ525194 UPV524322:UPV525194 UZR524322:UZR525194 VJN524322:VJN525194 VTJ524322:VTJ525194 WDF524322:WDF525194 WNB524322:WNB525194 WWX524322:WWX525194 BB589864:BB590736 KL589858:KL590730 UH589858:UH590730 AED589858:AED590730 ANZ589858:ANZ590730 AXV589858:AXV590730 BHR589858:BHR590730 BRN589858:BRN590730 CBJ589858:CBJ590730 CLF589858:CLF590730 CVB589858:CVB590730 DEX589858:DEX590730 DOT589858:DOT590730 DYP589858:DYP590730 EIL589858:EIL590730 ESH589858:ESH590730 FCD589858:FCD590730 FLZ589858:FLZ590730 FVV589858:FVV590730 GFR589858:GFR590730 GPN589858:GPN590730 GZJ589858:GZJ590730 HJF589858:HJF590730 HTB589858:HTB590730 ICX589858:ICX590730 IMT589858:IMT590730 IWP589858:IWP590730 JGL589858:JGL590730 JQH589858:JQH590730 KAD589858:KAD590730 KJZ589858:KJZ590730 KTV589858:KTV590730 LDR589858:LDR590730 LNN589858:LNN590730 LXJ589858:LXJ590730 MHF589858:MHF590730 MRB589858:MRB590730 NAX589858:NAX590730 NKT589858:NKT590730 NUP589858:NUP590730 OEL589858:OEL590730 OOH589858:OOH590730 OYD589858:OYD590730 PHZ589858:PHZ590730 PRV589858:PRV590730 QBR589858:QBR590730 QLN589858:QLN590730 QVJ589858:QVJ590730 RFF589858:RFF590730 RPB589858:RPB590730 RYX589858:RYX590730 SIT589858:SIT590730 SSP589858:SSP590730 TCL589858:TCL590730 TMH589858:TMH590730 TWD589858:TWD590730 UFZ589858:UFZ590730 UPV589858:UPV590730 UZR589858:UZR590730 VJN589858:VJN590730 VTJ589858:VTJ590730 WDF589858:WDF590730 WNB589858:WNB590730 WWX589858:WWX590730 BB655400:BB656272 KL655394:KL656266 UH655394:UH656266 AED655394:AED656266 ANZ655394:ANZ656266 AXV655394:AXV656266 BHR655394:BHR656266 BRN655394:BRN656266 CBJ655394:CBJ656266 CLF655394:CLF656266 CVB655394:CVB656266 DEX655394:DEX656266 DOT655394:DOT656266 DYP655394:DYP656266 EIL655394:EIL656266 ESH655394:ESH656266 FCD655394:FCD656266 FLZ655394:FLZ656266 FVV655394:FVV656266 GFR655394:GFR656266 GPN655394:GPN656266 GZJ655394:GZJ656266 HJF655394:HJF656266 HTB655394:HTB656266 ICX655394:ICX656266 IMT655394:IMT656266 IWP655394:IWP656266 JGL655394:JGL656266 JQH655394:JQH656266 KAD655394:KAD656266 KJZ655394:KJZ656266 KTV655394:KTV656266 LDR655394:LDR656266 LNN655394:LNN656266 LXJ655394:LXJ656266 MHF655394:MHF656266 MRB655394:MRB656266 NAX655394:NAX656266 NKT655394:NKT656266 NUP655394:NUP656266 OEL655394:OEL656266 OOH655394:OOH656266 OYD655394:OYD656266 PHZ655394:PHZ656266 PRV655394:PRV656266 QBR655394:QBR656266 QLN655394:QLN656266 QVJ655394:QVJ656266 RFF655394:RFF656266 RPB655394:RPB656266 RYX655394:RYX656266 SIT655394:SIT656266 SSP655394:SSP656266 TCL655394:TCL656266 TMH655394:TMH656266 TWD655394:TWD656266 UFZ655394:UFZ656266 UPV655394:UPV656266 UZR655394:UZR656266 VJN655394:VJN656266 VTJ655394:VTJ656266 WDF655394:WDF656266 WNB655394:WNB656266 WWX655394:WWX656266 BB720936:BB721808 KL720930:KL721802 UH720930:UH721802 AED720930:AED721802 ANZ720930:ANZ721802 AXV720930:AXV721802 BHR720930:BHR721802 BRN720930:BRN721802 CBJ720930:CBJ721802 CLF720930:CLF721802 CVB720930:CVB721802 DEX720930:DEX721802 DOT720930:DOT721802 DYP720930:DYP721802 EIL720930:EIL721802 ESH720930:ESH721802 FCD720930:FCD721802 FLZ720930:FLZ721802 FVV720930:FVV721802 GFR720930:GFR721802 GPN720930:GPN721802 GZJ720930:GZJ721802 HJF720930:HJF721802 HTB720930:HTB721802 ICX720930:ICX721802 IMT720930:IMT721802 IWP720930:IWP721802 JGL720930:JGL721802 JQH720930:JQH721802 KAD720930:KAD721802 KJZ720930:KJZ721802 KTV720930:KTV721802 LDR720930:LDR721802 LNN720930:LNN721802 LXJ720930:LXJ721802 MHF720930:MHF721802 MRB720930:MRB721802 NAX720930:NAX721802 NKT720930:NKT721802 NUP720930:NUP721802 OEL720930:OEL721802 OOH720930:OOH721802 OYD720930:OYD721802 PHZ720930:PHZ721802 PRV720930:PRV721802 QBR720930:QBR721802 QLN720930:QLN721802 QVJ720930:QVJ721802 RFF720930:RFF721802 RPB720930:RPB721802 RYX720930:RYX721802 SIT720930:SIT721802 SSP720930:SSP721802 TCL720930:TCL721802 TMH720930:TMH721802 TWD720930:TWD721802 UFZ720930:UFZ721802 UPV720930:UPV721802 UZR720930:UZR721802 VJN720930:VJN721802 VTJ720930:VTJ721802 WDF720930:WDF721802 WNB720930:WNB721802 WWX720930:WWX721802 BB786472:BB787344 KL786466:KL787338 UH786466:UH787338 AED786466:AED787338 ANZ786466:ANZ787338 AXV786466:AXV787338 BHR786466:BHR787338 BRN786466:BRN787338 CBJ786466:CBJ787338 CLF786466:CLF787338 CVB786466:CVB787338 DEX786466:DEX787338 DOT786466:DOT787338 DYP786466:DYP787338 EIL786466:EIL787338 ESH786466:ESH787338 FCD786466:FCD787338 FLZ786466:FLZ787338 FVV786466:FVV787338 GFR786466:GFR787338 GPN786466:GPN787338 GZJ786466:GZJ787338 HJF786466:HJF787338 HTB786466:HTB787338 ICX786466:ICX787338 IMT786466:IMT787338 IWP786466:IWP787338 JGL786466:JGL787338 JQH786466:JQH787338 KAD786466:KAD787338 KJZ786466:KJZ787338 KTV786466:KTV787338 LDR786466:LDR787338 LNN786466:LNN787338 LXJ786466:LXJ787338 MHF786466:MHF787338 MRB786466:MRB787338 NAX786466:NAX787338 NKT786466:NKT787338 NUP786466:NUP787338 OEL786466:OEL787338 OOH786466:OOH787338 OYD786466:OYD787338 PHZ786466:PHZ787338 PRV786466:PRV787338 QBR786466:QBR787338 QLN786466:QLN787338 QVJ786466:QVJ787338 RFF786466:RFF787338 RPB786466:RPB787338 RYX786466:RYX787338 SIT786466:SIT787338 SSP786466:SSP787338 TCL786466:TCL787338 TMH786466:TMH787338 TWD786466:TWD787338 UFZ786466:UFZ787338 UPV786466:UPV787338 UZR786466:UZR787338 VJN786466:VJN787338 VTJ786466:VTJ787338 WDF786466:WDF787338 WNB786466:WNB787338 WWX786466:WWX787338 BB852008:BB852880 KL852002:KL852874 UH852002:UH852874 AED852002:AED852874 ANZ852002:ANZ852874 AXV852002:AXV852874 BHR852002:BHR852874 BRN852002:BRN852874 CBJ852002:CBJ852874 CLF852002:CLF852874 CVB852002:CVB852874 DEX852002:DEX852874 DOT852002:DOT852874 DYP852002:DYP852874 EIL852002:EIL852874 ESH852002:ESH852874 FCD852002:FCD852874 FLZ852002:FLZ852874 FVV852002:FVV852874 GFR852002:GFR852874 GPN852002:GPN852874 GZJ852002:GZJ852874 HJF852002:HJF852874 HTB852002:HTB852874 ICX852002:ICX852874 IMT852002:IMT852874 IWP852002:IWP852874 JGL852002:JGL852874 JQH852002:JQH852874 KAD852002:KAD852874 KJZ852002:KJZ852874 KTV852002:KTV852874 LDR852002:LDR852874 LNN852002:LNN852874 LXJ852002:LXJ852874 MHF852002:MHF852874 MRB852002:MRB852874 NAX852002:NAX852874 NKT852002:NKT852874 NUP852002:NUP852874 OEL852002:OEL852874 OOH852002:OOH852874 OYD852002:OYD852874 PHZ852002:PHZ852874 PRV852002:PRV852874 QBR852002:QBR852874 QLN852002:QLN852874 QVJ852002:QVJ852874 RFF852002:RFF852874 RPB852002:RPB852874 RYX852002:RYX852874 SIT852002:SIT852874 SSP852002:SSP852874 TCL852002:TCL852874 TMH852002:TMH852874 TWD852002:TWD852874 UFZ852002:UFZ852874 UPV852002:UPV852874 UZR852002:UZR852874 VJN852002:VJN852874 VTJ852002:VTJ852874 WDF852002:WDF852874 WNB852002:WNB852874 WWX852002:WWX852874 BB917544:BB918416 KL917538:KL918410 UH917538:UH918410 AED917538:AED918410 ANZ917538:ANZ918410 AXV917538:AXV918410 BHR917538:BHR918410 BRN917538:BRN918410 CBJ917538:CBJ918410 CLF917538:CLF918410 CVB917538:CVB918410 DEX917538:DEX918410 DOT917538:DOT918410 DYP917538:DYP918410 EIL917538:EIL918410 ESH917538:ESH918410 FCD917538:FCD918410 FLZ917538:FLZ918410 FVV917538:FVV918410 GFR917538:GFR918410 GPN917538:GPN918410 GZJ917538:GZJ918410 HJF917538:HJF918410 HTB917538:HTB918410 ICX917538:ICX918410 IMT917538:IMT918410 IWP917538:IWP918410 JGL917538:JGL918410 JQH917538:JQH918410 KAD917538:KAD918410 KJZ917538:KJZ918410 KTV917538:KTV918410 LDR917538:LDR918410 LNN917538:LNN918410 LXJ917538:LXJ918410 MHF917538:MHF918410 MRB917538:MRB918410 NAX917538:NAX918410 NKT917538:NKT918410 NUP917538:NUP918410 OEL917538:OEL918410 OOH917538:OOH918410 OYD917538:OYD918410 PHZ917538:PHZ918410 PRV917538:PRV918410 QBR917538:QBR918410 QLN917538:QLN918410 QVJ917538:QVJ918410 RFF917538:RFF918410 RPB917538:RPB918410 RYX917538:RYX918410 SIT917538:SIT918410 SSP917538:SSP918410 TCL917538:TCL918410 TMH917538:TMH918410 TWD917538:TWD918410 UFZ917538:UFZ918410 UPV917538:UPV918410 UZR917538:UZR918410 VJN917538:VJN918410 VTJ917538:VTJ918410 WDF917538:WDF918410 WNB917538:WNB918410 WWX917538:WWX918410 BB983080:BB983952 KL983074:KL983946 UH983074:UH983946 AED983074:AED983946 ANZ983074:ANZ983946 AXV983074:AXV983946 BHR983074:BHR983946 BRN983074:BRN983946 CBJ983074:CBJ983946 CLF983074:CLF983946 CVB983074:CVB983946 DEX983074:DEX983946 DOT983074:DOT983946 DYP983074:DYP983946 EIL983074:EIL983946 ESH983074:ESH983946 FCD983074:FCD983946 FLZ983074:FLZ983946 FVV983074:FVV983946 GFR983074:GFR983946 GPN983074:GPN983946 GZJ983074:GZJ983946 HJF983074:HJF983946 HTB983074:HTB983946 ICX983074:ICX983946 IMT983074:IMT983946 IWP983074:IWP983946 JGL983074:JGL983946 JQH983074:JQH983946 KAD983074:KAD983946 KJZ983074:KJZ983946 KTV983074:KTV983946 LDR983074:LDR983946 LNN983074:LNN983946 LXJ983074:LXJ983946 MHF983074:MHF983946 MRB983074:MRB983946 NAX983074:NAX983946 NKT983074:NKT983946 NUP983074:NUP983946 OEL983074:OEL983946 OOH983074:OOH983946 OYD983074:OYD983946 PHZ983074:PHZ983946 PRV983074:PRV983946 QBR983074:QBR983946 QLN983074:QLN983946 QVJ983074:QVJ983946 RFF983074:RFF983946 RPB983074:RPB983946 RYX983074:RYX983946 SIT983074:SIT983946 SSP983074:SSP983946 TCL983074:TCL983946 TMH983074:TMH983946 TWD983074:TWD983946 UFZ983074:UFZ983946 UPV983074:UPV983946 UZR983074:UZR983946 VJN983074:VJN983946 VTJ983074:VTJ983946 WDF983074:WDF983946 WNB983074:WNB983946 WWX983074:WWX983946 BH65570:BH66444 KR65570:KR66444 UN65570:UN66444 AEJ65570:AEJ66444 AOF65570:AOF66444 AYB65570:AYB66444 BHX65570:BHX66444 BRT65570:BRT66444 CBP65570:CBP66444 CLL65570:CLL66444 CVH65570:CVH66444 DFD65570:DFD66444 DOZ65570:DOZ66444 DYV65570:DYV66444 EIR65570:EIR66444 ESN65570:ESN66444 FCJ65570:FCJ66444 FMF65570:FMF66444 FWB65570:FWB66444 GFX65570:GFX66444 GPT65570:GPT66444 GZP65570:GZP66444 HJL65570:HJL66444 HTH65570:HTH66444 IDD65570:IDD66444 IMZ65570:IMZ66444 IWV65570:IWV66444 JGR65570:JGR66444 JQN65570:JQN66444 KAJ65570:KAJ66444 KKF65570:KKF66444 KUB65570:KUB66444 LDX65570:LDX66444 LNT65570:LNT66444 LXP65570:LXP66444 MHL65570:MHL66444 MRH65570:MRH66444 NBD65570:NBD66444 NKZ65570:NKZ66444 NUV65570:NUV66444 OER65570:OER66444 OON65570:OON66444 OYJ65570:OYJ66444 PIF65570:PIF66444 PSB65570:PSB66444 QBX65570:QBX66444 QLT65570:QLT66444 QVP65570:QVP66444 RFL65570:RFL66444 RPH65570:RPH66444 RZD65570:RZD66444 SIZ65570:SIZ66444 SSV65570:SSV66444 TCR65570:TCR66444 TMN65570:TMN66444 TWJ65570:TWJ66444 UGF65570:UGF66444 UQB65570:UQB66444 UZX65570:UZX66444 VJT65570:VJT66444 VTP65570:VTP66444 WDL65570:WDL66444 WNH65570:WNH66444 WXD65570:WXD66444 BH131106:BH131980 KR131106:KR131980 UN131106:UN131980 AEJ131106:AEJ131980 AOF131106:AOF131980 AYB131106:AYB131980 BHX131106:BHX131980 BRT131106:BRT131980 CBP131106:CBP131980 CLL131106:CLL131980 CVH131106:CVH131980 DFD131106:DFD131980 DOZ131106:DOZ131980 DYV131106:DYV131980 EIR131106:EIR131980 ESN131106:ESN131980 FCJ131106:FCJ131980 FMF131106:FMF131980 FWB131106:FWB131980 GFX131106:GFX131980 GPT131106:GPT131980 GZP131106:GZP131980 HJL131106:HJL131980 HTH131106:HTH131980 IDD131106:IDD131980 IMZ131106:IMZ131980 IWV131106:IWV131980 JGR131106:JGR131980 JQN131106:JQN131980 KAJ131106:KAJ131980 KKF131106:KKF131980 KUB131106:KUB131980 LDX131106:LDX131980 LNT131106:LNT131980 LXP131106:LXP131980 MHL131106:MHL131980 MRH131106:MRH131980 NBD131106:NBD131980 NKZ131106:NKZ131980 NUV131106:NUV131980 OER131106:OER131980 OON131106:OON131980 OYJ131106:OYJ131980 PIF131106:PIF131980 PSB131106:PSB131980 QBX131106:QBX131980 QLT131106:QLT131980 QVP131106:QVP131980 RFL131106:RFL131980 RPH131106:RPH131980 RZD131106:RZD131980 SIZ131106:SIZ131980 SSV131106:SSV131980 TCR131106:TCR131980 TMN131106:TMN131980 TWJ131106:TWJ131980 UGF131106:UGF131980 UQB131106:UQB131980 UZX131106:UZX131980 VJT131106:VJT131980 VTP131106:VTP131980 WDL131106:WDL131980 WNH131106:WNH131980 WXD131106:WXD131980 BH196642:BH197516 KR196642:KR197516 UN196642:UN197516 AEJ196642:AEJ197516 AOF196642:AOF197516 AYB196642:AYB197516 BHX196642:BHX197516 BRT196642:BRT197516 CBP196642:CBP197516 CLL196642:CLL197516 CVH196642:CVH197516 DFD196642:DFD197516 DOZ196642:DOZ197516 DYV196642:DYV197516 EIR196642:EIR197516 ESN196642:ESN197516 FCJ196642:FCJ197516 FMF196642:FMF197516 FWB196642:FWB197516 GFX196642:GFX197516 GPT196642:GPT197516 GZP196642:GZP197516 HJL196642:HJL197516 HTH196642:HTH197516 IDD196642:IDD197516 IMZ196642:IMZ197516 IWV196642:IWV197516 JGR196642:JGR197516 JQN196642:JQN197516 KAJ196642:KAJ197516 KKF196642:KKF197516 KUB196642:KUB197516 LDX196642:LDX197516 LNT196642:LNT197516 LXP196642:LXP197516 MHL196642:MHL197516 MRH196642:MRH197516 NBD196642:NBD197516 NKZ196642:NKZ197516 NUV196642:NUV197516 OER196642:OER197516 OON196642:OON197516 OYJ196642:OYJ197516 PIF196642:PIF197516 PSB196642:PSB197516 QBX196642:QBX197516 QLT196642:QLT197516 QVP196642:QVP197516 RFL196642:RFL197516 RPH196642:RPH197516 RZD196642:RZD197516 SIZ196642:SIZ197516 SSV196642:SSV197516 TCR196642:TCR197516 TMN196642:TMN197516 TWJ196642:TWJ197516 UGF196642:UGF197516 UQB196642:UQB197516 UZX196642:UZX197516 VJT196642:VJT197516 VTP196642:VTP197516 WDL196642:WDL197516 WNH196642:WNH197516 WXD196642:WXD197516 BH262178:BH263052 KR262178:KR263052 UN262178:UN263052 AEJ262178:AEJ263052 AOF262178:AOF263052 AYB262178:AYB263052 BHX262178:BHX263052 BRT262178:BRT263052 CBP262178:CBP263052 CLL262178:CLL263052 CVH262178:CVH263052 DFD262178:DFD263052 DOZ262178:DOZ263052 DYV262178:DYV263052 EIR262178:EIR263052 ESN262178:ESN263052 FCJ262178:FCJ263052 FMF262178:FMF263052 FWB262178:FWB263052 GFX262178:GFX263052 GPT262178:GPT263052 GZP262178:GZP263052 HJL262178:HJL263052 HTH262178:HTH263052 IDD262178:IDD263052 IMZ262178:IMZ263052 IWV262178:IWV263052 JGR262178:JGR263052 JQN262178:JQN263052 KAJ262178:KAJ263052 KKF262178:KKF263052 KUB262178:KUB263052 LDX262178:LDX263052 LNT262178:LNT263052 LXP262178:LXP263052 MHL262178:MHL263052 MRH262178:MRH263052 NBD262178:NBD263052 NKZ262178:NKZ263052 NUV262178:NUV263052 OER262178:OER263052 OON262178:OON263052 OYJ262178:OYJ263052 PIF262178:PIF263052 PSB262178:PSB263052 QBX262178:QBX263052 QLT262178:QLT263052 QVP262178:QVP263052 RFL262178:RFL263052 RPH262178:RPH263052 RZD262178:RZD263052 SIZ262178:SIZ263052 SSV262178:SSV263052 TCR262178:TCR263052 TMN262178:TMN263052 TWJ262178:TWJ263052 UGF262178:UGF263052 UQB262178:UQB263052 UZX262178:UZX263052 VJT262178:VJT263052 VTP262178:VTP263052 WDL262178:WDL263052 WNH262178:WNH263052 WXD262178:WXD263052 BH327714:BH328588 KR327714:KR328588 UN327714:UN328588 AEJ327714:AEJ328588 AOF327714:AOF328588 AYB327714:AYB328588 BHX327714:BHX328588 BRT327714:BRT328588 CBP327714:CBP328588 CLL327714:CLL328588 CVH327714:CVH328588 DFD327714:DFD328588 DOZ327714:DOZ328588 DYV327714:DYV328588 EIR327714:EIR328588 ESN327714:ESN328588 FCJ327714:FCJ328588 FMF327714:FMF328588 FWB327714:FWB328588 GFX327714:GFX328588 GPT327714:GPT328588 GZP327714:GZP328588 HJL327714:HJL328588 HTH327714:HTH328588 IDD327714:IDD328588 IMZ327714:IMZ328588 IWV327714:IWV328588 JGR327714:JGR328588 JQN327714:JQN328588 KAJ327714:KAJ328588 KKF327714:KKF328588 KUB327714:KUB328588 LDX327714:LDX328588 LNT327714:LNT328588 LXP327714:LXP328588 MHL327714:MHL328588 MRH327714:MRH328588 NBD327714:NBD328588 NKZ327714:NKZ328588 NUV327714:NUV328588 OER327714:OER328588 OON327714:OON328588 OYJ327714:OYJ328588 PIF327714:PIF328588 PSB327714:PSB328588 QBX327714:QBX328588 QLT327714:QLT328588 QVP327714:QVP328588 RFL327714:RFL328588 RPH327714:RPH328588 RZD327714:RZD328588 SIZ327714:SIZ328588 SSV327714:SSV328588 TCR327714:TCR328588 TMN327714:TMN328588 TWJ327714:TWJ328588 UGF327714:UGF328588 UQB327714:UQB328588 UZX327714:UZX328588 VJT327714:VJT328588 VTP327714:VTP328588 WDL327714:WDL328588 WNH327714:WNH328588 WXD327714:WXD328588 BH393250:BH394124 KR393250:KR394124 UN393250:UN394124 AEJ393250:AEJ394124 AOF393250:AOF394124 AYB393250:AYB394124 BHX393250:BHX394124 BRT393250:BRT394124 CBP393250:CBP394124 CLL393250:CLL394124 CVH393250:CVH394124 DFD393250:DFD394124 DOZ393250:DOZ394124 DYV393250:DYV394124 EIR393250:EIR394124 ESN393250:ESN394124 FCJ393250:FCJ394124 FMF393250:FMF394124 FWB393250:FWB394124 GFX393250:GFX394124 GPT393250:GPT394124 GZP393250:GZP394124 HJL393250:HJL394124 HTH393250:HTH394124 IDD393250:IDD394124 IMZ393250:IMZ394124 IWV393250:IWV394124 JGR393250:JGR394124 JQN393250:JQN394124 KAJ393250:KAJ394124 KKF393250:KKF394124 KUB393250:KUB394124 LDX393250:LDX394124 LNT393250:LNT394124 LXP393250:LXP394124 MHL393250:MHL394124 MRH393250:MRH394124 NBD393250:NBD394124 NKZ393250:NKZ394124 NUV393250:NUV394124 OER393250:OER394124 OON393250:OON394124 OYJ393250:OYJ394124 PIF393250:PIF394124 PSB393250:PSB394124 QBX393250:QBX394124 QLT393250:QLT394124 QVP393250:QVP394124 RFL393250:RFL394124 RPH393250:RPH394124 RZD393250:RZD394124 SIZ393250:SIZ394124 SSV393250:SSV394124 TCR393250:TCR394124 TMN393250:TMN394124 TWJ393250:TWJ394124 UGF393250:UGF394124 UQB393250:UQB394124 UZX393250:UZX394124 VJT393250:VJT394124 VTP393250:VTP394124 WDL393250:WDL394124 WNH393250:WNH394124 WXD393250:WXD394124 BH458786:BH459660 KR458786:KR459660 UN458786:UN459660 AEJ458786:AEJ459660 AOF458786:AOF459660 AYB458786:AYB459660 BHX458786:BHX459660 BRT458786:BRT459660 CBP458786:CBP459660 CLL458786:CLL459660 CVH458786:CVH459660 DFD458786:DFD459660 DOZ458786:DOZ459660 DYV458786:DYV459660 EIR458786:EIR459660 ESN458786:ESN459660 FCJ458786:FCJ459660 FMF458786:FMF459660 FWB458786:FWB459660 GFX458786:GFX459660 GPT458786:GPT459660 GZP458786:GZP459660 HJL458786:HJL459660 HTH458786:HTH459660 IDD458786:IDD459660 IMZ458786:IMZ459660 IWV458786:IWV459660 JGR458786:JGR459660 JQN458786:JQN459660 KAJ458786:KAJ459660 KKF458786:KKF459660 KUB458786:KUB459660 LDX458786:LDX459660 LNT458786:LNT459660 LXP458786:LXP459660 MHL458786:MHL459660 MRH458786:MRH459660 NBD458786:NBD459660 NKZ458786:NKZ459660 NUV458786:NUV459660 OER458786:OER459660 OON458786:OON459660 OYJ458786:OYJ459660 PIF458786:PIF459660 PSB458786:PSB459660 QBX458786:QBX459660 QLT458786:QLT459660 QVP458786:QVP459660 RFL458786:RFL459660 RPH458786:RPH459660 RZD458786:RZD459660 SIZ458786:SIZ459660 SSV458786:SSV459660 TCR458786:TCR459660 TMN458786:TMN459660 TWJ458786:TWJ459660 UGF458786:UGF459660 UQB458786:UQB459660 UZX458786:UZX459660 VJT458786:VJT459660 VTP458786:VTP459660 WDL458786:WDL459660 WNH458786:WNH459660 WXD458786:WXD459660 BH524322:BH525196 KR524322:KR525196 UN524322:UN525196 AEJ524322:AEJ525196 AOF524322:AOF525196 AYB524322:AYB525196 BHX524322:BHX525196 BRT524322:BRT525196 CBP524322:CBP525196 CLL524322:CLL525196 CVH524322:CVH525196 DFD524322:DFD525196 DOZ524322:DOZ525196 DYV524322:DYV525196 EIR524322:EIR525196 ESN524322:ESN525196 FCJ524322:FCJ525196 FMF524322:FMF525196 FWB524322:FWB525196 GFX524322:GFX525196 GPT524322:GPT525196 GZP524322:GZP525196 HJL524322:HJL525196 HTH524322:HTH525196 IDD524322:IDD525196 IMZ524322:IMZ525196 IWV524322:IWV525196 JGR524322:JGR525196 JQN524322:JQN525196 KAJ524322:KAJ525196 KKF524322:KKF525196 KUB524322:KUB525196 LDX524322:LDX525196 LNT524322:LNT525196 LXP524322:LXP525196 MHL524322:MHL525196 MRH524322:MRH525196 NBD524322:NBD525196 NKZ524322:NKZ525196 NUV524322:NUV525196 OER524322:OER525196 OON524322:OON525196 OYJ524322:OYJ525196 PIF524322:PIF525196 PSB524322:PSB525196 QBX524322:QBX525196 QLT524322:QLT525196 QVP524322:QVP525196 RFL524322:RFL525196 RPH524322:RPH525196 RZD524322:RZD525196 SIZ524322:SIZ525196 SSV524322:SSV525196 TCR524322:TCR525196 TMN524322:TMN525196 TWJ524322:TWJ525196 UGF524322:UGF525196 UQB524322:UQB525196 UZX524322:UZX525196 VJT524322:VJT525196 VTP524322:VTP525196 WDL524322:WDL525196 WNH524322:WNH525196 WXD524322:WXD525196 BH589858:BH590732 KR589858:KR590732 UN589858:UN590732 AEJ589858:AEJ590732 AOF589858:AOF590732 AYB589858:AYB590732 BHX589858:BHX590732 BRT589858:BRT590732 CBP589858:CBP590732 CLL589858:CLL590732 CVH589858:CVH590732 DFD589858:DFD590732 DOZ589858:DOZ590732 DYV589858:DYV590732 EIR589858:EIR590732 ESN589858:ESN590732 FCJ589858:FCJ590732 FMF589858:FMF590732 FWB589858:FWB590732 GFX589858:GFX590732 GPT589858:GPT590732 GZP589858:GZP590732 HJL589858:HJL590732 HTH589858:HTH590732 IDD589858:IDD590732 IMZ589858:IMZ590732 IWV589858:IWV590732 JGR589858:JGR590732 JQN589858:JQN590732 KAJ589858:KAJ590732 KKF589858:KKF590732 KUB589858:KUB590732 LDX589858:LDX590732 LNT589858:LNT590732 LXP589858:LXP590732 MHL589858:MHL590732 MRH589858:MRH590732 NBD589858:NBD590732 NKZ589858:NKZ590732 NUV589858:NUV590732 OER589858:OER590732 OON589858:OON590732 OYJ589858:OYJ590732 PIF589858:PIF590732 PSB589858:PSB590732 QBX589858:QBX590732 QLT589858:QLT590732 QVP589858:QVP590732 RFL589858:RFL590732 RPH589858:RPH590732 RZD589858:RZD590732 SIZ589858:SIZ590732 SSV589858:SSV590732 TCR589858:TCR590732 TMN589858:TMN590732 TWJ589858:TWJ590732 UGF589858:UGF590732 UQB589858:UQB590732 UZX589858:UZX590732 VJT589858:VJT590732 VTP589858:VTP590732 WDL589858:WDL590732 WNH589858:WNH590732 WXD589858:WXD590732 BH655394:BH656268 KR655394:KR656268 UN655394:UN656268 AEJ655394:AEJ656268 AOF655394:AOF656268 AYB655394:AYB656268 BHX655394:BHX656268 BRT655394:BRT656268 CBP655394:CBP656268 CLL655394:CLL656268 CVH655394:CVH656268 DFD655394:DFD656268 DOZ655394:DOZ656268 DYV655394:DYV656268 EIR655394:EIR656268 ESN655394:ESN656268 FCJ655394:FCJ656268 FMF655394:FMF656268 FWB655394:FWB656268 GFX655394:GFX656268 GPT655394:GPT656268 GZP655394:GZP656268 HJL655394:HJL656268 HTH655394:HTH656268 IDD655394:IDD656268 IMZ655394:IMZ656268 IWV655394:IWV656268 JGR655394:JGR656268 JQN655394:JQN656268 KAJ655394:KAJ656268 KKF655394:KKF656268 KUB655394:KUB656268 LDX655394:LDX656268 LNT655394:LNT656268 LXP655394:LXP656268 MHL655394:MHL656268 MRH655394:MRH656268 NBD655394:NBD656268 NKZ655394:NKZ656268 NUV655394:NUV656268 OER655394:OER656268 OON655394:OON656268 OYJ655394:OYJ656268 PIF655394:PIF656268 PSB655394:PSB656268 QBX655394:QBX656268 QLT655394:QLT656268 QVP655394:QVP656268 RFL655394:RFL656268 RPH655394:RPH656268 RZD655394:RZD656268 SIZ655394:SIZ656268 SSV655394:SSV656268 TCR655394:TCR656268 TMN655394:TMN656268 TWJ655394:TWJ656268 UGF655394:UGF656268 UQB655394:UQB656268 UZX655394:UZX656268 VJT655394:VJT656268 VTP655394:VTP656268 WDL655394:WDL656268 WNH655394:WNH656268 WXD655394:WXD656268 BH720930:BH721804 KR720930:KR721804 UN720930:UN721804 AEJ720930:AEJ721804 AOF720930:AOF721804 AYB720930:AYB721804 BHX720930:BHX721804 BRT720930:BRT721804 CBP720930:CBP721804 CLL720930:CLL721804 CVH720930:CVH721804 DFD720930:DFD721804 DOZ720930:DOZ721804 DYV720930:DYV721804 EIR720930:EIR721804 ESN720930:ESN721804 FCJ720930:FCJ721804 FMF720930:FMF721804 FWB720930:FWB721804 GFX720930:GFX721804 GPT720930:GPT721804 GZP720930:GZP721804 HJL720930:HJL721804 HTH720930:HTH721804 IDD720930:IDD721804 IMZ720930:IMZ721804 IWV720930:IWV721804 JGR720930:JGR721804 JQN720930:JQN721804 KAJ720930:KAJ721804 KKF720930:KKF721804 KUB720930:KUB721804 LDX720930:LDX721804 LNT720930:LNT721804 LXP720930:LXP721804 MHL720930:MHL721804 MRH720930:MRH721804 NBD720930:NBD721804 NKZ720930:NKZ721804 NUV720930:NUV721804 OER720930:OER721804 OON720930:OON721804 OYJ720930:OYJ721804 PIF720930:PIF721804 PSB720930:PSB721804 QBX720930:QBX721804 QLT720930:QLT721804 QVP720930:QVP721804 RFL720930:RFL721804 RPH720930:RPH721804 RZD720930:RZD721804 SIZ720930:SIZ721804 SSV720930:SSV721804 TCR720930:TCR721804 TMN720930:TMN721804 TWJ720930:TWJ721804 UGF720930:UGF721804 UQB720930:UQB721804 UZX720930:UZX721804 VJT720930:VJT721804 VTP720930:VTP721804 WDL720930:WDL721804 WNH720930:WNH721804 WXD720930:WXD721804 BH786466:BH787340 KR786466:KR787340 UN786466:UN787340 AEJ786466:AEJ787340 AOF786466:AOF787340 AYB786466:AYB787340 BHX786466:BHX787340 BRT786466:BRT787340 CBP786466:CBP787340 CLL786466:CLL787340 CVH786466:CVH787340 DFD786466:DFD787340 DOZ786466:DOZ787340 DYV786466:DYV787340 EIR786466:EIR787340 ESN786466:ESN787340 FCJ786466:FCJ787340 FMF786466:FMF787340 FWB786466:FWB787340 GFX786466:GFX787340 GPT786466:GPT787340 GZP786466:GZP787340 HJL786466:HJL787340 HTH786466:HTH787340 IDD786466:IDD787340 IMZ786466:IMZ787340 IWV786466:IWV787340 JGR786466:JGR787340 JQN786466:JQN787340 KAJ786466:KAJ787340 KKF786466:KKF787340 KUB786466:KUB787340 LDX786466:LDX787340 LNT786466:LNT787340 LXP786466:LXP787340 MHL786466:MHL787340 MRH786466:MRH787340 NBD786466:NBD787340 NKZ786466:NKZ787340 NUV786466:NUV787340 OER786466:OER787340 OON786466:OON787340 OYJ786466:OYJ787340 PIF786466:PIF787340 PSB786466:PSB787340 QBX786466:QBX787340 QLT786466:QLT787340 QVP786466:QVP787340 RFL786466:RFL787340 RPH786466:RPH787340 RZD786466:RZD787340 SIZ786466:SIZ787340 SSV786466:SSV787340 TCR786466:TCR787340 TMN786466:TMN787340 TWJ786466:TWJ787340 UGF786466:UGF787340 UQB786466:UQB787340 UZX786466:UZX787340 VJT786466:VJT787340 VTP786466:VTP787340 WDL786466:WDL787340 WNH786466:WNH787340 WXD786466:WXD787340 BH852002:BH852876 KR852002:KR852876 UN852002:UN852876 AEJ852002:AEJ852876 AOF852002:AOF852876 AYB852002:AYB852876 BHX852002:BHX852876 BRT852002:BRT852876 CBP852002:CBP852876 CLL852002:CLL852876 CVH852002:CVH852876 DFD852002:DFD852876 DOZ852002:DOZ852876 DYV852002:DYV852876 EIR852002:EIR852876 ESN852002:ESN852876 FCJ852002:FCJ852876 FMF852002:FMF852876 FWB852002:FWB852876 GFX852002:GFX852876 GPT852002:GPT852876 GZP852002:GZP852876 HJL852002:HJL852876 HTH852002:HTH852876 IDD852002:IDD852876 IMZ852002:IMZ852876 IWV852002:IWV852876 JGR852002:JGR852876 JQN852002:JQN852876 KAJ852002:KAJ852876 KKF852002:KKF852876 KUB852002:KUB852876 LDX852002:LDX852876 LNT852002:LNT852876 LXP852002:LXP852876 MHL852002:MHL852876 MRH852002:MRH852876 NBD852002:NBD852876 NKZ852002:NKZ852876 NUV852002:NUV852876 OER852002:OER852876 OON852002:OON852876 OYJ852002:OYJ852876 PIF852002:PIF852876 PSB852002:PSB852876 QBX852002:QBX852876 QLT852002:QLT852876 QVP852002:QVP852876 RFL852002:RFL852876 RPH852002:RPH852876 RZD852002:RZD852876 SIZ852002:SIZ852876 SSV852002:SSV852876 TCR852002:TCR852876 TMN852002:TMN852876 TWJ852002:TWJ852876 UGF852002:UGF852876 UQB852002:UQB852876 UZX852002:UZX852876 VJT852002:VJT852876 VTP852002:VTP852876 WDL852002:WDL852876 WNH852002:WNH852876 WXD852002:WXD852876 BH917538:BH918412 KR917538:KR918412 UN917538:UN918412 AEJ917538:AEJ918412 AOF917538:AOF918412 AYB917538:AYB918412 BHX917538:BHX918412 BRT917538:BRT918412 CBP917538:CBP918412 CLL917538:CLL918412 CVH917538:CVH918412 DFD917538:DFD918412 DOZ917538:DOZ918412 DYV917538:DYV918412 EIR917538:EIR918412 ESN917538:ESN918412 FCJ917538:FCJ918412 FMF917538:FMF918412 FWB917538:FWB918412 GFX917538:GFX918412 GPT917538:GPT918412 GZP917538:GZP918412 HJL917538:HJL918412 HTH917538:HTH918412 IDD917538:IDD918412 IMZ917538:IMZ918412 IWV917538:IWV918412 JGR917538:JGR918412 JQN917538:JQN918412 KAJ917538:KAJ918412 KKF917538:KKF918412 KUB917538:KUB918412 LDX917538:LDX918412 LNT917538:LNT918412 LXP917538:LXP918412 MHL917538:MHL918412 MRH917538:MRH918412 NBD917538:NBD918412 NKZ917538:NKZ918412 NUV917538:NUV918412 OER917538:OER918412 OON917538:OON918412 OYJ917538:OYJ918412 PIF917538:PIF918412 PSB917538:PSB918412 QBX917538:QBX918412 QLT917538:QLT918412 QVP917538:QVP918412 RFL917538:RFL918412 RPH917538:RPH918412 RZD917538:RZD918412 SIZ917538:SIZ918412 SSV917538:SSV918412 TCR917538:TCR918412 TMN917538:TMN918412 TWJ917538:TWJ918412 UGF917538:UGF918412 UQB917538:UQB918412 UZX917538:UZX918412 VJT917538:VJT918412 VTP917538:VTP918412 WDL917538:WDL918412 WNH917538:WNH918412 WXD917538:WXD918412 BH983074:BH983948 KR983074:KR983948 UN983074:UN983948 AEJ983074:AEJ983948 AOF983074:AOF983948 AYB983074:AYB983948 BHX983074:BHX983948 BRT983074:BRT983948 CBP983074:CBP983948 CLL983074:CLL983948 CVH983074:CVH983948 DFD983074:DFD983948 DOZ983074:DOZ983948 DYV983074:DYV983948 EIR983074:EIR983948 ESN983074:ESN983948 FCJ983074:FCJ983948 FMF983074:FMF983948 FWB983074:FWB983948 GFX983074:GFX983948 GPT983074:GPT983948 GZP983074:GZP983948 HJL983074:HJL983948 HTH983074:HTH983948 IDD983074:IDD983948 IMZ983074:IMZ983948 IWV983074:IWV983948 JGR983074:JGR983948 JQN983074:JQN983948 KAJ983074:KAJ983948 KKF983074:KKF983948 KUB983074:KUB983948 LDX983074:LDX983948 LNT983074:LNT983948 LXP983074:LXP983948 MHL983074:MHL983948 MRH983074:MRH983948 NBD983074:NBD983948 NKZ983074:NKZ983948 NUV983074:NUV983948 OER983074:OER983948 OON983074:OON983948 OYJ983074:OYJ983948 PIF983074:PIF983948 PSB983074:PSB983948 QBX983074:QBX983948 QLT983074:QLT983948 QVP983074:QVP983948 RFL983074:RFL983948 RPH983074:RPH983948 RZD983074:RZD983948 SIZ983074:SIZ983948 SSV983074:SSV983948 TCR983074:TCR983948 TMN983074:TMN983948 TWJ983074:TWJ983948 UGF983074:UGF983948 UQB983074:UQB983948 UZX983074:UZX983948 VJT983074:VJT983948 VTP983074:VTP983948 WDL983074:WDL983948 WNH983074:WNH983948 WXD983074:WXD983948 BE65576:BE66448 KO65570:KO66442 UK65570:UK66442 AEG65570:AEG66442 AOC65570:AOC66442 AXY65570:AXY66442 BHU65570:BHU66442 BRQ65570:BRQ66442 CBM65570:CBM66442 CLI65570:CLI66442 CVE65570:CVE66442 DFA65570:DFA66442 DOW65570:DOW66442 DYS65570:DYS66442 EIO65570:EIO66442 ESK65570:ESK66442 FCG65570:FCG66442 FMC65570:FMC66442 FVY65570:FVY66442 GFU65570:GFU66442 GPQ65570:GPQ66442 GZM65570:GZM66442 HJI65570:HJI66442 HTE65570:HTE66442 IDA65570:IDA66442 IMW65570:IMW66442 IWS65570:IWS66442 JGO65570:JGO66442 JQK65570:JQK66442 KAG65570:KAG66442 KKC65570:KKC66442 KTY65570:KTY66442 LDU65570:LDU66442 LNQ65570:LNQ66442 LXM65570:LXM66442 MHI65570:MHI66442 MRE65570:MRE66442 NBA65570:NBA66442 NKW65570:NKW66442 NUS65570:NUS66442 OEO65570:OEO66442 OOK65570:OOK66442 OYG65570:OYG66442 PIC65570:PIC66442 PRY65570:PRY66442 QBU65570:QBU66442 QLQ65570:QLQ66442 QVM65570:QVM66442 RFI65570:RFI66442 RPE65570:RPE66442 RZA65570:RZA66442 SIW65570:SIW66442 SSS65570:SSS66442 TCO65570:TCO66442 TMK65570:TMK66442 TWG65570:TWG66442 UGC65570:UGC66442 UPY65570:UPY66442 UZU65570:UZU66442 VJQ65570:VJQ66442 VTM65570:VTM66442 WDI65570:WDI66442 WNE65570:WNE66442 WXA65570:WXA66442 BE131112:BE131984 KO131106:KO131978 UK131106:UK131978 AEG131106:AEG131978 AOC131106:AOC131978 AXY131106:AXY131978 BHU131106:BHU131978 BRQ131106:BRQ131978 CBM131106:CBM131978 CLI131106:CLI131978 CVE131106:CVE131978 DFA131106:DFA131978 DOW131106:DOW131978 DYS131106:DYS131978 EIO131106:EIO131978 ESK131106:ESK131978 FCG131106:FCG131978 FMC131106:FMC131978 FVY131106:FVY131978 GFU131106:GFU131978 GPQ131106:GPQ131978 GZM131106:GZM131978 HJI131106:HJI131978 HTE131106:HTE131978 IDA131106:IDA131978 IMW131106:IMW131978 IWS131106:IWS131978 JGO131106:JGO131978 JQK131106:JQK131978 KAG131106:KAG131978 KKC131106:KKC131978 KTY131106:KTY131978 LDU131106:LDU131978 LNQ131106:LNQ131978 LXM131106:LXM131978 MHI131106:MHI131978 MRE131106:MRE131978 NBA131106:NBA131978 NKW131106:NKW131978 NUS131106:NUS131978 OEO131106:OEO131978 OOK131106:OOK131978 OYG131106:OYG131978 PIC131106:PIC131978 PRY131106:PRY131978 QBU131106:QBU131978 QLQ131106:QLQ131978 QVM131106:QVM131978 RFI131106:RFI131978 RPE131106:RPE131978 RZA131106:RZA131978 SIW131106:SIW131978 SSS131106:SSS131978 TCO131106:TCO131978 TMK131106:TMK131978 TWG131106:TWG131978 UGC131106:UGC131978 UPY131106:UPY131978 UZU131106:UZU131978 VJQ131106:VJQ131978 VTM131106:VTM131978 WDI131106:WDI131978 WNE131106:WNE131978 WXA131106:WXA131978 BE196648:BE197520 KO196642:KO197514 UK196642:UK197514 AEG196642:AEG197514 AOC196642:AOC197514 AXY196642:AXY197514 BHU196642:BHU197514 BRQ196642:BRQ197514 CBM196642:CBM197514 CLI196642:CLI197514 CVE196642:CVE197514 DFA196642:DFA197514 DOW196642:DOW197514 DYS196642:DYS197514 EIO196642:EIO197514 ESK196642:ESK197514 FCG196642:FCG197514 FMC196642:FMC197514 FVY196642:FVY197514 GFU196642:GFU197514 GPQ196642:GPQ197514 GZM196642:GZM197514 HJI196642:HJI197514 HTE196642:HTE197514 IDA196642:IDA197514 IMW196642:IMW197514 IWS196642:IWS197514 JGO196642:JGO197514 JQK196642:JQK197514 KAG196642:KAG197514 KKC196642:KKC197514 KTY196642:KTY197514 LDU196642:LDU197514 LNQ196642:LNQ197514 LXM196642:LXM197514 MHI196642:MHI197514 MRE196642:MRE197514 NBA196642:NBA197514 NKW196642:NKW197514 NUS196642:NUS197514 OEO196642:OEO197514 OOK196642:OOK197514 OYG196642:OYG197514 PIC196642:PIC197514 PRY196642:PRY197514 QBU196642:QBU197514 QLQ196642:QLQ197514 QVM196642:QVM197514 RFI196642:RFI197514 RPE196642:RPE197514 RZA196642:RZA197514 SIW196642:SIW197514 SSS196642:SSS197514 TCO196642:TCO197514 TMK196642:TMK197514 TWG196642:TWG197514 UGC196642:UGC197514 UPY196642:UPY197514 UZU196642:UZU197514 VJQ196642:VJQ197514 VTM196642:VTM197514 WDI196642:WDI197514 WNE196642:WNE197514 WXA196642:WXA197514 BE262184:BE263056 KO262178:KO263050 UK262178:UK263050 AEG262178:AEG263050 AOC262178:AOC263050 AXY262178:AXY263050 BHU262178:BHU263050 BRQ262178:BRQ263050 CBM262178:CBM263050 CLI262178:CLI263050 CVE262178:CVE263050 DFA262178:DFA263050 DOW262178:DOW263050 DYS262178:DYS263050 EIO262178:EIO263050 ESK262178:ESK263050 FCG262178:FCG263050 FMC262178:FMC263050 FVY262178:FVY263050 GFU262178:GFU263050 GPQ262178:GPQ263050 GZM262178:GZM263050 HJI262178:HJI263050 HTE262178:HTE263050 IDA262178:IDA263050 IMW262178:IMW263050 IWS262178:IWS263050 JGO262178:JGO263050 JQK262178:JQK263050 KAG262178:KAG263050 KKC262178:KKC263050 KTY262178:KTY263050 LDU262178:LDU263050 LNQ262178:LNQ263050 LXM262178:LXM263050 MHI262178:MHI263050 MRE262178:MRE263050 NBA262178:NBA263050 NKW262178:NKW263050 NUS262178:NUS263050 OEO262178:OEO263050 OOK262178:OOK263050 OYG262178:OYG263050 PIC262178:PIC263050 PRY262178:PRY263050 QBU262178:QBU263050 QLQ262178:QLQ263050 QVM262178:QVM263050 RFI262178:RFI263050 RPE262178:RPE263050 RZA262178:RZA263050 SIW262178:SIW263050 SSS262178:SSS263050 TCO262178:TCO263050 TMK262178:TMK263050 TWG262178:TWG263050 UGC262178:UGC263050 UPY262178:UPY263050 UZU262178:UZU263050 VJQ262178:VJQ263050 VTM262178:VTM263050 WDI262178:WDI263050 WNE262178:WNE263050 WXA262178:WXA263050 BE327720:BE328592 KO327714:KO328586 UK327714:UK328586 AEG327714:AEG328586 AOC327714:AOC328586 AXY327714:AXY328586 BHU327714:BHU328586 BRQ327714:BRQ328586 CBM327714:CBM328586 CLI327714:CLI328586 CVE327714:CVE328586 DFA327714:DFA328586 DOW327714:DOW328586 DYS327714:DYS328586 EIO327714:EIO328586 ESK327714:ESK328586 FCG327714:FCG328586 FMC327714:FMC328586 FVY327714:FVY328586 GFU327714:GFU328586 GPQ327714:GPQ328586 GZM327714:GZM328586 HJI327714:HJI328586 HTE327714:HTE328586 IDA327714:IDA328586 IMW327714:IMW328586 IWS327714:IWS328586 JGO327714:JGO328586 JQK327714:JQK328586 KAG327714:KAG328586 KKC327714:KKC328586 KTY327714:KTY328586 LDU327714:LDU328586 LNQ327714:LNQ328586 LXM327714:LXM328586 MHI327714:MHI328586 MRE327714:MRE328586 NBA327714:NBA328586 NKW327714:NKW328586 NUS327714:NUS328586 OEO327714:OEO328586 OOK327714:OOK328586 OYG327714:OYG328586 PIC327714:PIC328586 PRY327714:PRY328586 QBU327714:QBU328586 QLQ327714:QLQ328586 QVM327714:QVM328586 RFI327714:RFI328586 RPE327714:RPE328586 RZA327714:RZA328586 SIW327714:SIW328586 SSS327714:SSS328586 TCO327714:TCO328586 TMK327714:TMK328586 TWG327714:TWG328586 UGC327714:UGC328586 UPY327714:UPY328586 UZU327714:UZU328586 VJQ327714:VJQ328586 VTM327714:VTM328586 WDI327714:WDI328586 WNE327714:WNE328586 WXA327714:WXA328586 BE393256:BE394128 KO393250:KO394122 UK393250:UK394122 AEG393250:AEG394122 AOC393250:AOC394122 AXY393250:AXY394122 BHU393250:BHU394122 BRQ393250:BRQ394122 CBM393250:CBM394122 CLI393250:CLI394122 CVE393250:CVE394122 DFA393250:DFA394122 DOW393250:DOW394122 DYS393250:DYS394122 EIO393250:EIO394122 ESK393250:ESK394122 FCG393250:FCG394122 FMC393250:FMC394122 FVY393250:FVY394122 GFU393250:GFU394122 GPQ393250:GPQ394122 GZM393250:GZM394122 HJI393250:HJI394122 HTE393250:HTE394122 IDA393250:IDA394122 IMW393250:IMW394122 IWS393250:IWS394122 JGO393250:JGO394122 JQK393250:JQK394122 KAG393250:KAG394122 KKC393250:KKC394122 KTY393250:KTY394122 LDU393250:LDU394122 LNQ393250:LNQ394122 LXM393250:LXM394122 MHI393250:MHI394122 MRE393250:MRE394122 NBA393250:NBA394122 NKW393250:NKW394122 NUS393250:NUS394122 OEO393250:OEO394122 OOK393250:OOK394122 OYG393250:OYG394122 PIC393250:PIC394122 PRY393250:PRY394122 QBU393250:QBU394122 QLQ393250:QLQ394122 QVM393250:QVM394122 RFI393250:RFI394122 RPE393250:RPE394122 RZA393250:RZA394122 SIW393250:SIW394122 SSS393250:SSS394122 TCO393250:TCO394122 TMK393250:TMK394122 TWG393250:TWG394122 UGC393250:UGC394122 UPY393250:UPY394122 UZU393250:UZU394122 VJQ393250:VJQ394122 VTM393250:VTM394122 WDI393250:WDI394122 WNE393250:WNE394122 WXA393250:WXA394122 BE458792:BE459664 KO458786:KO459658 UK458786:UK459658 AEG458786:AEG459658 AOC458786:AOC459658 AXY458786:AXY459658 BHU458786:BHU459658 BRQ458786:BRQ459658 CBM458786:CBM459658 CLI458786:CLI459658 CVE458786:CVE459658 DFA458786:DFA459658 DOW458786:DOW459658 DYS458786:DYS459658 EIO458786:EIO459658 ESK458786:ESK459658 FCG458786:FCG459658 FMC458786:FMC459658 FVY458786:FVY459658 GFU458786:GFU459658 GPQ458786:GPQ459658 GZM458786:GZM459658 HJI458786:HJI459658 HTE458786:HTE459658 IDA458786:IDA459658 IMW458786:IMW459658 IWS458786:IWS459658 JGO458786:JGO459658 JQK458786:JQK459658 KAG458786:KAG459658 KKC458786:KKC459658 KTY458786:KTY459658 LDU458786:LDU459658 LNQ458786:LNQ459658 LXM458786:LXM459658 MHI458786:MHI459658 MRE458786:MRE459658 NBA458786:NBA459658 NKW458786:NKW459658 NUS458786:NUS459658 OEO458786:OEO459658 OOK458786:OOK459658 OYG458786:OYG459658 PIC458786:PIC459658 PRY458786:PRY459658 QBU458786:QBU459658 QLQ458786:QLQ459658 QVM458786:QVM459658 RFI458786:RFI459658 RPE458786:RPE459658 RZA458786:RZA459658 SIW458786:SIW459658 SSS458786:SSS459658 TCO458786:TCO459658 TMK458786:TMK459658 TWG458786:TWG459658 UGC458786:UGC459658 UPY458786:UPY459658 UZU458786:UZU459658 VJQ458786:VJQ459658 VTM458786:VTM459658 WDI458786:WDI459658 WNE458786:WNE459658 WXA458786:WXA459658 BE524328:BE525200 KO524322:KO525194 UK524322:UK525194 AEG524322:AEG525194 AOC524322:AOC525194 AXY524322:AXY525194 BHU524322:BHU525194 BRQ524322:BRQ525194 CBM524322:CBM525194 CLI524322:CLI525194 CVE524322:CVE525194 DFA524322:DFA525194 DOW524322:DOW525194 DYS524322:DYS525194 EIO524322:EIO525194 ESK524322:ESK525194 FCG524322:FCG525194 FMC524322:FMC525194 FVY524322:FVY525194 GFU524322:GFU525194 GPQ524322:GPQ525194 GZM524322:GZM525194 HJI524322:HJI525194 HTE524322:HTE525194 IDA524322:IDA525194 IMW524322:IMW525194 IWS524322:IWS525194 JGO524322:JGO525194 JQK524322:JQK525194 KAG524322:KAG525194 KKC524322:KKC525194 KTY524322:KTY525194 LDU524322:LDU525194 LNQ524322:LNQ525194 LXM524322:LXM525194 MHI524322:MHI525194 MRE524322:MRE525194 NBA524322:NBA525194 NKW524322:NKW525194 NUS524322:NUS525194 OEO524322:OEO525194 OOK524322:OOK525194 OYG524322:OYG525194 PIC524322:PIC525194 PRY524322:PRY525194 QBU524322:QBU525194 QLQ524322:QLQ525194 QVM524322:QVM525194 RFI524322:RFI525194 RPE524322:RPE525194 RZA524322:RZA525194 SIW524322:SIW525194 SSS524322:SSS525194 TCO524322:TCO525194 TMK524322:TMK525194 TWG524322:TWG525194 UGC524322:UGC525194 UPY524322:UPY525194 UZU524322:UZU525194 VJQ524322:VJQ525194 VTM524322:VTM525194 WDI524322:WDI525194 WNE524322:WNE525194 WXA524322:WXA525194 BE589864:BE590736 KO589858:KO590730 UK589858:UK590730 AEG589858:AEG590730 AOC589858:AOC590730 AXY589858:AXY590730 BHU589858:BHU590730 BRQ589858:BRQ590730 CBM589858:CBM590730 CLI589858:CLI590730 CVE589858:CVE590730 DFA589858:DFA590730 DOW589858:DOW590730 DYS589858:DYS590730 EIO589858:EIO590730 ESK589858:ESK590730 FCG589858:FCG590730 FMC589858:FMC590730 FVY589858:FVY590730 GFU589858:GFU590730 GPQ589858:GPQ590730 GZM589858:GZM590730 HJI589858:HJI590730 HTE589858:HTE590730 IDA589858:IDA590730 IMW589858:IMW590730 IWS589858:IWS590730 JGO589858:JGO590730 JQK589858:JQK590730 KAG589858:KAG590730 KKC589858:KKC590730 KTY589858:KTY590730 LDU589858:LDU590730 LNQ589858:LNQ590730 LXM589858:LXM590730 MHI589858:MHI590730 MRE589858:MRE590730 NBA589858:NBA590730 NKW589858:NKW590730 NUS589858:NUS590730 OEO589858:OEO590730 OOK589858:OOK590730 OYG589858:OYG590730 PIC589858:PIC590730 PRY589858:PRY590730 QBU589858:QBU590730 QLQ589858:QLQ590730 QVM589858:QVM590730 RFI589858:RFI590730 RPE589858:RPE590730 RZA589858:RZA590730 SIW589858:SIW590730 SSS589858:SSS590730 TCO589858:TCO590730 TMK589858:TMK590730 TWG589858:TWG590730 UGC589858:UGC590730 UPY589858:UPY590730 UZU589858:UZU590730 VJQ589858:VJQ590730 VTM589858:VTM590730 WDI589858:WDI590730 WNE589858:WNE590730 WXA589858:WXA590730 BE655400:BE656272 KO655394:KO656266 UK655394:UK656266 AEG655394:AEG656266 AOC655394:AOC656266 AXY655394:AXY656266 BHU655394:BHU656266 BRQ655394:BRQ656266 CBM655394:CBM656266 CLI655394:CLI656266 CVE655394:CVE656266 DFA655394:DFA656266 DOW655394:DOW656266 DYS655394:DYS656266 EIO655394:EIO656266 ESK655394:ESK656266 FCG655394:FCG656266 FMC655394:FMC656266 FVY655394:FVY656266 GFU655394:GFU656266 GPQ655394:GPQ656266 GZM655394:GZM656266 HJI655394:HJI656266 HTE655394:HTE656266 IDA655394:IDA656266 IMW655394:IMW656266 IWS655394:IWS656266 JGO655394:JGO656266 JQK655394:JQK656266 KAG655394:KAG656266 KKC655394:KKC656266 KTY655394:KTY656266 LDU655394:LDU656266 LNQ655394:LNQ656266 LXM655394:LXM656266 MHI655394:MHI656266 MRE655394:MRE656266 NBA655394:NBA656266 NKW655394:NKW656266 NUS655394:NUS656266 OEO655394:OEO656266 OOK655394:OOK656266 OYG655394:OYG656266 PIC655394:PIC656266 PRY655394:PRY656266 QBU655394:QBU656266 QLQ655394:QLQ656266 QVM655394:QVM656266 RFI655394:RFI656266 RPE655394:RPE656266 RZA655394:RZA656266 SIW655394:SIW656266 SSS655394:SSS656266 TCO655394:TCO656266 TMK655394:TMK656266 TWG655394:TWG656266 UGC655394:UGC656266 UPY655394:UPY656266 UZU655394:UZU656266 VJQ655394:VJQ656266 VTM655394:VTM656266 WDI655394:WDI656266 WNE655394:WNE656266 WXA655394:WXA656266 BE720936:BE721808 KO720930:KO721802 UK720930:UK721802 AEG720930:AEG721802 AOC720930:AOC721802 AXY720930:AXY721802 BHU720930:BHU721802 BRQ720930:BRQ721802 CBM720930:CBM721802 CLI720930:CLI721802 CVE720930:CVE721802 DFA720930:DFA721802 DOW720930:DOW721802 DYS720930:DYS721802 EIO720930:EIO721802 ESK720930:ESK721802 FCG720930:FCG721802 FMC720930:FMC721802 FVY720930:FVY721802 GFU720930:GFU721802 GPQ720930:GPQ721802 GZM720930:GZM721802 HJI720930:HJI721802 HTE720930:HTE721802 IDA720930:IDA721802 IMW720930:IMW721802 IWS720930:IWS721802 JGO720930:JGO721802 JQK720930:JQK721802 KAG720930:KAG721802 KKC720930:KKC721802 KTY720930:KTY721802 LDU720930:LDU721802 LNQ720930:LNQ721802 LXM720930:LXM721802 MHI720930:MHI721802 MRE720930:MRE721802 NBA720930:NBA721802 NKW720930:NKW721802 NUS720930:NUS721802 OEO720930:OEO721802 OOK720930:OOK721802 OYG720930:OYG721802 PIC720930:PIC721802 PRY720930:PRY721802 QBU720930:QBU721802 QLQ720930:QLQ721802 QVM720930:QVM721802 RFI720930:RFI721802 RPE720930:RPE721802 RZA720930:RZA721802 SIW720930:SIW721802 SSS720930:SSS721802 TCO720930:TCO721802 TMK720930:TMK721802 TWG720930:TWG721802 UGC720930:UGC721802 UPY720930:UPY721802 UZU720930:UZU721802 VJQ720930:VJQ721802 VTM720930:VTM721802 WDI720930:WDI721802 WNE720930:WNE721802 WXA720930:WXA721802 BE786472:BE787344 KO786466:KO787338 UK786466:UK787338 AEG786466:AEG787338 AOC786466:AOC787338 AXY786466:AXY787338 BHU786466:BHU787338 BRQ786466:BRQ787338 CBM786466:CBM787338 CLI786466:CLI787338 CVE786466:CVE787338 DFA786466:DFA787338 DOW786466:DOW787338 DYS786466:DYS787338 EIO786466:EIO787338 ESK786466:ESK787338 FCG786466:FCG787338 FMC786466:FMC787338 FVY786466:FVY787338 GFU786466:GFU787338 GPQ786466:GPQ787338 GZM786466:GZM787338 HJI786466:HJI787338 HTE786466:HTE787338 IDA786466:IDA787338 IMW786466:IMW787338 IWS786466:IWS787338 JGO786466:JGO787338 JQK786466:JQK787338 KAG786466:KAG787338 KKC786466:KKC787338 KTY786466:KTY787338 LDU786466:LDU787338 LNQ786466:LNQ787338 LXM786466:LXM787338 MHI786466:MHI787338 MRE786466:MRE787338 NBA786466:NBA787338 NKW786466:NKW787338 NUS786466:NUS787338 OEO786466:OEO787338 OOK786466:OOK787338 OYG786466:OYG787338 PIC786466:PIC787338 PRY786466:PRY787338 QBU786466:QBU787338 QLQ786466:QLQ787338 QVM786466:QVM787338 RFI786466:RFI787338 RPE786466:RPE787338 RZA786466:RZA787338 SIW786466:SIW787338 SSS786466:SSS787338 TCO786466:TCO787338 TMK786466:TMK787338 TWG786466:TWG787338 UGC786466:UGC787338 UPY786466:UPY787338 UZU786466:UZU787338 VJQ786466:VJQ787338 VTM786466:VTM787338 WDI786466:WDI787338 WNE786466:WNE787338 WXA786466:WXA787338 BE852008:BE852880 KO852002:KO852874 UK852002:UK852874 AEG852002:AEG852874 AOC852002:AOC852874 AXY852002:AXY852874 BHU852002:BHU852874 BRQ852002:BRQ852874 CBM852002:CBM852874 CLI852002:CLI852874 CVE852002:CVE852874 DFA852002:DFA852874 DOW852002:DOW852874 DYS852002:DYS852874 EIO852002:EIO852874 ESK852002:ESK852874 FCG852002:FCG852874 FMC852002:FMC852874 FVY852002:FVY852874 GFU852002:GFU852874 GPQ852002:GPQ852874 GZM852002:GZM852874 HJI852002:HJI852874 HTE852002:HTE852874 IDA852002:IDA852874 IMW852002:IMW852874 IWS852002:IWS852874 JGO852002:JGO852874 JQK852002:JQK852874 KAG852002:KAG852874 KKC852002:KKC852874 KTY852002:KTY852874 LDU852002:LDU852874 LNQ852002:LNQ852874 LXM852002:LXM852874 MHI852002:MHI852874 MRE852002:MRE852874 NBA852002:NBA852874 NKW852002:NKW852874 NUS852002:NUS852874 OEO852002:OEO852874 OOK852002:OOK852874 OYG852002:OYG852874 PIC852002:PIC852874 PRY852002:PRY852874 QBU852002:QBU852874 QLQ852002:QLQ852874 QVM852002:QVM852874 RFI852002:RFI852874 RPE852002:RPE852874 RZA852002:RZA852874 SIW852002:SIW852874 SSS852002:SSS852874 TCO852002:TCO852874 TMK852002:TMK852874 TWG852002:TWG852874 UGC852002:UGC852874 UPY852002:UPY852874 UZU852002:UZU852874 VJQ852002:VJQ852874 VTM852002:VTM852874 WDI852002:WDI852874 WNE852002:WNE852874 WXA852002:WXA852874 BE917544:BE918416 KO917538:KO918410 UK917538:UK918410 AEG917538:AEG918410 AOC917538:AOC918410 AXY917538:AXY918410 BHU917538:BHU918410 BRQ917538:BRQ918410 CBM917538:CBM918410 CLI917538:CLI918410 CVE917538:CVE918410 DFA917538:DFA918410 DOW917538:DOW918410 DYS917538:DYS918410 EIO917538:EIO918410 ESK917538:ESK918410 FCG917538:FCG918410 FMC917538:FMC918410 FVY917538:FVY918410 GFU917538:GFU918410 GPQ917538:GPQ918410 GZM917538:GZM918410 HJI917538:HJI918410 HTE917538:HTE918410 IDA917538:IDA918410 IMW917538:IMW918410 IWS917538:IWS918410 JGO917538:JGO918410 JQK917538:JQK918410 KAG917538:KAG918410 KKC917538:KKC918410 KTY917538:KTY918410 LDU917538:LDU918410 LNQ917538:LNQ918410 LXM917538:LXM918410 MHI917538:MHI918410 MRE917538:MRE918410 NBA917538:NBA918410 NKW917538:NKW918410 NUS917538:NUS918410 OEO917538:OEO918410 OOK917538:OOK918410 OYG917538:OYG918410 PIC917538:PIC918410 PRY917538:PRY918410 QBU917538:QBU918410 QLQ917538:QLQ918410 QVM917538:QVM918410 RFI917538:RFI918410 RPE917538:RPE918410 RZA917538:RZA918410 SIW917538:SIW918410 SSS917538:SSS918410 TCO917538:TCO918410 TMK917538:TMK918410 TWG917538:TWG918410 UGC917538:UGC918410 UPY917538:UPY918410 UZU917538:UZU918410 VJQ917538:VJQ918410 VTM917538:VTM918410 WDI917538:WDI918410 WNE917538:WNE918410 WXA917538:WXA918410 BE983080:BE983952 KO983074:KO983946 UK983074:UK983946 AEG983074:AEG983946 AOC983074:AOC983946 AXY983074:AXY983946 BHU983074:BHU983946 BRQ983074:BRQ983946 CBM983074:CBM983946 CLI983074:CLI983946 CVE983074:CVE983946 DFA983074:DFA983946 DOW983074:DOW983946 DYS983074:DYS983946 EIO983074:EIO983946 ESK983074:ESK983946 FCG983074:FCG983946 FMC983074:FMC983946 FVY983074:FVY983946 GFU983074:GFU983946 GPQ983074:GPQ983946 GZM983074:GZM983946 HJI983074:HJI983946 HTE983074:HTE983946 IDA983074:IDA983946 IMW983074:IMW983946 IWS983074:IWS983946 JGO983074:JGO983946 JQK983074:JQK983946 KAG983074:KAG983946 KKC983074:KKC983946 KTY983074:KTY983946 LDU983074:LDU983946 LNQ983074:LNQ983946 LXM983074:LXM983946 MHI983074:MHI983946 MRE983074:MRE983946 NBA983074:NBA983946 NKW983074:NKW983946 NUS983074:NUS983946 OEO983074:OEO983946 OOK983074:OOK983946 OYG983074:OYG983946 PIC983074:PIC983946 PRY983074:PRY983946 QBU983074:QBU983946 QLQ983074:QLQ983946 QVM983074:QVM983946 RFI983074:RFI983946 RPE983074:RPE983946 RZA983074:RZA983946 SIW983074:SIW983946 SSS983074:SSS983946 TCO983074:TCO983946 TMK983074:TMK983946 TWG983074:TWG983946 UGC983074:UGC983946 UPY983074:UPY983946 UZU983074:UZU983946 VJQ983074:VJQ983946 VTM983074:VTM983946 WDI983074:WDI983946 WNE983074:WNE983946 WXA983074:WXA983946 BE118:BE912 BB118:BB912 BH112:BH908 WXA112:WXA906 WNE112:WNE906 WDI112:WDI906 VTM112:VTM906 VJQ112:VJQ906 UZU112:UZU906 UPY112:UPY906 UGC112:UGC906 TWG112:TWG906 TMK112:TMK906 TCO112:TCO906 SSS112:SSS906 SIW112:SIW906 RZA112:RZA906 RPE112:RPE906 RFI112:RFI906 QVM112:QVM906 QLQ112:QLQ906 QBU112:QBU906 PRY112:PRY906 PIC112:PIC906 OYG112:OYG906 OOK112:OOK906 OEO112:OEO906 NUS112:NUS906 NKW112:NKW906 NBA112:NBA906 MRE112:MRE906 MHI112:MHI906 LXM112:LXM906 LNQ112:LNQ906 LDU112:LDU906 KTY112:KTY906 KKC112:KKC906 KAG112:KAG906 JQK112:JQK906 JGO112:JGO906 IWS112:IWS906 IMW112:IMW906 IDA112:IDA906 HTE112:HTE906 HJI112:HJI906 GZM112:GZM906 GPQ112:GPQ906 GFU112:GFU906 FVY112:FVY906 FMC112:FMC906 FCG112:FCG906 ESK112:ESK906 EIO112:EIO906 DYS112:DYS906 DOW112:DOW906 DFA112:DFA906 CVE112:CVE906 CLI112:CLI906 CBM112:CBM906 BRQ112:BRQ906 BHU112:BHU906 AXY112:AXY906 AOC112:AOC906 AEG112:AEG906 UK112:UK906 KO112:KO906 WXD112:WXD908 WNH112:WNH908 WDL112:WDL908 VTP112:VTP908 VJT112:VJT908 UZX112:UZX908 UQB112:UQB908 UGF112:UGF908 TWJ112:TWJ908 TMN112:TMN908 TCR112:TCR908 SSV112:SSV908 SIZ112:SIZ908 RZD112:RZD908 RPH112:RPH908 RFL112:RFL908 QVP112:QVP908 QLT112:QLT908 QBX112:QBX908 PSB112:PSB908 PIF112:PIF908 OYJ112:OYJ908 OON112:OON908 OER112:OER908 NUV112:NUV908 NKZ112:NKZ908 NBD112:NBD908 MRH112:MRH908 MHL112:MHL908 LXP112:LXP908 LNT112:LNT908 LDX112:LDX908 KUB112:KUB908 KKF112:KKF908 KAJ112:KAJ908 JQN112:JQN908 JGR112:JGR908 IWV112:IWV908 IMZ112:IMZ908 IDD112:IDD908 HTH112:HTH908 HJL112:HJL908 GZP112:GZP908 GPT112:GPT908 GFX112:GFX908 FWB112:FWB908 FMF112:FMF908 FCJ112:FCJ908 ESN112:ESN908 EIR112:EIR908 DYV112:DYV908 DOZ112:DOZ908 DFD112:DFD908 CVH112:CVH908 CLL112:CLL908 CBP112:CBP908 BRT112:BRT908 BHX112:BHX908 AYB112:AYB908 AOF112:AOF908 AEJ112:AEJ908 UN112:UN908 KR112:KR908 WWX112:WWX906 WNB112:WNB906 WDF112:WDF906 VTJ112:VTJ906 VJN112:VJN906 UZR112:UZR906 UPV112:UPV906 UFZ112:UFZ906 TWD112:TWD906 TMH112:TMH906 TCL112:TCL906 SSP112:SSP906 SIT112:SIT906 RYX112:RYX906 RPB112:RPB906 RFF112:RFF906 QVJ112:QVJ906 QLN112:QLN906 QBR112:QBR906 PRV112:PRV906 PHZ112:PHZ906 OYD112:OYD906 OOH112:OOH906 OEL112:OEL906 NUP112:NUP906 NKT112:NKT906 NAX112:NAX906 MRB112:MRB906 MHF112:MHF906 LXJ112:LXJ906 LNN112:LNN906 LDR112:LDR906 KTV112:KTV906 KJZ112:KJZ906 KAD112:KAD906 JQH112:JQH906 JGL112:JGL906 IWP112:IWP906 IMT112:IMT906 ICX112:ICX906 HTB112:HTB906 HJF112:HJF906 GZJ112:GZJ906 GPN112:GPN906 GFR112:GFR906 FVV112:FVV906 FLZ112:FLZ906 FCD112:FCD906 ESH112:ESH906 EIL112:EIL906 DYP112:DYP906 DOT112:DOT906 DEX112:DEX906 CVB112:CVB906 CLF112:CLF906 CBJ112:CBJ906 BRN112:BRN906 BHR112:BHR906 AXV112:AXV906 ANZ112:ANZ906 AED112:AED906 UH112:UH906 KL112:KL906 BE8 BB8 KR8 UN8 AEJ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EG8 UK8 KO8 AOC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NZ8 BH8 UN52 AEJ52 AOF52 AYB52 BHX52 BRT52 CBP52 CLL52 CVH52 DFD52 DOZ52 DYV52 EIR52 ESN52 FCJ52 FMF52 FWB52 GFX52 GPT52 GZP52 HJL52 HTH52 IDD52 IMZ52 IWV52 JGR52 JQN52 KAJ52 KKF52 KUB52 LDX52 LNT52 LXP52 MHL52 MRH52 NBD52 NKZ52 NUV52 OER52 OON52 OYJ52 PIF52 PSB52 QBX52 QLT52 QVP52 RFL52 RPH52 RZD52 SIZ52 SSV52 TCR52 TMN52 TWJ52 UGF52 UQB52 UZX52 VJT52 VTP52 WDL52 WNH52 WXD52 AY51 BH52 WWX51:WWX52 ANW51 AEA51 UE51 KI51 WWU51 WMY51 WDC51 VTG51 VJK51 UZO51 UPS51 UFW51 TWA51 TME51 TCI51 SSM51 SIQ51 RYU51 ROY51 RFC51 QVG51 QLK51 QBO51 PRS51 PHW51 OYA51 OOE51 OEI51 NUM51 NKQ51 NAU51 MQY51 MHC51 LXG51 LNK51 LDO51 KTS51 KJW51 KAA51 JQE51 JGI51 IWM51 IMQ51 ICU51 HSY51 HJC51 GZG51 GPK51 GFO51 FVS51 FLW51 FCA51 ESE51 EII51 DYM51 DOQ51 DEU51 CUY51 CLC51 CBG51 BRK51 BHO51 AXS51 WNB51:WNB52 WDF51:WDF52 VTJ51:VTJ52 VJN51:VJN52 UZR51:UZR52 UPV51:UPV52 UFZ51:UFZ52 TWD51:TWD52 TMH51:TMH52 TCL51:TCL52 SSP51:SSP52 SIT51:SIT52 RYX51:RYX52 RPB51:RPB52 RFF51:RFF52 QVJ51:QVJ52 QLN51:QLN52 QBR51:QBR52 PRV51:PRV52 PHZ51:PHZ52 OYD51:OYD52 OOH51:OOH52 OEL51:OEL52 NUP51:NUP52 NKT51:NKT52 NAX51:NAX52 MRB51:MRB52 MHF51:MHF52 LXJ51:LXJ52 LNN51:LNN52 LDR51:LDR52 KTV51:KTV52 KJZ51:KJZ52 KAD51:KAD52 JQH51:JQH52 JGL51:JGL52 IWP51:IWP52 IMT51:IMT52 ICX51:ICX52 HTB51:HTB52 HJF51:HJF52 GZJ51:GZJ52 GPN51:GPN52 GFR51:GFR52 FVV51:FVV52 FLZ51:FLZ52 FCD51:FCD52 ESH51:ESH52 EIL51:EIL52 DYP51:DYP52 DOT51:DOT52 DEX51:DEX52 CVB51:CVB52 CLF51:CLF52 CBJ51:CBJ52 BRN51:BRN52 BHR51:BHR52 AXV51:AXV52 ANZ51:ANZ52 KL51:KL52 UH51:UH52 AED51:AED52 WXA51:WXA52 WNE51:WNE52 WDI51:WDI52 VTM51:VTM52 VJQ51:VJQ52 UZU51:UZU52 UPY51:UPY52 UGC51:UGC52 TWG51:TWG52 TMK51:TMK52 TCO51:TCO52 SSS51:SSS52 SIW51:SIW52 RZA51:RZA52 RPE51:RPE52 RFI51:RFI52 QVM51:QVM52 QLQ51:QLQ52 QBU51:QBU52 PRY51:PRY52 PIC51:PIC52 OYG51:OYG52 OOK51:OOK52 OEO51:OEO52 NUS51:NUS52 NKW51:NKW52 NBA51:NBA52 MRE51:MRE52 MHI51:MHI52 LXM51:LXM52 LNQ51:LNQ52 LDU51:LDU52 KTY51:KTY52 KKC51:KKC52 KAG51:KAG52 JQK51:JQK52 JGO51:JGO52 IWS51:IWS52 IMW51:IMW52 IDA51:IDA52 HTE51:HTE52 HJI51:HJI52 GZM51:GZM52 GPQ51:GPQ52 GFU51:GFU52 FVY51:FVY52 FMC51:FMC52 FCG51:FCG52 ESK51:ESK52 EIO51:EIO52 DYS51:DYS52 DOW51:DOW52 DFA51:DFA52 CVE51:CVE52 CLI51:CLI52 CBM51:CBM52 BRQ51:BRQ52 BHU51:BHU52 AXY51:AXY52 AOC51:AOC52 AEG51:AEG52 UK51:UK52 KO51:KO52 BE51:BE52 BB51:BB52 KR52 BE57 BB57 AZ61:AZ62 AV103 WMY103 WDC103 VTG103 VJK103 UZO103 UPS103 UFW103 TWA103 TME103 TCI103 SSM103 SIQ103 RYU103 ROY103 RFC103 QVG103 QLK103 QBO103 PRS103 PHW103 OYA103 OOE103 OEI103 NUM103 NKQ103 NAU103 MQY103 MHC103 LXG103 LNK103 LDO103 KTS103 KJW103 KAA103 JQE103 JGI103 IWM103 IMQ103 ICU103 HSY103 HJC103 GZG103 GPK103 GFO103 FVS103 FLW103 FCA103 ESE103 EII103 DYM103 DOQ103 DEU103 CUY103 CLC103 CBG103 BRK103 BHO103 AXS103 ANW103 AEA103 UE103 KI103 WWX103 WNB103 WDF103 VTJ103 VJN103 UZR103 UPV103 UFZ103 TWD103 TMH103 TCL103 SSP103 SIT103 RYX103 RPB103 RFF103 QVJ103 QLN103 QBR103 PRV103 PHZ103 OYD103 OOH103 OEL103 NUP103 NKT103 NAX103 MRB103 MHF103 LXJ103 LNN103 LDR103 KTV103 KJZ103 KAD103 JQH103 JGL103 IWP103 IMT103 ICX103 HTB103 HJF103 GZJ103 GPN103 GFR103 FVV103 FLZ103 FCD103 ESH103 EIL103 DYP103 DOT103 DEX103 CVB103 CLF103 CBJ103 BRN103 BHR103 AXV103 ANZ103 AED103 UH103 KL103 WWR103 WMV103 WCZ103 VTD103 VJH103 UZL103 UPP103 UFT103 TVX103 TMB103 TCF103 SSJ103 SIN103 RYR103 ROV103 REZ103 QVD103 QLH103 QBL103 PRP103 PHT103 OXX103 OOB103 OEF103 NUJ103 NKN103 NAR103 MQV103 MGZ103 LXD103 LNH103 LDL103 KTP103 KJT103 JZX103 JQB103 JGF103 IWJ103 IMN103 ICR103 HSV103 HIZ103 GZD103 GPH103 GFL103 FVP103 FLT103 FBX103 ESB103 EIF103 DYJ103 DON103 DER103 CUV103 CKZ103 CBD103 BRH103 BHL103 AXP103 ANT103 ADX103 UB103 KF103 WWU103 BB103 AY108:AY109 UFZ108:UFZ109 TWD108:TWD109 TMH108:TMH109 TCL108:TCL109 SSP108:SSP109 SIT108:SIT109 RYX108:RYX109 RPB108:RPB109 RFF108:RFF109 QVJ108:QVJ109 QLN108:QLN109 QBR108:QBR109 PRV108:PRV109 PHZ108:PHZ109 OYD108:OYD109 OOH108:OOH109 OEL108:OEL109 NUP108:NUP109 NKT108:NKT109 NAX108:NAX109 MRB108:MRB109 MHF108:MHF109 LXJ108:LXJ109 LNN108:LNN109 LDR108:LDR109 KTV108:KTV109 KJZ108:KJZ109 KAD108:KAD109 JQH108:JQH109 JGL108:JGL109 IWP108:IWP109 IMT108:IMT109 ICX108:ICX109 HTB108:HTB109 HJF108:HJF109 GZJ108:GZJ109 GPN108:GPN109 GFR108:GFR109 FVV108:FVV109 FLZ108:FLZ109 FCD108:FCD109 ESH108:ESH109 EIL108:EIL109 DYP108:DYP109 DOT108:DOT109 DEX108:DEX109 CVB108:CVB109 CLF108:CLF109 CBJ108:CBJ109 BRN108:BRN109 BHR108:BHR109 AXV108:AXV109 ANZ108:ANZ109 AED108:AED109 UH108:UH109 KL108:KL109 KI108:KI109 UE108:UE109 AEA108:AEA109 ANW108:ANW109 AXS108:AXS109 BHO108:BHO109 BRK108:BRK109 CBG108:CBG109 CLC108:CLC109 CUY108:CUY109 DEU108:DEU109 DOQ108:DOQ109 DYM108:DYM109 EII108:EII109 ESE108:ESE109 FCA108:FCA109 FLW108:FLW109 FVS108:FVS109 GFO108:GFO109 GPK108:GPK109 GZG108:GZG109 HJC108:HJC109 HSY108:HSY109 ICU108:ICU109 IMQ108:IMQ109 IWM108:IWM109 JGI108:JGI109 JQE108:JQE109 KAA108:KAA109 KJW108:KJW109 KTS108:KTS109 LDO108:LDO109 LNK108:LNK109 LXG108:LXG109 MHC108:MHC109 MQY108:MQY109 NAU108:NAU109 NKQ108:NKQ109 NUM108:NUM109 OEI108:OEI109 OOE108:OOE109 OYA108:OYA109 PHW108:PHW109 PRS108:PRS109 QBO108:QBO109 QLK108:QLK109 QVG108:QVG109 RFC108:RFC109 ROY108:ROY109 RYU108:RYU109 SIQ108:SIQ109 SSM108:SSM109 TCI108:TCI109 TME108:TME109 TWA108:TWA109 UFW108:UFW109 UPS108:UPS109 UZO108:UZO109 VJK108:VJK109 VTG108:VTG109 WDC108:WDC109 WMY108:WMY109 WWU108:WWU109 WWX108:WWX109 ADX108:ADX109 UB108:UB109 KF108:KF109 ANT108:ANT109 AXP108:AXP109 BHL108:BHL109 BRH108:BRH109 CBD108:CBD109 CKZ108:CKZ109 CUV108:CUV109 DER108:DER109 DON108:DON109 DYJ108:DYJ109 EIF108:EIF109 ESB108:ESB109 FBX108:FBX109 FLT108:FLT109 FVP108:FVP109 GFL108:GFL109 GPH108:GPH109 GZD108:GZD109 HIZ108:HIZ109 HSV108:HSV109 ICR108:ICR109 IMN108:IMN109 IWJ108:IWJ109 JGF108:JGF109 JQB108:JQB109 JZX108:JZX109 KJT108:KJT109 KTP108:KTP109 LDL108:LDL109 LNH108:LNH109 LXD108:LXD109 MGZ108:MGZ109 MQV108:MQV109 NAR108:NAR109 NKN108:NKN109 NUJ108:NUJ109 OEF108:OEF109 OOB108:OOB109 OXX108:OXX109 PHT108:PHT109 PRP108:PRP109 QBL108:QBL109 QLH108:QLH109 QVD108:QVD109 REZ108:REZ109 ROV108:ROV109 RYR108:RYR109 SIN108:SIN109 SSJ108:SSJ109 TCF108:TCF109 TMB108:TMB109 TVX108:TVX109 UFT108:UFT109 UPP108:UPP109 UZL108:UZL109 VJH108:VJH109 VTD108:VTD109 WCZ108:WCZ109 WMV108:WMV109 WWR108:WWR109 WNB108:WNB109 WDF108:WDF109 VTJ108:VTJ109 VJN108:VJN109 UZR108:UZR109 UPV108:UPV109 AEI98:AEI99 AOE98:AOE99 AYA98:AYA99 BHW98:BHW99 BRS98:BRS99 CBO98:CBO99 CLK98:CLK99 CVG98:CVG99 DFC98:DFC99 DOY98:DOY99 DYU98:DYU99 EIQ98:EIQ99 ESM98:ESM99 FCI98:FCI99 FME98:FME99 FWA98:FWA99 GFW98:GFW99 GPS98:GPS99 GZO98:GZO99 HJK98:HJK99 HTG98:HTG99 IDC98:IDC99 IMY98:IMY99 IWU98:IWU99 JGQ98:JGQ99 JQM98:JQM99 KAI98:KAI99 KKE98:KKE99 KUA98:KUA99 LDW98:LDW99 LNS98:LNS99 LXO98:LXO99 MHK98:MHK99 MRG98:MRG99 NBC98:NBC99 NKY98:NKY99 NUU98:NUU99 OEQ98:OEQ99 OOM98:OOM99 OYI98:OYI99 PIE98:PIE99 PSA98:PSA99 QBW98:QBW99 QLS98:QLS99 QVO98:QVO99 RFK98:RFK99 RPG98:RPG99 RZC98:RZC99 SIY98:SIY99 SSU98:SSU99 TCQ98:TCQ99 TMM98:TMM99 TWI98:TWI99 UGE98:UGE99 UQA98:UQA99 UZW98:UZW99 VJS98:VJS99 VTO98:VTO99 WDK98:WDK99 WNG98:WNG99 WXC98:WXC99 KW98:KW99 US98:US99 AEO98:AEO99 AOK98:AOK99 AYG98:AYG99 BIC98:BIC99 BRY98:BRY99 CBU98:CBU99 CLQ98:CLQ99 CVM98:CVM99 DFI98:DFI99 DPE98:DPE99 DZA98:DZA99 EIW98:EIW99 ESS98:ESS99 FCO98:FCO99 FMK98:FMK99 FWG98:FWG99 GGC98:GGC99 GPY98:GPY99 GZU98:GZU99 HJQ98:HJQ99 HTM98:HTM99 IDI98:IDI99 INE98:INE99 IXA98:IXA99 JGW98:JGW99 JQS98:JQS99 KAO98:KAO99 KKK98:KKK99 KUG98:KUG99 LEC98:LEC99 LNY98:LNY99 LXU98:LXU99 MHQ98:MHQ99 MRM98:MRM99 NBI98:NBI99 NLE98:NLE99 NVA98:NVA99 OEW98:OEW99 OOS98:OOS99 OYO98:OYO99 PIK98:PIK99 PSG98:PSG99 QCC98:QCC99 QLY98:QLY99 QVU98:QVU99 RFQ98:RFQ99 RPM98:RPM99 RZI98:RZI99 SJE98:SJE99 STA98:STA99 TCW98:TCW99 TMS98:TMS99 TWO98:TWO99 UGK98:UGK99 UQG98:UQG99 VAC98:VAC99 VJY98:VJY99 VTU98:VTU99 WDQ98:WDQ99 WNM98:WNM99 WXI98:WXI99 KT98:KT99 UP98:UP99 AEL98:AEL99 AOH98:AOH99 AYD98:AYD99 BHZ98:BHZ99 BRV98:BRV99 CBR98:CBR99 CLN98:CLN99 CVJ98:CVJ99 DFF98:DFF99 DPB98:DPB99 DYX98:DYX99 EIT98:EIT99 ESP98:ESP99 FCL98:FCL99 FMH98:FMH99 FWD98:FWD99 GFZ98:GFZ99 GPV98:GPV99 GZR98:GZR99 HJN98:HJN99 HTJ98:HTJ99 IDF98:IDF99 INB98:INB99 IWX98:IWX99 JGT98:JGT99 JQP98:JQP99 KAL98:KAL99 KKH98:KKH99 KUD98:KUD99 LDZ98:LDZ99 LNV98:LNV99 LXR98:LXR99 MHN98:MHN99 MRJ98:MRJ99 NBF98:NBF99 NLB98:NLB99 NUX98:NUX99 OET98:OET99 OOP98:OOP99 OYL98:OYL99 PIH98:PIH99 PSD98:PSD99 QBZ98:QBZ99 QLV98:QLV99 QVR98:QVR99 RFN98:RFN99 RPJ98:RPJ99 RZF98:RZF99 SJB98:SJB99 SSX98:SSX99 TCT98:TCT99 TMP98:TMP99 TWL98:TWL99 UGH98:UGH99 UQD98:UQD99 UZZ98:UZZ99 VJV98:VJV99 VTR98:VTR99 WDN98:WDN99 WNJ98:WNJ99 WXF98:WXF99 KQ98:KQ99 UM98:UM99 BE108:BE109 BB108:BB109 BB105 BE105 BH105 ACX107 AMT107 AWP107 BGL107 BQH107 CAD107 CJZ107 CTV107 DDR107 DNN107 DXJ107 EHF107 ERB107 FAX107 FKT107 FUP107 GEL107 GOH107 GYD107 HHZ107 HRV107 IBR107 ILN107 IVJ107 JFF107 JPB107 JYX107 KIT107 KSP107 LCL107 LMH107 LWD107 MFZ107 MPV107 MZR107 NJN107 NTJ107 ODF107 ONB107 OWX107 PGT107 PQP107 QAL107 QKH107 QUD107 RDZ107 RNV107 RXR107 SHN107 SRJ107 TBF107 TLB107 TUX107 UET107 UOP107 UYL107 VIH107 VSD107 WBZ107 WLV107 WVR107 JL107 TH107 ADD107 AMZ107 AWV107 BGR107 BQN107 CAJ107 CKF107 CUB107 DDX107 DNT107 DXP107 EHL107 ERH107 FBD107 FKZ107 FUV107 GER107 GON107 GYJ107 HIF107 HSB107 IBX107 ILT107 IVP107 JFL107 JPH107 JZD107 KIZ107 KSV107 LCR107 LMN107 LWJ107 MGF107 MQB107 MZX107 NJT107 NTP107 ODL107 ONH107 OXD107 PGZ107 PQV107 QAR107 QKN107 QUJ107 REF107 ROB107 RXX107 SHT107 SRP107 TBL107 TLH107 TVD107 UEZ107 UOV107 UYR107 VIN107 VSJ107 WCF107 WMB107 WVX107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JF107 TB107">
      <formula1>атрибут</formula1>
    </dataValidation>
    <dataValidation type="list" allowBlank="1" showInputMessage="1" showErrorMessage="1" sqref="K65576:K66448 IQ65570:IQ66442 SM65570:SM66442 ACI65570:ACI66442 AME65570:AME66442 AWA65570:AWA66442 BFW65570:BFW66442 BPS65570:BPS66442 BZO65570:BZO66442 CJK65570:CJK66442 CTG65570:CTG66442 DDC65570:DDC66442 DMY65570:DMY66442 DWU65570:DWU66442 EGQ65570:EGQ66442 EQM65570:EQM66442 FAI65570:FAI66442 FKE65570:FKE66442 FUA65570:FUA66442 GDW65570:GDW66442 GNS65570:GNS66442 GXO65570:GXO66442 HHK65570:HHK66442 HRG65570:HRG66442 IBC65570:IBC66442 IKY65570:IKY66442 IUU65570:IUU66442 JEQ65570:JEQ66442 JOM65570:JOM66442 JYI65570:JYI66442 KIE65570:KIE66442 KSA65570:KSA66442 LBW65570:LBW66442 LLS65570:LLS66442 LVO65570:LVO66442 MFK65570:MFK66442 MPG65570:MPG66442 MZC65570:MZC66442 NIY65570:NIY66442 NSU65570:NSU66442 OCQ65570:OCQ66442 OMM65570:OMM66442 OWI65570:OWI66442 PGE65570:PGE66442 PQA65570:PQA66442 PZW65570:PZW66442 QJS65570:QJS66442 QTO65570:QTO66442 RDK65570:RDK66442 RNG65570:RNG66442 RXC65570:RXC66442 SGY65570:SGY66442 SQU65570:SQU66442 TAQ65570:TAQ66442 TKM65570:TKM66442 TUI65570:TUI66442 UEE65570:UEE66442 UOA65570:UOA66442 UXW65570:UXW66442 VHS65570:VHS66442 VRO65570:VRO66442 WBK65570:WBK66442 WLG65570:WLG66442 WVC65570:WVC66442 K131112:K131984 IQ131106:IQ131978 SM131106:SM131978 ACI131106:ACI131978 AME131106:AME131978 AWA131106:AWA131978 BFW131106:BFW131978 BPS131106:BPS131978 BZO131106:BZO131978 CJK131106:CJK131978 CTG131106:CTG131978 DDC131106:DDC131978 DMY131106:DMY131978 DWU131106:DWU131978 EGQ131106:EGQ131978 EQM131106:EQM131978 FAI131106:FAI131978 FKE131106:FKE131978 FUA131106:FUA131978 GDW131106:GDW131978 GNS131106:GNS131978 GXO131106:GXO131978 HHK131106:HHK131978 HRG131106:HRG131978 IBC131106:IBC131978 IKY131106:IKY131978 IUU131106:IUU131978 JEQ131106:JEQ131978 JOM131106:JOM131978 JYI131106:JYI131978 KIE131106:KIE131978 KSA131106:KSA131978 LBW131106:LBW131978 LLS131106:LLS131978 LVO131106:LVO131978 MFK131106:MFK131978 MPG131106:MPG131978 MZC131106:MZC131978 NIY131106:NIY131978 NSU131106:NSU131978 OCQ131106:OCQ131978 OMM131106:OMM131978 OWI131106:OWI131978 PGE131106:PGE131978 PQA131106:PQA131978 PZW131106:PZW131978 QJS131106:QJS131978 QTO131106:QTO131978 RDK131106:RDK131978 RNG131106:RNG131978 RXC131106:RXC131978 SGY131106:SGY131978 SQU131106:SQU131978 TAQ131106:TAQ131978 TKM131106:TKM131978 TUI131106:TUI131978 UEE131106:UEE131978 UOA131106:UOA131978 UXW131106:UXW131978 VHS131106:VHS131978 VRO131106:VRO131978 WBK131106:WBK131978 WLG131106:WLG131978 WVC131106:WVC131978 K196648:K197520 IQ196642:IQ197514 SM196642:SM197514 ACI196642:ACI197514 AME196642:AME197514 AWA196642:AWA197514 BFW196642:BFW197514 BPS196642:BPS197514 BZO196642:BZO197514 CJK196642:CJK197514 CTG196642:CTG197514 DDC196642:DDC197514 DMY196642:DMY197514 DWU196642:DWU197514 EGQ196642:EGQ197514 EQM196642:EQM197514 FAI196642:FAI197514 FKE196642:FKE197514 FUA196642:FUA197514 GDW196642:GDW197514 GNS196642:GNS197514 GXO196642:GXO197514 HHK196642:HHK197514 HRG196642:HRG197514 IBC196642:IBC197514 IKY196642:IKY197514 IUU196642:IUU197514 JEQ196642:JEQ197514 JOM196642:JOM197514 JYI196642:JYI197514 KIE196642:KIE197514 KSA196642:KSA197514 LBW196642:LBW197514 LLS196642:LLS197514 LVO196642:LVO197514 MFK196642:MFK197514 MPG196642:MPG197514 MZC196642:MZC197514 NIY196642:NIY197514 NSU196642:NSU197514 OCQ196642:OCQ197514 OMM196642:OMM197514 OWI196642:OWI197514 PGE196642:PGE197514 PQA196642:PQA197514 PZW196642:PZW197514 QJS196642:QJS197514 QTO196642:QTO197514 RDK196642:RDK197514 RNG196642:RNG197514 RXC196642:RXC197514 SGY196642:SGY197514 SQU196642:SQU197514 TAQ196642:TAQ197514 TKM196642:TKM197514 TUI196642:TUI197514 UEE196642:UEE197514 UOA196642:UOA197514 UXW196642:UXW197514 VHS196642:VHS197514 VRO196642:VRO197514 WBK196642:WBK197514 WLG196642:WLG197514 WVC196642:WVC197514 K262184:K263056 IQ262178:IQ263050 SM262178:SM263050 ACI262178:ACI263050 AME262178:AME263050 AWA262178:AWA263050 BFW262178:BFW263050 BPS262178:BPS263050 BZO262178:BZO263050 CJK262178:CJK263050 CTG262178:CTG263050 DDC262178:DDC263050 DMY262178:DMY263050 DWU262178:DWU263050 EGQ262178:EGQ263050 EQM262178:EQM263050 FAI262178:FAI263050 FKE262178:FKE263050 FUA262178:FUA263050 GDW262178:GDW263050 GNS262178:GNS263050 GXO262178:GXO263050 HHK262178:HHK263050 HRG262178:HRG263050 IBC262178:IBC263050 IKY262178:IKY263050 IUU262178:IUU263050 JEQ262178:JEQ263050 JOM262178:JOM263050 JYI262178:JYI263050 KIE262178:KIE263050 KSA262178:KSA263050 LBW262178:LBW263050 LLS262178:LLS263050 LVO262178:LVO263050 MFK262178:MFK263050 MPG262178:MPG263050 MZC262178:MZC263050 NIY262178:NIY263050 NSU262178:NSU263050 OCQ262178:OCQ263050 OMM262178:OMM263050 OWI262178:OWI263050 PGE262178:PGE263050 PQA262178:PQA263050 PZW262178:PZW263050 QJS262178:QJS263050 QTO262178:QTO263050 RDK262178:RDK263050 RNG262178:RNG263050 RXC262178:RXC263050 SGY262178:SGY263050 SQU262178:SQU263050 TAQ262178:TAQ263050 TKM262178:TKM263050 TUI262178:TUI263050 UEE262178:UEE263050 UOA262178:UOA263050 UXW262178:UXW263050 VHS262178:VHS263050 VRO262178:VRO263050 WBK262178:WBK263050 WLG262178:WLG263050 WVC262178:WVC263050 K327720:K328592 IQ327714:IQ328586 SM327714:SM328586 ACI327714:ACI328586 AME327714:AME328586 AWA327714:AWA328586 BFW327714:BFW328586 BPS327714:BPS328586 BZO327714:BZO328586 CJK327714:CJK328586 CTG327714:CTG328586 DDC327714:DDC328586 DMY327714:DMY328586 DWU327714:DWU328586 EGQ327714:EGQ328586 EQM327714:EQM328586 FAI327714:FAI328586 FKE327714:FKE328586 FUA327714:FUA328586 GDW327714:GDW328586 GNS327714:GNS328586 GXO327714:GXO328586 HHK327714:HHK328586 HRG327714:HRG328586 IBC327714:IBC328586 IKY327714:IKY328586 IUU327714:IUU328586 JEQ327714:JEQ328586 JOM327714:JOM328586 JYI327714:JYI328586 KIE327714:KIE328586 KSA327714:KSA328586 LBW327714:LBW328586 LLS327714:LLS328586 LVO327714:LVO328586 MFK327714:MFK328586 MPG327714:MPG328586 MZC327714:MZC328586 NIY327714:NIY328586 NSU327714:NSU328586 OCQ327714:OCQ328586 OMM327714:OMM328586 OWI327714:OWI328586 PGE327714:PGE328586 PQA327714:PQA328586 PZW327714:PZW328586 QJS327714:QJS328586 QTO327714:QTO328586 RDK327714:RDK328586 RNG327714:RNG328586 RXC327714:RXC328586 SGY327714:SGY328586 SQU327714:SQU328586 TAQ327714:TAQ328586 TKM327714:TKM328586 TUI327714:TUI328586 UEE327714:UEE328586 UOA327714:UOA328586 UXW327714:UXW328586 VHS327714:VHS328586 VRO327714:VRO328586 WBK327714:WBK328586 WLG327714:WLG328586 WVC327714:WVC328586 K393256:K394128 IQ393250:IQ394122 SM393250:SM394122 ACI393250:ACI394122 AME393250:AME394122 AWA393250:AWA394122 BFW393250:BFW394122 BPS393250:BPS394122 BZO393250:BZO394122 CJK393250:CJK394122 CTG393250:CTG394122 DDC393250:DDC394122 DMY393250:DMY394122 DWU393250:DWU394122 EGQ393250:EGQ394122 EQM393250:EQM394122 FAI393250:FAI394122 FKE393250:FKE394122 FUA393250:FUA394122 GDW393250:GDW394122 GNS393250:GNS394122 GXO393250:GXO394122 HHK393250:HHK394122 HRG393250:HRG394122 IBC393250:IBC394122 IKY393250:IKY394122 IUU393250:IUU394122 JEQ393250:JEQ394122 JOM393250:JOM394122 JYI393250:JYI394122 KIE393250:KIE394122 KSA393250:KSA394122 LBW393250:LBW394122 LLS393250:LLS394122 LVO393250:LVO394122 MFK393250:MFK394122 MPG393250:MPG394122 MZC393250:MZC394122 NIY393250:NIY394122 NSU393250:NSU394122 OCQ393250:OCQ394122 OMM393250:OMM394122 OWI393250:OWI394122 PGE393250:PGE394122 PQA393250:PQA394122 PZW393250:PZW394122 QJS393250:QJS394122 QTO393250:QTO394122 RDK393250:RDK394122 RNG393250:RNG394122 RXC393250:RXC394122 SGY393250:SGY394122 SQU393250:SQU394122 TAQ393250:TAQ394122 TKM393250:TKM394122 TUI393250:TUI394122 UEE393250:UEE394122 UOA393250:UOA394122 UXW393250:UXW394122 VHS393250:VHS394122 VRO393250:VRO394122 WBK393250:WBK394122 WLG393250:WLG394122 WVC393250:WVC394122 K458792:K459664 IQ458786:IQ459658 SM458786:SM459658 ACI458786:ACI459658 AME458786:AME459658 AWA458786:AWA459658 BFW458786:BFW459658 BPS458786:BPS459658 BZO458786:BZO459658 CJK458786:CJK459658 CTG458786:CTG459658 DDC458786:DDC459658 DMY458786:DMY459658 DWU458786:DWU459658 EGQ458786:EGQ459658 EQM458786:EQM459658 FAI458786:FAI459658 FKE458786:FKE459658 FUA458786:FUA459658 GDW458786:GDW459658 GNS458786:GNS459658 GXO458786:GXO459658 HHK458786:HHK459658 HRG458786:HRG459658 IBC458786:IBC459658 IKY458786:IKY459658 IUU458786:IUU459658 JEQ458786:JEQ459658 JOM458786:JOM459658 JYI458786:JYI459658 KIE458786:KIE459658 KSA458786:KSA459658 LBW458786:LBW459658 LLS458786:LLS459658 LVO458786:LVO459658 MFK458786:MFK459658 MPG458786:MPG459658 MZC458786:MZC459658 NIY458786:NIY459658 NSU458786:NSU459658 OCQ458786:OCQ459658 OMM458786:OMM459658 OWI458786:OWI459658 PGE458786:PGE459658 PQA458786:PQA459658 PZW458786:PZW459658 QJS458786:QJS459658 QTO458786:QTO459658 RDK458786:RDK459658 RNG458786:RNG459658 RXC458786:RXC459658 SGY458786:SGY459658 SQU458786:SQU459658 TAQ458786:TAQ459658 TKM458786:TKM459658 TUI458786:TUI459658 UEE458786:UEE459658 UOA458786:UOA459658 UXW458786:UXW459658 VHS458786:VHS459658 VRO458786:VRO459658 WBK458786:WBK459658 WLG458786:WLG459658 WVC458786:WVC459658 K524328:K525200 IQ524322:IQ525194 SM524322:SM525194 ACI524322:ACI525194 AME524322:AME525194 AWA524322:AWA525194 BFW524322:BFW525194 BPS524322:BPS525194 BZO524322:BZO525194 CJK524322:CJK525194 CTG524322:CTG525194 DDC524322:DDC525194 DMY524322:DMY525194 DWU524322:DWU525194 EGQ524322:EGQ525194 EQM524322:EQM525194 FAI524322:FAI525194 FKE524322:FKE525194 FUA524322:FUA525194 GDW524322:GDW525194 GNS524322:GNS525194 GXO524322:GXO525194 HHK524322:HHK525194 HRG524322:HRG525194 IBC524322:IBC525194 IKY524322:IKY525194 IUU524322:IUU525194 JEQ524322:JEQ525194 JOM524322:JOM525194 JYI524322:JYI525194 KIE524322:KIE525194 KSA524322:KSA525194 LBW524322:LBW525194 LLS524322:LLS525194 LVO524322:LVO525194 MFK524322:MFK525194 MPG524322:MPG525194 MZC524322:MZC525194 NIY524322:NIY525194 NSU524322:NSU525194 OCQ524322:OCQ525194 OMM524322:OMM525194 OWI524322:OWI525194 PGE524322:PGE525194 PQA524322:PQA525194 PZW524322:PZW525194 QJS524322:QJS525194 QTO524322:QTO525194 RDK524322:RDK525194 RNG524322:RNG525194 RXC524322:RXC525194 SGY524322:SGY525194 SQU524322:SQU525194 TAQ524322:TAQ525194 TKM524322:TKM525194 TUI524322:TUI525194 UEE524322:UEE525194 UOA524322:UOA525194 UXW524322:UXW525194 VHS524322:VHS525194 VRO524322:VRO525194 WBK524322:WBK525194 WLG524322:WLG525194 WVC524322:WVC525194 K589864:K590736 IQ589858:IQ590730 SM589858:SM590730 ACI589858:ACI590730 AME589858:AME590730 AWA589858:AWA590730 BFW589858:BFW590730 BPS589858:BPS590730 BZO589858:BZO590730 CJK589858:CJK590730 CTG589858:CTG590730 DDC589858:DDC590730 DMY589858:DMY590730 DWU589858:DWU590730 EGQ589858:EGQ590730 EQM589858:EQM590730 FAI589858:FAI590730 FKE589858:FKE590730 FUA589858:FUA590730 GDW589858:GDW590730 GNS589858:GNS590730 GXO589858:GXO590730 HHK589858:HHK590730 HRG589858:HRG590730 IBC589858:IBC590730 IKY589858:IKY590730 IUU589858:IUU590730 JEQ589858:JEQ590730 JOM589858:JOM590730 JYI589858:JYI590730 KIE589858:KIE590730 KSA589858:KSA590730 LBW589858:LBW590730 LLS589858:LLS590730 LVO589858:LVO590730 MFK589858:MFK590730 MPG589858:MPG590730 MZC589858:MZC590730 NIY589858:NIY590730 NSU589858:NSU590730 OCQ589858:OCQ590730 OMM589858:OMM590730 OWI589858:OWI590730 PGE589858:PGE590730 PQA589858:PQA590730 PZW589858:PZW590730 QJS589858:QJS590730 QTO589858:QTO590730 RDK589858:RDK590730 RNG589858:RNG590730 RXC589858:RXC590730 SGY589858:SGY590730 SQU589858:SQU590730 TAQ589858:TAQ590730 TKM589858:TKM590730 TUI589858:TUI590730 UEE589858:UEE590730 UOA589858:UOA590730 UXW589858:UXW590730 VHS589858:VHS590730 VRO589858:VRO590730 WBK589858:WBK590730 WLG589858:WLG590730 WVC589858:WVC590730 K655400:K656272 IQ655394:IQ656266 SM655394:SM656266 ACI655394:ACI656266 AME655394:AME656266 AWA655394:AWA656266 BFW655394:BFW656266 BPS655394:BPS656266 BZO655394:BZO656266 CJK655394:CJK656266 CTG655394:CTG656266 DDC655394:DDC656266 DMY655394:DMY656266 DWU655394:DWU656266 EGQ655394:EGQ656266 EQM655394:EQM656266 FAI655394:FAI656266 FKE655394:FKE656266 FUA655394:FUA656266 GDW655394:GDW656266 GNS655394:GNS656266 GXO655394:GXO656266 HHK655394:HHK656266 HRG655394:HRG656266 IBC655394:IBC656266 IKY655394:IKY656266 IUU655394:IUU656266 JEQ655394:JEQ656266 JOM655394:JOM656266 JYI655394:JYI656266 KIE655394:KIE656266 KSA655394:KSA656266 LBW655394:LBW656266 LLS655394:LLS656266 LVO655394:LVO656266 MFK655394:MFK656266 MPG655394:MPG656266 MZC655394:MZC656266 NIY655394:NIY656266 NSU655394:NSU656266 OCQ655394:OCQ656266 OMM655394:OMM656266 OWI655394:OWI656266 PGE655394:PGE656266 PQA655394:PQA656266 PZW655394:PZW656266 QJS655394:QJS656266 QTO655394:QTO656266 RDK655394:RDK656266 RNG655394:RNG656266 RXC655394:RXC656266 SGY655394:SGY656266 SQU655394:SQU656266 TAQ655394:TAQ656266 TKM655394:TKM656266 TUI655394:TUI656266 UEE655394:UEE656266 UOA655394:UOA656266 UXW655394:UXW656266 VHS655394:VHS656266 VRO655394:VRO656266 WBK655394:WBK656266 WLG655394:WLG656266 WVC655394:WVC656266 K720936:K721808 IQ720930:IQ721802 SM720930:SM721802 ACI720930:ACI721802 AME720930:AME721802 AWA720930:AWA721802 BFW720930:BFW721802 BPS720930:BPS721802 BZO720930:BZO721802 CJK720930:CJK721802 CTG720930:CTG721802 DDC720930:DDC721802 DMY720930:DMY721802 DWU720930:DWU721802 EGQ720930:EGQ721802 EQM720930:EQM721802 FAI720930:FAI721802 FKE720930:FKE721802 FUA720930:FUA721802 GDW720930:GDW721802 GNS720930:GNS721802 GXO720930:GXO721802 HHK720930:HHK721802 HRG720930:HRG721802 IBC720930:IBC721802 IKY720930:IKY721802 IUU720930:IUU721802 JEQ720930:JEQ721802 JOM720930:JOM721802 JYI720930:JYI721802 KIE720930:KIE721802 KSA720930:KSA721802 LBW720930:LBW721802 LLS720930:LLS721802 LVO720930:LVO721802 MFK720930:MFK721802 MPG720930:MPG721802 MZC720930:MZC721802 NIY720930:NIY721802 NSU720930:NSU721802 OCQ720930:OCQ721802 OMM720930:OMM721802 OWI720930:OWI721802 PGE720930:PGE721802 PQA720930:PQA721802 PZW720930:PZW721802 QJS720930:QJS721802 QTO720930:QTO721802 RDK720930:RDK721802 RNG720930:RNG721802 RXC720930:RXC721802 SGY720930:SGY721802 SQU720930:SQU721802 TAQ720930:TAQ721802 TKM720930:TKM721802 TUI720930:TUI721802 UEE720930:UEE721802 UOA720930:UOA721802 UXW720930:UXW721802 VHS720930:VHS721802 VRO720930:VRO721802 WBK720930:WBK721802 WLG720930:WLG721802 WVC720930:WVC721802 K786472:K787344 IQ786466:IQ787338 SM786466:SM787338 ACI786466:ACI787338 AME786466:AME787338 AWA786466:AWA787338 BFW786466:BFW787338 BPS786466:BPS787338 BZO786466:BZO787338 CJK786466:CJK787338 CTG786466:CTG787338 DDC786466:DDC787338 DMY786466:DMY787338 DWU786466:DWU787338 EGQ786466:EGQ787338 EQM786466:EQM787338 FAI786466:FAI787338 FKE786466:FKE787338 FUA786466:FUA787338 GDW786466:GDW787338 GNS786466:GNS787338 GXO786466:GXO787338 HHK786466:HHK787338 HRG786466:HRG787338 IBC786466:IBC787338 IKY786466:IKY787338 IUU786466:IUU787338 JEQ786466:JEQ787338 JOM786466:JOM787338 JYI786466:JYI787338 KIE786466:KIE787338 KSA786466:KSA787338 LBW786466:LBW787338 LLS786466:LLS787338 LVO786466:LVO787338 MFK786466:MFK787338 MPG786466:MPG787338 MZC786466:MZC787338 NIY786466:NIY787338 NSU786466:NSU787338 OCQ786466:OCQ787338 OMM786466:OMM787338 OWI786466:OWI787338 PGE786466:PGE787338 PQA786466:PQA787338 PZW786466:PZW787338 QJS786466:QJS787338 QTO786466:QTO787338 RDK786466:RDK787338 RNG786466:RNG787338 RXC786466:RXC787338 SGY786466:SGY787338 SQU786466:SQU787338 TAQ786466:TAQ787338 TKM786466:TKM787338 TUI786466:TUI787338 UEE786466:UEE787338 UOA786466:UOA787338 UXW786466:UXW787338 VHS786466:VHS787338 VRO786466:VRO787338 WBK786466:WBK787338 WLG786466:WLG787338 WVC786466:WVC787338 K852008:K852880 IQ852002:IQ852874 SM852002:SM852874 ACI852002:ACI852874 AME852002:AME852874 AWA852002:AWA852874 BFW852002:BFW852874 BPS852002:BPS852874 BZO852002:BZO852874 CJK852002:CJK852874 CTG852002:CTG852874 DDC852002:DDC852874 DMY852002:DMY852874 DWU852002:DWU852874 EGQ852002:EGQ852874 EQM852002:EQM852874 FAI852002:FAI852874 FKE852002:FKE852874 FUA852002:FUA852874 GDW852002:GDW852874 GNS852002:GNS852874 GXO852002:GXO852874 HHK852002:HHK852874 HRG852002:HRG852874 IBC852002:IBC852874 IKY852002:IKY852874 IUU852002:IUU852874 JEQ852002:JEQ852874 JOM852002:JOM852874 JYI852002:JYI852874 KIE852002:KIE852874 KSA852002:KSA852874 LBW852002:LBW852874 LLS852002:LLS852874 LVO852002:LVO852874 MFK852002:MFK852874 MPG852002:MPG852874 MZC852002:MZC852874 NIY852002:NIY852874 NSU852002:NSU852874 OCQ852002:OCQ852874 OMM852002:OMM852874 OWI852002:OWI852874 PGE852002:PGE852874 PQA852002:PQA852874 PZW852002:PZW852874 QJS852002:QJS852874 QTO852002:QTO852874 RDK852002:RDK852874 RNG852002:RNG852874 RXC852002:RXC852874 SGY852002:SGY852874 SQU852002:SQU852874 TAQ852002:TAQ852874 TKM852002:TKM852874 TUI852002:TUI852874 UEE852002:UEE852874 UOA852002:UOA852874 UXW852002:UXW852874 VHS852002:VHS852874 VRO852002:VRO852874 WBK852002:WBK852874 WLG852002:WLG852874 WVC852002:WVC852874 K917544:K918416 IQ917538:IQ918410 SM917538:SM918410 ACI917538:ACI918410 AME917538:AME918410 AWA917538:AWA918410 BFW917538:BFW918410 BPS917538:BPS918410 BZO917538:BZO918410 CJK917538:CJK918410 CTG917538:CTG918410 DDC917538:DDC918410 DMY917538:DMY918410 DWU917538:DWU918410 EGQ917538:EGQ918410 EQM917538:EQM918410 FAI917538:FAI918410 FKE917538:FKE918410 FUA917538:FUA918410 GDW917538:GDW918410 GNS917538:GNS918410 GXO917538:GXO918410 HHK917538:HHK918410 HRG917538:HRG918410 IBC917538:IBC918410 IKY917538:IKY918410 IUU917538:IUU918410 JEQ917538:JEQ918410 JOM917538:JOM918410 JYI917538:JYI918410 KIE917538:KIE918410 KSA917538:KSA918410 LBW917538:LBW918410 LLS917538:LLS918410 LVO917538:LVO918410 MFK917538:MFK918410 MPG917538:MPG918410 MZC917538:MZC918410 NIY917538:NIY918410 NSU917538:NSU918410 OCQ917538:OCQ918410 OMM917538:OMM918410 OWI917538:OWI918410 PGE917538:PGE918410 PQA917538:PQA918410 PZW917538:PZW918410 QJS917538:QJS918410 QTO917538:QTO918410 RDK917538:RDK918410 RNG917538:RNG918410 RXC917538:RXC918410 SGY917538:SGY918410 SQU917538:SQU918410 TAQ917538:TAQ918410 TKM917538:TKM918410 TUI917538:TUI918410 UEE917538:UEE918410 UOA917538:UOA918410 UXW917538:UXW918410 VHS917538:VHS918410 VRO917538:VRO918410 WBK917538:WBK918410 WLG917538:WLG918410 WVC917538:WVC918410 K983080:K983952 IQ983074:IQ983946 SM983074:SM983946 ACI983074:ACI983946 AME983074:AME983946 AWA983074:AWA983946 BFW983074:BFW983946 BPS983074:BPS983946 BZO983074:BZO983946 CJK983074:CJK983946 CTG983074:CTG983946 DDC983074:DDC983946 DMY983074:DMY983946 DWU983074:DWU983946 EGQ983074:EGQ983946 EQM983074:EQM983946 FAI983074:FAI983946 FKE983074:FKE983946 FUA983074:FUA983946 GDW983074:GDW983946 GNS983074:GNS983946 GXO983074:GXO983946 HHK983074:HHK983946 HRG983074:HRG983946 IBC983074:IBC983946 IKY983074:IKY983946 IUU983074:IUU983946 JEQ983074:JEQ983946 JOM983074:JOM983946 JYI983074:JYI983946 KIE983074:KIE983946 KSA983074:KSA983946 LBW983074:LBW983946 LLS983074:LLS983946 LVO983074:LVO983946 MFK983074:MFK983946 MPG983074:MPG983946 MZC983074:MZC983946 NIY983074:NIY983946 NSU983074:NSU983946 OCQ983074:OCQ983946 OMM983074:OMM983946 OWI983074:OWI983946 PGE983074:PGE983946 PQA983074:PQA983946 PZW983074:PZW983946 QJS983074:QJS983946 QTO983074:QTO983946 RDK983074:RDK983946 RNG983074:RNG983946 RXC983074:RXC983946 SGY983074:SGY983946 SQU983074:SQU983946 TAQ983074:TAQ983946 TKM983074:TKM983946 TUI983074:TUI983946 UEE983074:UEE983946 UOA983074:UOA983946 UXW983074:UXW983946 VHS983074:VHS983946 VRO983074:VRO983946 WBK983074:WBK983946 WLG983074:WLG983946 WVC983074:WVC983946 WVC112:WVC906 K118:K912 WLG112:WLG906 WBK112:WBK906 VRO112:VRO906 VHS112:VHS906 UXW112:UXW906 UOA112:UOA906 UEE112:UEE906 TUI112:TUI906 TKM112:TKM906 TAQ112:TAQ906 SQU112:SQU906 SGY112:SGY906 RXC112:RXC906 RNG112:RNG906 RDK112:RDK906 QTO112:QTO906 QJS112:QJS906 PZW112:PZW906 PQA112:PQA906 PGE112:PGE906 OWI112:OWI906 OMM112:OMM906 OCQ112:OCQ906 NSU112:NSU906 NIY112:NIY906 MZC112:MZC906 MPG112:MPG906 MFK112:MFK906 LVO112:LVO906 LLS112:LLS906 LBW112:LBW906 KSA112:KSA906 KIE112:KIE906 JYI112:JYI906 JOM112:JOM906 JEQ112:JEQ906 IUU112:IUU906 IKY112:IKY906 IBC112:IBC906 HRG112:HRG906 HHK112:HHK906 GXO112:GXO906 GNS112:GNS906 GDW112:GDW906 FUA112:FUA906 FKE112:FKE906 FAI112:FAI906 EQM112:EQM906 EGQ112:EGQ906 DWU112:DWU906 DMY112:DMY906 DDC112:DDC906 CTG112:CTG906 CJK112:CJK906 BZO112:BZO906 BPS112:BPS906 BFW112:BFW906 AWA112:AWA906 AME112:AME906 ACI112:ACI906 SM112:SM906 IQ112:IQ906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8 SM8 K73:K74 AME52 AWA52 BFW52 BPS52 BZO52 CJK52 CTG52 DDC52 DMY52 DWU52 EGQ52 EQM52 FAI52 FKE52 FUA52 GDW52 GNS52 GXO52 HHK52 HRG52 IBC52 IKY52 IUU52 JEQ52 JOM52 JYI52 KIE52 KSA52 LBW52 LLS52 LVO52 MFK52 MPG52 MZC52 NIY52 NSU52 OCQ52 OMM52 OWI52 PGE52 PQA52 PZW52 QJS52 QTO52 RDK52 RNG52 RXC52 SGY52 SQU52 TAQ52 TKM52 TUI52 UEE52 UOA52 UXW52 VHS52 VRO52 WBK52 WLG52 WVC52 IQ52 H51 SM52 ACF51 SJ51 IN51 WUZ51 WLD51 WBH51 VRL51 VHP51 UXT51 UNX51 UEB51 TUF51 TKJ51 TAN51 SQR51 SGV51 RWZ51 RND51 RDH51 QTL51 QJP51 PZT51 PPX51 PGB51 OWF51 OMJ51 OCN51 NSR51 NIV51 MYZ51 MPD51 MFH51 LVL51 LLP51 LBT51 KRX51 KIB51 JYF51 JOJ51 JEN51 IUR51 IKV51 IAZ51 HRD51 HHH51 GXL51 GNP51 GDT51 FTX51 FKB51 FAF51 EQJ51 EGN51 DWR51 DMV51 DCZ51 CTD51 CJH51 BZL51 BPP51 BFT51 AVX51 AMB51 ACI52 AWC108:AWC109 K8:K16 K91:K94 K61:K67 K52:K54 WLA103 WBE103 VRI103 VHM103 UXQ103 UNU103 UDY103 TUC103 TKG103 TAK103 SQO103 SGS103 RWW103 RNA103 RDE103 QTI103 QJM103 PZQ103 PPU103 PFY103 OWC103 OMG103 OCK103 NSO103 NIS103 MYW103 MPA103 MFE103 LVI103 LLM103 LBQ103 KRU103 KHY103 JYC103 JOG103 JEK103 IUO103 IKS103 IAW103 HRA103 HHE103 GXI103 GNM103 GDQ103 FTU103 FJY103 FAC103 EQG103 EGK103 DWO103 DMS103 DCW103 CTA103 CJE103 BZI103 BPM103 BFQ103 AVU103 ALY103 ACC103 SG103 IK103 WUW103 L108:L109 AMG108:AMG109 ACK108:ACK109 SO108:SO109 IS108:IS109 WVE108:WVE109 WLI108:WLI109 WBM108:WBM109 VRQ108:VRQ109 VHU108:VHU109 UXY108:UXY109 UOC108:UOC109 UEG108:UEG109 TUK108:TUK109 TKO108:TKO109 TAS108:TAS109 SQW108:SQW109 SHA108:SHA109 RXE108:RXE109 RNI108:RNI109 RDM108:RDM109 QTQ108:QTQ109 QJU108:QJU109 PZY108:PZY109 PQC108:PQC109 PGG108:PGG109 OWK108:OWK109 OMO108:OMO109 OCS108:OCS109 NSW108:NSW109 NJA108:NJA109 MZE108:MZE109 MPI108:MPI109 MFM108:MFM109 LVQ108:LVQ109 LLU108:LLU109 LBY108:LBY109 KSC108:KSC109 KIG108:KIG109 JYK108:JYK109 JOO108:JOO109 JES108:JES109 IUW108:IUW109 ILA108:ILA109 IBE108:IBE109 HRI108:HRI109 HHM108:HHM109 GXQ108:GXQ109 GNU108:GNU109 GDY108:GDY109 FUC108:FUC109 FKG108:FKG109 FAK108:FAK109 EQO108:EQO109 EGS108:EGS109 DWW108:DWW109 DNA108:DNA109 DDE108:DDE109 CTI108:CTI109 CJM108:CJM109 BZQ108:BZQ109 BPU108:BPU109 BFY108:BFY109 EGV98:EGV99 EQR98:EQR99 FAN98:FAN99 FKJ98:FKJ99 FUF98:FUF99 GEB98:GEB99 GNX98:GNX99 GXT98:GXT99 HHP98:HHP99 HRL98:HRL99 IBH98:IBH99 ILD98:ILD99 IUZ98:IUZ99 JEV98:JEV99 JOR98:JOR99 JYN98:JYN99 KIJ98:KIJ99 KSF98:KSF99 LCB98:LCB99 LLX98:LLX99 LVT98:LVT99 MFP98:MFP99 MPL98:MPL99 MZH98:MZH99 NJD98:NJD99 NSZ98:NSZ99 OCV98:OCV99 OMR98:OMR99 OWN98:OWN99 PGJ98:PGJ99 PQF98:PQF99 QAB98:QAB99 QJX98:QJX99 QTT98:QTT99 RDP98:RDP99 RNL98:RNL99 RXH98:RXH99 SHD98:SHD99 SQZ98:SQZ99 TAV98:TAV99 TKR98:TKR99 TUN98:TUN99 UEJ98:UEJ99 UOF98:UOF99 UYB98:UYB99 VHX98:VHX99 VRT98:VRT99 WBP98:WBP99 WLL98:WLL99 WVH98:WVH99 IV98:IV99 SR98:SR99 ACN98:ACN99 AMJ98:AMJ99 AWF98:AWF99 BGB98:BGB99 BPX98:BPX99 BZT98:BZT99 CJP98:CJP99 CTL98:CTL99 DDH98:DDH99 DND98:DND99 DWZ98:DWZ99 K105 DVO107 EFK107 EPG107 EZC107 FIY107 FSU107 GCQ107 GMM107 GWI107 HGE107 HQA107 HZW107 IJS107 ITO107 JDK107 JNG107 JXC107 KGY107 KQU107 LAQ107 LKM107 LUI107 MEE107 MOA107 MXW107 NHS107 NRO107 OBK107 OLG107 OVC107 PEY107 POU107 PYQ107 QIM107 QSI107 RCE107 RMA107 RVW107 SFS107 SPO107 SZK107 TJG107 TTC107 UCY107 UMU107 UWQ107 VGM107 VQI107 WAE107 WKA107 WTW107 HK107 RG107 ABC107 AKY107 AUU107 BEQ107 BOM107 BYI107 CIE107 CSA107 DBW107 DLS107">
      <formula1>Приоритет_закупок</formula1>
    </dataValidation>
    <dataValidation type="list" allowBlank="1" showInputMessage="1" showErrorMessage="1" sqref="WVA983074:WVA983946 I65576:I66448 IO65570:IO66442 SK65570:SK66442 ACG65570:ACG66442 AMC65570:AMC66442 AVY65570:AVY66442 BFU65570:BFU66442 BPQ65570:BPQ66442 BZM65570:BZM66442 CJI65570:CJI66442 CTE65570:CTE66442 DDA65570:DDA66442 DMW65570:DMW66442 DWS65570:DWS66442 EGO65570:EGO66442 EQK65570:EQK66442 FAG65570:FAG66442 FKC65570:FKC66442 FTY65570:FTY66442 GDU65570:GDU66442 GNQ65570:GNQ66442 GXM65570:GXM66442 HHI65570:HHI66442 HRE65570:HRE66442 IBA65570:IBA66442 IKW65570:IKW66442 IUS65570:IUS66442 JEO65570:JEO66442 JOK65570:JOK66442 JYG65570:JYG66442 KIC65570:KIC66442 KRY65570:KRY66442 LBU65570:LBU66442 LLQ65570:LLQ66442 LVM65570:LVM66442 MFI65570:MFI66442 MPE65570:MPE66442 MZA65570:MZA66442 NIW65570:NIW66442 NSS65570:NSS66442 OCO65570:OCO66442 OMK65570:OMK66442 OWG65570:OWG66442 PGC65570:PGC66442 PPY65570:PPY66442 PZU65570:PZU66442 QJQ65570:QJQ66442 QTM65570:QTM66442 RDI65570:RDI66442 RNE65570:RNE66442 RXA65570:RXA66442 SGW65570:SGW66442 SQS65570:SQS66442 TAO65570:TAO66442 TKK65570:TKK66442 TUG65570:TUG66442 UEC65570:UEC66442 UNY65570:UNY66442 UXU65570:UXU66442 VHQ65570:VHQ66442 VRM65570:VRM66442 WBI65570:WBI66442 WLE65570:WLE66442 WVA65570:WVA66442 I131112:I131984 IO131106:IO131978 SK131106:SK131978 ACG131106:ACG131978 AMC131106:AMC131978 AVY131106:AVY131978 BFU131106:BFU131978 BPQ131106:BPQ131978 BZM131106:BZM131978 CJI131106:CJI131978 CTE131106:CTE131978 DDA131106:DDA131978 DMW131106:DMW131978 DWS131106:DWS131978 EGO131106:EGO131978 EQK131106:EQK131978 FAG131106:FAG131978 FKC131106:FKC131978 FTY131106:FTY131978 GDU131106:GDU131978 GNQ131106:GNQ131978 GXM131106:GXM131978 HHI131106:HHI131978 HRE131106:HRE131978 IBA131106:IBA131978 IKW131106:IKW131978 IUS131106:IUS131978 JEO131106:JEO131978 JOK131106:JOK131978 JYG131106:JYG131978 KIC131106:KIC131978 KRY131106:KRY131978 LBU131106:LBU131978 LLQ131106:LLQ131978 LVM131106:LVM131978 MFI131106:MFI131978 MPE131106:MPE131978 MZA131106:MZA131978 NIW131106:NIW131978 NSS131106:NSS131978 OCO131106:OCO131978 OMK131106:OMK131978 OWG131106:OWG131978 PGC131106:PGC131978 PPY131106:PPY131978 PZU131106:PZU131978 QJQ131106:QJQ131978 QTM131106:QTM131978 RDI131106:RDI131978 RNE131106:RNE131978 RXA131106:RXA131978 SGW131106:SGW131978 SQS131106:SQS131978 TAO131106:TAO131978 TKK131106:TKK131978 TUG131106:TUG131978 UEC131106:UEC131978 UNY131106:UNY131978 UXU131106:UXU131978 VHQ131106:VHQ131978 VRM131106:VRM131978 WBI131106:WBI131978 WLE131106:WLE131978 WVA131106:WVA131978 I196648:I197520 IO196642:IO197514 SK196642:SK197514 ACG196642:ACG197514 AMC196642:AMC197514 AVY196642:AVY197514 BFU196642:BFU197514 BPQ196642:BPQ197514 BZM196642:BZM197514 CJI196642:CJI197514 CTE196642:CTE197514 DDA196642:DDA197514 DMW196642:DMW197514 DWS196642:DWS197514 EGO196642:EGO197514 EQK196642:EQK197514 FAG196642:FAG197514 FKC196642:FKC197514 FTY196642:FTY197514 GDU196642:GDU197514 GNQ196642:GNQ197514 GXM196642:GXM197514 HHI196642:HHI197514 HRE196642:HRE197514 IBA196642:IBA197514 IKW196642:IKW197514 IUS196642:IUS197514 JEO196642:JEO197514 JOK196642:JOK197514 JYG196642:JYG197514 KIC196642:KIC197514 KRY196642:KRY197514 LBU196642:LBU197514 LLQ196642:LLQ197514 LVM196642:LVM197514 MFI196642:MFI197514 MPE196642:MPE197514 MZA196642:MZA197514 NIW196642:NIW197514 NSS196642:NSS197514 OCO196642:OCO197514 OMK196642:OMK197514 OWG196642:OWG197514 PGC196642:PGC197514 PPY196642:PPY197514 PZU196642:PZU197514 QJQ196642:QJQ197514 QTM196642:QTM197514 RDI196642:RDI197514 RNE196642:RNE197514 RXA196642:RXA197514 SGW196642:SGW197514 SQS196642:SQS197514 TAO196642:TAO197514 TKK196642:TKK197514 TUG196642:TUG197514 UEC196642:UEC197514 UNY196642:UNY197514 UXU196642:UXU197514 VHQ196642:VHQ197514 VRM196642:VRM197514 WBI196642:WBI197514 WLE196642:WLE197514 WVA196642:WVA197514 I262184:I263056 IO262178:IO263050 SK262178:SK263050 ACG262178:ACG263050 AMC262178:AMC263050 AVY262178:AVY263050 BFU262178:BFU263050 BPQ262178:BPQ263050 BZM262178:BZM263050 CJI262178:CJI263050 CTE262178:CTE263050 DDA262178:DDA263050 DMW262178:DMW263050 DWS262178:DWS263050 EGO262178:EGO263050 EQK262178:EQK263050 FAG262178:FAG263050 FKC262178:FKC263050 FTY262178:FTY263050 GDU262178:GDU263050 GNQ262178:GNQ263050 GXM262178:GXM263050 HHI262178:HHI263050 HRE262178:HRE263050 IBA262178:IBA263050 IKW262178:IKW263050 IUS262178:IUS263050 JEO262178:JEO263050 JOK262178:JOK263050 JYG262178:JYG263050 KIC262178:KIC263050 KRY262178:KRY263050 LBU262178:LBU263050 LLQ262178:LLQ263050 LVM262178:LVM263050 MFI262178:MFI263050 MPE262178:MPE263050 MZA262178:MZA263050 NIW262178:NIW263050 NSS262178:NSS263050 OCO262178:OCO263050 OMK262178:OMK263050 OWG262178:OWG263050 PGC262178:PGC263050 PPY262178:PPY263050 PZU262178:PZU263050 QJQ262178:QJQ263050 QTM262178:QTM263050 RDI262178:RDI263050 RNE262178:RNE263050 RXA262178:RXA263050 SGW262178:SGW263050 SQS262178:SQS263050 TAO262178:TAO263050 TKK262178:TKK263050 TUG262178:TUG263050 UEC262178:UEC263050 UNY262178:UNY263050 UXU262178:UXU263050 VHQ262178:VHQ263050 VRM262178:VRM263050 WBI262178:WBI263050 WLE262178:WLE263050 WVA262178:WVA263050 I327720:I328592 IO327714:IO328586 SK327714:SK328586 ACG327714:ACG328586 AMC327714:AMC328586 AVY327714:AVY328586 BFU327714:BFU328586 BPQ327714:BPQ328586 BZM327714:BZM328586 CJI327714:CJI328586 CTE327714:CTE328586 DDA327714:DDA328586 DMW327714:DMW328586 DWS327714:DWS328586 EGO327714:EGO328586 EQK327714:EQK328586 FAG327714:FAG328586 FKC327714:FKC328586 FTY327714:FTY328586 GDU327714:GDU328586 GNQ327714:GNQ328586 GXM327714:GXM328586 HHI327714:HHI328586 HRE327714:HRE328586 IBA327714:IBA328586 IKW327714:IKW328586 IUS327714:IUS328586 JEO327714:JEO328586 JOK327714:JOK328586 JYG327714:JYG328586 KIC327714:KIC328586 KRY327714:KRY328586 LBU327714:LBU328586 LLQ327714:LLQ328586 LVM327714:LVM328586 MFI327714:MFI328586 MPE327714:MPE328586 MZA327714:MZA328586 NIW327714:NIW328586 NSS327714:NSS328586 OCO327714:OCO328586 OMK327714:OMK328586 OWG327714:OWG328586 PGC327714:PGC328586 PPY327714:PPY328586 PZU327714:PZU328586 QJQ327714:QJQ328586 QTM327714:QTM328586 RDI327714:RDI328586 RNE327714:RNE328586 RXA327714:RXA328586 SGW327714:SGW328586 SQS327714:SQS328586 TAO327714:TAO328586 TKK327714:TKK328586 TUG327714:TUG328586 UEC327714:UEC328586 UNY327714:UNY328586 UXU327714:UXU328586 VHQ327714:VHQ328586 VRM327714:VRM328586 WBI327714:WBI328586 WLE327714:WLE328586 WVA327714:WVA328586 I393256:I394128 IO393250:IO394122 SK393250:SK394122 ACG393250:ACG394122 AMC393250:AMC394122 AVY393250:AVY394122 BFU393250:BFU394122 BPQ393250:BPQ394122 BZM393250:BZM394122 CJI393250:CJI394122 CTE393250:CTE394122 DDA393250:DDA394122 DMW393250:DMW394122 DWS393250:DWS394122 EGO393250:EGO394122 EQK393250:EQK394122 FAG393250:FAG394122 FKC393250:FKC394122 FTY393250:FTY394122 GDU393250:GDU394122 GNQ393250:GNQ394122 GXM393250:GXM394122 HHI393250:HHI394122 HRE393250:HRE394122 IBA393250:IBA394122 IKW393250:IKW394122 IUS393250:IUS394122 JEO393250:JEO394122 JOK393250:JOK394122 JYG393250:JYG394122 KIC393250:KIC394122 KRY393250:KRY394122 LBU393250:LBU394122 LLQ393250:LLQ394122 LVM393250:LVM394122 MFI393250:MFI394122 MPE393250:MPE394122 MZA393250:MZA394122 NIW393250:NIW394122 NSS393250:NSS394122 OCO393250:OCO394122 OMK393250:OMK394122 OWG393250:OWG394122 PGC393250:PGC394122 PPY393250:PPY394122 PZU393250:PZU394122 QJQ393250:QJQ394122 QTM393250:QTM394122 RDI393250:RDI394122 RNE393250:RNE394122 RXA393250:RXA394122 SGW393250:SGW394122 SQS393250:SQS394122 TAO393250:TAO394122 TKK393250:TKK394122 TUG393250:TUG394122 UEC393250:UEC394122 UNY393250:UNY394122 UXU393250:UXU394122 VHQ393250:VHQ394122 VRM393250:VRM394122 WBI393250:WBI394122 WLE393250:WLE394122 WVA393250:WVA394122 I458792:I459664 IO458786:IO459658 SK458786:SK459658 ACG458786:ACG459658 AMC458786:AMC459658 AVY458786:AVY459658 BFU458786:BFU459658 BPQ458786:BPQ459658 BZM458786:BZM459658 CJI458786:CJI459658 CTE458786:CTE459658 DDA458786:DDA459658 DMW458786:DMW459658 DWS458786:DWS459658 EGO458786:EGO459658 EQK458786:EQK459658 FAG458786:FAG459658 FKC458786:FKC459658 FTY458786:FTY459658 GDU458786:GDU459658 GNQ458786:GNQ459658 GXM458786:GXM459658 HHI458786:HHI459658 HRE458786:HRE459658 IBA458786:IBA459658 IKW458786:IKW459658 IUS458786:IUS459658 JEO458786:JEO459658 JOK458786:JOK459658 JYG458786:JYG459658 KIC458786:KIC459658 KRY458786:KRY459658 LBU458786:LBU459658 LLQ458786:LLQ459658 LVM458786:LVM459658 MFI458786:MFI459658 MPE458786:MPE459658 MZA458786:MZA459658 NIW458786:NIW459658 NSS458786:NSS459658 OCO458786:OCO459658 OMK458786:OMK459658 OWG458786:OWG459658 PGC458786:PGC459658 PPY458786:PPY459658 PZU458786:PZU459658 QJQ458786:QJQ459658 QTM458786:QTM459658 RDI458786:RDI459658 RNE458786:RNE459658 RXA458786:RXA459658 SGW458786:SGW459658 SQS458786:SQS459658 TAO458786:TAO459658 TKK458786:TKK459658 TUG458786:TUG459658 UEC458786:UEC459658 UNY458786:UNY459658 UXU458786:UXU459658 VHQ458786:VHQ459658 VRM458786:VRM459658 WBI458786:WBI459658 WLE458786:WLE459658 WVA458786:WVA459658 I524328:I525200 IO524322:IO525194 SK524322:SK525194 ACG524322:ACG525194 AMC524322:AMC525194 AVY524322:AVY525194 BFU524322:BFU525194 BPQ524322:BPQ525194 BZM524322:BZM525194 CJI524322:CJI525194 CTE524322:CTE525194 DDA524322:DDA525194 DMW524322:DMW525194 DWS524322:DWS525194 EGO524322:EGO525194 EQK524322:EQK525194 FAG524322:FAG525194 FKC524322:FKC525194 FTY524322:FTY525194 GDU524322:GDU525194 GNQ524322:GNQ525194 GXM524322:GXM525194 HHI524322:HHI525194 HRE524322:HRE525194 IBA524322:IBA525194 IKW524322:IKW525194 IUS524322:IUS525194 JEO524322:JEO525194 JOK524322:JOK525194 JYG524322:JYG525194 KIC524322:KIC525194 KRY524322:KRY525194 LBU524322:LBU525194 LLQ524322:LLQ525194 LVM524322:LVM525194 MFI524322:MFI525194 MPE524322:MPE525194 MZA524322:MZA525194 NIW524322:NIW525194 NSS524322:NSS525194 OCO524322:OCO525194 OMK524322:OMK525194 OWG524322:OWG525194 PGC524322:PGC525194 PPY524322:PPY525194 PZU524322:PZU525194 QJQ524322:QJQ525194 QTM524322:QTM525194 RDI524322:RDI525194 RNE524322:RNE525194 RXA524322:RXA525194 SGW524322:SGW525194 SQS524322:SQS525194 TAO524322:TAO525194 TKK524322:TKK525194 TUG524322:TUG525194 UEC524322:UEC525194 UNY524322:UNY525194 UXU524322:UXU525194 VHQ524322:VHQ525194 VRM524322:VRM525194 WBI524322:WBI525194 WLE524322:WLE525194 WVA524322:WVA525194 I589864:I590736 IO589858:IO590730 SK589858:SK590730 ACG589858:ACG590730 AMC589858:AMC590730 AVY589858:AVY590730 BFU589858:BFU590730 BPQ589858:BPQ590730 BZM589858:BZM590730 CJI589858:CJI590730 CTE589858:CTE590730 DDA589858:DDA590730 DMW589858:DMW590730 DWS589858:DWS590730 EGO589858:EGO590730 EQK589858:EQK590730 FAG589858:FAG590730 FKC589858:FKC590730 FTY589858:FTY590730 GDU589858:GDU590730 GNQ589858:GNQ590730 GXM589858:GXM590730 HHI589858:HHI590730 HRE589858:HRE590730 IBA589858:IBA590730 IKW589858:IKW590730 IUS589858:IUS590730 JEO589858:JEO590730 JOK589858:JOK590730 JYG589858:JYG590730 KIC589858:KIC590730 KRY589858:KRY590730 LBU589858:LBU590730 LLQ589858:LLQ590730 LVM589858:LVM590730 MFI589858:MFI590730 MPE589858:MPE590730 MZA589858:MZA590730 NIW589858:NIW590730 NSS589858:NSS590730 OCO589858:OCO590730 OMK589858:OMK590730 OWG589858:OWG590730 PGC589858:PGC590730 PPY589858:PPY590730 PZU589858:PZU590730 QJQ589858:QJQ590730 QTM589858:QTM590730 RDI589858:RDI590730 RNE589858:RNE590730 RXA589858:RXA590730 SGW589858:SGW590730 SQS589858:SQS590730 TAO589858:TAO590730 TKK589858:TKK590730 TUG589858:TUG590730 UEC589858:UEC590730 UNY589858:UNY590730 UXU589858:UXU590730 VHQ589858:VHQ590730 VRM589858:VRM590730 WBI589858:WBI590730 WLE589858:WLE590730 WVA589858:WVA590730 I655400:I656272 IO655394:IO656266 SK655394:SK656266 ACG655394:ACG656266 AMC655394:AMC656266 AVY655394:AVY656266 BFU655394:BFU656266 BPQ655394:BPQ656266 BZM655394:BZM656266 CJI655394:CJI656266 CTE655394:CTE656266 DDA655394:DDA656266 DMW655394:DMW656266 DWS655394:DWS656266 EGO655394:EGO656266 EQK655394:EQK656266 FAG655394:FAG656266 FKC655394:FKC656266 FTY655394:FTY656266 GDU655394:GDU656266 GNQ655394:GNQ656266 GXM655394:GXM656266 HHI655394:HHI656266 HRE655394:HRE656266 IBA655394:IBA656266 IKW655394:IKW656266 IUS655394:IUS656266 JEO655394:JEO656266 JOK655394:JOK656266 JYG655394:JYG656266 KIC655394:KIC656266 KRY655394:KRY656266 LBU655394:LBU656266 LLQ655394:LLQ656266 LVM655394:LVM656266 MFI655394:MFI656266 MPE655394:MPE656266 MZA655394:MZA656266 NIW655394:NIW656266 NSS655394:NSS656266 OCO655394:OCO656266 OMK655394:OMK656266 OWG655394:OWG656266 PGC655394:PGC656266 PPY655394:PPY656266 PZU655394:PZU656266 QJQ655394:QJQ656266 QTM655394:QTM656266 RDI655394:RDI656266 RNE655394:RNE656266 RXA655394:RXA656266 SGW655394:SGW656266 SQS655394:SQS656266 TAO655394:TAO656266 TKK655394:TKK656266 TUG655394:TUG656266 UEC655394:UEC656266 UNY655394:UNY656266 UXU655394:UXU656266 VHQ655394:VHQ656266 VRM655394:VRM656266 WBI655394:WBI656266 WLE655394:WLE656266 WVA655394:WVA656266 I720936:I721808 IO720930:IO721802 SK720930:SK721802 ACG720930:ACG721802 AMC720930:AMC721802 AVY720930:AVY721802 BFU720930:BFU721802 BPQ720930:BPQ721802 BZM720930:BZM721802 CJI720930:CJI721802 CTE720930:CTE721802 DDA720930:DDA721802 DMW720930:DMW721802 DWS720930:DWS721802 EGO720930:EGO721802 EQK720930:EQK721802 FAG720930:FAG721802 FKC720930:FKC721802 FTY720930:FTY721802 GDU720930:GDU721802 GNQ720930:GNQ721802 GXM720930:GXM721802 HHI720930:HHI721802 HRE720930:HRE721802 IBA720930:IBA721802 IKW720930:IKW721802 IUS720930:IUS721802 JEO720930:JEO721802 JOK720930:JOK721802 JYG720930:JYG721802 KIC720930:KIC721802 KRY720930:KRY721802 LBU720930:LBU721802 LLQ720930:LLQ721802 LVM720930:LVM721802 MFI720930:MFI721802 MPE720930:MPE721802 MZA720930:MZA721802 NIW720930:NIW721802 NSS720930:NSS721802 OCO720930:OCO721802 OMK720930:OMK721802 OWG720930:OWG721802 PGC720930:PGC721802 PPY720930:PPY721802 PZU720930:PZU721802 QJQ720930:QJQ721802 QTM720930:QTM721802 RDI720930:RDI721802 RNE720930:RNE721802 RXA720930:RXA721802 SGW720930:SGW721802 SQS720930:SQS721802 TAO720930:TAO721802 TKK720930:TKK721802 TUG720930:TUG721802 UEC720930:UEC721802 UNY720930:UNY721802 UXU720930:UXU721802 VHQ720930:VHQ721802 VRM720930:VRM721802 WBI720930:WBI721802 WLE720930:WLE721802 WVA720930:WVA721802 I786472:I787344 IO786466:IO787338 SK786466:SK787338 ACG786466:ACG787338 AMC786466:AMC787338 AVY786466:AVY787338 BFU786466:BFU787338 BPQ786466:BPQ787338 BZM786466:BZM787338 CJI786466:CJI787338 CTE786466:CTE787338 DDA786466:DDA787338 DMW786466:DMW787338 DWS786466:DWS787338 EGO786466:EGO787338 EQK786466:EQK787338 FAG786466:FAG787338 FKC786466:FKC787338 FTY786466:FTY787338 GDU786466:GDU787338 GNQ786466:GNQ787338 GXM786466:GXM787338 HHI786466:HHI787338 HRE786466:HRE787338 IBA786466:IBA787338 IKW786466:IKW787338 IUS786466:IUS787338 JEO786466:JEO787338 JOK786466:JOK787338 JYG786466:JYG787338 KIC786466:KIC787338 KRY786466:KRY787338 LBU786466:LBU787338 LLQ786466:LLQ787338 LVM786466:LVM787338 MFI786466:MFI787338 MPE786466:MPE787338 MZA786466:MZA787338 NIW786466:NIW787338 NSS786466:NSS787338 OCO786466:OCO787338 OMK786466:OMK787338 OWG786466:OWG787338 PGC786466:PGC787338 PPY786466:PPY787338 PZU786466:PZU787338 QJQ786466:QJQ787338 QTM786466:QTM787338 RDI786466:RDI787338 RNE786466:RNE787338 RXA786466:RXA787338 SGW786466:SGW787338 SQS786466:SQS787338 TAO786466:TAO787338 TKK786466:TKK787338 TUG786466:TUG787338 UEC786466:UEC787338 UNY786466:UNY787338 UXU786466:UXU787338 VHQ786466:VHQ787338 VRM786466:VRM787338 WBI786466:WBI787338 WLE786466:WLE787338 WVA786466:WVA787338 I852008:I852880 IO852002:IO852874 SK852002:SK852874 ACG852002:ACG852874 AMC852002:AMC852874 AVY852002:AVY852874 BFU852002:BFU852874 BPQ852002:BPQ852874 BZM852002:BZM852874 CJI852002:CJI852874 CTE852002:CTE852874 DDA852002:DDA852874 DMW852002:DMW852874 DWS852002:DWS852874 EGO852002:EGO852874 EQK852002:EQK852874 FAG852002:FAG852874 FKC852002:FKC852874 FTY852002:FTY852874 GDU852002:GDU852874 GNQ852002:GNQ852874 GXM852002:GXM852874 HHI852002:HHI852874 HRE852002:HRE852874 IBA852002:IBA852874 IKW852002:IKW852874 IUS852002:IUS852874 JEO852002:JEO852874 JOK852002:JOK852874 JYG852002:JYG852874 KIC852002:KIC852874 KRY852002:KRY852874 LBU852002:LBU852874 LLQ852002:LLQ852874 LVM852002:LVM852874 MFI852002:MFI852874 MPE852002:MPE852874 MZA852002:MZA852874 NIW852002:NIW852874 NSS852002:NSS852874 OCO852002:OCO852874 OMK852002:OMK852874 OWG852002:OWG852874 PGC852002:PGC852874 PPY852002:PPY852874 PZU852002:PZU852874 QJQ852002:QJQ852874 QTM852002:QTM852874 RDI852002:RDI852874 RNE852002:RNE852874 RXA852002:RXA852874 SGW852002:SGW852874 SQS852002:SQS852874 TAO852002:TAO852874 TKK852002:TKK852874 TUG852002:TUG852874 UEC852002:UEC852874 UNY852002:UNY852874 UXU852002:UXU852874 VHQ852002:VHQ852874 VRM852002:VRM852874 WBI852002:WBI852874 WLE852002:WLE852874 WVA852002:WVA852874 I917544:I918416 IO917538:IO918410 SK917538:SK918410 ACG917538:ACG918410 AMC917538:AMC918410 AVY917538:AVY918410 BFU917538:BFU918410 BPQ917538:BPQ918410 BZM917538:BZM918410 CJI917538:CJI918410 CTE917538:CTE918410 DDA917538:DDA918410 DMW917538:DMW918410 DWS917538:DWS918410 EGO917538:EGO918410 EQK917538:EQK918410 FAG917538:FAG918410 FKC917538:FKC918410 FTY917538:FTY918410 GDU917538:GDU918410 GNQ917538:GNQ918410 GXM917538:GXM918410 HHI917538:HHI918410 HRE917538:HRE918410 IBA917538:IBA918410 IKW917538:IKW918410 IUS917538:IUS918410 JEO917538:JEO918410 JOK917538:JOK918410 JYG917538:JYG918410 KIC917538:KIC918410 KRY917538:KRY918410 LBU917538:LBU918410 LLQ917538:LLQ918410 LVM917538:LVM918410 MFI917538:MFI918410 MPE917538:MPE918410 MZA917538:MZA918410 NIW917538:NIW918410 NSS917538:NSS918410 OCO917538:OCO918410 OMK917538:OMK918410 OWG917538:OWG918410 PGC917538:PGC918410 PPY917538:PPY918410 PZU917538:PZU918410 QJQ917538:QJQ918410 QTM917538:QTM918410 RDI917538:RDI918410 RNE917538:RNE918410 RXA917538:RXA918410 SGW917538:SGW918410 SQS917538:SQS918410 TAO917538:TAO918410 TKK917538:TKK918410 TUG917538:TUG918410 UEC917538:UEC918410 UNY917538:UNY918410 UXU917538:UXU918410 VHQ917538:VHQ918410 VRM917538:VRM918410 WBI917538:WBI918410 WLE917538:WLE918410 WVA917538:WVA918410 I983080:I983952 IO983074:IO983946 SK983074:SK983946 ACG983074:ACG983946 AMC983074:AMC983946 AVY983074:AVY983946 BFU983074:BFU983946 BPQ983074:BPQ983946 BZM983074:BZM983946 CJI983074:CJI983946 CTE983074:CTE983946 DDA983074:DDA983946 DMW983074:DMW983946 DWS983074:DWS983946 EGO983074:EGO983946 EQK983074:EQK983946 FAG983074:FAG983946 FKC983074:FKC983946 FTY983074:FTY983946 GDU983074:GDU983946 GNQ983074:GNQ983946 GXM983074:GXM983946 HHI983074:HHI983946 HRE983074:HRE983946 IBA983074:IBA983946 IKW983074:IKW983946 IUS983074:IUS983946 JEO983074:JEO983946 JOK983074:JOK983946 JYG983074:JYG983946 KIC983074:KIC983946 KRY983074:KRY983946 LBU983074:LBU983946 LLQ983074:LLQ983946 LVM983074:LVM983946 MFI983074:MFI983946 MPE983074:MPE983946 MZA983074:MZA983946 NIW983074:NIW983946 NSS983074:NSS983946 OCO983074:OCO983946 OMK983074:OMK983946 OWG983074:OWG983946 PGC983074:PGC983946 PPY983074:PPY983946 PZU983074:PZU983946 QJQ983074:QJQ983946 QTM983074:QTM983946 RDI983074:RDI983946 RNE983074:RNE983946 RXA983074:RXA983946 SGW983074:SGW983946 SQS983074:SQS983946 TAO983074:TAO983946 TKK983074:TKK983946 TUG983074:TUG983946 UEC983074:UEC983946 UNY983074:UNY983946 UXU983074:UXU983946 VHQ983074:VHQ983946 VRM983074:VRM983946 WBI983074:WBI983946 WLE983074:WLE983946 IO112:IO906 I118:I912 WVA112:WVA906 WLE112:WLE906 WBI112:WBI906 VRM112:VRM906 VHQ112:VHQ906 UXU112:UXU906 UNY112:UNY906 UEC112:UEC906 TUG112:TUG906 TKK112:TKK906 TAO112:TAO906 SQS112:SQS906 SGW112:SGW906 RXA112:RXA906 RNE112:RNE906 RDI112:RDI906 QTM112:QTM906 QJQ112:QJQ906 PZU112:PZU906 PPY112:PPY906 PGC112:PGC906 OWG112:OWG906 OMK112:OMK906 OCO112:OCO906 NSS112:NSS906 NIW112:NIW906 MZA112:MZA906 MPE112:MPE906 MFI112:MFI906 LVM112:LVM906 LLQ112:LLQ906 LBU112:LBU906 KRY112:KRY906 KIC112:KIC906 JYG112:JYG906 JOK112:JOK906 JEO112:JEO906 IUS112:IUS906 IKW112:IKW906 IBA112:IBA906 HRE112:HRE906 HHI112:HHI906 GXM112:GXM906 GNQ112:GNQ906 GDU112:GDU906 FTY112:FTY906 FKC112:FKC906 FAG112:FAG906 EQK112:EQK906 EGO112:EGO906 DWS112:DWS906 DMW112:DMW906 DDA112:DDA906 CTE112:CTE906 CJI112:CJI906 BZM112:BZM906 BPQ112:BPQ906 BFU112:BFU906 AVY112:AVY906 AMC112:AMC906 ACG112:ACG906 SK112:SK906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8 SK8 ACG8 I8 AVY52 BFU52 BPQ52 BZM52 CJI52 CTE52 DDA52 DMW52 DWS52 EGO52 EQK52 FAG52 FKC52 FTY52 GDU52 GNQ52 GXM52 HHI52 HRE52 IBA52 IKW52 IUS52 JEO52 JOK52 JYG52 KIC52 KRY52 LBU52 LLQ52 LVM52 MFI52 MPE52 MZA52 NIW52 NSS52 OCO52 OMK52 OWG52 PGC52 PPY52 PZU52 QJQ52 QTM52 RDI52 RNE52 RXA52 SGW52 SQS52 TAO52 TKK52 TUG52 UEC52 UNY52 UXU52 VHQ52 VRM52 WBI52 WLE52 WVA52 IO52 SK52 F51 ACG52 ALZ51 ACD51 SH51 IL51 WUX51 WLB51 WBF51 VRJ51 VHN51 UXR51 UNV51 UDZ51 TUD51 TKH51 TAL51 SQP51 SGT51 RWX51 RNB51 RDF51 QTJ51 QJN51 PZR51 PPV51 PFZ51 OWD51 OMH51 OCL51 NSP51 NIT51 MYX51 MPB51 MFF51 LVJ51 LLN51 LBR51 KRV51 KHZ51 JYD51 JOH51 JEL51 IUP51 IKT51 IAX51 HRB51 HHF51 GXJ51 GNN51 GDR51 FTV51 FJZ51 FAD51 EQH51 EGL51 DWP51 DMT51 DCX51 CTB51 CJF51 BZJ51 BPN51 BFR51 AVV51 AMC52 BFW108:BFW109 I57 I66:I67 I73:I74 I87:I94 I52:I54 I102 WUU103 WKY103 WBC103 VRG103 VHK103 UXO103 UNS103 UDW103 TUA103 TKE103 TAI103 SQM103 SGQ103 RWU103 RMY103 RDC103 QTG103 QJK103 PZO103 PPS103 PFW103 OWA103 OME103 OCI103 NSM103 NIQ103 MYU103 MOY103 MFC103 LVG103 LLK103 LBO103 KRS103 KHW103 JYA103 JOE103 JEI103 IUM103 IKQ103 IAU103 HQY103 HHC103 GXG103 GNK103 GDO103 FTS103 FJW103 FAA103 EQE103 EGI103 DWM103 DMQ103 DCU103 CSY103 CJC103 BZG103 BPK103 BFO103 AVS103 ALW103 ACA103 SE103 II103 J108:J109 AWA108:AWA109 AME108:AME109 ACI108:ACI109 SM108:SM109 IQ108:IQ109 WVC108:WVC109 WLG108:WLG109 WBK108:WBK109 VRO108:VRO109 VHS108:VHS109 UXW108:UXW109 UOA108:UOA109 UEE108:UEE109 TUI108:TUI109 TKM108:TKM109 TAQ108:TAQ109 SQU108:SQU109 SGY108:SGY109 RXC108:RXC109 RNG108:RNG109 RDK108:RDK109 QTO108:QTO109 QJS108:QJS109 PZW108:PZW109 PQA108:PQA109 PGE108:PGE109 OWI108:OWI109 OMM108:OMM109 OCQ108:OCQ109 NSU108:NSU109 NIY108:NIY109 MZC108:MZC109 MPG108:MPG109 MFK108:MFK109 LVO108:LVO109 LLS108:LLS109 LBW108:LBW109 KSA108:KSA109 KIE108:KIE109 JYI108:JYI109 JOM108:JOM109 JEQ108:JEQ109 IUU108:IUU109 IKY108:IKY109 IBC108:IBC109 HRG108:HRG109 HHK108:HHK109 GXO108:GXO109 GNS108:GNS109 GDW108:GDW109 FUA108:FUA109 FKE108:FKE109 FAI108:FAI109 EQM108:EQM109 EGQ108:EGQ109 DWU108:DWU109 DMY108:DMY109 DDC108:DDC109 CTG108:CTG109 CJK108:CJK109 BZO108:BZO109 BPS108:BPS109 I97:I99 DWX98:DWX99 EGT98:EGT99 EQP98:EQP99 FAL98:FAL99 FKH98:FKH99 FUD98:FUD99 GDZ98:GDZ99 GNV98:GNV99 GXR98:GXR99 HHN98:HHN99 HRJ98:HRJ99 IBF98:IBF99 ILB98:ILB99 IUX98:IUX99 JET98:JET99 JOP98:JOP99 JYL98:JYL99 KIH98:KIH99 KSD98:KSD99 LBZ98:LBZ99 LLV98:LLV99 LVR98:LVR99 MFN98:MFN99 MPJ98:MPJ99 MZF98:MZF99 NJB98:NJB99 NSX98:NSX99 OCT98:OCT99 OMP98:OMP99 OWL98:OWL99 PGH98:PGH99 PQD98:PQD99 PZZ98:PZZ99 QJV98:QJV99 QTR98:QTR99 RDN98:RDN99 RNJ98:RNJ99 RXF98:RXF99 SHB98:SHB99 SQX98:SQX99 TAT98:TAT99 TKP98:TKP99 TUL98:TUL99 UEH98:UEH99 UOD98:UOD99 UXZ98:UXZ99 VHV98:VHV99 VRR98:VRR99 WBN98:WBN99 WLJ98:WLJ99 WVF98:WVF99 IT98:IT99 SP98:SP99 ACL98:ACL99 AMH98:AMH99 AWD98:AWD99 BFZ98:BFZ99 BPV98:BPV99 BZR98:BZR99 CJN98:CJN99 DDF98:DDF99 CTJ98:CTJ99 DNB98:DNB99 I105 M19:M20 DLQ107 DVM107 EFI107 EPE107 EZA107 FIW107 FSS107 GCO107 GMK107 GWG107 HGC107 HPY107 HZU107 IJQ107 ITM107 JDI107 JNE107 JXA107 KGW107 KQS107 LAO107 LKK107 LUG107 MEC107 MNY107 MXU107 NHQ107 NRM107 OBI107 OLE107 OVA107 PEW107 POS107 PYO107 QIK107 QSG107 RCC107 RLY107 RVU107 SFQ107 SPM107 SZI107 TJE107 TTA107 UCW107 UMS107 UWO107 VGK107 VQG107 WAC107 WJY107 WTU107 HI107 RE107 ABA107 AKW107 AUS107 BEO107 BOK107 BYG107 CIC107 DBU107 CRY107 I107">
      <formula1>Способ_закупок</formula1>
    </dataValidation>
    <dataValidation type="textLength" operator="equal" allowBlank="1" showInputMessage="1" showErrorMessage="1" error="Код КАТО должен содержать 9 символов" sqref="Q65576:Q66448 IW65570:IW66442 SS65570:SS66442 ACO65570:ACO66442 AMK65570:AMK66442 AWG65570:AWG66442 BGC65570:BGC66442 BPY65570:BPY66442 BZU65570:BZU66442 CJQ65570:CJQ66442 CTM65570:CTM66442 DDI65570:DDI66442 DNE65570:DNE66442 DXA65570:DXA66442 EGW65570:EGW66442 EQS65570:EQS66442 FAO65570:FAO66442 FKK65570:FKK66442 FUG65570:FUG66442 GEC65570:GEC66442 GNY65570:GNY66442 GXU65570:GXU66442 HHQ65570:HHQ66442 HRM65570:HRM66442 IBI65570:IBI66442 ILE65570:ILE66442 IVA65570:IVA66442 JEW65570:JEW66442 JOS65570:JOS66442 JYO65570:JYO66442 KIK65570:KIK66442 KSG65570:KSG66442 LCC65570:LCC66442 LLY65570:LLY66442 LVU65570:LVU66442 MFQ65570:MFQ66442 MPM65570:MPM66442 MZI65570:MZI66442 NJE65570:NJE66442 NTA65570:NTA66442 OCW65570:OCW66442 OMS65570:OMS66442 OWO65570:OWO66442 PGK65570:PGK66442 PQG65570:PQG66442 QAC65570:QAC66442 QJY65570:QJY66442 QTU65570:QTU66442 RDQ65570:RDQ66442 RNM65570:RNM66442 RXI65570:RXI66442 SHE65570:SHE66442 SRA65570:SRA66442 TAW65570:TAW66442 TKS65570:TKS66442 TUO65570:TUO66442 UEK65570:UEK66442 UOG65570:UOG66442 UYC65570:UYC66442 VHY65570:VHY66442 VRU65570:VRU66442 WBQ65570:WBQ66442 WLM65570:WLM66442 WVI65570:WVI66442 Q131112:Q131984 IW131106:IW131978 SS131106:SS131978 ACO131106:ACO131978 AMK131106:AMK131978 AWG131106:AWG131978 BGC131106:BGC131978 BPY131106:BPY131978 BZU131106:BZU131978 CJQ131106:CJQ131978 CTM131106:CTM131978 DDI131106:DDI131978 DNE131106:DNE131978 DXA131106:DXA131978 EGW131106:EGW131978 EQS131106:EQS131978 FAO131106:FAO131978 FKK131106:FKK131978 FUG131106:FUG131978 GEC131106:GEC131978 GNY131106:GNY131978 GXU131106:GXU131978 HHQ131106:HHQ131978 HRM131106:HRM131978 IBI131106:IBI131978 ILE131106:ILE131978 IVA131106:IVA131978 JEW131106:JEW131978 JOS131106:JOS131978 JYO131106:JYO131978 KIK131106:KIK131978 KSG131106:KSG131978 LCC131106:LCC131978 LLY131106:LLY131978 LVU131106:LVU131978 MFQ131106:MFQ131978 MPM131106:MPM131978 MZI131106:MZI131978 NJE131106:NJE131978 NTA131106:NTA131978 OCW131106:OCW131978 OMS131106:OMS131978 OWO131106:OWO131978 PGK131106:PGK131978 PQG131106:PQG131978 QAC131106:QAC131978 QJY131106:QJY131978 QTU131106:QTU131978 RDQ131106:RDQ131978 RNM131106:RNM131978 RXI131106:RXI131978 SHE131106:SHE131978 SRA131106:SRA131978 TAW131106:TAW131978 TKS131106:TKS131978 TUO131106:TUO131978 UEK131106:UEK131978 UOG131106:UOG131978 UYC131106:UYC131978 VHY131106:VHY131978 VRU131106:VRU131978 WBQ131106:WBQ131978 WLM131106:WLM131978 WVI131106:WVI131978 Q196648:Q197520 IW196642:IW197514 SS196642:SS197514 ACO196642:ACO197514 AMK196642:AMK197514 AWG196642:AWG197514 BGC196642:BGC197514 BPY196642:BPY197514 BZU196642:BZU197514 CJQ196642:CJQ197514 CTM196642:CTM197514 DDI196642:DDI197514 DNE196642:DNE197514 DXA196642:DXA197514 EGW196642:EGW197514 EQS196642:EQS197514 FAO196642:FAO197514 FKK196642:FKK197514 FUG196642:FUG197514 GEC196642:GEC197514 GNY196642:GNY197514 GXU196642:GXU197514 HHQ196642:HHQ197514 HRM196642:HRM197514 IBI196642:IBI197514 ILE196642:ILE197514 IVA196642:IVA197514 JEW196642:JEW197514 JOS196642:JOS197514 JYO196642:JYO197514 KIK196642:KIK197514 KSG196642:KSG197514 LCC196642:LCC197514 LLY196642:LLY197514 LVU196642:LVU197514 MFQ196642:MFQ197514 MPM196642:MPM197514 MZI196642:MZI197514 NJE196642:NJE197514 NTA196642:NTA197514 OCW196642:OCW197514 OMS196642:OMS197514 OWO196642:OWO197514 PGK196642:PGK197514 PQG196642:PQG197514 QAC196642:QAC197514 QJY196642:QJY197514 QTU196642:QTU197514 RDQ196642:RDQ197514 RNM196642:RNM197514 RXI196642:RXI197514 SHE196642:SHE197514 SRA196642:SRA197514 TAW196642:TAW197514 TKS196642:TKS197514 TUO196642:TUO197514 UEK196642:UEK197514 UOG196642:UOG197514 UYC196642:UYC197514 VHY196642:VHY197514 VRU196642:VRU197514 WBQ196642:WBQ197514 WLM196642:WLM197514 WVI196642:WVI197514 Q262184:Q263056 IW262178:IW263050 SS262178:SS263050 ACO262178:ACO263050 AMK262178:AMK263050 AWG262178:AWG263050 BGC262178:BGC263050 BPY262178:BPY263050 BZU262178:BZU263050 CJQ262178:CJQ263050 CTM262178:CTM263050 DDI262178:DDI263050 DNE262178:DNE263050 DXA262178:DXA263050 EGW262178:EGW263050 EQS262178:EQS263050 FAO262178:FAO263050 FKK262178:FKK263050 FUG262178:FUG263050 GEC262178:GEC263050 GNY262178:GNY263050 GXU262178:GXU263050 HHQ262178:HHQ263050 HRM262178:HRM263050 IBI262178:IBI263050 ILE262178:ILE263050 IVA262178:IVA263050 JEW262178:JEW263050 JOS262178:JOS263050 JYO262178:JYO263050 KIK262178:KIK263050 KSG262178:KSG263050 LCC262178:LCC263050 LLY262178:LLY263050 LVU262178:LVU263050 MFQ262178:MFQ263050 MPM262178:MPM263050 MZI262178:MZI263050 NJE262178:NJE263050 NTA262178:NTA263050 OCW262178:OCW263050 OMS262178:OMS263050 OWO262178:OWO263050 PGK262178:PGK263050 PQG262178:PQG263050 QAC262178:QAC263050 QJY262178:QJY263050 QTU262178:QTU263050 RDQ262178:RDQ263050 RNM262178:RNM263050 RXI262178:RXI263050 SHE262178:SHE263050 SRA262178:SRA263050 TAW262178:TAW263050 TKS262178:TKS263050 TUO262178:TUO263050 UEK262178:UEK263050 UOG262178:UOG263050 UYC262178:UYC263050 VHY262178:VHY263050 VRU262178:VRU263050 WBQ262178:WBQ263050 WLM262178:WLM263050 WVI262178:WVI263050 Q327720:Q328592 IW327714:IW328586 SS327714:SS328586 ACO327714:ACO328586 AMK327714:AMK328586 AWG327714:AWG328586 BGC327714:BGC328586 BPY327714:BPY328586 BZU327714:BZU328586 CJQ327714:CJQ328586 CTM327714:CTM328586 DDI327714:DDI328586 DNE327714:DNE328586 DXA327714:DXA328586 EGW327714:EGW328586 EQS327714:EQS328586 FAO327714:FAO328586 FKK327714:FKK328586 FUG327714:FUG328586 GEC327714:GEC328586 GNY327714:GNY328586 GXU327714:GXU328586 HHQ327714:HHQ328586 HRM327714:HRM328586 IBI327714:IBI328586 ILE327714:ILE328586 IVA327714:IVA328586 JEW327714:JEW328586 JOS327714:JOS328586 JYO327714:JYO328586 KIK327714:KIK328586 KSG327714:KSG328586 LCC327714:LCC328586 LLY327714:LLY328586 LVU327714:LVU328586 MFQ327714:MFQ328586 MPM327714:MPM328586 MZI327714:MZI328586 NJE327714:NJE328586 NTA327714:NTA328586 OCW327714:OCW328586 OMS327714:OMS328586 OWO327714:OWO328586 PGK327714:PGK328586 PQG327714:PQG328586 QAC327714:QAC328586 QJY327714:QJY328586 QTU327714:QTU328586 RDQ327714:RDQ328586 RNM327714:RNM328586 RXI327714:RXI328586 SHE327714:SHE328586 SRA327714:SRA328586 TAW327714:TAW328586 TKS327714:TKS328586 TUO327714:TUO328586 UEK327714:UEK328586 UOG327714:UOG328586 UYC327714:UYC328586 VHY327714:VHY328586 VRU327714:VRU328586 WBQ327714:WBQ328586 WLM327714:WLM328586 WVI327714:WVI328586 Q393256:Q394128 IW393250:IW394122 SS393250:SS394122 ACO393250:ACO394122 AMK393250:AMK394122 AWG393250:AWG394122 BGC393250:BGC394122 BPY393250:BPY394122 BZU393250:BZU394122 CJQ393250:CJQ394122 CTM393250:CTM394122 DDI393250:DDI394122 DNE393250:DNE394122 DXA393250:DXA394122 EGW393250:EGW394122 EQS393250:EQS394122 FAO393250:FAO394122 FKK393250:FKK394122 FUG393250:FUG394122 GEC393250:GEC394122 GNY393250:GNY394122 GXU393250:GXU394122 HHQ393250:HHQ394122 HRM393250:HRM394122 IBI393250:IBI394122 ILE393250:ILE394122 IVA393250:IVA394122 JEW393250:JEW394122 JOS393250:JOS394122 JYO393250:JYO394122 KIK393250:KIK394122 KSG393250:KSG394122 LCC393250:LCC394122 LLY393250:LLY394122 LVU393250:LVU394122 MFQ393250:MFQ394122 MPM393250:MPM394122 MZI393250:MZI394122 NJE393250:NJE394122 NTA393250:NTA394122 OCW393250:OCW394122 OMS393250:OMS394122 OWO393250:OWO394122 PGK393250:PGK394122 PQG393250:PQG394122 QAC393250:QAC394122 QJY393250:QJY394122 QTU393250:QTU394122 RDQ393250:RDQ394122 RNM393250:RNM394122 RXI393250:RXI394122 SHE393250:SHE394122 SRA393250:SRA394122 TAW393250:TAW394122 TKS393250:TKS394122 TUO393250:TUO394122 UEK393250:UEK394122 UOG393250:UOG394122 UYC393250:UYC394122 VHY393250:VHY394122 VRU393250:VRU394122 WBQ393250:WBQ394122 WLM393250:WLM394122 WVI393250:WVI394122 Q458792:Q459664 IW458786:IW459658 SS458786:SS459658 ACO458786:ACO459658 AMK458786:AMK459658 AWG458786:AWG459658 BGC458786:BGC459658 BPY458786:BPY459658 BZU458786:BZU459658 CJQ458786:CJQ459658 CTM458786:CTM459658 DDI458786:DDI459658 DNE458786:DNE459658 DXA458786:DXA459658 EGW458786:EGW459658 EQS458786:EQS459658 FAO458786:FAO459658 FKK458786:FKK459658 FUG458786:FUG459658 GEC458786:GEC459658 GNY458786:GNY459658 GXU458786:GXU459658 HHQ458786:HHQ459658 HRM458786:HRM459658 IBI458786:IBI459658 ILE458786:ILE459658 IVA458786:IVA459658 JEW458786:JEW459658 JOS458786:JOS459658 JYO458786:JYO459658 KIK458786:KIK459658 KSG458786:KSG459658 LCC458786:LCC459658 LLY458786:LLY459658 LVU458786:LVU459658 MFQ458786:MFQ459658 MPM458786:MPM459658 MZI458786:MZI459658 NJE458786:NJE459658 NTA458786:NTA459658 OCW458786:OCW459658 OMS458786:OMS459658 OWO458786:OWO459658 PGK458786:PGK459658 PQG458786:PQG459658 QAC458786:QAC459658 QJY458786:QJY459658 QTU458786:QTU459658 RDQ458786:RDQ459658 RNM458786:RNM459658 RXI458786:RXI459658 SHE458786:SHE459658 SRA458786:SRA459658 TAW458786:TAW459658 TKS458786:TKS459658 TUO458786:TUO459658 UEK458786:UEK459658 UOG458786:UOG459658 UYC458786:UYC459658 VHY458786:VHY459658 VRU458786:VRU459658 WBQ458786:WBQ459658 WLM458786:WLM459658 WVI458786:WVI459658 Q524328:Q525200 IW524322:IW525194 SS524322:SS525194 ACO524322:ACO525194 AMK524322:AMK525194 AWG524322:AWG525194 BGC524322:BGC525194 BPY524322:BPY525194 BZU524322:BZU525194 CJQ524322:CJQ525194 CTM524322:CTM525194 DDI524322:DDI525194 DNE524322:DNE525194 DXA524322:DXA525194 EGW524322:EGW525194 EQS524322:EQS525194 FAO524322:FAO525194 FKK524322:FKK525194 FUG524322:FUG525194 GEC524322:GEC525194 GNY524322:GNY525194 GXU524322:GXU525194 HHQ524322:HHQ525194 HRM524322:HRM525194 IBI524322:IBI525194 ILE524322:ILE525194 IVA524322:IVA525194 JEW524322:JEW525194 JOS524322:JOS525194 JYO524322:JYO525194 KIK524322:KIK525194 KSG524322:KSG525194 LCC524322:LCC525194 LLY524322:LLY525194 LVU524322:LVU525194 MFQ524322:MFQ525194 MPM524322:MPM525194 MZI524322:MZI525194 NJE524322:NJE525194 NTA524322:NTA525194 OCW524322:OCW525194 OMS524322:OMS525194 OWO524322:OWO525194 PGK524322:PGK525194 PQG524322:PQG525194 QAC524322:QAC525194 QJY524322:QJY525194 QTU524322:QTU525194 RDQ524322:RDQ525194 RNM524322:RNM525194 RXI524322:RXI525194 SHE524322:SHE525194 SRA524322:SRA525194 TAW524322:TAW525194 TKS524322:TKS525194 TUO524322:TUO525194 UEK524322:UEK525194 UOG524322:UOG525194 UYC524322:UYC525194 VHY524322:VHY525194 VRU524322:VRU525194 WBQ524322:WBQ525194 WLM524322:WLM525194 WVI524322:WVI525194 Q589864:Q590736 IW589858:IW590730 SS589858:SS590730 ACO589858:ACO590730 AMK589858:AMK590730 AWG589858:AWG590730 BGC589858:BGC590730 BPY589858:BPY590730 BZU589858:BZU590730 CJQ589858:CJQ590730 CTM589858:CTM590730 DDI589858:DDI590730 DNE589858:DNE590730 DXA589858:DXA590730 EGW589858:EGW590730 EQS589858:EQS590730 FAO589858:FAO590730 FKK589858:FKK590730 FUG589858:FUG590730 GEC589858:GEC590730 GNY589858:GNY590730 GXU589858:GXU590730 HHQ589858:HHQ590730 HRM589858:HRM590730 IBI589858:IBI590730 ILE589858:ILE590730 IVA589858:IVA590730 JEW589858:JEW590730 JOS589858:JOS590730 JYO589858:JYO590730 KIK589858:KIK590730 KSG589858:KSG590730 LCC589858:LCC590730 LLY589858:LLY590730 LVU589858:LVU590730 MFQ589858:MFQ590730 MPM589858:MPM590730 MZI589858:MZI590730 NJE589858:NJE590730 NTA589858:NTA590730 OCW589858:OCW590730 OMS589858:OMS590730 OWO589858:OWO590730 PGK589858:PGK590730 PQG589858:PQG590730 QAC589858:QAC590730 QJY589858:QJY590730 QTU589858:QTU590730 RDQ589858:RDQ590730 RNM589858:RNM590730 RXI589858:RXI590730 SHE589858:SHE590730 SRA589858:SRA590730 TAW589858:TAW590730 TKS589858:TKS590730 TUO589858:TUO590730 UEK589858:UEK590730 UOG589858:UOG590730 UYC589858:UYC590730 VHY589858:VHY590730 VRU589858:VRU590730 WBQ589858:WBQ590730 WLM589858:WLM590730 WVI589858:WVI590730 Q655400:Q656272 IW655394:IW656266 SS655394:SS656266 ACO655394:ACO656266 AMK655394:AMK656266 AWG655394:AWG656266 BGC655394:BGC656266 BPY655394:BPY656266 BZU655394:BZU656266 CJQ655394:CJQ656266 CTM655394:CTM656266 DDI655394:DDI656266 DNE655394:DNE656266 DXA655394:DXA656266 EGW655394:EGW656266 EQS655394:EQS656266 FAO655394:FAO656266 FKK655394:FKK656266 FUG655394:FUG656266 GEC655394:GEC656266 GNY655394:GNY656266 GXU655394:GXU656266 HHQ655394:HHQ656266 HRM655394:HRM656266 IBI655394:IBI656266 ILE655394:ILE656266 IVA655394:IVA656266 JEW655394:JEW656266 JOS655394:JOS656266 JYO655394:JYO656266 KIK655394:KIK656266 KSG655394:KSG656266 LCC655394:LCC656266 LLY655394:LLY656266 LVU655394:LVU656266 MFQ655394:MFQ656266 MPM655394:MPM656266 MZI655394:MZI656266 NJE655394:NJE656266 NTA655394:NTA656266 OCW655394:OCW656266 OMS655394:OMS656266 OWO655394:OWO656266 PGK655394:PGK656266 PQG655394:PQG656266 QAC655394:QAC656266 QJY655394:QJY656266 QTU655394:QTU656266 RDQ655394:RDQ656266 RNM655394:RNM656266 RXI655394:RXI656266 SHE655394:SHE656266 SRA655394:SRA656266 TAW655394:TAW656266 TKS655394:TKS656266 TUO655394:TUO656266 UEK655394:UEK656266 UOG655394:UOG656266 UYC655394:UYC656266 VHY655394:VHY656266 VRU655394:VRU656266 WBQ655394:WBQ656266 WLM655394:WLM656266 WVI655394:WVI656266 Q720936:Q721808 IW720930:IW721802 SS720930:SS721802 ACO720930:ACO721802 AMK720930:AMK721802 AWG720930:AWG721802 BGC720930:BGC721802 BPY720930:BPY721802 BZU720930:BZU721802 CJQ720930:CJQ721802 CTM720930:CTM721802 DDI720930:DDI721802 DNE720930:DNE721802 DXA720930:DXA721802 EGW720930:EGW721802 EQS720930:EQS721802 FAO720930:FAO721802 FKK720930:FKK721802 FUG720930:FUG721802 GEC720930:GEC721802 GNY720930:GNY721802 GXU720930:GXU721802 HHQ720930:HHQ721802 HRM720930:HRM721802 IBI720930:IBI721802 ILE720930:ILE721802 IVA720930:IVA721802 JEW720930:JEW721802 JOS720930:JOS721802 JYO720930:JYO721802 KIK720930:KIK721802 KSG720930:KSG721802 LCC720930:LCC721802 LLY720930:LLY721802 LVU720930:LVU721802 MFQ720930:MFQ721802 MPM720930:MPM721802 MZI720930:MZI721802 NJE720930:NJE721802 NTA720930:NTA721802 OCW720930:OCW721802 OMS720930:OMS721802 OWO720930:OWO721802 PGK720930:PGK721802 PQG720930:PQG721802 QAC720930:QAC721802 QJY720930:QJY721802 QTU720930:QTU721802 RDQ720930:RDQ721802 RNM720930:RNM721802 RXI720930:RXI721802 SHE720930:SHE721802 SRA720930:SRA721802 TAW720930:TAW721802 TKS720930:TKS721802 TUO720930:TUO721802 UEK720930:UEK721802 UOG720930:UOG721802 UYC720930:UYC721802 VHY720930:VHY721802 VRU720930:VRU721802 WBQ720930:WBQ721802 WLM720930:WLM721802 WVI720930:WVI721802 Q786472:Q787344 IW786466:IW787338 SS786466:SS787338 ACO786466:ACO787338 AMK786466:AMK787338 AWG786466:AWG787338 BGC786466:BGC787338 BPY786466:BPY787338 BZU786466:BZU787338 CJQ786466:CJQ787338 CTM786466:CTM787338 DDI786466:DDI787338 DNE786466:DNE787338 DXA786466:DXA787338 EGW786466:EGW787338 EQS786466:EQS787338 FAO786466:FAO787338 FKK786466:FKK787338 FUG786466:FUG787338 GEC786466:GEC787338 GNY786466:GNY787338 GXU786466:GXU787338 HHQ786466:HHQ787338 HRM786466:HRM787338 IBI786466:IBI787338 ILE786466:ILE787338 IVA786466:IVA787338 JEW786466:JEW787338 JOS786466:JOS787338 JYO786466:JYO787338 KIK786466:KIK787338 KSG786466:KSG787338 LCC786466:LCC787338 LLY786466:LLY787338 LVU786466:LVU787338 MFQ786466:MFQ787338 MPM786466:MPM787338 MZI786466:MZI787338 NJE786466:NJE787338 NTA786466:NTA787338 OCW786466:OCW787338 OMS786466:OMS787338 OWO786466:OWO787338 PGK786466:PGK787338 PQG786466:PQG787338 QAC786466:QAC787338 QJY786466:QJY787338 QTU786466:QTU787338 RDQ786466:RDQ787338 RNM786466:RNM787338 RXI786466:RXI787338 SHE786466:SHE787338 SRA786466:SRA787338 TAW786466:TAW787338 TKS786466:TKS787338 TUO786466:TUO787338 UEK786466:UEK787338 UOG786466:UOG787338 UYC786466:UYC787338 VHY786466:VHY787338 VRU786466:VRU787338 WBQ786466:WBQ787338 WLM786466:WLM787338 WVI786466:WVI787338 Q852008:Q852880 IW852002:IW852874 SS852002:SS852874 ACO852002:ACO852874 AMK852002:AMK852874 AWG852002:AWG852874 BGC852002:BGC852874 BPY852002:BPY852874 BZU852002:BZU852874 CJQ852002:CJQ852874 CTM852002:CTM852874 DDI852002:DDI852874 DNE852002:DNE852874 DXA852002:DXA852874 EGW852002:EGW852874 EQS852002:EQS852874 FAO852002:FAO852874 FKK852002:FKK852874 FUG852002:FUG852874 GEC852002:GEC852874 GNY852002:GNY852874 GXU852002:GXU852874 HHQ852002:HHQ852874 HRM852002:HRM852874 IBI852002:IBI852874 ILE852002:ILE852874 IVA852002:IVA852874 JEW852002:JEW852874 JOS852002:JOS852874 JYO852002:JYO852874 KIK852002:KIK852874 KSG852002:KSG852874 LCC852002:LCC852874 LLY852002:LLY852874 LVU852002:LVU852874 MFQ852002:MFQ852874 MPM852002:MPM852874 MZI852002:MZI852874 NJE852002:NJE852874 NTA852002:NTA852874 OCW852002:OCW852874 OMS852002:OMS852874 OWO852002:OWO852874 PGK852002:PGK852874 PQG852002:PQG852874 QAC852002:QAC852874 QJY852002:QJY852874 QTU852002:QTU852874 RDQ852002:RDQ852874 RNM852002:RNM852874 RXI852002:RXI852874 SHE852002:SHE852874 SRA852002:SRA852874 TAW852002:TAW852874 TKS852002:TKS852874 TUO852002:TUO852874 UEK852002:UEK852874 UOG852002:UOG852874 UYC852002:UYC852874 VHY852002:VHY852874 VRU852002:VRU852874 WBQ852002:WBQ852874 WLM852002:WLM852874 WVI852002:WVI852874 Q917544:Q918416 IW917538:IW918410 SS917538:SS918410 ACO917538:ACO918410 AMK917538:AMK918410 AWG917538:AWG918410 BGC917538:BGC918410 BPY917538:BPY918410 BZU917538:BZU918410 CJQ917538:CJQ918410 CTM917538:CTM918410 DDI917538:DDI918410 DNE917538:DNE918410 DXA917538:DXA918410 EGW917538:EGW918410 EQS917538:EQS918410 FAO917538:FAO918410 FKK917538:FKK918410 FUG917538:FUG918410 GEC917538:GEC918410 GNY917538:GNY918410 GXU917538:GXU918410 HHQ917538:HHQ918410 HRM917538:HRM918410 IBI917538:IBI918410 ILE917538:ILE918410 IVA917538:IVA918410 JEW917538:JEW918410 JOS917538:JOS918410 JYO917538:JYO918410 KIK917538:KIK918410 KSG917538:KSG918410 LCC917538:LCC918410 LLY917538:LLY918410 LVU917538:LVU918410 MFQ917538:MFQ918410 MPM917538:MPM918410 MZI917538:MZI918410 NJE917538:NJE918410 NTA917538:NTA918410 OCW917538:OCW918410 OMS917538:OMS918410 OWO917538:OWO918410 PGK917538:PGK918410 PQG917538:PQG918410 QAC917538:QAC918410 QJY917538:QJY918410 QTU917538:QTU918410 RDQ917538:RDQ918410 RNM917538:RNM918410 RXI917538:RXI918410 SHE917538:SHE918410 SRA917538:SRA918410 TAW917538:TAW918410 TKS917538:TKS918410 TUO917538:TUO918410 UEK917538:UEK918410 UOG917538:UOG918410 UYC917538:UYC918410 VHY917538:VHY918410 VRU917538:VRU918410 WBQ917538:WBQ918410 WLM917538:WLM918410 WVI917538:WVI918410 Q983080:Q983952 IW983074:IW983946 SS983074:SS983946 ACO983074:ACO983946 AMK983074:AMK983946 AWG983074:AWG983946 BGC983074:BGC983946 BPY983074:BPY983946 BZU983074:BZU983946 CJQ983074:CJQ983946 CTM983074:CTM983946 DDI983074:DDI983946 DNE983074:DNE983946 DXA983074:DXA983946 EGW983074:EGW983946 EQS983074:EQS983946 FAO983074:FAO983946 FKK983074:FKK983946 FUG983074:FUG983946 GEC983074:GEC983946 GNY983074:GNY983946 GXU983074:GXU983946 HHQ983074:HHQ983946 HRM983074:HRM983946 IBI983074:IBI983946 ILE983074:ILE983946 IVA983074:IVA983946 JEW983074:JEW983946 JOS983074:JOS983946 JYO983074:JYO983946 KIK983074:KIK983946 KSG983074:KSG983946 LCC983074:LCC983946 LLY983074:LLY983946 LVU983074:LVU983946 MFQ983074:MFQ983946 MPM983074:MPM983946 MZI983074:MZI983946 NJE983074:NJE983946 NTA983074:NTA983946 OCW983074:OCW983946 OMS983074:OMS983946 OWO983074:OWO983946 PGK983074:PGK983946 PQG983074:PQG983946 QAC983074:QAC983946 QJY983074:QJY983946 QTU983074:QTU983946 RDQ983074:RDQ983946 RNM983074:RNM983946 RXI983074:RXI983946 SHE983074:SHE983946 SRA983074:SRA983946 TAW983074:TAW983946 TKS983074:TKS983946 TUO983074:TUO983946 UEK983074:UEK983946 UOG983074:UOG983946 UYC983074:UYC983946 VHY983074:VHY983946 VRU983074:VRU983946 WBQ983074:WBQ983946 WLM983074:WLM983946 WVI983074:WVI983946 WVE983074:WVE983947 M65576:M66449 IS65570:IS66443 SO65570:SO66443 ACK65570:ACK66443 AMG65570:AMG66443 AWC65570:AWC66443 BFY65570:BFY66443 BPU65570:BPU66443 BZQ65570:BZQ66443 CJM65570:CJM66443 CTI65570:CTI66443 DDE65570:DDE66443 DNA65570:DNA66443 DWW65570:DWW66443 EGS65570:EGS66443 EQO65570:EQO66443 FAK65570:FAK66443 FKG65570:FKG66443 FUC65570:FUC66443 GDY65570:GDY66443 GNU65570:GNU66443 GXQ65570:GXQ66443 HHM65570:HHM66443 HRI65570:HRI66443 IBE65570:IBE66443 ILA65570:ILA66443 IUW65570:IUW66443 JES65570:JES66443 JOO65570:JOO66443 JYK65570:JYK66443 KIG65570:KIG66443 KSC65570:KSC66443 LBY65570:LBY66443 LLU65570:LLU66443 LVQ65570:LVQ66443 MFM65570:MFM66443 MPI65570:MPI66443 MZE65570:MZE66443 NJA65570:NJA66443 NSW65570:NSW66443 OCS65570:OCS66443 OMO65570:OMO66443 OWK65570:OWK66443 PGG65570:PGG66443 PQC65570:PQC66443 PZY65570:PZY66443 QJU65570:QJU66443 QTQ65570:QTQ66443 RDM65570:RDM66443 RNI65570:RNI66443 RXE65570:RXE66443 SHA65570:SHA66443 SQW65570:SQW66443 TAS65570:TAS66443 TKO65570:TKO66443 TUK65570:TUK66443 UEG65570:UEG66443 UOC65570:UOC66443 UXY65570:UXY66443 VHU65570:VHU66443 VRQ65570:VRQ66443 WBM65570:WBM66443 WLI65570:WLI66443 WVE65570:WVE66443 M131112:M131985 IS131106:IS131979 SO131106:SO131979 ACK131106:ACK131979 AMG131106:AMG131979 AWC131106:AWC131979 BFY131106:BFY131979 BPU131106:BPU131979 BZQ131106:BZQ131979 CJM131106:CJM131979 CTI131106:CTI131979 DDE131106:DDE131979 DNA131106:DNA131979 DWW131106:DWW131979 EGS131106:EGS131979 EQO131106:EQO131979 FAK131106:FAK131979 FKG131106:FKG131979 FUC131106:FUC131979 GDY131106:GDY131979 GNU131106:GNU131979 GXQ131106:GXQ131979 HHM131106:HHM131979 HRI131106:HRI131979 IBE131106:IBE131979 ILA131106:ILA131979 IUW131106:IUW131979 JES131106:JES131979 JOO131106:JOO131979 JYK131106:JYK131979 KIG131106:KIG131979 KSC131106:KSC131979 LBY131106:LBY131979 LLU131106:LLU131979 LVQ131106:LVQ131979 MFM131106:MFM131979 MPI131106:MPI131979 MZE131106:MZE131979 NJA131106:NJA131979 NSW131106:NSW131979 OCS131106:OCS131979 OMO131106:OMO131979 OWK131106:OWK131979 PGG131106:PGG131979 PQC131106:PQC131979 PZY131106:PZY131979 QJU131106:QJU131979 QTQ131106:QTQ131979 RDM131106:RDM131979 RNI131106:RNI131979 RXE131106:RXE131979 SHA131106:SHA131979 SQW131106:SQW131979 TAS131106:TAS131979 TKO131106:TKO131979 TUK131106:TUK131979 UEG131106:UEG131979 UOC131106:UOC131979 UXY131106:UXY131979 VHU131106:VHU131979 VRQ131106:VRQ131979 WBM131106:WBM131979 WLI131106:WLI131979 WVE131106:WVE131979 M196648:M197521 IS196642:IS197515 SO196642:SO197515 ACK196642:ACK197515 AMG196642:AMG197515 AWC196642:AWC197515 BFY196642:BFY197515 BPU196642:BPU197515 BZQ196642:BZQ197515 CJM196642:CJM197515 CTI196642:CTI197515 DDE196642:DDE197515 DNA196642:DNA197515 DWW196642:DWW197515 EGS196642:EGS197515 EQO196642:EQO197515 FAK196642:FAK197515 FKG196642:FKG197515 FUC196642:FUC197515 GDY196642:GDY197515 GNU196642:GNU197515 GXQ196642:GXQ197515 HHM196642:HHM197515 HRI196642:HRI197515 IBE196642:IBE197515 ILA196642:ILA197515 IUW196642:IUW197515 JES196642:JES197515 JOO196642:JOO197515 JYK196642:JYK197515 KIG196642:KIG197515 KSC196642:KSC197515 LBY196642:LBY197515 LLU196642:LLU197515 LVQ196642:LVQ197515 MFM196642:MFM197515 MPI196642:MPI197515 MZE196642:MZE197515 NJA196642:NJA197515 NSW196642:NSW197515 OCS196642:OCS197515 OMO196642:OMO197515 OWK196642:OWK197515 PGG196642:PGG197515 PQC196642:PQC197515 PZY196642:PZY197515 QJU196642:QJU197515 QTQ196642:QTQ197515 RDM196642:RDM197515 RNI196642:RNI197515 RXE196642:RXE197515 SHA196642:SHA197515 SQW196642:SQW197515 TAS196642:TAS197515 TKO196642:TKO197515 TUK196642:TUK197515 UEG196642:UEG197515 UOC196642:UOC197515 UXY196642:UXY197515 VHU196642:VHU197515 VRQ196642:VRQ197515 WBM196642:WBM197515 WLI196642:WLI197515 WVE196642:WVE197515 M262184:M263057 IS262178:IS263051 SO262178:SO263051 ACK262178:ACK263051 AMG262178:AMG263051 AWC262178:AWC263051 BFY262178:BFY263051 BPU262178:BPU263051 BZQ262178:BZQ263051 CJM262178:CJM263051 CTI262178:CTI263051 DDE262178:DDE263051 DNA262178:DNA263051 DWW262178:DWW263051 EGS262178:EGS263051 EQO262178:EQO263051 FAK262178:FAK263051 FKG262178:FKG263051 FUC262178:FUC263051 GDY262178:GDY263051 GNU262178:GNU263051 GXQ262178:GXQ263051 HHM262178:HHM263051 HRI262178:HRI263051 IBE262178:IBE263051 ILA262178:ILA263051 IUW262178:IUW263051 JES262178:JES263051 JOO262178:JOO263051 JYK262178:JYK263051 KIG262178:KIG263051 KSC262178:KSC263051 LBY262178:LBY263051 LLU262178:LLU263051 LVQ262178:LVQ263051 MFM262178:MFM263051 MPI262178:MPI263051 MZE262178:MZE263051 NJA262178:NJA263051 NSW262178:NSW263051 OCS262178:OCS263051 OMO262178:OMO263051 OWK262178:OWK263051 PGG262178:PGG263051 PQC262178:PQC263051 PZY262178:PZY263051 QJU262178:QJU263051 QTQ262178:QTQ263051 RDM262178:RDM263051 RNI262178:RNI263051 RXE262178:RXE263051 SHA262178:SHA263051 SQW262178:SQW263051 TAS262178:TAS263051 TKO262178:TKO263051 TUK262178:TUK263051 UEG262178:UEG263051 UOC262178:UOC263051 UXY262178:UXY263051 VHU262178:VHU263051 VRQ262178:VRQ263051 WBM262178:WBM263051 WLI262178:WLI263051 WVE262178:WVE263051 M327720:M328593 IS327714:IS328587 SO327714:SO328587 ACK327714:ACK328587 AMG327714:AMG328587 AWC327714:AWC328587 BFY327714:BFY328587 BPU327714:BPU328587 BZQ327714:BZQ328587 CJM327714:CJM328587 CTI327714:CTI328587 DDE327714:DDE328587 DNA327714:DNA328587 DWW327714:DWW328587 EGS327714:EGS328587 EQO327714:EQO328587 FAK327714:FAK328587 FKG327714:FKG328587 FUC327714:FUC328587 GDY327714:GDY328587 GNU327714:GNU328587 GXQ327714:GXQ328587 HHM327714:HHM328587 HRI327714:HRI328587 IBE327714:IBE328587 ILA327714:ILA328587 IUW327714:IUW328587 JES327714:JES328587 JOO327714:JOO328587 JYK327714:JYK328587 KIG327714:KIG328587 KSC327714:KSC328587 LBY327714:LBY328587 LLU327714:LLU328587 LVQ327714:LVQ328587 MFM327714:MFM328587 MPI327714:MPI328587 MZE327714:MZE328587 NJA327714:NJA328587 NSW327714:NSW328587 OCS327714:OCS328587 OMO327714:OMO328587 OWK327714:OWK328587 PGG327714:PGG328587 PQC327714:PQC328587 PZY327714:PZY328587 QJU327714:QJU328587 QTQ327714:QTQ328587 RDM327714:RDM328587 RNI327714:RNI328587 RXE327714:RXE328587 SHA327714:SHA328587 SQW327714:SQW328587 TAS327714:TAS328587 TKO327714:TKO328587 TUK327714:TUK328587 UEG327714:UEG328587 UOC327714:UOC328587 UXY327714:UXY328587 VHU327714:VHU328587 VRQ327714:VRQ328587 WBM327714:WBM328587 WLI327714:WLI328587 WVE327714:WVE328587 M393256:M394129 IS393250:IS394123 SO393250:SO394123 ACK393250:ACK394123 AMG393250:AMG394123 AWC393250:AWC394123 BFY393250:BFY394123 BPU393250:BPU394123 BZQ393250:BZQ394123 CJM393250:CJM394123 CTI393250:CTI394123 DDE393250:DDE394123 DNA393250:DNA394123 DWW393250:DWW394123 EGS393250:EGS394123 EQO393250:EQO394123 FAK393250:FAK394123 FKG393250:FKG394123 FUC393250:FUC394123 GDY393250:GDY394123 GNU393250:GNU394123 GXQ393250:GXQ394123 HHM393250:HHM394123 HRI393250:HRI394123 IBE393250:IBE394123 ILA393250:ILA394123 IUW393250:IUW394123 JES393250:JES394123 JOO393250:JOO394123 JYK393250:JYK394123 KIG393250:KIG394123 KSC393250:KSC394123 LBY393250:LBY394123 LLU393250:LLU394123 LVQ393250:LVQ394123 MFM393250:MFM394123 MPI393250:MPI394123 MZE393250:MZE394123 NJA393250:NJA394123 NSW393250:NSW394123 OCS393250:OCS394123 OMO393250:OMO394123 OWK393250:OWK394123 PGG393250:PGG394123 PQC393250:PQC394123 PZY393250:PZY394123 QJU393250:QJU394123 QTQ393250:QTQ394123 RDM393250:RDM394123 RNI393250:RNI394123 RXE393250:RXE394123 SHA393250:SHA394123 SQW393250:SQW394123 TAS393250:TAS394123 TKO393250:TKO394123 TUK393250:TUK394123 UEG393250:UEG394123 UOC393250:UOC394123 UXY393250:UXY394123 VHU393250:VHU394123 VRQ393250:VRQ394123 WBM393250:WBM394123 WLI393250:WLI394123 WVE393250:WVE394123 M458792:M459665 IS458786:IS459659 SO458786:SO459659 ACK458786:ACK459659 AMG458786:AMG459659 AWC458786:AWC459659 BFY458786:BFY459659 BPU458786:BPU459659 BZQ458786:BZQ459659 CJM458786:CJM459659 CTI458786:CTI459659 DDE458786:DDE459659 DNA458786:DNA459659 DWW458786:DWW459659 EGS458786:EGS459659 EQO458786:EQO459659 FAK458786:FAK459659 FKG458786:FKG459659 FUC458786:FUC459659 GDY458786:GDY459659 GNU458786:GNU459659 GXQ458786:GXQ459659 HHM458786:HHM459659 HRI458786:HRI459659 IBE458786:IBE459659 ILA458786:ILA459659 IUW458786:IUW459659 JES458786:JES459659 JOO458786:JOO459659 JYK458786:JYK459659 KIG458786:KIG459659 KSC458786:KSC459659 LBY458786:LBY459659 LLU458786:LLU459659 LVQ458786:LVQ459659 MFM458786:MFM459659 MPI458786:MPI459659 MZE458786:MZE459659 NJA458786:NJA459659 NSW458786:NSW459659 OCS458786:OCS459659 OMO458786:OMO459659 OWK458786:OWK459659 PGG458786:PGG459659 PQC458786:PQC459659 PZY458786:PZY459659 QJU458786:QJU459659 QTQ458786:QTQ459659 RDM458786:RDM459659 RNI458786:RNI459659 RXE458786:RXE459659 SHA458786:SHA459659 SQW458786:SQW459659 TAS458786:TAS459659 TKO458786:TKO459659 TUK458786:TUK459659 UEG458786:UEG459659 UOC458786:UOC459659 UXY458786:UXY459659 VHU458786:VHU459659 VRQ458786:VRQ459659 WBM458786:WBM459659 WLI458786:WLI459659 WVE458786:WVE459659 M524328:M525201 IS524322:IS525195 SO524322:SO525195 ACK524322:ACK525195 AMG524322:AMG525195 AWC524322:AWC525195 BFY524322:BFY525195 BPU524322:BPU525195 BZQ524322:BZQ525195 CJM524322:CJM525195 CTI524322:CTI525195 DDE524322:DDE525195 DNA524322:DNA525195 DWW524322:DWW525195 EGS524322:EGS525195 EQO524322:EQO525195 FAK524322:FAK525195 FKG524322:FKG525195 FUC524322:FUC525195 GDY524322:GDY525195 GNU524322:GNU525195 GXQ524322:GXQ525195 HHM524322:HHM525195 HRI524322:HRI525195 IBE524322:IBE525195 ILA524322:ILA525195 IUW524322:IUW525195 JES524322:JES525195 JOO524322:JOO525195 JYK524322:JYK525195 KIG524322:KIG525195 KSC524322:KSC525195 LBY524322:LBY525195 LLU524322:LLU525195 LVQ524322:LVQ525195 MFM524322:MFM525195 MPI524322:MPI525195 MZE524322:MZE525195 NJA524322:NJA525195 NSW524322:NSW525195 OCS524322:OCS525195 OMO524322:OMO525195 OWK524322:OWK525195 PGG524322:PGG525195 PQC524322:PQC525195 PZY524322:PZY525195 QJU524322:QJU525195 QTQ524322:QTQ525195 RDM524322:RDM525195 RNI524322:RNI525195 RXE524322:RXE525195 SHA524322:SHA525195 SQW524322:SQW525195 TAS524322:TAS525195 TKO524322:TKO525195 TUK524322:TUK525195 UEG524322:UEG525195 UOC524322:UOC525195 UXY524322:UXY525195 VHU524322:VHU525195 VRQ524322:VRQ525195 WBM524322:WBM525195 WLI524322:WLI525195 WVE524322:WVE525195 M589864:M590737 IS589858:IS590731 SO589858:SO590731 ACK589858:ACK590731 AMG589858:AMG590731 AWC589858:AWC590731 BFY589858:BFY590731 BPU589858:BPU590731 BZQ589858:BZQ590731 CJM589858:CJM590731 CTI589858:CTI590731 DDE589858:DDE590731 DNA589858:DNA590731 DWW589858:DWW590731 EGS589858:EGS590731 EQO589858:EQO590731 FAK589858:FAK590731 FKG589858:FKG590731 FUC589858:FUC590731 GDY589858:GDY590731 GNU589858:GNU590731 GXQ589858:GXQ590731 HHM589858:HHM590731 HRI589858:HRI590731 IBE589858:IBE590731 ILA589858:ILA590731 IUW589858:IUW590731 JES589858:JES590731 JOO589858:JOO590731 JYK589858:JYK590731 KIG589858:KIG590731 KSC589858:KSC590731 LBY589858:LBY590731 LLU589858:LLU590731 LVQ589858:LVQ590731 MFM589858:MFM590731 MPI589858:MPI590731 MZE589858:MZE590731 NJA589858:NJA590731 NSW589858:NSW590731 OCS589858:OCS590731 OMO589858:OMO590731 OWK589858:OWK590731 PGG589858:PGG590731 PQC589858:PQC590731 PZY589858:PZY590731 QJU589858:QJU590731 QTQ589858:QTQ590731 RDM589858:RDM590731 RNI589858:RNI590731 RXE589858:RXE590731 SHA589858:SHA590731 SQW589858:SQW590731 TAS589858:TAS590731 TKO589858:TKO590731 TUK589858:TUK590731 UEG589858:UEG590731 UOC589858:UOC590731 UXY589858:UXY590731 VHU589858:VHU590731 VRQ589858:VRQ590731 WBM589858:WBM590731 WLI589858:WLI590731 WVE589858:WVE590731 M655400:M656273 IS655394:IS656267 SO655394:SO656267 ACK655394:ACK656267 AMG655394:AMG656267 AWC655394:AWC656267 BFY655394:BFY656267 BPU655394:BPU656267 BZQ655394:BZQ656267 CJM655394:CJM656267 CTI655394:CTI656267 DDE655394:DDE656267 DNA655394:DNA656267 DWW655394:DWW656267 EGS655394:EGS656267 EQO655394:EQO656267 FAK655394:FAK656267 FKG655394:FKG656267 FUC655394:FUC656267 GDY655394:GDY656267 GNU655394:GNU656267 GXQ655394:GXQ656267 HHM655394:HHM656267 HRI655394:HRI656267 IBE655394:IBE656267 ILA655394:ILA656267 IUW655394:IUW656267 JES655394:JES656267 JOO655394:JOO656267 JYK655394:JYK656267 KIG655394:KIG656267 KSC655394:KSC656267 LBY655394:LBY656267 LLU655394:LLU656267 LVQ655394:LVQ656267 MFM655394:MFM656267 MPI655394:MPI656267 MZE655394:MZE656267 NJA655394:NJA656267 NSW655394:NSW656267 OCS655394:OCS656267 OMO655394:OMO656267 OWK655394:OWK656267 PGG655394:PGG656267 PQC655394:PQC656267 PZY655394:PZY656267 QJU655394:QJU656267 QTQ655394:QTQ656267 RDM655394:RDM656267 RNI655394:RNI656267 RXE655394:RXE656267 SHA655394:SHA656267 SQW655394:SQW656267 TAS655394:TAS656267 TKO655394:TKO656267 TUK655394:TUK656267 UEG655394:UEG656267 UOC655394:UOC656267 UXY655394:UXY656267 VHU655394:VHU656267 VRQ655394:VRQ656267 WBM655394:WBM656267 WLI655394:WLI656267 WVE655394:WVE656267 M720936:M721809 IS720930:IS721803 SO720930:SO721803 ACK720930:ACK721803 AMG720930:AMG721803 AWC720930:AWC721803 BFY720930:BFY721803 BPU720930:BPU721803 BZQ720930:BZQ721803 CJM720930:CJM721803 CTI720930:CTI721803 DDE720930:DDE721803 DNA720930:DNA721803 DWW720930:DWW721803 EGS720930:EGS721803 EQO720930:EQO721803 FAK720930:FAK721803 FKG720930:FKG721803 FUC720930:FUC721803 GDY720930:GDY721803 GNU720930:GNU721803 GXQ720930:GXQ721803 HHM720930:HHM721803 HRI720930:HRI721803 IBE720930:IBE721803 ILA720930:ILA721803 IUW720930:IUW721803 JES720930:JES721803 JOO720930:JOO721803 JYK720930:JYK721803 KIG720930:KIG721803 KSC720930:KSC721803 LBY720930:LBY721803 LLU720930:LLU721803 LVQ720930:LVQ721803 MFM720930:MFM721803 MPI720930:MPI721803 MZE720930:MZE721803 NJA720930:NJA721803 NSW720930:NSW721803 OCS720930:OCS721803 OMO720930:OMO721803 OWK720930:OWK721803 PGG720930:PGG721803 PQC720930:PQC721803 PZY720930:PZY721803 QJU720930:QJU721803 QTQ720930:QTQ721803 RDM720930:RDM721803 RNI720930:RNI721803 RXE720930:RXE721803 SHA720930:SHA721803 SQW720930:SQW721803 TAS720930:TAS721803 TKO720930:TKO721803 TUK720930:TUK721803 UEG720930:UEG721803 UOC720930:UOC721803 UXY720930:UXY721803 VHU720930:VHU721803 VRQ720930:VRQ721803 WBM720930:WBM721803 WLI720930:WLI721803 WVE720930:WVE721803 M786472:M787345 IS786466:IS787339 SO786466:SO787339 ACK786466:ACK787339 AMG786466:AMG787339 AWC786466:AWC787339 BFY786466:BFY787339 BPU786466:BPU787339 BZQ786466:BZQ787339 CJM786466:CJM787339 CTI786466:CTI787339 DDE786466:DDE787339 DNA786466:DNA787339 DWW786466:DWW787339 EGS786466:EGS787339 EQO786466:EQO787339 FAK786466:FAK787339 FKG786466:FKG787339 FUC786466:FUC787339 GDY786466:GDY787339 GNU786466:GNU787339 GXQ786466:GXQ787339 HHM786466:HHM787339 HRI786466:HRI787339 IBE786466:IBE787339 ILA786466:ILA787339 IUW786466:IUW787339 JES786466:JES787339 JOO786466:JOO787339 JYK786466:JYK787339 KIG786466:KIG787339 KSC786466:KSC787339 LBY786466:LBY787339 LLU786466:LLU787339 LVQ786466:LVQ787339 MFM786466:MFM787339 MPI786466:MPI787339 MZE786466:MZE787339 NJA786466:NJA787339 NSW786466:NSW787339 OCS786466:OCS787339 OMO786466:OMO787339 OWK786466:OWK787339 PGG786466:PGG787339 PQC786466:PQC787339 PZY786466:PZY787339 QJU786466:QJU787339 QTQ786466:QTQ787339 RDM786466:RDM787339 RNI786466:RNI787339 RXE786466:RXE787339 SHA786466:SHA787339 SQW786466:SQW787339 TAS786466:TAS787339 TKO786466:TKO787339 TUK786466:TUK787339 UEG786466:UEG787339 UOC786466:UOC787339 UXY786466:UXY787339 VHU786466:VHU787339 VRQ786466:VRQ787339 WBM786466:WBM787339 WLI786466:WLI787339 WVE786466:WVE787339 M852008:M852881 IS852002:IS852875 SO852002:SO852875 ACK852002:ACK852875 AMG852002:AMG852875 AWC852002:AWC852875 BFY852002:BFY852875 BPU852002:BPU852875 BZQ852002:BZQ852875 CJM852002:CJM852875 CTI852002:CTI852875 DDE852002:DDE852875 DNA852002:DNA852875 DWW852002:DWW852875 EGS852002:EGS852875 EQO852002:EQO852875 FAK852002:FAK852875 FKG852002:FKG852875 FUC852002:FUC852875 GDY852002:GDY852875 GNU852002:GNU852875 GXQ852002:GXQ852875 HHM852002:HHM852875 HRI852002:HRI852875 IBE852002:IBE852875 ILA852002:ILA852875 IUW852002:IUW852875 JES852002:JES852875 JOO852002:JOO852875 JYK852002:JYK852875 KIG852002:KIG852875 KSC852002:KSC852875 LBY852002:LBY852875 LLU852002:LLU852875 LVQ852002:LVQ852875 MFM852002:MFM852875 MPI852002:MPI852875 MZE852002:MZE852875 NJA852002:NJA852875 NSW852002:NSW852875 OCS852002:OCS852875 OMO852002:OMO852875 OWK852002:OWK852875 PGG852002:PGG852875 PQC852002:PQC852875 PZY852002:PZY852875 QJU852002:QJU852875 QTQ852002:QTQ852875 RDM852002:RDM852875 RNI852002:RNI852875 RXE852002:RXE852875 SHA852002:SHA852875 SQW852002:SQW852875 TAS852002:TAS852875 TKO852002:TKO852875 TUK852002:TUK852875 UEG852002:UEG852875 UOC852002:UOC852875 UXY852002:UXY852875 VHU852002:VHU852875 VRQ852002:VRQ852875 WBM852002:WBM852875 WLI852002:WLI852875 WVE852002:WVE852875 M917544:M918417 IS917538:IS918411 SO917538:SO918411 ACK917538:ACK918411 AMG917538:AMG918411 AWC917538:AWC918411 BFY917538:BFY918411 BPU917538:BPU918411 BZQ917538:BZQ918411 CJM917538:CJM918411 CTI917538:CTI918411 DDE917538:DDE918411 DNA917538:DNA918411 DWW917538:DWW918411 EGS917538:EGS918411 EQO917538:EQO918411 FAK917538:FAK918411 FKG917538:FKG918411 FUC917538:FUC918411 GDY917538:GDY918411 GNU917538:GNU918411 GXQ917538:GXQ918411 HHM917538:HHM918411 HRI917538:HRI918411 IBE917538:IBE918411 ILA917538:ILA918411 IUW917538:IUW918411 JES917538:JES918411 JOO917538:JOO918411 JYK917538:JYK918411 KIG917538:KIG918411 KSC917538:KSC918411 LBY917538:LBY918411 LLU917538:LLU918411 LVQ917538:LVQ918411 MFM917538:MFM918411 MPI917538:MPI918411 MZE917538:MZE918411 NJA917538:NJA918411 NSW917538:NSW918411 OCS917538:OCS918411 OMO917538:OMO918411 OWK917538:OWK918411 PGG917538:PGG918411 PQC917538:PQC918411 PZY917538:PZY918411 QJU917538:QJU918411 QTQ917538:QTQ918411 RDM917538:RDM918411 RNI917538:RNI918411 RXE917538:RXE918411 SHA917538:SHA918411 SQW917538:SQW918411 TAS917538:TAS918411 TKO917538:TKO918411 TUK917538:TUK918411 UEG917538:UEG918411 UOC917538:UOC918411 UXY917538:UXY918411 VHU917538:VHU918411 VRQ917538:VRQ918411 WBM917538:WBM918411 WLI917538:WLI918411 WVE917538:WVE918411 M983080:M983953 IS983074:IS983947 SO983074:SO983947 ACK983074:ACK983947 AMG983074:AMG983947 AWC983074:AWC983947 BFY983074:BFY983947 BPU983074:BPU983947 BZQ983074:BZQ983947 CJM983074:CJM983947 CTI983074:CTI983947 DDE983074:DDE983947 DNA983074:DNA983947 DWW983074:DWW983947 EGS983074:EGS983947 EQO983074:EQO983947 FAK983074:FAK983947 FKG983074:FKG983947 FUC983074:FUC983947 GDY983074:GDY983947 GNU983074:GNU983947 GXQ983074:GXQ983947 HHM983074:HHM983947 HRI983074:HRI983947 IBE983074:IBE983947 ILA983074:ILA983947 IUW983074:IUW983947 JES983074:JES983947 JOO983074:JOO983947 JYK983074:JYK983947 KIG983074:KIG983947 KSC983074:KSC983947 LBY983074:LBY983947 LLU983074:LLU983947 LVQ983074:LVQ983947 MFM983074:MFM983947 MPI983074:MPI983947 MZE983074:MZE983947 NJA983074:NJA983947 NSW983074:NSW983947 OCS983074:OCS983947 OMO983074:OMO983947 OWK983074:OWK983947 PGG983074:PGG983947 PQC983074:PQC983947 PZY983074:PZY983947 QJU983074:QJU983947 QTQ983074:QTQ983947 RDM983074:RDM983947 RNI983074:RNI983947 RXE983074:RXE983947 SHA983074:SHA983947 SQW983074:SQW983947 TAS983074:TAS983947 TKO983074:TKO983947 TUK983074:TUK983947 UEG983074:UEG983947 UOC983074:UOC983947 UXY983074:UXY983947 VHU983074:VHU983947 VRQ983074:VRQ983947 WBM983074:WBM983947 WLI983074:WLI983947 IW112:IW906 Q118:Q912 SO112:SO907 ACK112:ACK907 AMG112:AMG907 AWC112:AWC907 BFY112:BFY907 BPU112:BPU907 BZQ112:BZQ907 CJM112:CJM907 CTI112:CTI907 DDE112:DDE907 DNA112:DNA907 DWW112:DWW907 EGS112:EGS907 EQO112:EQO907 FAK112:FAK907 FKG112:FKG907 FUC112:FUC907 GDY112:GDY907 GNU112:GNU907 GXQ112:GXQ907 HHM112:HHM907 HRI112:HRI907 IBE112:IBE907 ILA112:ILA907 IUW112:IUW907 JES112:JES907 JOO112:JOO907 JYK112:JYK907 KIG112:KIG907 KSC112:KSC907 LBY112:LBY907 LLU112:LLU907 LVQ112:LVQ907 MFM112:MFM907 MPI112:MPI907 MZE112:MZE907 NJA112:NJA907 NSW112:NSW907 OCS112:OCS907 OMO112:OMO907 OWK112:OWK907 PGG112:PGG907 PQC112:PQC907 PZY112:PZY907 QJU112:QJU907 QTQ112:QTQ907 RDM112:RDM907 RNI112:RNI907 RXE112:RXE907 SHA112:SHA907 SQW112:SQW907 TAS112:TAS907 TKO112:TKO907 TUK112:TUK907 UEG112:UEG907 UOC112:UOC907 UXY112:UXY907 VHU112:VHU907 VRQ112:VRQ907 WBM112:WBM907 WLI112:WLI907 WVE112:WVE907 IS112:IS907 WVI112:WVI906 WLM112:WLM906 WBQ112:WBQ906 VRU112:VRU906 VHY112:VHY906 UYC112:UYC906 UOG112:UOG906 UEK112:UEK906 TUO112:TUO906 TKS112:TKS906 TAW112:TAW906 SRA112:SRA906 SHE112:SHE906 RXI112:RXI906 RNM112:RNM906 RDQ112:RDQ906 QTU112:QTU906 QJY112:QJY906 QAC112:QAC906 PQG112:PQG906 PGK112:PGK906 OWO112:OWO906 OMS112:OMS906 OCW112:OCW906 NTA112:NTA906 NJE112:NJE906 MZI112:MZI906 MPM112:MPM906 MFQ112:MFQ906 LVU112:LVU906 LLY112:LLY906 LCC112:LCC906 KSG112:KSG906 KIK112:KIK906 JYO112:JYO906 JOS112:JOS906 JEW112:JEW906 IVA112:IVA906 ILE112:ILE906 IBI112:IBI906 HRM112:HRM906 HHQ112:HHQ906 GXU112:GXU906 GNY112:GNY906 GEC112:GEC906 FUG112:FUG906 FKK112:FKK906 FAO112:FAO906 EQS112:EQS906 EGW112:EGW906 DXA112:DXA906 DNE112:DNE906 DDI112:DDI906 CTM112:CTM906 CJQ112:CJQ906 BZU112:BZU906 BPY112:BPY906 BGC112:BGC906 AWG112:AWG906 AMK112:AMK906 ACO112:ACO906 SS112:SS906 M118:M913 Q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SO8 IW8 IS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S8 ACO8 AMK8 M8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SO52 IW52 IS52 WVE52 WLI52 WBM52 VRQ52 VHU52 UXY52 UOC52 UEG52 TUK52 TKO52 TAS52 SQW52 SHA52 RXE52 RNI52 RDM52 QTQ52 QJU52 PZY52 PQC52 PGG52 OWK52 OMO52 OCS52 NSW52 NJA52 MZE52 MPI52 MFM52 LVQ52 LLU52 LBY52 KSC52 KIG52 JYK52 JOO52 JES52 IUW52 ILA52 IBE52 HRI52 HHM52 GXQ52 GNU52 GDY52 FUC52 FKG52 FAK52 EQO52 EGS52 DWW52 DNA52 DDE52 CTI52 CJM52 BZQ52 BPU52 BFY52 AWC52 AMG52 ACK52 SS52 ACO52 J51 N51 AMK52 AWD51 AMH51 ACL51 SP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P51 IT51 SL51 WVF51 WLJ51 WBN51 VRR51 VHV51 UXZ51 UOD51 UEH51 TUL51 TKP51 TAT51 SQX51 SHB51 RXF51 RNJ51 RDN51 QTR51 QJV51 PZZ51 PQD51 PGH51 OWL51 OMP51 OCT51 NSX51 NJB51 MZF51 MPJ51 MFN51 LVR51 LLV51 LBZ51 KSD51 KIH51 JYL51 JOP51 JET51 IUX51 ILB51 IBF51 HRJ51 HHN51 GXR51 GNV51 GDZ51 FUD51 FKH51 FAL51 EQP51 EGT51 DWX51 DNB51 DDF51 CTJ51 CJN51 BZR51 BPV51 BFZ51 AWG52 Q52:Q54 Q104:Q106 Q57 M57 Q91:Q93 M91:M93 M73:M74 M52:M54 M102 SI103 ACE103 AMA103 AVW103 BFS103 BPO103 BZK103 CJG103 CTC103 DCY103 DMU103 DWQ103 EGM103 EQI103 FAE103 FKA103 FTW103 GDS103 GNO103 GXK103 HHG103 HRC103 IAY103 IKU103 IUQ103 JEM103 JOI103 JYE103 KIA103 KRW103 LBS103 LLO103 LVK103 MFG103 MPC103 MYY103 NIU103 NSQ103 OCM103 OMI103 OWE103 PGA103 PPW103 PZS103 QJO103 QTK103 RDG103 RNC103 RWY103 SGU103 SQQ103 TAM103 TKI103 TUE103 UEA103 UNW103 UXS103 VHO103 VRK103 WBG103 WLC103 WUY103 IM103 WVC103 WLG103 WBK103 VRO103 VHS103 UXW103 UOA103 UEE103 TUI103 TKM103 TAQ103 SQU103 SGY103 RXC103 RNG103 RDK103 QTO103 QJS103 PZW103 PQA103 PGE103 OWI103 OMM103 OCQ103 NSU103 NIY103 MZC103 MPG103 MFK103 LVO103 LLS103 LBW103 KSA103 KIE103 JYI103 JOM103 JEQ103 IUU103 IKY103 IBC103 HRG103 HHK103 GXO103 GNS103 GDW103 FUA103 FKE103 FAI103 EQM103 EGQ103 DWU103 DMY103 DDC103 CTG103 CJK103 BZO103 BPS103 BFW103 AWA103 AME103 ACI103 SM103 IQ103 IX98:IX99 WBO108:WBO109 VRS108:VRS109 VHW108:VHW109 UYA108:UYA109 UOE108:UOE109 UEI108:UEI109 TUM108:TUM109 TKQ108:TKQ109 TAU108:TAU109 SQY108:SQY109 SHC108:SHC109 RXG108:RXG109 RNK108:RNK109 RDO108:RDO109 QTS108:QTS109 QJW108:QJW109 QAA108:QAA109 PQE108:PQE109 PGI108:PGI109 OWM108:OWM109 OMQ108:OMQ109 OCU108:OCU109 NSY108:NSY109 NJC108:NJC109 MZG108:MZG109 MPK108:MPK109 MFO108:MFO109 LVS108:LVS109 LLW108:LLW109 LCA108:LCA109 KSE108:KSE109 KII108:KII109 JYM108:JYM109 JOQ108:JOQ109 JEU108:JEU109 IUY108:IUY109 ILC108:ILC109 IBG108:IBG109 HRK108:HRK109 HHO108:HHO109 GXS108:GXS109 GNW108:GNW109 GEA108:GEA109 FUE108:FUE109 FKI108:FKI109 FAM108:FAM109 EQQ108:EQQ109 EGU108:EGU109 DWY108:DWY109 DNC108:DNC109 DDG108:DDG109 CTK108:CTK109 CJO108:CJO109 BZS108:BZS109 BPW108:BPW109 BGA108:BGA109 AWE108:AWE109 AMI108:AMI109 ACM108:ACM109 SQ108:SQ109 IU108:IU109 WVG108:WVG109 ACQ108:ACQ109 AMM108:AMM109 AWI108:AWI109 BGE108:BGE109 BQA108:BQA109 BZW108:BZW109 CJS108:CJS109 CTO108:CTO109 DDK108:DDK109 DNG108:DNG109 DXC108:DXC109 EGY108:EGY109 EQU108:EQU109 FAQ108:FAQ109 FKM108:FKM109 FUI108:FUI109 GEE108:GEE109 GOA108:GOA109 GXW108:GXW109 HHS108:HHS109 HRO108:HRO109 IBK108:IBK109 ILG108:ILG109 IVC108:IVC109 JEY108:JEY109 JOU108:JOU109 JYQ108:JYQ109 KIM108:KIM109 KSI108:KSI109 LCE108:LCE109 LMA108:LMA109 LVW108:LVW109 MFS108:MFS109 MPO108:MPO109 MZK108:MZK109 NJG108:NJG109 NTC108:NTC109 OCY108:OCY109 OMU108:OMU109 OWQ108:OWQ109 PGM108:PGM109 PQI108:PQI109 QAE108:QAE109 QKA108:QKA109 QTW108:QTW109 RDS108:RDS109 RNO108:RNO109 RXK108:RXK109 SHG108:SHG109 SRC108:SRC109 TAY108:TAY109 TKU108:TKU109 TUQ108:TUQ109 UEM108:UEM109 UOI108:UOI109 UYE108:UYE109 VIA108:VIA109 VRW108:VRW109 WBS108:WBS109 WLO108:WLO109 WVK108:WVK109 IY108:IY109 SU108:SU109 WLK108:WLK109 R108:R109 N108:N109 WVN98:WVN99 WVJ98:WVJ99 WLR98:WLR99 WLN98:WLN99 WBV98:WBV99 WBR98:WBR99 VRZ98:VRZ99 VRV98:VRV99 VID98:VID99 VHZ98:VHZ99 UYH98:UYH99 UYD98:UYD99 UOL98:UOL99 UOH98:UOH99 UEP98:UEP99 UEL98:UEL99 TUT98:TUT99 TUP98:TUP99 TKX98:TKX99 TKT98:TKT99 TBB98:TBB99 TAX98:TAX99 SRF98:SRF99 SRB98:SRB99 SHJ98:SHJ99 SHF98:SHF99 RXN98:RXN99 RXJ98:RXJ99 RNR98:RNR99 RNN98:RNN99 RDV98:RDV99 RDR98:RDR99 QTZ98:QTZ99 QTV98:QTV99 QKD98:QKD99 QJZ98:QJZ99 QAH98:QAH99 QAD98:QAD99 PQL98:PQL99 PQH98:PQH99 PGP98:PGP99 PGL98:PGL99 OWT98:OWT99 OWP98:OWP99 OMX98:OMX99 OMT98:OMT99 ODB98:ODB99 OCX98:OCX99 NTF98:NTF99 NTB98:NTB99 NJJ98:NJJ99 NJF98:NJF99 MZN98:MZN99 MZJ98:MZJ99 MPR98:MPR99 MPN98:MPN99 MFV98:MFV99 MFR98:MFR99 LVZ98:LVZ99 LVV98:LVV99 LMD98:LMD99 LLZ98:LLZ99 LCH98:LCH99 LCD98:LCD99 KSL98:KSL99 KSH98:KSH99 KIP98:KIP99 KIL98:KIL99 JYT98:JYT99 JYP98:JYP99 JOX98:JOX99 JOT98:JOT99 JFB98:JFB99 JEX98:JEX99 IVF98:IVF99 IVB98:IVB99 ILJ98:ILJ99 ILF98:ILF99 IBN98:IBN99 IBJ98:IBJ99 HRR98:HRR99 HRN98:HRN99 HHV98:HHV99 HHR98:HHR99 GXZ98:GXZ99 GXV98:GXV99 GOD98:GOD99 GNZ98:GNZ99 GEH98:GEH99 GED98:GED99 FUL98:FUL99 FUH98:FUH99 FKP98:FKP99 FKL98:FKL99 FAT98:FAT99 FAP98:FAP99 EQX98:EQX99 EQT98:EQT99 EHB98:EHB99 EGX98:EGX99 DXF98:DXF99 DXB98:DXB99 DNJ98:DNJ99 DNF98:DNF99 DDN98:DDN99 DDJ98:DDJ99 CTR98:CTR99 CTN98:CTN99 CJV98:CJV99 CJR98:CJR99 BZZ98:BZZ99 BZV98:BZV99 BQD98:BQD99 BPZ98:BPZ99 BGH98:BGH99 BGD98:BGD99 AWL98:AWL99 AWH98:AWH99 AMP98:AMP99 AML98:AML99 ACT98:ACT99 ACP98:ACP99 SX98:SX99 ST98:ST99 JB98:JB99 M104:M106 WTY107 WKG107 WKC107 WAK107 WAG107 VQO107 VQK107 VGS107 VGO107 UWW107 UWS107 UNA107 UMW107 UDE107 UDA107 TTI107 TTE107 TJM107 TJI107 SZQ107 SZM107 SPU107 SPQ107 SFY107 SFU107 RWC107 RVY107 RMG107 RMC107 RCK107 RCG107 QSO107 QSK107 QIS107 QIO107 PYW107 PYS107 PPA107 POW107 PFE107 PFA107 OVI107 OVE107 OLM107 OLI107 OBQ107 OBM107 NRU107 NRQ107 NHY107 NHU107 MYC107 MXY107 MOG107 MOC107 MEK107 MEG107 LUO107 LUK107 LKS107 LKO107 LAW107 LAS107 KRA107 KQW107 KHE107 KHA107 JXI107 JXE107 JNM107 JNI107 JDQ107 JDM107 ITU107 ITQ107 IJY107 IJU107 IAC107 HZY107 HQG107 HQC107 HGK107 HGG107 GWO107 GWK107 GMS107 GMO107 GCW107 GCS107 FTA107 FSW107 FJE107 FJA107 EZI107 EZE107 EPM107 EPI107 EFQ107 EFM107 DVU107 DVQ107 DLY107 DLU107 DCC107 DBY107 CSG107 CSC107 CIK107 CIG107 BYO107 BYK107 BOS107 BOO107 BEW107 BES107 AVA107 AUW107 ALE107 ALA107 ABI107 ABE107 RM107 RI107 HQ107 HM107 WUC107">
      <formula1>9</formula1>
    </dataValidation>
    <dataValidation type="textLength" operator="equal" allowBlank="1" showInputMessage="1" showErrorMessage="1" error="БИН должен содержать 12 символов" sqref="WWU983074:WWU983946 AY65576:AY66448 KI65570:KI66442 UE65570:UE66442 AEA65570:AEA66442 ANW65570:ANW66442 AXS65570:AXS66442 BHO65570:BHO66442 BRK65570:BRK66442 CBG65570:CBG66442 CLC65570:CLC66442 CUY65570:CUY66442 DEU65570:DEU66442 DOQ65570:DOQ66442 DYM65570:DYM66442 EII65570:EII66442 ESE65570:ESE66442 FCA65570:FCA66442 FLW65570:FLW66442 FVS65570:FVS66442 GFO65570:GFO66442 GPK65570:GPK66442 GZG65570:GZG66442 HJC65570:HJC66442 HSY65570:HSY66442 ICU65570:ICU66442 IMQ65570:IMQ66442 IWM65570:IWM66442 JGI65570:JGI66442 JQE65570:JQE66442 KAA65570:KAA66442 KJW65570:KJW66442 KTS65570:KTS66442 LDO65570:LDO66442 LNK65570:LNK66442 LXG65570:LXG66442 MHC65570:MHC66442 MQY65570:MQY66442 NAU65570:NAU66442 NKQ65570:NKQ66442 NUM65570:NUM66442 OEI65570:OEI66442 OOE65570:OOE66442 OYA65570:OYA66442 PHW65570:PHW66442 PRS65570:PRS66442 QBO65570:QBO66442 QLK65570:QLK66442 QVG65570:QVG66442 RFC65570:RFC66442 ROY65570:ROY66442 RYU65570:RYU66442 SIQ65570:SIQ66442 SSM65570:SSM66442 TCI65570:TCI66442 TME65570:TME66442 TWA65570:TWA66442 UFW65570:UFW66442 UPS65570:UPS66442 UZO65570:UZO66442 VJK65570:VJK66442 VTG65570:VTG66442 WDC65570:WDC66442 WMY65570:WMY66442 WWU65570:WWU66442 AY131112:AY131984 KI131106:KI131978 UE131106:UE131978 AEA131106:AEA131978 ANW131106:ANW131978 AXS131106:AXS131978 BHO131106:BHO131978 BRK131106:BRK131978 CBG131106:CBG131978 CLC131106:CLC131978 CUY131106:CUY131978 DEU131106:DEU131978 DOQ131106:DOQ131978 DYM131106:DYM131978 EII131106:EII131978 ESE131106:ESE131978 FCA131106:FCA131978 FLW131106:FLW131978 FVS131106:FVS131978 GFO131106:GFO131978 GPK131106:GPK131978 GZG131106:GZG131978 HJC131106:HJC131978 HSY131106:HSY131978 ICU131106:ICU131978 IMQ131106:IMQ131978 IWM131106:IWM131978 JGI131106:JGI131978 JQE131106:JQE131978 KAA131106:KAA131978 KJW131106:KJW131978 KTS131106:KTS131978 LDO131106:LDO131978 LNK131106:LNK131978 LXG131106:LXG131978 MHC131106:MHC131978 MQY131106:MQY131978 NAU131106:NAU131978 NKQ131106:NKQ131978 NUM131106:NUM131978 OEI131106:OEI131978 OOE131106:OOE131978 OYA131106:OYA131978 PHW131106:PHW131978 PRS131106:PRS131978 QBO131106:QBO131978 QLK131106:QLK131978 QVG131106:QVG131978 RFC131106:RFC131978 ROY131106:ROY131978 RYU131106:RYU131978 SIQ131106:SIQ131978 SSM131106:SSM131978 TCI131106:TCI131978 TME131106:TME131978 TWA131106:TWA131978 UFW131106:UFW131978 UPS131106:UPS131978 UZO131106:UZO131978 VJK131106:VJK131978 VTG131106:VTG131978 WDC131106:WDC131978 WMY131106:WMY131978 WWU131106:WWU131978 AY196648:AY197520 KI196642:KI197514 UE196642:UE197514 AEA196642:AEA197514 ANW196642:ANW197514 AXS196642:AXS197514 BHO196642:BHO197514 BRK196642:BRK197514 CBG196642:CBG197514 CLC196642:CLC197514 CUY196642:CUY197514 DEU196642:DEU197514 DOQ196642:DOQ197514 DYM196642:DYM197514 EII196642:EII197514 ESE196642:ESE197514 FCA196642:FCA197514 FLW196642:FLW197514 FVS196642:FVS197514 GFO196642:GFO197514 GPK196642:GPK197514 GZG196642:GZG197514 HJC196642:HJC197514 HSY196642:HSY197514 ICU196642:ICU197514 IMQ196642:IMQ197514 IWM196642:IWM197514 JGI196642:JGI197514 JQE196642:JQE197514 KAA196642:KAA197514 KJW196642:KJW197514 KTS196642:KTS197514 LDO196642:LDO197514 LNK196642:LNK197514 LXG196642:LXG197514 MHC196642:MHC197514 MQY196642:MQY197514 NAU196642:NAU197514 NKQ196642:NKQ197514 NUM196642:NUM197514 OEI196642:OEI197514 OOE196642:OOE197514 OYA196642:OYA197514 PHW196642:PHW197514 PRS196642:PRS197514 QBO196642:QBO197514 QLK196642:QLK197514 QVG196642:QVG197514 RFC196642:RFC197514 ROY196642:ROY197514 RYU196642:RYU197514 SIQ196642:SIQ197514 SSM196642:SSM197514 TCI196642:TCI197514 TME196642:TME197514 TWA196642:TWA197514 UFW196642:UFW197514 UPS196642:UPS197514 UZO196642:UZO197514 VJK196642:VJK197514 VTG196642:VTG197514 WDC196642:WDC197514 WMY196642:WMY197514 WWU196642:WWU197514 AY262184:AY263056 KI262178:KI263050 UE262178:UE263050 AEA262178:AEA263050 ANW262178:ANW263050 AXS262178:AXS263050 BHO262178:BHO263050 BRK262178:BRK263050 CBG262178:CBG263050 CLC262178:CLC263050 CUY262178:CUY263050 DEU262178:DEU263050 DOQ262178:DOQ263050 DYM262178:DYM263050 EII262178:EII263050 ESE262178:ESE263050 FCA262178:FCA263050 FLW262178:FLW263050 FVS262178:FVS263050 GFO262178:GFO263050 GPK262178:GPK263050 GZG262178:GZG263050 HJC262178:HJC263050 HSY262178:HSY263050 ICU262178:ICU263050 IMQ262178:IMQ263050 IWM262178:IWM263050 JGI262178:JGI263050 JQE262178:JQE263050 KAA262178:KAA263050 KJW262178:KJW263050 KTS262178:KTS263050 LDO262178:LDO263050 LNK262178:LNK263050 LXG262178:LXG263050 MHC262178:MHC263050 MQY262178:MQY263050 NAU262178:NAU263050 NKQ262178:NKQ263050 NUM262178:NUM263050 OEI262178:OEI263050 OOE262178:OOE263050 OYA262178:OYA263050 PHW262178:PHW263050 PRS262178:PRS263050 QBO262178:QBO263050 QLK262178:QLK263050 QVG262178:QVG263050 RFC262178:RFC263050 ROY262178:ROY263050 RYU262178:RYU263050 SIQ262178:SIQ263050 SSM262178:SSM263050 TCI262178:TCI263050 TME262178:TME263050 TWA262178:TWA263050 UFW262178:UFW263050 UPS262178:UPS263050 UZO262178:UZO263050 VJK262178:VJK263050 VTG262178:VTG263050 WDC262178:WDC263050 WMY262178:WMY263050 WWU262178:WWU263050 AY327720:AY328592 KI327714:KI328586 UE327714:UE328586 AEA327714:AEA328586 ANW327714:ANW328586 AXS327714:AXS328586 BHO327714:BHO328586 BRK327714:BRK328586 CBG327714:CBG328586 CLC327714:CLC328586 CUY327714:CUY328586 DEU327714:DEU328586 DOQ327714:DOQ328586 DYM327714:DYM328586 EII327714:EII328586 ESE327714:ESE328586 FCA327714:FCA328586 FLW327714:FLW328586 FVS327714:FVS328586 GFO327714:GFO328586 GPK327714:GPK328586 GZG327714:GZG328586 HJC327714:HJC328586 HSY327714:HSY328586 ICU327714:ICU328586 IMQ327714:IMQ328586 IWM327714:IWM328586 JGI327714:JGI328586 JQE327714:JQE328586 KAA327714:KAA328586 KJW327714:KJW328586 KTS327714:KTS328586 LDO327714:LDO328586 LNK327714:LNK328586 LXG327714:LXG328586 MHC327714:MHC328586 MQY327714:MQY328586 NAU327714:NAU328586 NKQ327714:NKQ328586 NUM327714:NUM328586 OEI327714:OEI328586 OOE327714:OOE328586 OYA327714:OYA328586 PHW327714:PHW328586 PRS327714:PRS328586 QBO327714:QBO328586 QLK327714:QLK328586 QVG327714:QVG328586 RFC327714:RFC328586 ROY327714:ROY328586 RYU327714:RYU328586 SIQ327714:SIQ328586 SSM327714:SSM328586 TCI327714:TCI328586 TME327714:TME328586 TWA327714:TWA328586 UFW327714:UFW328586 UPS327714:UPS328586 UZO327714:UZO328586 VJK327714:VJK328586 VTG327714:VTG328586 WDC327714:WDC328586 WMY327714:WMY328586 WWU327714:WWU328586 AY393256:AY394128 KI393250:KI394122 UE393250:UE394122 AEA393250:AEA394122 ANW393250:ANW394122 AXS393250:AXS394122 BHO393250:BHO394122 BRK393250:BRK394122 CBG393250:CBG394122 CLC393250:CLC394122 CUY393250:CUY394122 DEU393250:DEU394122 DOQ393250:DOQ394122 DYM393250:DYM394122 EII393250:EII394122 ESE393250:ESE394122 FCA393250:FCA394122 FLW393250:FLW394122 FVS393250:FVS394122 GFO393250:GFO394122 GPK393250:GPK394122 GZG393250:GZG394122 HJC393250:HJC394122 HSY393250:HSY394122 ICU393250:ICU394122 IMQ393250:IMQ394122 IWM393250:IWM394122 JGI393250:JGI394122 JQE393250:JQE394122 KAA393250:KAA394122 KJW393250:KJW394122 KTS393250:KTS394122 LDO393250:LDO394122 LNK393250:LNK394122 LXG393250:LXG394122 MHC393250:MHC394122 MQY393250:MQY394122 NAU393250:NAU394122 NKQ393250:NKQ394122 NUM393250:NUM394122 OEI393250:OEI394122 OOE393250:OOE394122 OYA393250:OYA394122 PHW393250:PHW394122 PRS393250:PRS394122 QBO393250:QBO394122 QLK393250:QLK394122 QVG393250:QVG394122 RFC393250:RFC394122 ROY393250:ROY394122 RYU393250:RYU394122 SIQ393250:SIQ394122 SSM393250:SSM394122 TCI393250:TCI394122 TME393250:TME394122 TWA393250:TWA394122 UFW393250:UFW394122 UPS393250:UPS394122 UZO393250:UZO394122 VJK393250:VJK394122 VTG393250:VTG394122 WDC393250:WDC394122 WMY393250:WMY394122 WWU393250:WWU394122 AY458792:AY459664 KI458786:KI459658 UE458786:UE459658 AEA458786:AEA459658 ANW458786:ANW459658 AXS458786:AXS459658 BHO458786:BHO459658 BRK458786:BRK459658 CBG458786:CBG459658 CLC458786:CLC459658 CUY458786:CUY459658 DEU458786:DEU459658 DOQ458786:DOQ459658 DYM458786:DYM459658 EII458786:EII459658 ESE458786:ESE459658 FCA458786:FCA459658 FLW458786:FLW459658 FVS458786:FVS459658 GFO458786:GFO459658 GPK458786:GPK459658 GZG458786:GZG459658 HJC458786:HJC459658 HSY458786:HSY459658 ICU458786:ICU459658 IMQ458786:IMQ459658 IWM458786:IWM459658 JGI458786:JGI459658 JQE458786:JQE459658 KAA458786:KAA459658 KJW458786:KJW459658 KTS458786:KTS459658 LDO458786:LDO459658 LNK458786:LNK459658 LXG458786:LXG459658 MHC458786:MHC459658 MQY458786:MQY459658 NAU458786:NAU459658 NKQ458786:NKQ459658 NUM458786:NUM459658 OEI458786:OEI459658 OOE458786:OOE459658 OYA458786:OYA459658 PHW458786:PHW459658 PRS458786:PRS459658 QBO458786:QBO459658 QLK458786:QLK459658 QVG458786:QVG459658 RFC458786:RFC459658 ROY458786:ROY459658 RYU458786:RYU459658 SIQ458786:SIQ459658 SSM458786:SSM459658 TCI458786:TCI459658 TME458786:TME459658 TWA458786:TWA459658 UFW458786:UFW459658 UPS458786:UPS459658 UZO458786:UZO459658 VJK458786:VJK459658 VTG458786:VTG459658 WDC458786:WDC459658 WMY458786:WMY459658 WWU458786:WWU459658 AY524328:AY525200 KI524322:KI525194 UE524322:UE525194 AEA524322:AEA525194 ANW524322:ANW525194 AXS524322:AXS525194 BHO524322:BHO525194 BRK524322:BRK525194 CBG524322:CBG525194 CLC524322:CLC525194 CUY524322:CUY525194 DEU524322:DEU525194 DOQ524322:DOQ525194 DYM524322:DYM525194 EII524322:EII525194 ESE524322:ESE525194 FCA524322:FCA525194 FLW524322:FLW525194 FVS524322:FVS525194 GFO524322:GFO525194 GPK524322:GPK525194 GZG524322:GZG525194 HJC524322:HJC525194 HSY524322:HSY525194 ICU524322:ICU525194 IMQ524322:IMQ525194 IWM524322:IWM525194 JGI524322:JGI525194 JQE524322:JQE525194 KAA524322:KAA525194 KJW524322:KJW525194 KTS524322:KTS525194 LDO524322:LDO525194 LNK524322:LNK525194 LXG524322:LXG525194 MHC524322:MHC525194 MQY524322:MQY525194 NAU524322:NAU525194 NKQ524322:NKQ525194 NUM524322:NUM525194 OEI524322:OEI525194 OOE524322:OOE525194 OYA524322:OYA525194 PHW524322:PHW525194 PRS524322:PRS525194 QBO524322:QBO525194 QLK524322:QLK525194 QVG524322:QVG525194 RFC524322:RFC525194 ROY524322:ROY525194 RYU524322:RYU525194 SIQ524322:SIQ525194 SSM524322:SSM525194 TCI524322:TCI525194 TME524322:TME525194 TWA524322:TWA525194 UFW524322:UFW525194 UPS524322:UPS525194 UZO524322:UZO525194 VJK524322:VJK525194 VTG524322:VTG525194 WDC524322:WDC525194 WMY524322:WMY525194 WWU524322:WWU525194 AY589864:AY590736 KI589858:KI590730 UE589858:UE590730 AEA589858:AEA590730 ANW589858:ANW590730 AXS589858:AXS590730 BHO589858:BHO590730 BRK589858:BRK590730 CBG589858:CBG590730 CLC589858:CLC590730 CUY589858:CUY590730 DEU589858:DEU590730 DOQ589858:DOQ590730 DYM589858:DYM590730 EII589858:EII590730 ESE589858:ESE590730 FCA589858:FCA590730 FLW589858:FLW590730 FVS589858:FVS590730 GFO589858:GFO590730 GPK589858:GPK590730 GZG589858:GZG590730 HJC589858:HJC590730 HSY589858:HSY590730 ICU589858:ICU590730 IMQ589858:IMQ590730 IWM589858:IWM590730 JGI589858:JGI590730 JQE589858:JQE590730 KAA589858:KAA590730 KJW589858:KJW590730 KTS589858:KTS590730 LDO589858:LDO590730 LNK589858:LNK590730 LXG589858:LXG590730 MHC589858:MHC590730 MQY589858:MQY590730 NAU589858:NAU590730 NKQ589858:NKQ590730 NUM589858:NUM590730 OEI589858:OEI590730 OOE589858:OOE590730 OYA589858:OYA590730 PHW589858:PHW590730 PRS589858:PRS590730 QBO589858:QBO590730 QLK589858:QLK590730 QVG589858:QVG590730 RFC589858:RFC590730 ROY589858:ROY590730 RYU589858:RYU590730 SIQ589858:SIQ590730 SSM589858:SSM590730 TCI589858:TCI590730 TME589858:TME590730 TWA589858:TWA590730 UFW589858:UFW590730 UPS589858:UPS590730 UZO589858:UZO590730 VJK589858:VJK590730 VTG589858:VTG590730 WDC589858:WDC590730 WMY589858:WMY590730 WWU589858:WWU590730 AY655400:AY656272 KI655394:KI656266 UE655394:UE656266 AEA655394:AEA656266 ANW655394:ANW656266 AXS655394:AXS656266 BHO655394:BHO656266 BRK655394:BRK656266 CBG655394:CBG656266 CLC655394:CLC656266 CUY655394:CUY656266 DEU655394:DEU656266 DOQ655394:DOQ656266 DYM655394:DYM656266 EII655394:EII656266 ESE655394:ESE656266 FCA655394:FCA656266 FLW655394:FLW656266 FVS655394:FVS656266 GFO655394:GFO656266 GPK655394:GPK656266 GZG655394:GZG656266 HJC655394:HJC656266 HSY655394:HSY656266 ICU655394:ICU656266 IMQ655394:IMQ656266 IWM655394:IWM656266 JGI655394:JGI656266 JQE655394:JQE656266 KAA655394:KAA656266 KJW655394:KJW656266 KTS655394:KTS656266 LDO655394:LDO656266 LNK655394:LNK656266 LXG655394:LXG656266 MHC655394:MHC656266 MQY655394:MQY656266 NAU655394:NAU656266 NKQ655394:NKQ656266 NUM655394:NUM656266 OEI655394:OEI656266 OOE655394:OOE656266 OYA655394:OYA656266 PHW655394:PHW656266 PRS655394:PRS656266 QBO655394:QBO656266 QLK655394:QLK656266 QVG655394:QVG656266 RFC655394:RFC656266 ROY655394:ROY656266 RYU655394:RYU656266 SIQ655394:SIQ656266 SSM655394:SSM656266 TCI655394:TCI656266 TME655394:TME656266 TWA655394:TWA656266 UFW655394:UFW656266 UPS655394:UPS656266 UZO655394:UZO656266 VJK655394:VJK656266 VTG655394:VTG656266 WDC655394:WDC656266 WMY655394:WMY656266 WWU655394:WWU656266 AY720936:AY721808 KI720930:KI721802 UE720930:UE721802 AEA720930:AEA721802 ANW720930:ANW721802 AXS720930:AXS721802 BHO720930:BHO721802 BRK720930:BRK721802 CBG720930:CBG721802 CLC720930:CLC721802 CUY720930:CUY721802 DEU720930:DEU721802 DOQ720930:DOQ721802 DYM720930:DYM721802 EII720930:EII721802 ESE720930:ESE721802 FCA720930:FCA721802 FLW720930:FLW721802 FVS720930:FVS721802 GFO720930:GFO721802 GPK720930:GPK721802 GZG720930:GZG721802 HJC720930:HJC721802 HSY720930:HSY721802 ICU720930:ICU721802 IMQ720930:IMQ721802 IWM720930:IWM721802 JGI720930:JGI721802 JQE720930:JQE721802 KAA720930:KAA721802 KJW720930:KJW721802 KTS720930:KTS721802 LDO720930:LDO721802 LNK720930:LNK721802 LXG720930:LXG721802 MHC720930:MHC721802 MQY720930:MQY721802 NAU720930:NAU721802 NKQ720930:NKQ721802 NUM720930:NUM721802 OEI720930:OEI721802 OOE720930:OOE721802 OYA720930:OYA721802 PHW720930:PHW721802 PRS720930:PRS721802 QBO720930:QBO721802 QLK720930:QLK721802 QVG720930:QVG721802 RFC720930:RFC721802 ROY720930:ROY721802 RYU720930:RYU721802 SIQ720930:SIQ721802 SSM720930:SSM721802 TCI720930:TCI721802 TME720930:TME721802 TWA720930:TWA721802 UFW720930:UFW721802 UPS720930:UPS721802 UZO720930:UZO721802 VJK720930:VJK721802 VTG720930:VTG721802 WDC720930:WDC721802 WMY720930:WMY721802 WWU720930:WWU721802 AY786472:AY787344 KI786466:KI787338 UE786466:UE787338 AEA786466:AEA787338 ANW786466:ANW787338 AXS786466:AXS787338 BHO786466:BHO787338 BRK786466:BRK787338 CBG786466:CBG787338 CLC786466:CLC787338 CUY786466:CUY787338 DEU786466:DEU787338 DOQ786466:DOQ787338 DYM786466:DYM787338 EII786466:EII787338 ESE786466:ESE787338 FCA786466:FCA787338 FLW786466:FLW787338 FVS786466:FVS787338 GFO786466:GFO787338 GPK786466:GPK787338 GZG786466:GZG787338 HJC786466:HJC787338 HSY786466:HSY787338 ICU786466:ICU787338 IMQ786466:IMQ787338 IWM786466:IWM787338 JGI786466:JGI787338 JQE786466:JQE787338 KAA786466:KAA787338 KJW786466:KJW787338 KTS786466:KTS787338 LDO786466:LDO787338 LNK786466:LNK787338 LXG786466:LXG787338 MHC786466:MHC787338 MQY786466:MQY787338 NAU786466:NAU787338 NKQ786466:NKQ787338 NUM786466:NUM787338 OEI786466:OEI787338 OOE786466:OOE787338 OYA786466:OYA787338 PHW786466:PHW787338 PRS786466:PRS787338 QBO786466:QBO787338 QLK786466:QLK787338 QVG786466:QVG787338 RFC786466:RFC787338 ROY786466:ROY787338 RYU786466:RYU787338 SIQ786466:SIQ787338 SSM786466:SSM787338 TCI786466:TCI787338 TME786466:TME787338 TWA786466:TWA787338 UFW786466:UFW787338 UPS786466:UPS787338 UZO786466:UZO787338 VJK786466:VJK787338 VTG786466:VTG787338 WDC786466:WDC787338 WMY786466:WMY787338 WWU786466:WWU787338 AY852008:AY852880 KI852002:KI852874 UE852002:UE852874 AEA852002:AEA852874 ANW852002:ANW852874 AXS852002:AXS852874 BHO852002:BHO852874 BRK852002:BRK852874 CBG852002:CBG852874 CLC852002:CLC852874 CUY852002:CUY852874 DEU852002:DEU852874 DOQ852002:DOQ852874 DYM852002:DYM852874 EII852002:EII852874 ESE852002:ESE852874 FCA852002:FCA852874 FLW852002:FLW852874 FVS852002:FVS852874 GFO852002:GFO852874 GPK852002:GPK852874 GZG852002:GZG852874 HJC852002:HJC852874 HSY852002:HSY852874 ICU852002:ICU852874 IMQ852002:IMQ852874 IWM852002:IWM852874 JGI852002:JGI852874 JQE852002:JQE852874 KAA852002:KAA852874 KJW852002:KJW852874 KTS852002:KTS852874 LDO852002:LDO852874 LNK852002:LNK852874 LXG852002:LXG852874 MHC852002:MHC852874 MQY852002:MQY852874 NAU852002:NAU852874 NKQ852002:NKQ852874 NUM852002:NUM852874 OEI852002:OEI852874 OOE852002:OOE852874 OYA852002:OYA852874 PHW852002:PHW852874 PRS852002:PRS852874 QBO852002:QBO852874 QLK852002:QLK852874 QVG852002:QVG852874 RFC852002:RFC852874 ROY852002:ROY852874 RYU852002:RYU852874 SIQ852002:SIQ852874 SSM852002:SSM852874 TCI852002:TCI852874 TME852002:TME852874 TWA852002:TWA852874 UFW852002:UFW852874 UPS852002:UPS852874 UZO852002:UZO852874 VJK852002:VJK852874 VTG852002:VTG852874 WDC852002:WDC852874 WMY852002:WMY852874 WWU852002:WWU852874 AY917544:AY918416 KI917538:KI918410 UE917538:UE918410 AEA917538:AEA918410 ANW917538:ANW918410 AXS917538:AXS918410 BHO917538:BHO918410 BRK917538:BRK918410 CBG917538:CBG918410 CLC917538:CLC918410 CUY917538:CUY918410 DEU917538:DEU918410 DOQ917538:DOQ918410 DYM917538:DYM918410 EII917538:EII918410 ESE917538:ESE918410 FCA917538:FCA918410 FLW917538:FLW918410 FVS917538:FVS918410 GFO917538:GFO918410 GPK917538:GPK918410 GZG917538:GZG918410 HJC917538:HJC918410 HSY917538:HSY918410 ICU917538:ICU918410 IMQ917538:IMQ918410 IWM917538:IWM918410 JGI917538:JGI918410 JQE917538:JQE918410 KAA917538:KAA918410 KJW917538:KJW918410 KTS917538:KTS918410 LDO917538:LDO918410 LNK917538:LNK918410 LXG917538:LXG918410 MHC917538:MHC918410 MQY917538:MQY918410 NAU917538:NAU918410 NKQ917538:NKQ918410 NUM917538:NUM918410 OEI917538:OEI918410 OOE917538:OOE918410 OYA917538:OYA918410 PHW917538:PHW918410 PRS917538:PRS918410 QBO917538:QBO918410 QLK917538:QLK918410 QVG917538:QVG918410 RFC917538:RFC918410 ROY917538:ROY918410 RYU917538:RYU918410 SIQ917538:SIQ918410 SSM917538:SSM918410 TCI917538:TCI918410 TME917538:TME918410 TWA917538:TWA918410 UFW917538:UFW918410 UPS917538:UPS918410 UZO917538:UZO918410 VJK917538:VJK918410 VTG917538:VTG918410 WDC917538:WDC918410 WMY917538:WMY918410 WWU917538:WWU918410 AY983080:AY983952 KI983074:KI983946 UE983074:UE983946 AEA983074:AEA983946 ANW983074:ANW983946 AXS983074:AXS983946 BHO983074:BHO983946 BRK983074:BRK983946 CBG983074:CBG983946 CLC983074:CLC983946 CUY983074:CUY983946 DEU983074:DEU983946 DOQ983074:DOQ983946 DYM983074:DYM983946 EII983074:EII983946 ESE983074:ESE983946 FCA983074:FCA983946 FLW983074:FLW983946 FVS983074:FVS983946 GFO983074:GFO983946 GPK983074:GPK983946 GZG983074:GZG983946 HJC983074:HJC983946 HSY983074:HSY983946 ICU983074:ICU983946 IMQ983074:IMQ983946 IWM983074:IWM983946 JGI983074:JGI983946 JQE983074:JQE983946 KAA983074:KAA983946 KJW983074:KJW983946 KTS983074:KTS983946 LDO983074:LDO983946 LNK983074:LNK983946 LXG983074:LXG983946 MHC983074:MHC983946 MQY983074:MQY983946 NAU983074:NAU983946 NKQ983074:NKQ983946 NUM983074:NUM983946 OEI983074:OEI983946 OOE983074:OOE983946 OYA983074:OYA983946 PHW983074:PHW983946 PRS983074:PRS983946 QBO983074:QBO983946 QLK983074:QLK983946 QVG983074:QVG983946 RFC983074:RFC983946 ROY983074:ROY983946 RYU983074:RYU983946 SIQ983074:SIQ983946 SSM983074:SSM983946 TCI983074:TCI983946 TME983074:TME983946 TWA983074:TWA983946 UFW983074:UFW983946 UPS983074:UPS983946 UZO983074:UZO983946 VJK983074:VJK983946 VTG983074:VTG983946 WDC983074:WDC983946 WMY983074:WMY983946 KI112:KI906 AY118:AY912 WWU112:WWU906 WMY112:WMY906 WDC112:WDC906 VTG112:VTG906 VJK112:VJK906 UZO112:UZO906 UPS112:UPS906 UFW112:UFW906 TWA112:TWA906 TME112:TME906 TCI112:TCI906 SSM112:SSM906 SIQ112:SIQ906 RYU112:RYU906 ROY112:ROY906 RFC112:RFC906 QVG112:QVG906 QLK112:QLK906 QBO112:QBO906 PRS112:PRS906 PHW112:PHW906 OYA112:OYA906 OOE112:OOE906 OEI112:OEI906 NUM112:NUM906 NKQ112:NKQ906 NAU112:NAU906 MQY112:MQY906 MHC112:MHC906 LXG112:LXG906 LNK112:LNK906 LDO112:LDO906 KTS112:KTS906 KJW112:KJW906 KAA112:KAA906 JQE112:JQE906 JGI112:JGI906 IWM112:IWM906 IMQ112:IMQ906 ICU112:ICU906 HSY112:HSY906 HJC112:HJC906 GZG112:GZG906 GPK112:GPK906 GFO112:GFO906 FVS112:FVS906 FLW112:FLW906 FCA112:FCA906 ESE112:ESE906 EII112:EII906 DYM112:DYM906 DOQ112:DOQ906 DEU112:DEU906 CUY112:CUY906 CLC112:CLC906 CBG112:CBG906 BRK112:BRK906 BHO112:BHO906 AXS112:AXS906 ANW112:ANW906 AEA112:AEA906 UE112:UE906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KI8 UE8 AEA8 AY8:AY16 AXS52 BHO52 BRK52 CBG52 CLC52 CUY52 DEU52 DOQ52 DYM52 EII52 ESE52 FCA52 FLW52 FVS52 GFO52 GPK52 GZG52 HJC52 HSY52 ICU52 IMQ52 IWM52 JGI52 JQE52 KAA52 KJW52 KTS52 LDO52 LNK52 LXG52 MHC52 MQY52 NAU52 NKQ52 NUM52 OEI52 OOE52 OYA52 PHW52 PRS52 QBO52 QLK52 QVG52 RFC52 ROY52 RYU52 SIQ52 SSM52 TCI52 TME52 TWA52 UFW52 UPS52 UZO52 VJK52 VTG52 WDC52 WMY52 WWU52 KI52 UE52 AV51 AEA52 ANT51 ADX51 UB51 KF51 WWR51 WMV51 WCZ51 VTD51 VJH51 UZL51 UPP51 UFT51 TVX51 TMB51 TCF51 SSJ51 SIN51 RYR51 ROV51 REZ51 QVD51 QLH51 QBL51 PRP51 PHT51 OXX51 OOB51 OEF51 NUJ51 NKN51 NAR51 MQV51 MGZ51 LXD51 LNH51 LDL51 KTP51 KJT51 JZX51 JQB51 JGF51 IWJ51 IMN51 ICR51 HSV51 HIZ51 GZD51 GPH51 GFL51 FVP51 FLT51 FBX51 ESB51 EIF51 DYJ51 DON51 DER51 CUV51 CKZ51 CBD51 BRH51 BHL51 AXP51 ANW52 WCW108:WCW109 AY57:AY58 WWO103 WMS103 WCW103 VTA103 VJE103 UZI103 UPM103 UFQ103 TVU103 TLY103 TCC103 SSG103 SIK103 RYO103 ROS103 REW103 QVA103 QLE103 QBI103 PRM103 PHQ103 OXU103 ONY103 OEC103 NUG103 NKK103 NAO103 MQS103 MGW103 LXA103 LNE103 LDI103 KTM103 KJQ103 JZU103 JPY103 JGC103 IWG103 IMK103 ICO103 HSS103 HIW103 GZA103 GPE103 GFI103 FVM103 FLQ103 FBU103 ERY103 EIC103 DYG103 DOK103 DEO103 CUS103 CKW103 CBA103 BRE103 BHI103 AXM103 ANQ103 ADU103 TY103 KC103 AV108:AV109 VTA108:VTA109 VJE108:VJE109 UZI108:UZI109 UPM108:UPM109 UFQ108:UFQ109 TVU108:TVU109 TLY108:TLY109 TCC108:TCC109 SSG108:SSG109 SIK108:SIK109 RYO108:RYO109 ROS108:ROS109 REW108:REW109 QVA108:QVA109 QLE108:QLE109 QBI108:QBI109 PRM108:PRM109 PHQ108:PHQ109 OXU108:OXU109 ONY108:ONY109 OEC108:OEC109 NUG108:NUG109 NKK108:NKK109 NAO108:NAO109 MQS108:MQS109 MGW108:MGW109 LXA108:LXA109 LNE108:LNE109 LDI108:LDI109 KTM108:KTM109 KJQ108:KJQ109 JZU108:JZU109 JPY108:JPY109 JGC108:JGC109 IWG108:IWG109 IMK108:IMK109 ICO108:ICO109 HSS108:HSS109 HIW108:HIW109 GZA108:GZA109 GPE108:GPE109 GFI108:GFI109 FVM108:FVM109 FLQ108:FLQ109 FBU108:FBU109 ERY108:ERY109 EIC108:EIC109 DYG108:DYG109 DOK108:DOK109 DEO108:DEO109 CUS108:CUS109 CKW108:CKW109 CBA108:CBA109 BRE108:BRE109 BHI108:BHI109 AXM108:AXM109 ANQ108:ANQ109 ADU108:ADU109 TY108:TY109 KC108:KC109 WWO108:WWO109 WMS108:WMS109 AY52:AY54 AY91:AY99 BHT98:BHT99 BRP98:BRP99 CBL98:CBL99 CLH98:CLH99 CVD98:CVD99 DEZ98:DEZ99 DOV98:DOV99 DYR98:DYR99 EIN98:EIN99 ESJ98:ESJ99 FCF98:FCF99 FMB98:FMB99 FVX98:FVX99 GFT98:GFT99 GPP98:GPP99 GZL98:GZL99 HJH98:HJH99 HTD98:HTD99 ICZ98:ICZ99 IMV98:IMV99 IWR98:IWR99 JGN98:JGN99 JQJ98:JQJ99 KAF98:KAF99 KKB98:KKB99 KTX98:KTX99 LDT98:LDT99 LNP98:LNP99 LXL98:LXL99 MHH98:MHH99 MRD98:MRD99 NAZ98:NAZ99 NKV98:NKV99 NUR98:NUR99 OEN98:OEN99 OOJ98:OOJ99 OYF98:OYF99 PIB98:PIB99 PRX98:PRX99 QBT98:QBT99 QLP98:QLP99 QVL98:QVL99 RFH98:RFH99 RPD98:RPD99 RYZ98:RYZ99 SIV98:SIV99 SSR98:SSR99 TCN98:TCN99 TMJ98:TMJ99 TWF98:TWF99 UGB98:UGB99 UPX98:UPX99 UZT98:UZT99 VJP98:VJP99 VTL98:VTL99 WDH98:WDH99 WND98:WND99 WWZ98:WWZ99 KN98:KN99 UJ98:UJ99 AEF98:AEF99 AOB98:AOB99 AXX98:AXX99 AY105 BM17:BM50 BGI107 BQE107 CAA107 CJW107 CTS107 DDO107 DNK107 DXG107 EHC107 EQY107 FAU107 FKQ107 FUM107 GEI107 GOE107 GYA107 HHW107 HRS107 IBO107 ILK107 IVG107 JFC107 JOY107 JYU107 KIQ107 KSM107 LCI107 LME107 LWA107 MFW107 MPS107 MZO107 NJK107 NTG107 ODC107 OMY107 OWU107 PGQ107 PQM107 QAI107 QKE107 QUA107 RDW107 RNS107 RXO107 SHK107 SRG107 TBC107 TKY107 TUU107 UEQ107 UOM107 UYI107 VIE107 VSA107 WBW107 WLS107 WVO107 JC107 SY107 ACU107 AMQ107 AWM107 AY107">
      <formula1>12</formula1>
    </dataValidation>
    <dataValidation type="whole" allowBlank="1" showInputMessage="1" showErrorMessage="1" sqref="W65576:Y66448 JC65570:JE66442 SY65570:TA66442 ACU65570:ACW66442 AMQ65570:AMS66442 AWM65570:AWO66442 BGI65570:BGK66442 BQE65570:BQG66442 CAA65570:CAC66442 CJW65570:CJY66442 CTS65570:CTU66442 DDO65570:DDQ66442 DNK65570:DNM66442 DXG65570:DXI66442 EHC65570:EHE66442 EQY65570:ERA66442 FAU65570:FAW66442 FKQ65570:FKS66442 FUM65570:FUO66442 GEI65570:GEK66442 GOE65570:GOG66442 GYA65570:GYC66442 HHW65570:HHY66442 HRS65570:HRU66442 IBO65570:IBQ66442 ILK65570:ILM66442 IVG65570:IVI66442 JFC65570:JFE66442 JOY65570:JPA66442 JYU65570:JYW66442 KIQ65570:KIS66442 KSM65570:KSO66442 LCI65570:LCK66442 LME65570:LMG66442 LWA65570:LWC66442 MFW65570:MFY66442 MPS65570:MPU66442 MZO65570:MZQ66442 NJK65570:NJM66442 NTG65570:NTI66442 ODC65570:ODE66442 OMY65570:ONA66442 OWU65570:OWW66442 PGQ65570:PGS66442 PQM65570:PQO66442 QAI65570:QAK66442 QKE65570:QKG66442 QUA65570:QUC66442 RDW65570:RDY66442 RNS65570:RNU66442 RXO65570:RXQ66442 SHK65570:SHM66442 SRG65570:SRI66442 TBC65570:TBE66442 TKY65570:TLA66442 TUU65570:TUW66442 UEQ65570:UES66442 UOM65570:UOO66442 UYI65570:UYK66442 VIE65570:VIG66442 VSA65570:VSC66442 WBW65570:WBY66442 WLS65570:WLU66442 WVO65570:WVQ66442 W131112:Y131984 JC131106:JE131978 SY131106:TA131978 ACU131106:ACW131978 AMQ131106:AMS131978 AWM131106:AWO131978 BGI131106:BGK131978 BQE131106:BQG131978 CAA131106:CAC131978 CJW131106:CJY131978 CTS131106:CTU131978 DDO131106:DDQ131978 DNK131106:DNM131978 DXG131106:DXI131978 EHC131106:EHE131978 EQY131106:ERA131978 FAU131106:FAW131978 FKQ131106:FKS131978 FUM131106:FUO131978 GEI131106:GEK131978 GOE131106:GOG131978 GYA131106:GYC131978 HHW131106:HHY131978 HRS131106:HRU131978 IBO131106:IBQ131978 ILK131106:ILM131978 IVG131106:IVI131978 JFC131106:JFE131978 JOY131106:JPA131978 JYU131106:JYW131978 KIQ131106:KIS131978 KSM131106:KSO131978 LCI131106:LCK131978 LME131106:LMG131978 LWA131106:LWC131978 MFW131106:MFY131978 MPS131106:MPU131978 MZO131106:MZQ131978 NJK131106:NJM131978 NTG131106:NTI131978 ODC131106:ODE131978 OMY131106:ONA131978 OWU131106:OWW131978 PGQ131106:PGS131978 PQM131106:PQO131978 QAI131106:QAK131978 QKE131106:QKG131978 QUA131106:QUC131978 RDW131106:RDY131978 RNS131106:RNU131978 RXO131106:RXQ131978 SHK131106:SHM131978 SRG131106:SRI131978 TBC131106:TBE131978 TKY131106:TLA131978 TUU131106:TUW131978 UEQ131106:UES131978 UOM131106:UOO131978 UYI131106:UYK131978 VIE131106:VIG131978 VSA131106:VSC131978 WBW131106:WBY131978 WLS131106:WLU131978 WVO131106:WVQ131978 W196648:Y197520 JC196642:JE197514 SY196642:TA197514 ACU196642:ACW197514 AMQ196642:AMS197514 AWM196642:AWO197514 BGI196642:BGK197514 BQE196642:BQG197514 CAA196642:CAC197514 CJW196642:CJY197514 CTS196642:CTU197514 DDO196642:DDQ197514 DNK196642:DNM197514 DXG196642:DXI197514 EHC196642:EHE197514 EQY196642:ERA197514 FAU196642:FAW197514 FKQ196642:FKS197514 FUM196642:FUO197514 GEI196642:GEK197514 GOE196642:GOG197514 GYA196642:GYC197514 HHW196642:HHY197514 HRS196642:HRU197514 IBO196642:IBQ197514 ILK196642:ILM197514 IVG196642:IVI197514 JFC196642:JFE197514 JOY196642:JPA197514 JYU196642:JYW197514 KIQ196642:KIS197514 KSM196642:KSO197514 LCI196642:LCK197514 LME196642:LMG197514 LWA196642:LWC197514 MFW196642:MFY197514 MPS196642:MPU197514 MZO196642:MZQ197514 NJK196642:NJM197514 NTG196642:NTI197514 ODC196642:ODE197514 OMY196642:ONA197514 OWU196642:OWW197514 PGQ196642:PGS197514 PQM196642:PQO197514 QAI196642:QAK197514 QKE196642:QKG197514 QUA196642:QUC197514 RDW196642:RDY197514 RNS196642:RNU197514 RXO196642:RXQ197514 SHK196642:SHM197514 SRG196642:SRI197514 TBC196642:TBE197514 TKY196642:TLA197514 TUU196642:TUW197514 UEQ196642:UES197514 UOM196642:UOO197514 UYI196642:UYK197514 VIE196642:VIG197514 VSA196642:VSC197514 WBW196642:WBY197514 WLS196642:WLU197514 WVO196642:WVQ197514 W262184:Y263056 JC262178:JE263050 SY262178:TA263050 ACU262178:ACW263050 AMQ262178:AMS263050 AWM262178:AWO263050 BGI262178:BGK263050 BQE262178:BQG263050 CAA262178:CAC263050 CJW262178:CJY263050 CTS262178:CTU263050 DDO262178:DDQ263050 DNK262178:DNM263050 DXG262178:DXI263050 EHC262178:EHE263050 EQY262178:ERA263050 FAU262178:FAW263050 FKQ262178:FKS263050 FUM262178:FUO263050 GEI262178:GEK263050 GOE262178:GOG263050 GYA262178:GYC263050 HHW262178:HHY263050 HRS262178:HRU263050 IBO262178:IBQ263050 ILK262178:ILM263050 IVG262178:IVI263050 JFC262178:JFE263050 JOY262178:JPA263050 JYU262178:JYW263050 KIQ262178:KIS263050 KSM262178:KSO263050 LCI262178:LCK263050 LME262178:LMG263050 LWA262178:LWC263050 MFW262178:MFY263050 MPS262178:MPU263050 MZO262178:MZQ263050 NJK262178:NJM263050 NTG262178:NTI263050 ODC262178:ODE263050 OMY262178:ONA263050 OWU262178:OWW263050 PGQ262178:PGS263050 PQM262178:PQO263050 QAI262178:QAK263050 QKE262178:QKG263050 QUA262178:QUC263050 RDW262178:RDY263050 RNS262178:RNU263050 RXO262178:RXQ263050 SHK262178:SHM263050 SRG262178:SRI263050 TBC262178:TBE263050 TKY262178:TLA263050 TUU262178:TUW263050 UEQ262178:UES263050 UOM262178:UOO263050 UYI262178:UYK263050 VIE262178:VIG263050 VSA262178:VSC263050 WBW262178:WBY263050 WLS262178:WLU263050 WVO262178:WVQ263050 W327720:Y328592 JC327714:JE328586 SY327714:TA328586 ACU327714:ACW328586 AMQ327714:AMS328586 AWM327714:AWO328586 BGI327714:BGK328586 BQE327714:BQG328586 CAA327714:CAC328586 CJW327714:CJY328586 CTS327714:CTU328586 DDO327714:DDQ328586 DNK327714:DNM328586 DXG327714:DXI328586 EHC327714:EHE328586 EQY327714:ERA328586 FAU327714:FAW328586 FKQ327714:FKS328586 FUM327714:FUO328586 GEI327714:GEK328586 GOE327714:GOG328586 GYA327714:GYC328586 HHW327714:HHY328586 HRS327714:HRU328586 IBO327714:IBQ328586 ILK327714:ILM328586 IVG327714:IVI328586 JFC327714:JFE328586 JOY327714:JPA328586 JYU327714:JYW328586 KIQ327714:KIS328586 KSM327714:KSO328586 LCI327714:LCK328586 LME327714:LMG328586 LWA327714:LWC328586 MFW327714:MFY328586 MPS327714:MPU328586 MZO327714:MZQ328586 NJK327714:NJM328586 NTG327714:NTI328586 ODC327714:ODE328586 OMY327714:ONA328586 OWU327714:OWW328586 PGQ327714:PGS328586 PQM327714:PQO328586 QAI327714:QAK328586 QKE327714:QKG328586 QUA327714:QUC328586 RDW327714:RDY328586 RNS327714:RNU328586 RXO327714:RXQ328586 SHK327714:SHM328586 SRG327714:SRI328586 TBC327714:TBE328586 TKY327714:TLA328586 TUU327714:TUW328586 UEQ327714:UES328586 UOM327714:UOO328586 UYI327714:UYK328586 VIE327714:VIG328586 VSA327714:VSC328586 WBW327714:WBY328586 WLS327714:WLU328586 WVO327714:WVQ328586 W393256:Y394128 JC393250:JE394122 SY393250:TA394122 ACU393250:ACW394122 AMQ393250:AMS394122 AWM393250:AWO394122 BGI393250:BGK394122 BQE393250:BQG394122 CAA393250:CAC394122 CJW393250:CJY394122 CTS393250:CTU394122 DDO393250:DDQ394122 DNK393250:DNM394122 DXG393250:DXI394122 EHC393250:EHE394122 EQY393250:ERA394122 FAU393250:FAW394122 FKQ393250:FKS394122 FUM393250:FUO394122 GEI393250:GEK394122 GOE393250:GOG394122 GYA393250:GYC394122 HHW393250:HHY394122 HRS393250:HRU394122 IBO393250:IBQ394122 ILK393250:ILM394122 IVG393250:IVI394122 JFC393250:JFE394122 JOY393250:JPA394122 JYU393250:JYW394122 KIQ393250:KIS394122 KSM393250:KSO394122 LCI393250:LCK394122 LME393250:LMG394122 LWA393250:LWC394122 MFW393250:MFY394122 MPS393250:MPU394122 MZO393250:MZQ394122 NJK393250:NJM394122 NTG393250:NTI394122 ODC393250:ODE394122 OMY393250:ONA394122 OWU393250:OWW394122 PGQ393250:PGS394122 PQM393250:PQO394122 QAI393250:QAK394122 QKE393250:QKG394122 QUA393250:QUC394122 RDW393250:RDY394122 RNS393250:RNU394122 RXO393250:RXQ394122 SHK393250:SHM394122 SRG393250:SRI394122 TBC393250:TBE394122 TKY393250:TLA394122 TUU393250:TUW394122 UEQ393250:UES394122 UOM393250:UOO394122 UYI393250:UYK394122 VIE393250:VIG394122 VSA393250:VSC394122 WBW393250:WBY394122 WLS393250:WLU394122 WVO393250:WVQ394122 W458792:Y459664 JC458786:JE459658 SY458786:TA459658 ACU458786:ACW459658 AMQ458786:AMS459658 AWM458786:AWO459658 BGI458786:BGK459658 BQE458786:BQG459658 CAA458786:CAC459658 CJW458786:CJY459658 CTS458786:CTU459658 DDO458786:DDQ459658 DNK458786:DNM459658 DXG458786:DXI459658 EHC458786:EHE459658 EQY458786:ERA459658 FAU458786:FAW459658 FKQ458786:FKS459658 FUM458786:FUO459658 GEI458786:GEK459658 GOE458786:GOG459658 GYA458786:GYC459658 HHW458786:HHY459658 HRS458786:HRU459658 IBO458786:IBQ459658 ILK458786:ILM459658 IVG458786:IVI459658 JFC458786:JFE459658 JOY458786:JPA459658 JYU458786:JYW459658 KIQ458786:KIS459658 KSM458786:KSO459658 LCI458786:LCK459658 LME458786:LMG459658 LWA458786:LWC459658 MFW458786:MFY459658 MPS458786:MPU459658 MZO458786:MZQ459658 NJK458786:NJM459658 NTG458786:NTI459658 ODC458786:ODE459658 OMY458786:ONA459658 OWU458786:OWW459658 PGQ458786:PGS459658 PQM458786:PQO459658 QAI458786:QAK459658 QKE458786:QKG459658 QUA458786:QUC459658 RDW458786:RDY459658 RNS458786:RNU459658 RXO458786:RXQ459658 SHK458786:SHM459658 SRG458786:SRI459658 TBC458786:TBE459658 TKY458786:TLA459658 TUU458786:TUW459658 UEQ458786:UES459658 UOM458786:UOO459658 UYI458786:UYK459658 VIE458786:VIG459658 VSA458786:VSC459658 WBW458786:WBY459658 WLS458786:WLU459658 WVO458786:WVQ459658 W524328:Y525200 JC524322:JE525194 SY524322:TA525194 ACU524322:ACW525194 AMQ524322:AMS525194 AWM524322:AWO525194 BGI524322:BGK525194 BQE524322:BQG525194 CAA524322:CAC525194 CJW524322:CJY525194 CTS524322:CTU525194 DDO524322:DDQ525194 DNK524322:DNM525194 DXG524322:DXI525194 EHC524322:EHE525194 EQY524322:ERA525194 FAU524322:FAW525194 FKQ524322:FKS525194 FUM524322:FUO525194 GEI524322:GEK525194 GOE524322:GOG525194 GYA524322:GYC525194 HHW524322:HHY525194 HRS524322:HRU525194 IBO524322:IBQ525194 ILK524322:ILM525194 IVG524322:IVI525194 JFC524322:JFE525194 JOY524322:JPA525194 JYU524322:JYW525194 KIQ524322:KIS525194 KSM524322:KSO525194 LCI524322:LCK525194 LME524322:LMG525194 LWA524322:LWC525194 MFW524322:MFY525194 MPS524322:MPU525194 MZO524322:MZQ525194 NJK524322:NJM525194 NTG524322:NTI525194 ODC524322:ODE525194 OMY524322:ONA525194 OWU524322:OWW525194 PGQ524322:PGS525194 PQM524322:PQO525194 QAI524322:QAK525194 QKE524322:QKG525194 QUA524322:QUC525194 RDW524322:RDY525194 RNS524322:RNU525194 RXO524322:RXQ525194 SHK524322:SHM525194 SRG524322:SRI525194 TBC524322:TBE525194 TKY524322:TLA525194 TUU524322:TUW525194 UEQ524322:UES525194 UOM524322:UOO525194 UYI524322:UYK525194 VIE524322:VIG525194 VSA524322:VSC525194 WBW524322:WBY525194 WLS524322:WLU525194 WVO524322:WVQ525194 W589864:Y590736 JC589858:JE590730 SY589858:TA590730 ACU589858:ACW590730 AMQ589858:AMS590730 AWM589858:AWO590730 BGI589858:BGK590730 BQE589858:BQG590730 CAA589858:CAC590730 CJW589858:CJY590730 CTS589858:CTU590730 DDO589858:DDQ590730 DNK589858:DNM590730 DXG589858:DXI590730 EHC589858:EHE590730 EQY589858:ERA590730 FAU589858:FAW590730 FKQ589858:FKS590730 FUM589858:FUO590730 GEI589858:GEK590730 GOE589858:GOG590730 GYA589858:GYC590730 HHW589858:HHY590730 HRS589858:HRU590730 IBO589858:IBQ590730 ILK589858:ILM590730 IVG589858:IVI590730 JFC589858:JFE590730 JOY589858:JPA590730 JYU589858:JYW590730 KIQ589858:KIS590730 KSM589858:KSO590730 LCI589858:LCK590730 LME589858:LMG590730 LWA589858:LWC590730 MFW589858:MFY590730 MPS589858:MPU590730 MZO589858:MZQ590730 NJK589858:NJM590730 NTG589858:NTI590730 ODC589858:ODE590730 OMY589858:ONA590730 OWU589858:OWW590730 PGQ589858:PGS590730 PQM589858:PQO590730 QAI589858:QAK590730 QKE589858:QKG590730 QUA589858:QUC590730 RDW589858:RDY590730 RNS589858:RNU590730 RXO589858:RXQ590730 SHK589858:SHM590730 SRG589858:SRI590730 TBC589858:TBE590730 TKY589858:TLA590730 TUU589858:TUW590730 UEQ589858:UES590730 UOM589858:UOO590730 UYI589858:UYK590730 VIE589858:VIG590730 VSA589858:VSC590730 WBW589858:WBY590730 WLS589858:WLU590730 WVO589858:WVQ590730 W655400:Y656272 JC655394:JE656266 SY655394:TA656266 ACU655394:ACW656266 AMQ655394:AMS656266 AWM655394:AWO656266 BGI655394:BGK656266 BQE655394:BQG656266 CAA655394:CAC656266 CJW655394:CJY656266 CTS655394:CTU656266 DDO655394:DDQ656266 DNK655394:DNM656266 DXG655394:DXI656266 EHC655394:EHE656266 EQY655394:ERA656266 FAU655394:FAW656266 FKQ655394:FKS656266 FUM655394:FUO656266 GEI655394:GEK656266 GOE655394:GOG656266 GYA655394:GYC656266 HHW655394:HHY656266 HRS655394:HRU656266 IBO655394:IBQ656266 ILK655394:ILM656266 IVG655394:IVI656266 JFC655394:JFE656266 JOY655394:JPA656266 JYU655394:JYW656266 KIQ655394:KIS656266 KSM655394:KSO656266 LCI655394:LCK656266 LME655394:LMG656266 LWA655394:LWC656266 MFW655394:MFY656266 MPS655394:MPU656266 MZO655394:MZQ656266 NJK655394:NJM656266 NTG655394:NTI656266 ODC655394:ODE656266 OMY655394:ONA656266 OWU655394:OWW656266 PGQ655394:PGS656266 PQM655394:PQO656266 QAI655394:QAK656266 QKE655394:QKG656266 QUA655394:QUC656266 RDW655394:RDY656266 RNS655394:RNU656266 RXO655394:RXQ656266 SHK655394:SHM656266 SRG655394:SRI656266 TBC655394:TBE656266 TKY655394:TLA656266 TUU655394:TUW656266 UEQ655394:UES656266 UOM655394:UOO656266 UYI655394:UYK656266 VIE655394:VIG656266 VSA655394:VSC656266 WBW655394:WBY656266 WLS655394:WLU656266 WVO655394:WVQ656266 W720936:Y721808 JC720930:JE721802 SY720930:TA721802 ACU720930:ACW721802 AMQ720930:AMS721802 AWM720930:AWO721802 BGI720930:BGK721802 BQE720930:BQG721802 CAA720930:CAC721802 CJW720930:CJY721802 CTS720930:CTU721802 DDO720930:DDQ721802 DNK720930:DNM721802 DXG720930:DXI721802 EHC720930:EHE721802 EQY720930:ERA721802 FAU720930:FAW721802 FKQ720930:FKS721802 FUM720930:FUO721802 GEI720930:GEK721802 GOE720930:GOG721802 GYA720930:GYC721802 HHW720930:HHY721802 HRS720930:HRU721802 IBO720930:IBQ721802 ILK720930:ILM721802 IVG720930:IVI721802 JFC720930:JFE721802 JOY720930:JPA721802 JYU720930:JYW721802 KIQ720930:KIS721802 KSM720930:KSO721802 LCI720930:LCK721802 LME720930:LMG721802 LWA720930:LWC721802 MFW720930:MFY721802 MPS720930:MPU721802 MZO720930:MZQ721802 NJK720930:NJM721802 NTG720930:NTI721802 ODC720930:ODE721802 OMY720930:ONA721802 OWU720930:OWW721802 PGQ720930:PGS721802 PQM720930:PQO721802 QAI720930:QAK721802 QKE720930:QKG721802 QUA720930:QUC721802 RDW720930:RDY721802 RNS720930:RNU721802 RXO720930:RXQ721802 SHK720930:SHM721802 SRG720930:SRI721802 TBC720930:TBE721802 TKY720930:TLA721802 TUU720930:TUW721802 UEQ720930:UES721802 UOM720930:UOO721802 UYI720930:UYK721802 VIE720930:VIG721802 VSA720930:VSC721802 WBW720930:WBY721802 WLS720930:WLU721802 WVO720930:WVQ721802 W786472:Y787344 JC786466:JE787338 SY786466:TA787338 ACU786466:ACW787338 AMQ786466:AMS787338 AWM786466:AWO787338 BGI786466:BGK787338 BQE786466:BQG787338 CAA786466:CAC787338 CJW786466:CJY787338 CTS786466:CTU787338 DDO786466:DDQ787338 DNK786466:DNM787338 DXG786466:DXI787338 EHC786466:EHE787338 EQY786466:ERA787338 FAU786466:FAW787338 FKQ786466:FKS787338 FUM786466:FUO787338 GEI786466:GEK787338 GOE786466:GOG787338 GYA786466:GYC787338 HHW786466:HHY787338 HRS786466:HRU787338 IBO786466:IBQ787338 ILK786466:ILM787338 IVG786466:IVI787338 JFC786466:JFE787338 JOY786466:JPA787338 JYU786466:JYW787338 KIQ786466:KIS787338 KSM786466:KSO787338 LCI786466:LCK787338 LME786466:LMG787338 LWA786466:LWC787338 MFW786466:MFY787338 MPS786466:MPU787338 MZO786466:MZQ787338 NJK786466:NJM787338 NTG786466:NTI787338 ODC786466:ODE787338 OMY786466:ONA787338 OWU786466:OWW787338 PGQ786466:PGS787338 PQM786466:PQO787338 QAI786466:QAK787338 QKE786466:QKG787338 QUA786466:QUC787338 RDW786466:RDY787338 RNS786466:RNU787338 RXO786466:RXQ787338 SHK786466:SHM787338 SRG786466:SRI787338 TBC786466:TBE787338 TKY786466:TLA787338 TUU786466:TUW787338 UEQ786466:UES787338 UOM786466:UOO787338 UYI786466:UYK787338 VIE786466:VIG787338 VSA786466:VSC787338 WBW786466:WBY787338 WLS786466:WLU787338 WVO786466:WVQ787338 W852008:Y852880 JC852002:JE852874 SY852002:TA852874 ACU852002:ACW852874 AMQ852002:AMS852874 AWM852002:AWO852874 BGI852002:BGK852874 BQE852002:BQG852874 CAA852002:CAC852874 CJW852002:CJY852874 CTS852002:CTU852874 DDO852002:DDQ852874 DNK852002:DNM852874 DXG852002:DXI852874 EHC852002:EHE852874 EQY852002:ERA852874 FAU852002:FAW852874 FKQ852002:FKS852874 FUM852002:FUO852874 GEI852002:GEK852874 GOE852002:GOG852874 GYA852002:GYC852874 HHW852002:HHY852874 HRS852002:HRU852874 IBO852002:IBQ852874 ILK852002:ILM852874 IVG852002:IVI852874 JFC852002:JFE852874 JOY852002:JPA852874 JYU852002:JYW852874 KIQ852002:KIS852874 KSM852002:KSO852874 LCI852002:LCK852874 LME852002:LMG852874 LWA852002:LWC852874 MFW852002:MFY852874 MPS852002:MPU852874 MZO852002:MZQ852874 NJK852002:NJM852874 NTG852002:NTI852874 ODC852002:ODE852874 OMY852002:ONA852874 OWU852002:OWW852874 PGQ852002:PGS852874 PQM852002:PQO852874 QAI852002:QAK852874 QKE852002:QKG852874 QUA852002:QUC852874 RDW852002:RDY852874 RNS852002:RNU852874 RXO852002:RXQ852874 SHK852002:SHM852874 SRG852002:SRI852874 TBC852002:TBE852874 TKY852002:TLA852874 TUU852002:TUW852874 UEQ852002:UES852874 UOM852002:UOO852874 UYI852002:UYK852874 VIE852002:VIG852874 VSA852002:VSC852874 WBW852002:WBY852874 WLS852002:WLU852874 WVO852002:WVQ852874 W917544:Y918416 JC917538:JE918410 SY917538:TA918410 ACU917538:ACW918410 AMQ917538:AMS918410 AWM917538:AWO918410 BGI917538:BGK918410 BQE917538:BQG918410 CAA917538:CAC918410 CJW917538:CJY918410 CTS917538:CTU918410 DDO917538:DDQ918410 DNK917538:DNM918410 DXG917538:DXI918410 EHC917538:EHE918410 EQY917538:ERA918410 FAU917538:FAW918410 FKQ917538:FKS918410 FUM917538:FUO918410 GEI917538:GEK918410 GOE917538:GOG918410 GYA917538:GYC918410 HHW917538:HHY918410 HRS917538:HRU918410 IBO917538:IBQ918410 ILK917538:ILM918410 IVG917538:IVI918410 JFC917538:JFE918410 JOY917538:JPA918410 JYU917538:JYW918410 KIQ917538:KIS918410 KSM917538:KSO918410 LCI917538:LCK918410 LME917538:LMG918410 LWA917538:LWC918410 MFW917538:MFY918410 MPS917538:MPU918410 MZO917538:MZQ918410 NJK917538:NJM918410 NTG917538:NTI918410 ODC917538:ODE918410 OMY917538:ONA918410 OWU917538:OWW918410 PGQ917538:PGS918410 PQM917538:PQO918410 QAI917538:QAK918410 QKE917538:QKG918410 QUA917538:QUC918410 RDW917538:RDY918410 RNS917538:RNU918410 RXO917538:RXQ918410 SHK917538:SHM918410 SRG917538:SRI918410 TBC917538:TBE918410 TKY917538:TLA918410 TUU917538:TUW918410 UEQ917538:UES918410 UOM917538:UOO918410 UYI917538:UYK918410 VIE917538:VIG918410 VSA917538:VSC918410 WBW917538:WBY918410 WLS917538:WLU918410 WVO917538:WVQ918410 W983080:Y983952 JC983074:JE983946 SY983074:TA983946 ACU983074:ACW983946 AMQ983074:AMS983946 AWM983074:AWO983946 BGI983074:BGK983946 BQE983074:BQG983946 CAA983074:CAC983946 CJW983074:CJY983946 CTS983074:CTU983946 DDO983074:DDQ983946 DNK983074:DNM983946 DXG983074:DXI983946 EHC983074:EHE983946 EQY983074:ERA983946 FAU983074:FAW983946 FKQ983074:FKS983946 FUM983074:FUO983946 GEI983074:GEK983946 GOE983074:GOG983946 GYA983074:GYC983946 HHW983074:HHY983946 HRS983074:HRU983946 IBO983074:IBQ983946 ILK983074:ILM983946 IVG983074:IVI983946 JFC983074:JFE983946 JOY983074:JPA983946 JYU983074:JYW983946 KIQ983074:KIS983946 KSM983074:KSO983946 LCI983074:LCK983946 LME983074:LMG983946 LWA983074:LWC983946 MFW983074:MFY983946 MPS983074:MPU983946 MZO983074:MZQ983946 NJK983074:NJM983946 NTG983074:NTI983946 ODC983074:ODE983946 OMY983074:ONA983946 OWU983074:OWW983946 PGQ983074:PGS983946 PQM983074:PQO983946 QAI983074:QAK983946 QKE983074:QKG983946 QUA983074:QUC983946 RDW983074:RDY983946 RNS983074:RNU983946 RXO983074:RXQ983946 SHK983074:SHM983946 SRG983074:SRI983946 TBC983074:TBE983946 TKY983074:TLA983946 TUU983074:TUW983946 UEQ983074:UES983946 UOM983074:UOO983946 UYI983074:UYK983946 VIE983074:VIG983946 VSA983074:VSC983946 WBW983074:WBY983946 WLS983074:WLU983946 WVO983074:WVQ983946 WVD983074:WVD983946 L65576:L66448 IR65570:IR66442 SN65570:SN66442 ACJ65570:ACJ66442 AMF65570:AMF66442 AWB65570:AWB66442 BFX65570:BFX66442 BPT65570:BPT66442 BZP65570:BZP66442 CJL65570:CJL66442 CTH65570:CTH66442 DDD65570:DDD66442 DMZ65570:DMZ66442 DWV65570:DWV66442 EGR65570:EGR66442 EQN65570:EQN66442 FAJ65570:FAJ66442 FKF65570:FKF66442 FUB65570:FUB66442 GDX65570:GDX66442 GNT65570:GNT66442 GXP65570:GXP66442 HHL65570:HHL66442 HRH65570:HRH66442 IBD65570:IBD66442 IKZ65570:IKZ66442 IUV65570:IUV66442 JER65570:JER66442 JON65570:JON66442 JYJ65570:JYJ66442 KIF65570:KIF66442 KSB65570:KSB66442 LBX65570:LBX66442 LLT65570:LLT66442 LVP65570:LVP66442 MFL65570:MFL66442 MPH65570:MPH66442 MZD65570:MZD66442 NIZ65570:NIZ66442 NSV65570:NSV66442 OCR65570:OCR66442 OMN65570:OMN66442 OWJ65570:OWJ66442 PGF65570:PGF66442 PQB65570:PQB66442 PZX65570:PZX66442 QJT65570:QJT66442 QTP65570:QTP66442 RDL65570:RDL66442 RNH65570:RNH66442 RXD65570:RXD66442 SGZ65570:SGZ66442 SQV65570:SQV66442 TAR65570:TAR66442 TKN65570:TKN66442 TUJ65570:TUJ66442 UEF65570:UEF66442 UOB65570:UOB66442 UXX65570:UXX66442 VHT65570:VHT66442 VRP65570:VRP66442 WBL65570:WBL66442 WLH65570:WLH66442 WVD65570:WVD66442 L131112:L131984 IR131106:IR131978 SN131106:SN131978 ACJ131106:ACJ131978 AMF131106:AMF131978 AWB131106:AWB131978 BFX131106:BFX131978 BPT131106:BPT131978 BZP131106:BZP131978 CJL131106:CJL131978 CTH131106:CTH131978 DDD131106:DDD131978 DMZ131106:DMZ131978 DWV131106:DWV131978 EGR131106:EGR131978 EQN131106:EQN131978 FAJ131106:FAJ131978 FKF131106:FKF131978 FUB131106:FUB131978 GDX131106:GDX131978 GNT131106:GNT131978 GXP131106:GXP131978 HHL131106:HHL131978 HRH131106:HRH131978 IBD131106:IBD131978 IKZ131106:IKZ131978 IUV131106:IUV131978 JER131106:JER131978 JON131106:JON131978 JYJ131106:JYJ131978 KIF131106:KIF131978 KSB131106:KSB131978 LBX131106:LBX131978 LLT131106:LLT131978 LVP131106:LVP131978 MFL131106:MFL131978 MPH131106:MPH131978 MZD131106:MZD131978 NIZ131106:NIZ131978 NSV131106:NSV131978 OCR131106:OCR131978 OMN131106:OMN131978 OWJ131106:OWJ131978 PGF131106:PGF131978 PQB131106:PQB131978 PZX131106:PZX131978 QJT131106:QJT131978 QTP131106:QTP131978 RDL131106:RDL131978 RNH131106:RNH131978 RXD131106:RXD131978 SGZ131106:SGZ131978 SQV131106:SQV131978 TAR131106:TAR131978 TKN131106:TKN131978 TUJ131106:TUJ131978 UEF131106:UEF131978 UOB131106:UOB131978 UXX131106:UXX131978 VHT131106:VHT131978 VRP131106:VRP131978 WBL131106:WBL131978 WLH131106:WLH131978 WVD131106:WVD131978 L196648:L197520 IR196642:IR197514 SN196642:SN197514 ACJ196642:ACJ197514 AMF196642:AMF197514 AWB196642:AWB197514 BFX196642:BFX197514 BPT196642:BPT197514 BZP196642:BZP197514 CJL196642:CJL197514 CTH196642:CTH197514 DDD196642:DDD197514 DMZ196642:DMZ197514 DWV196642:DWV197514 EGR196642:EGR197514 EQN196642:EQN197514 FAJ196642:FAJ197514 FKF196642:FKF197514 FUB196642:FUB197514 GDX196642:GDX197514 GNT196642:GNT197514 GXP196642:GXP197514 HHL196642:HHL197514 HRH196642:HRH197514 IBD196642:IBD197514 IKZ196642:IKZ197514 IUV196642:IUV197514 JER196642:JER197514 JON196642:JON197514 JYJ196642:JYJ197514 KIF196642:KIF197514 KSB196642:KSB197514 LBX196642:LBX197514 LLT196642:LLT197514 LVP196642:LVP197514 MFL196642:MFL197514 MPH196642:MPH197514 MZD196642:MZD197514 NIZ196642:NIZ197514 NSV196642:NSV197514 OCR196642:OCR197514 OMN196642:OMN197514 OWJ196642:OWJ197514 PGF196642:PGF197514 PQB196642:PQB197514 PZX196642:PZX197514 QJT196642:QJT197514 QTP196642:QTP197514 RDL196642:RDL197514 RNH196642:RNH197514 RXD196642:RXD197514 SGZ196642:SGZ197514 SQV196642:SQV197514 TAR196642:TAR197514 TKN196642:TKN197514 TUJ196642:TUJ197514 UEF196642:UEF197514 UOB196642:UOB197514 UXX196642:UXX197514 VHT196642:VHT197514 VRP196642:VRP197514 WBL196642:WBL197514 WLH196642:WLH197514 WVD196642:WVD197514 L262184:L263056 IR262178:IR263050 SN262178:SN263050 ACJ262178:ACJ263050 AMF262178:AMF263050 AWB262178:AWB263050 BFX262178:BFX263050 BPT262178:BPT263050 BZP262178:BZP263050 CJL262178:CJL263050 CTH262178:CTH263050 DDD262178:DDD263050 DMZ262178:DMZ263050 DWV262178:DWV263050 EGR262178:EGR263050 EQN262178:EQN263050 FAJ262178:FAJ263050 FKF262178:FKF263050 FUB262178:FUB263050 GDX262178:GDX263050 GNT262178:GNT263050 GXP262178:GXP263050 HHL262178:HHL263050 HRH262178:HRH263050 IBD262178:IBD263050 IKZ262178:IKZ263050 IUV262178:IUV263050 JER262178:JER263050 JON262178:JON263050 JYJ262178:JYJ263050 KIF262178:KIF263050 KSB262178:KSB263050 LBX262178:LBX263050 LLT262178:LLT263050 LVP262178:LVP263050 MFL262178:MFL263050 MPH262178:MPH263050 MZD262178:MZD263050 NIZ262178:NIZ263050 NSV262178:NSV263050 OCR262178:OCR263050 OMN262178:OMN263050 OWJ262178:OWJ263050 PGF262178:PGF263050 PQB262178:PQB263050 PZX262178:PZX263050 QJT262178:QJT263050 QTP262178:QTP263050 RDL262178:RDL263050 RNH262178:RNH263050 RXD262178:RXD263050 SGZ262178:SGZ263050 SQV262178:SQV263050 TAR262178:TAR263050 TKN262178:TKN263050 TUJ262178:TUJ263050 UEF262178:UEF263050 UOB262178:UOB263050 UXX262178:UXX263050 VHT262178:VHT263050 VRP262178:VRP263050 WBL262178:WBL263050 WLH262178:WLH263050 WVD262178:WVD263050 L327720:L328592 IR327714:IR328586 SN327714:SN328586 ACJ327714:ACJ328586 AMF327714:AMF328586 AWB327714:AWB328586 BFX327714:BFX328586 BPT327714:BPT328586 BZP327714:BZP328586 CJL327714:CJL328586 CTH327714:CTH328586 DDD327714:DDD328586 DMZ327714:DMZ328586 DWV327714:DWV328586 EGR327714:EGR328586 EQN327714:EQN328586 FAJ327714:FAJ328586 FKF327714:FKF328586 FUB327714:FUB328586 GDX327714:GDX328586 GNT327714:GNT328586 GXP327714:GXP328586 HHL327714:HHL328586 HRH327714:HRH328586 IBD327714:IBD328586 IKZ327714:IKZ328586 IUV327714:IUV328586 JER327714:JER328586 JON327714:JON328586 JYJ327714:JYJ328586 KIF327714:KIF328586 KSB327714:KSB328586 LBX327714:LBX328586 LLT327714:LLT328586 LVP327714:LVP328586 MFL327714:MFL328586 MPH327714:MPH328586 MZD327714:MZD328586 NIZ327714:NIZ328586 NSV327714:NSV328586 OCR327714:OCR328586 OMN327714:OMN328586 OWJ327714:OWJ328586 PGF327714:PGF328586 PQB327714:PQB328586 PZX327714:PZX328586 QJT327714:QJT328586 QTP327714:QTP328586 RDL327714:RDL328586 RNH327714:RNH328586 RXD327714:RXD328586 SGZ327714:SGZ328586 SQV327714:SQV328586 TAR327714:TAR328586 TKN327714:TKN328586 TUJ327714:TUJ328586 UEF327714:UEF328586 UOB327714:UOB328586 UXX327714:UXX328586 VHT327714:VHT328586 VRP327714:VRP328586 WBL327714:WBL328586 WLH327714:WLH328586 WVD327714:WVD328586 L393256:L394128 IR393250:IR394122 SN393250:SN394122 ACJ393250:ACJ394122 AMF393250:AMF394122 AWB393250:AWB394122 BFX393250:BFX394122 BPT393250:BPT394122 BZP393250:BZP394122 CJL393250:CJL394122 CTH393250:CTH394122 DDD393250:DDD394122 DMZ393250:DMZ394122 DWV393250:DWV394122 EGR393250:EGR394122 EQN393250:EQN394122 FAJ393250:FAJ394122 FKF393250:FKF394122 FUB393250:FUB394122 GDX393250:GDX394122 GNT393250:GNT394122 GXP393250:GXP394122 HHL393250:HHL394122 HRH393250:HRH394122 IBD393250:IBD394122 IKZ393250:IKZ394122 IUV393250:IUV394122 JER393250:JER394122 JON393250:JON394122 JYJ393250:JYJ394122 KIF393250:KIF394122 KSB393250:KSB394122 LBX393250:LBX394122 LLT393250:LLT394122 LVP393250:LVP394122 MFL393250:MFL394122 MPH393250:MPH394122 MZD393250:MZD394122 NIZ393250:NIZ394122 NSV393250:NSV394122 OCR393250:OCR394122 OMN393250:OMN394122 OWJ393250:OWJ394122 PGF393250:PGF394122 PQB393250:PQB394122 PZX393250:PZX394122 QJT393250:QJT394122 QTP393250:QTP394122 RDL393250:RDL394122 RNH393250:RNH394122 RXD393250:RXD394122 SGZ393250:SGZ394122 SQV393250:SQV394122 TAR393250:TAR394122 TKN393250:TKN394122 TUJ393250:TUJ394122 UEF393250:UEF394122 UOB393250:UOB394122 UXX393250:UXX394122 VHT393250:VHT394122 VRP393250:VRP394122 WBL393250:WBL394122 WLH393250:WLH394122 WVD393250:WVD394122 L458792:L459664 IR458786:IR459658 SN458786:SN459658 ACJ458786:ACJ459658 AMF458786:AMF459658 AWB458786:AWB459658 BFX458786:BFX459658 BPT458786:BPT459658 BZP458786:BZP459658 CJL458786:CJL459658 CTH458786:CTH459658 DDD458786:DDD459658 DMZ458786:DMZ459658 DWV458786:DWV459658 EGR458786:EGR459658 EQN458786:EQN459658 FAJ458786:FAJ459658 FKF458786:FKF459658 FUB458786:FUB459658 GDX458786:GDX459658 GNT458786:GNT459658 GXP458786:GXP459658 HHL458786:HHL459658 HRH458786:HRH459658 IBD458786:IBD459658 IKZ458786:IKZ459658 IUV458786:IUV459658 JER458786:JER459658 JON458786:JON459658 JYJ458786:JYJ459658 KIF458786:KIF459658 KSB458786:KSB459658 LBX458786:LBX459658 LLT458786:LLT459658 LVP458786:LVP459658 MFL458786:MFL459658 MPH458786:MPH459658 MZD458786:MZD459658 NIZ458786:NIZ459658 NSV458786:NSV459658 OCR458786:OCR459658 OMN458786:OMN459658 OWJ458786:OWJ459658 PGF458786:PGF459658 PQB458786:PQB459658 PZX458786:PZX459658 QJT458786:QJT459658 QTP458786:QTP459658 RDL458786:RDL459658 RNH458786:RNH459658 RXD458786:RXD459658 SGZ458786:SGZ459658 SQV458786:SQV459658 TAR458786:TAR459658 TKN458786:TKN459658 TUJ458786:TUJ459658 UEF458786:UEF459658 UOB458786:UOB459658 UXX458786:UXX459658 VHT458786:VHT459658 VRP458786:VRP459658 WBL458786:WBL459658 WLH458786:WLH459658 WVD458786:WVD459658 L524328:L525200 IR524322:IR525194 SN524322:SN525194 ACJ524322:ACJ525194 AMF524322:AMF525194 AWB524322:AWB525194 BFX524322:BFX525194 BPT524322:BPT525194 BZP524322:BZP525194 CJL524322:CJL525194 CTH524322:CTH525194 DDD524322:DDD525194 DMZ524322:DMZ525194 DWV524322:DWV525194 EGR524322:EGR525194 EQN524322:EQN525194 FAJ524322:FAJ525194 FKF524322:FKF525194 FUB524322:FUB525194 GDX524322:GDX525194 GNT524322:GNT525194 GXP524322:GXP525194 HHL524322:HHL525194 HRH524322:HRH525194 IBD524322:IBD525194 IKZ524322:IKZ525194 IUV524322:IUV525194 JER524322:JER525194 JON524322:JON525194 JYJ524322:JYJ525194 KIF524322:KIF525194 KSB524322:KSB525194 LBX524322:LBX525194 LLT524322:LLT525194 LVP524322:LVP525194 MFL524322:MFL525194 MPH524322:MPH525194 MZD524322:MZD525194 NIZ524322:NIZ525194 NSV524322:NSV525194 OCR524322:OCR525194 OMN524322:OMN525194 OWJ524322:OWJ525194 PGF524322:PGF525194 PQB524322:PQB525194 PZX524322:PZX525194 QJT524322:QJT525194 QTP524322:QTP525194 RDL524322:RDL525194 RNH524322:RNH525194 RXD524322:RXD525194 SGZ524322:SGZ525194 SQV524322:SQV525194 TAR524322:TAR525194 TKN524322:TKN525194 TUJ524322:TUJ525194 UEF524322:UEF525194 UOB524322:UOB525194 UXX524322:UXX525194 VHT524322:VHT525194 VRP524322:VRP525194 WBL524322:WBL525194 WLH524322:WLH525194 WVD524322:WVD525194 L589864:L590736 IR589858:IR590730 SN589858:SN590730 ACJ589858:ACJ590730 AMF589858:AMF590730 AWB589858:AWB590730 BFX589858:BFX590730 BPT589858:BPT590730 BZP589858:BZP590730 CJL589858:CJL590730 CTH589858:CTH590730 DDD589858:DDD590730 DMZ589858:DMZ590730 DWV589858:DWV590730 EGR589858:EGR590730 EQN589858:EQN590730 FAJ589858:FAJ590730 FKF589858:FKF590730 FUB589858:FUB590730 GDX589858:GDX590730 GNT589858:GNT590730 GXP589858:GXP590730 HHL589858:HHL590730 HRH589858:HRH590730 IBD589858:IBD590730 IKZ589858:IKZ590730 IUV589858:IUV590730 JER589858:JER590730 JON589858:JON590730 JYJ589858:JYJ590730 KIF589858:KIF590730 KSB589858:KSB590730 LBX589858:LBX590730 LLT589858:LLT590730 LVP589858:LVP590730 MFL589858:MFL590730 MPH589858:MPH590730 MZD589858:MZD590730 NIZ589858:NIZ590730 NSV589858:NSV590730 OCR589858:OCR590730 OMN589858:OMN590730 OWJ589858:OWJ590730 PGF589858:PGF590730 PQB589858:PQB590730 PZX589858:PZX590730 QJT589858:QJT590730 QTP589858:QTP590730 RDL589858:RDL590730 RNH589858:RNH590730 RXD589858:RXD590730 SGZ589858:SGZ590730 SQV589858:SQV590730 TAR589858:TAR590730 TKN589858:TKN590730 TUJ589858:TUJ590730 UEF589858:UEF590730 UOB589858:UOB590730 UXX589858:UXX590730 VHT589858:VHT590730 VRP589858:VRP590730 WBL589858:WBL590730 WLH589858:WLH590730 WVD589858:WVD590730 L655400:L656272 IR655394:IR656266 SN655394:SN656266 ACJ655394:ACJ656266 AMF655394:AMF656266 AWB655394:AWB656266 BFX655394:BFX656266 BPT655394:BPT656266 BZP655394:BZP656266 CJL655394:CJL656266 CTH655394:CTH656266 DDD655394:DDD656266 DMZ655394:DMZ656266 DWV655394:DWV656266 EGR655394:EGR656266 EQN655394:EQN656266 FAJ655394:FAJ656266 FKF655394:FKF656266 FUB655394:FUB656266 GDX655394:GDX656266 GNT655394:GNT656266 GXP655394:GXP656266 HHL655394:HHL656266 HRH655394:HRH656266 IBD655394:IBD656266 IKZ655394:IKZ656266 IUV655394:IUV656266 JER655394:JER656266 JON655394:JON656266 JYJ655394:JYJ656266 KIF655394:KIF656266 KSB655394:KSB656266 LBX655394:LBX656266 LLT655394:LLT656266 LVP655394:LVP656266 MFL655394:MFL656266 MPH655394:MPH656266 MZD655394:MZD656266 NIZ655394:NIZ656266 NSV655394:NSV656266 OCR655394:OCR656266 OMN655394:OMN656266 OWJ655394:OWJ656266 PGF655394:PGF656266 PQB655394:PQB656266 PZX655394:PZX656266 QJT655394:QJT656266 QTP655394:QTP656266 RDL655394:RDL656266 RNH655394:RNH656266 RXD655394:RXD656266 SGZ655394:SGZ656266 SQV655394:SQV656266 TAR655394:TAR656266 TKN655394:TKN656266 TUJ655394:TUJ656266 UEF655394:UEF656266 UOB655394:UOB656266 UXX655394:UXX656266 VHT655394:VHT656266 VRP655394:VRP656266 WBL655394:WBL656266 WLH655394:WLH656266 WVD655394:WVD656266 L720936:L721808 IR720930:IR721802 SN720930:SN721802 ACJ720930:ACJ721802 AMF720930:AMF721802 AWB720930:AWB721802 BFX720930:BFX721802 BPT720930:BPT721802 BZP720930:BZP721802 CJL720930:CJL721802 CTH720930:CTH721802 DDD720930:DDD721802 DMZ720930:DMZ721802 DWV720930:DWV721802 EGR720930:EGR721802 EQN720930:EQN721802 FAJ720930:FAJ721802 FKF720930:FKF721802 FUB720930:FUB721802 GDX720930:GDX721802 GNT720930:GNT721802 GXP720930:GXP721802 HHL720930:HHL721802 HRH720930:HRH721802 IBD720930:IBD721802 IKZ720930:IKZ721802 IUV720930:IUV721802 JER720930:JER721802 JON720930:JON721802 JYJ720930:JYJ721802 KIF720930:KIF721802 KSB720930:KSB721802 LBX720930:LBX721802 LLT720930:LLT721802 LVP720930:LVP721802 MFL720930:MFL721802 MPH720930:MPH721802 MZD720930:MZD721802 NIZ720930:NIZ721802 NSV720930:NSV721802 OCR720930:OCR721802 OMN720930:OMN721802 OWJ720930:OWJ721802 PGF720930:PGF721802 PQB720930:PQB721802 PZX720930:PZX721802 QJT720930:QJT721802 QTP720930:QTP721802 RDL720930:RDL721802 RNH720930:RNH721802 RXD720930:RXD721802 SGZ720930:SGZ721802 SQV720930:SQV721802 TAR720930:TAR721802 TKN720930:TKN721802 TUJ720930:TUJ721802 UEF720930:UEF721802 UOB720930:UOB721802 UXX720930:UXX721802 VHT720930:VHT721802 VRP720930:VRP721802 WBL720930:WBL721802 WLH720930:WLH721802 WVD720930:WVD721802 L786472:L787344 IR786466:IR787338 SN786466:SN787338 ACJ786466:ACJ787338 AMF786466:AMF787338 AWB786466:AWB787338 BFX786466:BFX787338 BPT786466:BPT787338 BZP786466:BZP787338 CJL786466:CJL787338 CTH786466:CTH787338 DDD786466:DDD787338 DMZ786466:DMZ787338 DWV786466:DWV787338 EGR786466:EGR787338 EQN786466:EQN787338 FAJ786466:FAJ787338 FKF786466:FKF787338 FUB786466:FUB787338 GDX786466:GDX787338 GNT786466:GNT787338 GXP786466:GXP787338 HHL786466:HHL787338 HRH786466:HRH787338 IBD786466:IBD787338 IKZ786466:IKZ787338 IUV786466:IUV787338 JER786466:JER787338 JON786466:JON787338 JYJ786466:JYJ787338 KIF786466:KIF787338 KSB786466:KSB787338 LBX786466:LBX787338 LLT786466:LLT787338 LVP786466:LVP787338 MFL786466:MFL787338 MPH786466:MPH787338 MZD786466:MZD787338 NIZ786466:NIZ787338 NSV786466:NSV787338 OCR786466:OCR787338 OMN786466:OMN787338 OWJ786466:OWJ787338 PGF786466:PGF787338 PQB786466:PQB787338 PZX786466:PZX787338 QJT786466:QJT787338 QTP786466:QTP787338 RDL786466:RDL787338 RNH786466:RNH787338 RXD786466:RXD787338 SGZ786466:SGZ787338 SQV786466:SQV787338 TAR786466:TAR787338 TKN786466:TKN787338 TUJ786466:TUJ787338 UEF786466:UEF787338 UOB786466:UOB787338 UXX786466:UXX787338 VHT786466:VHT787338 VRP786466:VRP787338 WBL786466:WBL787338 WLH786466:WLH787338 WVD786466:WVD787338 L852008:L852880 IR852002:IR852874 SN852002:SN852874 ACJ852002:ACJ852874 AMF852002:AMF852874 AWB852002:AWB852874 BFX852002:BFX852874 BPT852002:BPT852874 BZP852002:BZP852874 CJL852002:CJL852874 CTH852002:CTH852874 DDD852002:DDD852874 DMZ852002:DMZ852874 DWV852002:DWV852874 EGR852002:EGR852874 EQN852002:EQN852874 FAJ852002:FAJ852874 FKF852002:FKF852874 FUB852002:FUB852874 GDX852002:GDX852874 GNT852002:GNT852874 GXP852002:GXP852874 HHL852002:HHL852874 HRH852002:HRH852874 IBD852002:IBD852874 IKZ852002:IKZ852874 IUV852002:IUV852874 JER852002:JER852874 JON852002:JON852874 JYJ852002:JYJ852874 KIF852002:KIF852874 KSB852002:KSB852874 LBX852002:LBX852874 LLT852002:LLT852874 LVP852002:LVP852874 MFL852002:MFL852874 MPH852002:MPH852874 MZD852002:MZD852874 NIZ852002:NIZ852874 NSV852002:NSV852874 OCR852002:OCR852874 OMN852002:OMN852874 OWJ852002:OWJ852874 PGF852002:PGF852874 PQB852002:PQB852874 PZX852002:PZX852874 QJT852002:QJT852874 QTP852002:QTP852874 RDL852002:RDL852874 RNH852002:RNH852874 RXD852002:RXD852874 SGZ852002:SGZ852874 SQV852002:SQV852874 TAR852002:TAR852874 TKN852002:TKN852874 TUJ852002:TUJ852874 UEF852002:UEF852874 UOB852002:UOB852874 UXX852002:UXX852874 VHT852002:VHT852874 VRP852002:VRP852874 WBL852002:WBL852874 WLH852002:WLH852874 WVD852002:WVD852874 L917544:L918416 IR917538:IR918410 SN917538:SN918410 ACJ917538:ACJ918410 AMF917538:AMF918410 AWB917538:AWB918410 BFX917538:BFX918410 BPT917538:BPT918410 BZP917538:BZP918410 CJL917538:CJL918410 CTH917538:CTH918410 DDD917538:DDD918410 DMZ917538:DMZ918410 DWV917538:DWV918410 EGR917538:EGR918410 EQN917538:EQN918410 FAJ917538:FAJ918410 FKF917538:FKF918410 FUB917538:FUB918410 GDX917538:GDX918410 GNT917538:GNT918410 GXP917538:GXP918410 HHL917538:HHL918410 HRH917538:HRH918410 IBD917538:IBD918410 IKZ917538:IKZ918410 IUV917538:IUV918410 JER917538:JER918410 JON917538:JON918410 JYJ917538:JYJ918410 KIF917538:KIF918410 KSB917538:KSB918410 LBX917538:LBX918410 LLT917538:LLT918410 LVP917538:LVP918410 MFL917538:MFL918410 MPH917538:MPH918410 MZD917538:MZD918410 NIZ917538:NIZ918410 NSV917538:NSV918410 OCR917538:OCR918410 OMN917538:OMN918410 OWJ917538:OWJ918410 PGF917538:PGF918410 PQB917538:PQB918410 PZX917538:PZX918410 QJT917538:QJT918410 QTP917538:QTP918410 RDL917538:RDL918410 RNH917538:RNH918410 RXD917538:RXD918410 SGZ917538:SGZ918410 SQV917538:SQV918410 TAR917538:TAR918410 TKN917538:TKN918410 TUJ917538:TUJ918410 UEF917538:UEF918410 UOB917538:UOB918410 UXX917538:UXX918410 VHT917538:VHT918410 VRP917538:VRP918410 WBL917538:WBL918410 WLH917538:WLH918410 WVD917538:WVD918410 L983080:L983952 IR983074:IR983946 SN983074:SN983946 ACJ983074:ACJ983946 AMF983074:AMF983946 AWB983074:AWB983946 BFX983074:BFX983946 BPT983074:BPT983946 BZP983074:BZP983946 CJL983074:CJL983946 CTH983074:CTH983946 DDD983074:DDD983946 DMZ983074:DMZ983946 DWV983074:DWV983946 EGR983074:EGR983946 EQN983074:EQN983946 FAJ983074:FAJ983946 FKF983074:FKF983946 FUB983074:FUB983946 GDX983074:GDX983946 GNT983074:GNT983946 GXP983074:GXP983946 HHL983074:HHL983946 HRH983074:HRH983946 IBD983074:IBD983946 IKZ983074:IKZ983946 IUV983074:IUV983946 JER983074:JER983946 JON983074:JON983946 JYJ983074:JYJ983946 KIF983074:KIF983946 KSB983074:KSB983946 LBX983074:LBX983946 LLT983074:LLT983946 LVP983074:LVP983946 MFL983074:MFL983946 MPH983074:MPH983946 MZD983074:MZD983946 NIZ983074:NIZ983946 NSV983074:NSV983946 OCR983074:OCR983946 OMN983074:OMN983946 OWJ983074:OWJ983946 PGF983074:PGF983946 PQB983074:PQB983946 PZX983074:PZX983946 QJT983074:QJT983946 QTP983074:QTP983946 RDL983074:RDL983946 RNH983074:RNH983946 RXD983074:RXD983946 SGZ983074:SGZ983946 SQV983074:SQV983946 TAR983074:TAR983946 TKN983074:TKN983946 TUJ983074:TUJ983946 UEF983074:UEF983946 UOB983074:UOB983946 UXX983074:UXX983946 VHT983074:VHT983946 VRP983074:VRP983946 WBL983074:WBL983946 WLH983074:WLH983946 WLH112:WLH906 WBL112:WBL906 VRP112:VRP906 VHT112:VHT906 UXX112:UXX906 UOB112:UOB906 UEF112:UEF906 TUJ112:TUJ906 TKN112:TKN906 TAR112:TAR906 SQV112:SQV906 SGZ112:SGZ906 RXD112:RXD906 RNH112:RNH906 RDL112:RDL906 QTP112:QTP906 QJT112:QJT906 PZX112:PZX906 PQB112:PQB906 PGF112:PGF906 OWJ112:OWJ906 OMN112:OMN906 OCR112:OCR906 NSV112:NSV906 NIZ112:NIZ906 MZD112:MZD906 MPH112:MPH906 MFL112:MFL906 LVP112:LVP906 LLT112:LLT906 LBX112:LBX906 KSB112:KSB906 KIF112:KIF906 JYJ112:JYJ906 JON112:JON906 JER112:JER906 IUV112:IUV906 IKZ112:IKZ906 IBD112:IBD906 HRH112:HRH906 HHL112:HHL906 GXP112:GXP906 GNT112:GNT906 GDX112:GDX906 FUB112:FUB906 FKF112:FKF906 FAJ112:FAJ906 EQN112:EQN906 EGR112:EGR906 DWV112:DWV906 DMZ112:DMZ906 DDD112:DDD906 CTH112:CTH906 CJL112:CJL906 BZP112:BZP906 BPT112:BPT906 BFX112:BFX906 AWB112:AWB906 AMF112:AMF906 ACJ112:ACJ906 SN112:SN906 IR112:IR906 WVO112:WVQ906 WLS112:WLU906 WBW112:WBY906 VSA112:VSC906 VIE112:VIG906 UYI112:UYK906 UOM112:UOO906 UEQ112:UES906 TUU112:TUW906 TKY112:TLA906 TBC112:TBE906 SRG112:SRI906 SHK112:SHM906 RXO112:RXQ906 RNS112:RNU906 RDW112:RDY906 QUA112:QUC906 QKE112:QKG906 QAI112:QAK906 PQM112:PQO906 PGQ112:PGS906 OWU112:OWW906 OMY112:ONA906 ODC112:ODE906 NTG112:NTI906 NJK112:NJM906 MZO112:MZQ906 MPS112:MPU906 MFW112:MFY906 LWA112:LWC906 LME112:LMG906 LCI112:LCK906 KSM112:KSO906 KIQ112:KIS906 JYU112:JYW906 JOY112:JPA906 JFC112:JFE906 IVG112:IVI906 ILK112:ILM906 IBO112:IBQ906 HRS112:HRU906 HHW112:HHY906 GYA112:GYC906 GOE112:GOG906 GEI112:GEK906 FUM112:FUO906 FKQ112:FKS906 FAU112:FAW906 EQY112:ERA906 EHC112:EHE906 DXG112:DXI906 DNK112:DNM906 DDO112:DDQ906 CTS112:CTU906 CJW112:CJY906 CAA112:CAC906 BQE112:BQG906 BGI112:BGK906 AWM112:AWO906 AMQ112:AMS906 ACU112:ACW906 SY112:TA906 JC112:JE906 WVD112:WVD906 W118:Y912 L118:L912 L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JC8:JE8 SY8:TA8 W8:Y8 AMQ52:AMS52 AWM52:AWO52 BGI52:BGK52 BQE52:BQG52 CAA52:CAC52 CJW52:CJY52 CTS52:CTU52 DDO52:DDQ52 DNK52:DNM52 DXG52:DXI52 EHC52:EHE52 EQY52:ERA52 FAU52:FAW52 FKQ52:FKS52 FUM52:FUO52 GEI52:GEK52 GOE52:GOG52 GYA52:GYC52 HHW52:HHY52 HRS52:HRU52 IBO52:IBQ52 ILK52:ILM52 IVG52:IVI52 JFC52:JFE52 JOY52:JPA52 JYU52:JYW52 KIQ52:KIS52 KSM52:KSO52 LCI52:LCK52 LME52:LMG52 LWA52:LWC52 MFW52:MFY52 MPS52:MPU52 MZO52:MZQ52 NJK52:NJM52 NTG52:NTI52 ODC52:ODE52 OMY52:ONA52 OWU52:OWW52 PGQ52:PGS52 PQM52:PQO52 QAI52:QAK52 QKE52:QKG52 QUA52:QUC52 RDW52:RDY52 RNS52:RNU52 RXO52:RXQ52 SHK52:SHM52 SRG52:SRI52 TBC52:TBE52 TKY52:TLA52 TUU52:TUW52 UEQ52:UES52 UOM52:UOO52 UYI52:UYK52 VIE52:VIG52 VSA52:VSC52 WBW52:WBY52 WLS52:WLU52 WVO52:WVQ52 IR52 SN52 ACJ52 AMF52 AWB52 BFX52 BPT52 BZP52 CJL52 CTH52 DDD52 DMZ52 DWV52 EGR52 EQN52 FAJ52 FKF52 FUB52 GDX52 GNT52 GXP52 HHL52 HRH52 IBD52 IKZ52 IUV52 JER52 JON52 JYJ52 KIF52 KSB52 LBX52 LLT52 LVP52 MFL52 MPH52 MZD52 NIZ52 NSV52 OCR52 OMN52 OWJ52 PGF52 PQB52 PZX52 QJT52 QTP52 RDL52 RNH52 RXD52 SGZ52 SQV52 TAR52 TKN52 TUJ52 UEF52 UOB52 UXX52 VHT52 VRP52 WBL52 WLH52 WVD52 JC52:JE52 I51 T51:V51 SY52:TA52 ACR51:ACT51 SV51:SX51 IZ51:JB51 WVA51 WLE51 WBI51 VRM51 VHQ51 UXU51 UNY51 UEC51 TUG51 TKK51 TAO51 SQS51 SGW51 RXA51 RNE51 RDI51 QTM51 QJQ51 PZU51 PPY51 PGC51 OWG51 OMK51 OCO51 NSS51 NIW51 MZA51 MPE51 MFI51 LVM51 LLQ51 LBU51 KRY51 KIC51 JYG51 JOK51 JEO51 IUS51 IKW51 IBA51 HRE51 HHI51 GXM51 GNQ51 GDU51 FTY51 FKC51 FAG51 EQK51 EGO51 DWS51 DMW51 DDA51 CTE51 CJI51 BZM51 BPQ51 BFU51 AVY51 AMC51 ACG51 SK51 IO51 WVL51:WVN51 WLP51:WLR51 WBT51:WBV51 VRX51:VRZ51 VIB51:VID51 UYF51:UYH51 UOJ51:UOL51 UEN51:UEP51 TUR51:TUT51 TKV51:TKX51 TAZ51:TBB51 SRD51:SRF51 SHH51:SHJ51 RXL51:RXN51 RNP51:RNR51 RDT51:RDV51 QTX51:QTZ51 QKB51:QKD51 QAF51:QAH51 PQJ51:PQL51 PGN51:PGP51 OWR51:OWT51 OMV51:OMX51 OCZ51:ODB51 NTD51:NTF51 NJH51:NJJ51 MZL51:MZN51 MPP51:MPR51 MFT51:MFV51 LVX51:LVZ51 LMB51:LMD51 LCF51:LCH51 KSJ51:KSL51 KIN51:KIP51 JYR51:JYT51 JOV51:JOX51 JEZ51:JFB51 IVD51:IVF51 ILH51:ILJ51 IBL51:IBN51 HRP51:HRR51 HHT51:HHV51 GXX51:GXZ51 GOB51:GOD51 GEF51:GEH51 FUJ51:FUL51 FKN51:FKP51 FAR51:FAT51 EQV51:EQX51 EGZ51:EHB51 DXD51:DXF51 DNH51:DNJ51 DDL51:DDN51 CTP51:CTR51 CJT51:CJV51 BZX51:BZZ51 BQB51:BQD51 BGF51:BGH51 AWJ51:AWL51 AMN51:AMP51 ACU52:ACW52 L52:L54 M108:M109 W57:Y57 L57 L91:L92 W91:Y93 L73:L74 BA63:BA66 Y100 L98:L99 AS97 W52:Y54 W100 WBF103 VRJ103 VHN103 UXR103 UNV103 UDZ103 TUD103 TKH103 TAL103 SQP103 SGT103 RWX103 RNB103 RDF103 QTJ103 QJN103 PZR103 PPV103 PFZ103 OWD103 OMH103 OCL103 NSP103 NIT103 MYX103 MPB103 MFF103 LVJ103 LLN103 LBR103 KRV103 KHZ103 JYD103 JOH103 JEL103 IUP103 IKT103 IAX103 HRB103 HHF103 GXJ103 GNN103 GDR103 FTV103 FJZ103 FAD103 EQH103 EGL103 DWP103 DMT103 DCX103 CTB103 CJF103 BZJ103 BPN103 BFR103 AVV103 ALZ103 ACD103 SH103 IL103 WVI103:WVK103 WLM103:WLO103 WBQ103:WBS103 VRU103:VRW103 VHY103:VIA103 UYC103:UYE103 UOG103:UOI103 UEK103:UEM103 TUO103:TUQ103 TKS103:TKU103 TAW103:TAY103 SRA103:SRC103 SHE103:SHG103 RXI103:RXK103 RNM103:RNO103 RDQ103:RDS103 QTU103:QTW103 QJY103:QKA103 QAC103:QAE103 PQG103:PQI103 PGK103:PGM103 OWO103:OWQ103 OMS103:OMU103 OCW103:OCY103 NTA103:NTC103 NJE103:NJG103 MZI103:MZK103 MPM103:MPO103 MFQ103:MFS103 LVU103:LVW103 LLY103:LMA103 LCC103:LCE103 KSG103:KSI103 KIK103:KIM103 JYO103:JYQ103 JOS103:JOU103 JEW103:JEY103 IVA103:IVC103 ILE103:ILG103 IBI103:IBK103 HRM103:HRO103 HHQ103:HHS103 GXU103:GXW103 GNY103:GOA103 GEC103:GEE103 FUG103:FUI103 FKK103:FKM103 FAO103:FAQ103 EQS103:EQU103 EGW103:EGY103 DXA103:DXC103 DNE103:DNG103 DDI103:DDK103 CTM103:CTO103 CJQ103:CJS103 BZU103:BZW103 BPY103:BQA103 BGC103:BGE103 AWG103:AWI103 AMK103:AMM103 ACO103:ACQ103 SS103:SU103 IW103:IY103 WUX103 WLB103 W102:Y104 CJQ98:CJQ99 X108:Z109 AMH108:AMH109 ACL108:ACL109 SP108:SP109 IT108:IT109 WVQ108:WVS109 WLU108:WLW109 WBY108:WCA109 VSC108:VSE109 VIG108:VII109 UYK108:UYM109 UOO108:UOQ109 UES108:UEU109 TUW108:TUY109 TLA108:TLC109 TBE108:TBG109 SRI108:SRK109 SHM108:SHO109 RXQ108:RXS109 RNU108:RNW109 RDY108:REA109 QUC108:QUE109 QKG108:QKI109 QAK108:QAM109 PQO108:PQQ109 PGS108:PGU109 OWW108:OWY109 ONA108:ONC109 ODE108:ODG109 NTI108:NTK109 NJM108:NJO109 MZQ108:MZS109 MPU108:MPW109 MFY108:MGA109 LWC108:LWE109 LMG108:LMI109 LCK108:LCM109 KSO108:KSQ109 KIS108:KIU109 JYW108:JYY109 JPA108:JPC109 JFE108:JFG109 IVI108:IVK109 ILM108:ILO109 IBQ108:IBS109 HRU108:HRW109 HHY108:HIA109 GYC108:GYE109 GOG108:GOI109 GEK108:GEM109 FUO108:FUQ109 FKS108:FKU109 FAW108:FAY109 ERA108:ERC109 EHE108:EHG109 DXI108:DXK109 DNM108:DNO109 DDQ108:DDS109 CTU108:CTW109 CJY108:CKA109 CAC108:CAE109 BQG108:BQI109 BGK108:BGM109 AWO108:AWQ109 AMS108:AMU109 ACW108:ACY109 TA108:TC109 JE108:JG109 WVF108:WVF109 WLJ108:WLJ109 WBN108:WBN109 VRR108:VRR109 VHV108:VHV109 UXZ108:UXZ109 UOD108:UOD109 UEH108:UEH109 TUL108:TUL109 TKP108:TKP109 TAT108:TAT109 SQX108:SQX109 SHB108:SHB109 RXF108:RXF109 RNJ108:RNJ109 RDN108:RDN109 QTR108:QTR109 QJV108:QJV109 PZZ108:PZZ109 PQD108:PQD109 PGH108:PGH109 OWL108:OWL109 OMP108:OMP109 OCT108:OCT109 NSX108:NSX109 NJB108:NJB109 MZF108:MZF109 MPJ108:MPJ109 MFN108:MFN109 LVR108:LVR109 LLV108:LLV109 LBZ108:LBZ109 KSD108:KSD109 KIH108:KIH109 JYL108:JYL109 JOP108:JOP109 JET108:JET109 IUX108:IUX109 ILB108:ILB109 IBF108:IBF109 HRJ108:HRJ109 HHN108:HHN109 GXR108:GXR109 GNV108:GNV109 GDZ108:GDZ109 FUD108:FUD109 FKH108:FKH109 FAL108:FAL109 EQP108:EQP109 EGT108:EGT109 DWX108:DWX109 DNB108:DNB109 DDF108:DDF109 CTJ108:CTJ109 CJN108:CJN109 BZR108:BZR109 BPV108:BPV109 BFZ108:BFZ109 AWD108:AWD109 DDI98:DDI99 DNE98:DNE99 DXA98:DXA99 EGW98:EGW99 EQS98:EQS99 FAO98:FAO99 FKK98:FKK99 FUG98:FUG99 GEC98:GEC99 GNY98:GNY99 GXU98:GXU99 HHQ98:HHQ99 HRM98:HRM99 IBI98:IBI99 ILE98:ILE99 IVA98:IVA99 JEW98:JEW99 JOS98:JOS99 JYO98:JYO99 KIK98:KIK99 KSG98:KSG99 LCC98:LCC99 LLY98:LLY99 LVU98:LVU99 MFQ98:MFQ99 MPM98:MPM99 MZI98:MZI99 NJE98:NJE99 NTA98:NTA99 OCW98:OCW99 OMS98:OMS99 OWO98:OWO99 PGK98:PGK99 PQG98:PQG99 QAC98:QAC99 QJY98:QJY99 QTU98:QTU99 RDQ98:RDQ99 RNM98:RNM99 RXI98:RXI99 SHE98:SHE99 SRA98:SRA99 TAW98:TAW99 TKS98:TKS99 TUO98:TUO99 UEK98:UEK99 UOG98:UOG99 UYC98:UYC99 VHY98:VHY99 VRU98:VRU99 WBQ98:WBQ99 WLM98:WLM99 WVI98:WVI99 JH98:JJ99 TD98:TF99 ACZ98:ADB99 AMV98:AMX99 AWR98:AWT99 BGN98:BGP99 BQJ98:BQL99 CAF98:CAH99 CKB98:CKD99 CTX98:CTZ99 DDT98:DDV99 DNP98:DNR99 DXL98:DXN99 EHH98:EHJ99 ERD98:ERF99 FAZ98:FBB99 FKV98:FKX99 FUR98:FUT99 GEN98:GEP99 GOJ98:GOL99 GYF98:GYH99 HIB98:HID99 HRX98:HRZ99 IBT98:IBV99 ILP98:ILR99 IVL98:IVN99 JFH98:JFJ99 JPD98:JPF99 JYZ98:JZB99 KIV98:KIX99 KSR98:KST99 LCN98:LCP99 LMJ98:LML99 LWF98:LWH99 MGB98:MGD99 MPX98:MPZ99 MZT98:MZV99 NJP98:NJR99 NTL98:NTN99 ODH98:ODJ99 OND98:ONF99 OWZ98:OXB99 PGV98:PGX99 PQR98:PQT99 QAN98:QAP99 QKJ98:QKL99 QUF98:QUH99 REB98:RED99 RNX98:RNZ99 RXT98:RXV99 SHP98:SHR99 SRL98:SRN99 TBH98:TBJ99 TLD98:TLF99 TUZ98:TVB99 UEV98:UEX99 UOR98:UOT99 UYN98:UYP99 VIJ98:VIL99 VSF98:VSH99 WCB98:WCD99 WLX98:WLZ99 WVT98:WVV99 IW98:IW99 SS98:SS99 ACO98:ACO99 AMK98:AMK99 AWG98:AWG99 BGC98:BGC99 BPY98:BPY99 BZU98:BZU99 CTM98:CTM99 W106:Y106 L102:L107 BER107 CSB107 CIF107 DBX107 DLT107 DVP107 EFL107 EPH107 EZD107 FIZ107 FSV107 GCR107 GMN107 GWJ107 HGF107 HQB107 HZX107 IJT107 ITP107 JDL107 JNH107 JXD107 KGZ107 KQV107 LAR107 LKN107 LUJ107 MEF107 MOB107 MXX107 NHT107 NRP107 OBL107 OLH107 OVD107 PEZ107 POV107 PYR107 QIN107 QSJ107 RCF107 RMB107 RVX107 SFT107 SPP107 SZL107 TJH107 TTD107 UCZ107 UMV107 UWR107 VGN107 VQJ107 WAF107 WKB107 WTX107 HW107:HY107 RS107:RU107 ABO107:ABQ107 ALK107:ALM107 AVG107:AVI107 BFC107:BFE107 BOY107:BPA107 BYU107:BYW107 CIQ107:CIS107 CSM107:CSO107 DCI107:DCK107 DME107:DMG107 DWA107:DWC107 EFW107:EFY107 EPS107:EPU107 EZO107:EZQ107 FJK107:FJM107 FTG107:FTI107 GDC107:GDE107 GMY107:GNA107 GWU107:GWW107 HGQ107:HGS107 HQM107:HQO107 IAI107:IAK107 IKE107:IKG107 IUA107:IUC107 JDW107:JDY107 JNS107:JNU107 JXO107:JXQ107 KHK107:KHM107 KRG107:KRI107 LBC107:LBE107 LKY107:LLA107 LUU107:LUW107 MEQ107:MES107 MOM107:MOO107 MYI107:MYK107 NIE107:NIG107 NSA107:NSC107 OBW107:OBY107 OLS107:OLU107 OVO107:OVQ107 PFK107:PFM107 PPG107:PPI107 PZC107:PZE107 QIY107:QJA107 QSU107:QSW107 RCQ107:RCS107 RMM107:RMO107 RWI107:RWK107 SGE107:SGG107 SQA107:SQC107 SZW107:SZY107 TJS107:TJU107 TTO107:TTQ107 UDK107:UDM107 UNG107:UNI107 UXC107:UXE107 VGY107:VHA107 VQU107:VQW107 WAQ107:WAS107 WKM107:WKO107 WUI107:WUK107 HL107 RH107 ABD107 AKZ107 AUV107 BON107 BYJ107">
      <formula1>0</formula1>
      <formula2>100</formula2>
    </dataValidation>
    <dataValidation type="custom" allowBlank="1" showInputMessage="1" showErrorMessage="1" sqref="WVV983074:WVV983946 JJ65570:JJ66442 TF65570:TF66442 ADB65570:ADB66442 AMX65570:AMX66442 AWT65570:AWT66442 BGP65570:BGP66442 BQL65570:BQL66442 CAH65570:CAH66442 CKD65570:CKD66442 CTZ65570:CTZ66442 DDV65570:DDV66442 DNR65570:DNR66442 DXN65570:DXN66442 EHJ65570:EHJ66442 ERF65570:ERF66442 FBB65570:FBB66442 FKX65570:FKX66442 FUT65570:FUT66442 GEP65570:GEP66442 GOL65570:GOL66442 GYH65570:GYH66442 HID65570:HID66442 HRZ65570:HRZ66442 IBV65570:IBV66442 ILR65570:ILR66442 IVN65570:IVN66442 JFJ65570:JFJ66442 JPF65570:JPF66442 JZB65570:JZB66442 KIX65570:KIX66442 KST65570:KST66442 LCP65570:LCP66442 LML65570:LML66442 LWH65570:LWH66442 MGD65570:MGD66442 MPZ65570:MPZ66442 MZV65570:MZV66442 NJR65570:NJR66442 NTN65570:NTN66442 ODJ65570:ODJ66442 ONF65570:ONF66442 OXB65570:OXB66442 PGX65570:PGX66442 PQT65570:PQT66442 QAP65570:QAP66442 QKL65570:QKL66442 QUH65570:QUH66442 RED65570:RED66442 RNZ65570:RNZ66442 RXV65570:RXV66442 SHR65570:SHR66442 SRN65570:SRN66442 TBJ65570:TBJ66442 TLF65570:TLF66442 TVB65570:TVB66442 UEX65570:UEX66442 UOT65570:UOT66442 UYP65570:UYP66442 VIL65570:VIL66442 VSH65570:VSH66442 WCD65570:WCD66442 WLZ65570:WLZ66442 WVV65570:WVV66442 JJ131106:JJ131978 TF131106:TF131978 ADB131106:ADB131978 AMX131106:AMX131978 AWT131106:AWT131978 BGP131106:BGP131978 BQL131106:BQL131978 CAH131106:CAH131978 CKD131106:CKD131978 CTZ131106:CTZ131978 DDV131106:DDV131978 DNR131106:DNR131978 DXN131106:DXN131978 EHJ131106:EHJ131978 ERF131106:ERF131978 FBB131106:FBB131978 FKX131106:FKX131978 FUT131106:FUT131978 GEP131106:GEP131978 GOL131106:GOL131978 GYH131106:GYH131978 HID131106:HID131978 HRZ131106:HRZ131978 IBV131106:IBV131978 ILR131106:ILR131978 IVN131106:IVN131978 JFJ131106:JFJ131978 JPF131106:JPF131978 JZB131106:JZB131978 KIX131106:KIX131978 KST131106:KST131978 LCP131106:LCP131978 LML131106:LML131978 LWH131106:LWH131978 MGD131106:MGD131978 MPZ131106:MPZ131978 MZV131106:MZV131978 NJR131106:NJR131978 NTN131106:NTN131978 ODJ131106:ODJ131978 ONF131106:ONF131978 OXB131106:OXB131978 PGX131106:PGX131978 PQT131106:PQT131978 QAP131106:QAP131978 QKL131106:QKL131978 QUH131106:QUH131978 RED131106:RED131978 RNZ131106:RNZ131978 RXV131106:RXV131978 SHR131106:SHR131978 SRN131106:SRN131978 TBJ131106:TBJ131978 TLF131106:TLF131978 TVB131106:TVB131978 UEX131106:UEX131978 UOT131106:UOT131978 UYP131106:UYP131978 VIL131106:VIL131978 VSH131106:VSH131978 WCD131106:WCD131978 WLZ131106:WLZ131978 WVV131106:WVV131978 JJ196642:JJ197514 TF196642:TF197514 ADB196642:ADB197514 AMX196642:AMX197514 AWT196642:AWT197514 BGP196642:BGP197514 BQL196642:BQL197514 CAH196642:CAH197514 CKD196642:CKD197514 CTZ196642:CTZ197514 DDV196642:DDV197514 DNR196642:DNR197514 DXN196642:DXN197514 EHJ196642:EHJ197514 ERF196642:ERF197514 FBB196642:FBB197514 FKX196642:FKX197514 FUT196642:FUT197514 GEP196642:GEP197514 GOL196642:GOL197514 GYH196642:GYH197514 HID196642:HID197514 HRZ196642:HRZ197514 IBV196642:IBV197514 ILR196642:ILR197514 IVN196642:IVN197514 JFJ196642:JFJ197514 JPF196642:JPF197514 JZB196642:JZB197514 KIX196642:KIX197514 KST196642:KST197514 LCP196642:LCP197514 LML196642:LML197514 LWH196642:LWH197514 MGD196642:MGD197514 MPZ196642:MPZ197514 MZV196642:MZV197514 NJR196642:NJR197514 NTN196642:NTN197514 ODJ196642:ODJ197514 ONF196642:ONF197514 OXB196642:OXB197514 PGX196642:PGX197514 PQT196642:PQT197514 QAP196642:QAP197514 QKL196642:QKL197514 QUH196642:QUH197514 RED196642:RED197514 RNZ196642:RNZ197514 RXV196642:RXV197514 SHR196642:SHR197514 SRN196642:SRN197514 TBJ196642:TBJ197514 TLF196642:TLF197514 TVB196642:TVB197514 UEX196642:UEX197514 UOT196642:UOT197514 UYP196642:UYP197514 VIL196642:VIL197514 VSH196642:VSH197514 WCD196642:WCD197514 WLZ196642:WLZ197514 WVV196642:WVV197514 JJ262178:JJ263050 TF262178:TF263050 ADB262178:ADB263050 AMX262178:AMX263050 AWT262178:AWT263050 BGP262178:BGP263050 BQL262178:BQL263050 CAH262178:CAH263050 CKD262178:CKD263050 CTZ262178:CTZ263050 DDV262178:DDV263050 DNR262178:DNR263050 DXN262178:DXN263050 EHJ262178:EHJ263050 ERF262178:ERF263050 FBB262178:FBB263050 FKX262178:FKX263050 FUT262178:FUT263050 GEP262178:GEP263050 GOL262178:GOL263050 GYH262178:GYH263050 HID262178:HID263050 HRZ262178:HRZ263050 IBV262178:IBV263050 ILR262178:ILR263050 IVN262178:IVN263050 JFJ262178:JFJ263050 JPF262178:JPF263050 JZB262178:JZB263050 KIX262178:KIX263050 KST262178:KST263050 LCP262178:LCP263050 LML262178:LML263050 LWH262178:LWH263050 MGD262178:MGD263050 MPZ262178:MPZ263050 MZV262178:MZV263050 NJR262178:NJR263050 NTN262178:NTN263050 ODJ262178:ODJ263050 ONF262178:ONF263050 OXB262178:OXB263050 PGX262178:PGX263050 PQT262178:PQT263050 QAP262178:QAP263050 QKL262178:QKL263050 QUH262178:QUH263050 RED262178:RED263050 RNZ262178:RNZ263050 RXV262178:RXV263050 SHR262178:SHR263050 SRN262178:SRN263050 TBJ262178:TBJ263050 TLF262178:TLF263050 TVB262178:TVB263050 UEX262178:UEX263050 UOT262178:UOT263050 UYP262178:UYP263050 VIL262178:VIL263050 VSH262178:VSH263050 WCD262178:WCD263050 WLZ262178:WLZ263050 WVV262178:WVV263050 JJ327714:JJ328586 TF327714:TF328586 ADB327714:ADB328586 AMX327714:AMX328586 AWT327714:AWT328586 BGP327714:BGP328586 BQL327714:BQL328586 CAH327714:CAH328586 CKD327714:CKD328586 CTZ327714:CTZ328586 DDV327714:DDV328586 DNR327714:DNR328586 DXN327714:DXN328586 EHJ327714:EHJ328586 ERF327714:ERF328586 FBB327714:FBB328586 FKX327714:FKX328586 FUT327714:FUT328586 GEP327714:GEP328586 GOL327714:GOL328586 GYH327714:GYH328586 HID327714:HID328586 HRZ327714:HRZ328586 IBV327714:IBV328586 ILR327714:ILR328586 IVN327714:IVN328586 JFJ327714:JFJ328586 JPF327714:JPF328586 JZB327714:JZB328586 KIX327714:KIX328586 KST327714:KST328586 LCP327714:LCP328586 LML327714:LML328586 LWH327714:LWH328586 MGD327714:MGD328586 MPZ327714:MPZ328586 MZV327714:MZV328586 NJR327714:NJR328586 NTN327714:NTN328586 ODJ327714:ODJ328586 ONF327714:ONF328586 OXB327714:OXB328586 PGX327714:PGX328586 PQT327714:PQT328586 QAP327714:QAP328586 QKL327714:QKL328586 QUH327714:QUH328586 RED327714:RED328586 RNZ327714:RNZ328586 RXV327714:RXV328586 SHR327714:SHR328586 SRN327714:SRN328586 TBJ327714:TBJ328586 TLF327714:TLF328586 TVB327714:TVB328586 UEX327714:UEX328586 UOT327714:UOT328586 UYP327714:UYP328586 VIL327714:VIL328586 VSH327714:VSH328586 WCD327714:WCD328586 WLZ327714:WLZ328586 WVV327714:WVV328586 JJ393250:JJ394122 TF393250:TF394122 ADB393250:ADB394122 AMX393250:AMX394122 AWT393250:AWT394122 BGP393250:BGP394122 BQL393250:BQL394122 CAH393250:CAH394122 CKD393250:CKD394122 CTZ393250:CTZ394122 DDV393250:DDV394122 DNR393250:DNR394122 DXN393250:DXN394122 EHJ393250:EHJ394122 ERF393250:ERF394122 FBB393250:FBB394122 FKX393250:FKX394122 FUT393250:FUT394122 GEP393250:GEP394122 GOL393250:GOL394122 GYH393250:GYH394122 HID393250:HID394122 HRZ393250:HRZ394122 IBV393250:IBV394122 ILR393250:ILR394122 IVN393250:IVN394122 JFJ393250:JFJ394122 JPF393250:JPF394122 JZB393250:JZB394122 KIX393250:KIX394122 KST393250:KST394122 LCP393250:LCP394122 LML393250:LML394122 LWH393250:LWH394122 MGD393250:MGD394122 MPZ393250:MPZ394122 MZV393250:MZV394122 NJR393250:NJR394122 NTN393250:NTN394122 ODJ393250:ODJ394122 ONF393250:ONF394122 OXB393250:OXB394122 PGX393250:PGX394122 PQT393250:PQT394122 QAP393250:QAP394122 QKL393250:QKL394122 QUH393250:QUH394122 RED393250:RED394122 RNZ393250:RNZ394122 RXV393250:RXV394122 SHR393250:SHR394122 SRN393250:SRN394122 TBJ393250:TBJ394122 TLF393250:TLF394122 TVB393250:TVB394122 UEX393250:UEX394122 UOT393250:UOT394122 UYP393250:UYP394122 VIL393250:VIL394122 VSH393250:VSH394122 WCD393250:WCD394122 WLZ393250:WLZ394122 WVV393250:WVV394122 JJ458786:JJ459658 TF458786:TF459658 ADB458786:ADB459658 AMX458786:AMX459658 AWT458786:AWT459658 BGP458786:BGP459658 BQL458786:BQL459658 CAH458786:CAH459658 CKD458786:CKD459658 CTZ458786:CTZ459658 DDV458786:DDV459658 DNR458786:DNR459658 DXN458786:DXN459658 EHJ458786:EHJ459658 ERF458786:ERF459658 FBB458786:FBB459658 FKX458786:FKX459658 FUT458786:FUT459658 GEP458786:GEP459658 GOL458786:GOL459658 GYH458786:GYH459658 HID458786:HID459658 HRZ458786:HRZ459658 IBV458786:IBV459658 ILR458786:ILR459658 IVN458786:IVN459658 JFJ458786:JFJ459658 JPF458786:JPF459658 JZB458786:JZB459658 KIX458786:KIX459658 KST458786:KST459658 LCP458786:LCP459658 LML458786:LML459658 LWH458786:LWH459658 MGD458786:MGD459658 MPZ458786:MPZ459658 MZV458786:MZV459658 NJR458786:NJR459658 NTN458786:NTN459658 ODJ458786:ODJ459658 ONF458786:ONF459658 OXB458786:OXB459658 PGX458786:PGX459658 PQT458786:PQT459658 QAP458786:QAP459658 QKL458786:QKL459658 QUH458786:QUH459658 RED458786:RED459658 RNZ458786:RNZ459658 RXV458786:RXV459658 SHR458786:SHR459658 SRN458786:SRN459658 TBJ458786:TBJ459658 TLF458786:TLF459658 TVB458786:TVB459658 UEX458786:UEX459658 UOT458786:UOT459658 UYP458786:UYP459658 VIL458786:VIL459658 VSH458786:VSH459658 WCD458786:WCD459658 WLZ458786:WLZ459658 WVV458786:WVV459658 JJ524322:JJ525194 TF524322:TF525194 ADB524322:ADB525194 AMX524322:AMX525194 AWT524322:AWT525194 BGP524322:BGP525194 BQL524322:BQL525194 CAH524322:CAH525194 CKD524322:CKD525194 CTZ524322:CTZ525194 DDV524322:DDV525194 DNR524322:DNR525194 DXN524322:DXN525194 EHJ524322:EHJ525194 ERF524322:ERF525194 FBB524322:FBB525194 FKX524322:FKX525194 FUT524322:FUT525194 GEP524322:GEP525194 GOL524322:GOL525194 GYH524322:GYH525194 HID524322:HID525194 HRZ524322:HRZ525194 IBV524322:IBV525194 ILR524322:ILR525194 IVN524322:IVN525194 JFJ524322:JFJ525194 JPF524322:JPF525194 JZB524322:JZB525194 KIX524322:KIX525194 KST524322:KST525194 LCP524322:LCP525194 LML524322:LML525194 LWH524322:LWH525194 MGD524322:MGD525194 MPZ524322:MPZ525194 MZV524322:MZV525194 NJR524322:NJR525194 NTN524322:NTN525194 ODJ524322:ODJ525194 ONF524322:ONF525194 OXB524322:OXB525194 PGX524322:PGX525194 PQT524322:PQT525194 QAP524322:QAP525194 QKL524322:QKL525194 QUH524322:QUH525194 RED524322:RED525194 RNZ524322:RNZ525194 RXV524322:RXV525194 SHR524322:SHR525194 SRN524322:SRN525194 TBJ524322:TBJ525194 TLF524322:TLF525194 TVB524322:TVB525194 UEX524322:UEX525194 UOT524322:UOT525194 UYP524322:UYP525194 VIL524322:VIL525194 VSH524322:VSH525194 WCD524322:WCD525194 WLZ524322:WLZ525194 WVV524322:WVV525194 JJ589858:JJ590730 TF589858:TF590730 ADB589858:ADB590730 AMX589858:AMX590730 AWT589858:AWT590730 BGP589858:BGP590730 BQL589858:BQL590730 CAH589858:CAH590730 CKD589858:CKD590730 CTZ589858:CTZ590730 DDV589858:DDV590730 DNR589858:DNR590730 DXN589858:DXN590730 EHJ589858:EHJ590730 ERF589858:ERF590730 FBB589858:FBB590730 FKX589858:FKX590730 FUT589858:FUT590730 GEP589858:GEP590730 GOL589858:GOL590730 GYH589858:GYH590730 HID589858:HID590730 HRZ589858:HRZ590730 IBV589858:IBV590730 ILR589858:ILR590730 IVN589858:IVN590730 JFJ589858:JFJ590730 JPF589858:JPF590730 JZB589858:JZB590730 KIX589858:KIX590730 KST589858:KST590730 LCP589858:LCP590730 LML589858:LML590730 LWH589858:LWH590730 MGD589858:MGD590730 MPZ589858:MPZ590730 MZV589858:MZV590730 NJR589858:NJR590730 NTN589858:NTN590730 ODJ589858:ODJ590730 ONF589858:ONF590730 OXB589858:OXB590730 PGX589858:PGX590730 PQT589858:PQT590730 QAP589858:QAP590730 QKL589858:QKL590730 QUH589858:QUH590730 RED589858:RED590730 RNZ589858:RNZ590730 RXV589858:RXV590730 SHR589858:SHR590730 SRN589858:SRN590730 TBJ589858:TBJ590730 TLF589858:TLF590730 TVB589858:TVB590730 UEX589858:UEX590730 UOT589858:UOT590730 UYP589858:UYP590730 VIL589858:VIL590730 VSH589858:VSH590730 WCD589858:WCD590730 WLZ589858:WLZ590730 WVV589858:WVV590730 JJ655394:JJ656266 TF655394:TF656266 ADB655394:ADB656266 AMX655394:AMX656266 AWT655394:AWT656266 BGP655394:BGP656266 BQL655394:BQL656266 CAH655394:CAH656266 CKD655394:CKD656266 CTZ655394:CTZ656266 DDV655394:DDV656266 DNR655394:DNR656266 DXN655394:DXN656266 EHJ655394:EHJ656266 ERF655394:ERF656266 FBB655394:FBB656266 FKX655394:FKX656266 FUT655394:FUT656266 GEP655394:GEP656266 GOL655394:GOL656266 GYH655394:GYH656266 HID655394:HID656266 HRZ655394:HRZ656266 IBV655394:IBV656266 ILR655394:ILR656266 IVN655394:IVN656266 JFJ655394:JFJ656266 JPF655394:JPF656266 JZB655394:JZB656266 KIX655394:KIX656266 KST655394:KST656266 LCP655394:LCP656266 LML655394:LML656266 LWH655394:LWH656266 MGD655394:MGD656266 MPZ655394:MPZ656266 MZV655394:MZV656266 NJR655394:NJR656266 NTN655394:NTN656266 ODJ655394:ODJ656266 ONF655394:ONF656266 OXB655394:OXB656266 PGX655394:PGX656266 PQT655394:PQT656266 QAP655394:QAP656266 QKL655394:QKL656266 QUH655394:QUH656266 RED655394:RED656266 RNZ655394:RNZ656266 RXV655394:RXV656266 SHR655394:SHR656266 SRN655394:SRN656266 TBJ655394:TBJ656266 TLF655394:TLF656266 TVB655394:TVB656266 UEX655394:UEX656266 UOT655394:UOT656266 UYP655394:UYP656266 VIL655394:VIL656266 VSH655394:VSH656266 WCD655394:WCD656266 WLZ655394:WLZ656266 WVV655394:WVV656266 JJ720930:JJ721802 TF720930:TF721802 ADB720930:ADB721802 AMX720930:AMX721802 AWT720930:AWT721802 BGP720930:BGP721802 BQL720930:BQL721802 CAH720930:CAH721802 CKD720930:CKD721802 CTZ720930:CTZ721802 DDV720930:DDV721802 DNR720930:DNR721802 DXN720930:DXN721802 EHJ720930:EHJ721802 ERF720930:ERF721802 FBB720930:FBB721802 FKX720930:FKX721802 FUT720930:FUT721802 GEP720930:GEP721802 GOL720930:GOL721802 GYH720930:GYH721802 HID720930:HID721802 HRZ720930:HRZ721802 IBV720930:IBV721802 ILR720930:ILR721802 IVN720930:IVN721802 JFJ720930:JFJ721802 JPF720930:JPF721802 JZB720930:JZB721802 KIX720930:KIX721802 KST720930:KST721802 LCP720930:LCP721802 LML720930:LML721802 LWH720930:LWH721802 MGD720930:MGD721802 MPZ720930:MPZ721802 MZV720930:MZV721802 NJR720930:NJR721802 NTN720930:NTN721802 ODJ720930:ODJ721802 ONF720930:ONF721802 OXB720930:OXB721802 PGX720930:PGX721802 PQT720930:PQT721802 QAP720930:QAP721802 QKL720930:QKL721802 QUH720930:QUH721802 RED720930:RED721802 RNZ720930:RNZ721802 RXV720930:RXV721802 SHR720930:SHR721802 SRN720930:SRN721802 TBJ720930:TBJ721802 TLF720930:TLF721802 TVB720930:TVB721802 UEX720930:UEX721802 UOT720930:UOT721802 UYP720930:UYP721802 VIL720930:VIL721802 VSH720930:VSH721802 WCD720930:WCD721802 WLZ720930:WLZ721802 WVV720930:WVV721802 JJ786466:JJ787338 TF786466:TF787338 ADB786466:ADB787338 AMX786466:AMX787338 AWT786466:AWT787338 BGP786466:BGP787338 BQL786466:BQL787338 CAH786466:CAH787338 CKD786466:CKD787338 CTZ786466:CTZ787338 DDV786466:DDV787338 DNR786466:DNR787338 DXN786466:DXN787338 EHJ786466:EHJ787338 ERF786466:ERF787338 FBB786466:FBB787338 FKX786466:FKX787338 FUT786466:FUT787338 GEP786466:GEP787338 GOL786466:GOL787338 GYH786466:GYH787338 HID786466:HID787338 HRZ786466:HRZ787338 IBV786466:IBV787338 ILR786466:ILR787338 IVN786466:IVN787338 JFJ786466:JFJ787338 JPF786466:JPF787338 JZB786466:JZB787338 KIX786466:KIX787338 KST786466:KST787338 LCP786466:LCP787338 LML786466:LML787338 LWH786466:LWH787338 MGD786466:MGD787338 MPZ786466:MPZ787338 MZV786466:MZV787338 NJR786466:NJR787338 NTN786466:NTN787338 ODJ786466:ODJ787338 ONF786466:ONF787338 OXB786466:OXB787338 PGX786466:PGX787338 PQT786466:PQT787338 QAP786466:QAP787338 QKL786466:QKL787338 QUH786466:QUH787338 RED786466:RED787338 RNZ786466:RNZ787338 RXV786466:RXV787338 SHR786466:SHR787338 SRN786466:SRN787338 TBJ786466:TBJ787338 TLF786466:TLF787338 TVB786466:TVB787338 UEX786466:UEX787338 UOT786466:UOT787338 UYP786466:UYP787338 VIL786466:VIL787338 VSH786466:VSH787338 WCD786466:WCD787338 WLZ786466:WLZ787338 WVV786466:WVV787338 JJ852002:JJ852874 TF852002:TF852874 ADB852002:ADB852874 AMX852002:AMX852874 AWT852002:AWT852874 BGP852002:BGP852874 BQL852002:BQL852874 CAH852002:CAH852874 CKD852002:CKD852874 CTZ852002:CTZ852874 DDV852002:DDV852874 DNR852002:DNR852874 DXN852002:DXN852874 EHJ852002:EHJ852874 ERF852002:ERF852874 FBB852002:FBB852874 FKX852002:FKX852874 FUT852002:FUT852874 GEP852002:GEP852874 GOL852002:GOL852874 GYH852002:GYH852874 HID852002:HID852874 HRZ852002:HRZ852874 IBV852002:IBV852874 ILR852002:ILR852874 IVN852002:IVN852874 JFJ852002:JFJ852874 JPF852002:JPF852874 JZB852002:JZB852874 KIX852002:KIX852874 KST852002:KST852874 LCP852002:LCP852874 LML852002:LML852874 LWH852002:LWH852874 MGD852002:MGD852874 MPZ852002:MPZ852874 MZV852002:MZV852874 NJR852002:NJR852874 NTN852002:NTN852874 ODJ852002:ODJ852874 ONF852002:ONF852874 OXB852002:OXB852874 PGX852002:PGX852874 PQT852002:PQT852874 QAP852002:QAP852874 QKL852002:QKL852874 QUH852002:QUH852874 RED852002:RED852874 RNZ852002:RNZ852874 RXV852002:RXV852874 SHR852002:SHR852874 SRN852002:SRN852874 TBJ852002:TBJ852874 TLF852002:TLF852874 TVB852002:TVB852874 UEX852002:UEX852874 UOT852002:UOT852874 UYP852002:UYP852874 VIL852002:VIL852874 VSH852002:VSH852874 WCD852002:WCD852874 WLZ852002:WLZ852874 WVV852002:WVV852874 JJ917538:JJ918410 TF917538:TF918410 ADB917538:ADB918410 AMX917538:AMX918410 AWT917538:AWT918410 BGP917538:BGP918410 BQL917538:BQL918410 CAH917538:CAH918410 CKD917538:CKD918410 CTZ917538:CTZ918410 DDV917538:DDV918410 DNR917538:DNR918410 DXN917538:DXN918410 EHJ917538:EHJ918410 ERF917538:ERF918410 FBB917538:FBB918410 FKX917538:FKX918410 FUT917538:FUT918410 GEP917538:GEP918410 GOL917538:GOL918410 GYH917538:GYH918410 HID917538:HID918410 HRZ917538:HRZ918410 IBV917538:IBV918410 ILR917538:ILR918410 IVN917538:IVN918410 JFJ917538:JFJ918410 JPF917538:JPF918410 JZB917538:JZB918410 KIX917538:KIX918410 KST917538:KST918410 LCP917538:LCP918410 LML917538:LML918410 LWH917538:LWH918410 MGD917538:MGD918410 MPZ917538:MPZ918410 MZV917538:MZV918410 NJR917538:NJR918410 NTN917538:NTN918410 ODJ917538:ODJ918410 ONF917538:ONF918410 OXB917538:OXB918410 PGX917538:PGX918410 PQT917538:PQT918410 QAP917538:QAP918410 QKL917538:QKL918410 QUH917538:QUH918410 RED917538:RED918410 RNZ917538:RNZ918410 RXV917538:RXV918410 SHR917538:SHR918410 SRN917538:SRN918410 TBJ917538:TBJ918410 TLF917538:TLF918410 TVB917538:TVB918410 UEX917538:UEX918410 UOT917538:UOT918410 UYP917538:UYP918410 VIL917538:VIL918410 VSH917538:VSH918410 WCD917538:WCD918410 WLZ917538:WLZ918410 WVV917538:WVV918410 JJ983074:JJ983946 TF983074:TF983946 ADB983074:ADB983946 AMX983074:AMX983946 AWT983074:AWT983946 BGP983074:BGP983946 BQL983074:BQL983946 CAH983074:CAH983946 CKD983074:CKD983946 CTZ983074:CTZ983946 DDV983074:DDV983946 DNR983074:DNR983946 DXN983074:DXN983946 EHJ983074:EHJ983946 ERF983074:ERF983946 FBB983074:FBB983946 FKX983074:FKX983946 FUT983074:FUT983946 GEP983074:GEP983946 GOL983074:GOL983946 GYH983074:GYH983946 HID983074:HID983946 HRZ983074:HRZ983946 IBV983074:IBV983946 ILR983074:ILR983946 IVN983074:IVN983946 JFJ983074:JFJ983946 JPF983074:JPF983946 JZB983074:JZB983946 KIX983074:KIX983946 KST983074:KST983946 LCP983074:LCP983946 LML983074:LML983946 LWH983074:LWH983946 MGD983074:MGD983946 MPZ983074:MPZ983946 MZV983074:MZV983946 NJR983074:NJR983946 NTN983074:NTN983946 ODJ983074:ODJ983946 ONF983074:ONF983946 OXB983074:OXB983946 PGX983074:PGX983946 PQT983074:PQT983946 QAP983074:QAP983946 QKL983074:QKL983946 QUH983074:QUH983946 RED983074:RED983946 RNZ983074:RNZ983946 RXV983074:RXV983946 SHR983074:SHR983946 SRN983074:SRN983946 TBJ983074:TBJ983946 TLF983074:TLF983946 TVB983074:TVB983946 UEX983074:UEX983946 UOT983074:UOT983946 UYP983074:UYP983946 VIL983074:VIL983946 VSH983074:VSH983946 WCD983074:WCD983946 WLZ983074:WLZ983946 JJ112:JJ906 WVV112:WVV906 WLZ112:WLZ906 WCD112:WCD906 VSH112:VSH906 VIL112:VIL906 UYP112:UYP906 UOT112:UOT906 UEX112:UEX906 TVB112:TVB906 TLF112:TLF906 TBJ112:TBJ906 SRN112:SRN906 SHR112:SHR906 RXV112:RXV906 RNZ112:RNZ906 RED112:RED906 QUH112:QUH906 QKL112:QKL906 QAP112:QAP906 PQT112:PQT906 PGX112:PGX906 OXB112:OXB906 ONF112:ONF906 ODJ112:ODJ906 NTN112:NTN906 NJR112:NJR906 MZV112:MZV906 MPZ112:MPZ906 MGD112:MGD906 LWH112:LWH906 LML112:LML906 LCP112:LCP906 KST112:KST906 KIX112:KIX906 JZB112:JZB906 JPF112:JPF906 JFJ112:JFJ906 IVN112:IVN906 ILR112:ILR906 IBV112:IBV906 HRZ112:HRZ906 HID112:HID906 GYH112:GYH906 GOL112:GOL906 GEP112:GEP906 FUT112:FUT906 FKX112:FKX906 FBB112:FBB906 ERF112:ERF906 EHJ112:EHJ906 DXN112:DXN906 DNR112:DNR906 DDV112:DDV906 CTZ112:CTZ906 CKD112:CKD906 CAH112:CAH906 BQL112:BQL906 BGP112:BGP906 AWT112:AWT906 AMX112:AMX906 ADB112:ADB906 TF112:TF906 UEX8 UOT8 UYP8 VIL8 VSH8 WCD8 WLZ8 WVV8 JJ8 TF8 ADB8 AMX8 AWT8 BGP8 BQL8 CAH8 CKD8 CTZ8 DDV8 DNR8 DXN8 EHJ8 ERF8 FBB8 FKX8 FUT8 GEP8 GOL8 GYH8 HID8 HRZ8 IBV8 ILR8 IVN8 JFJ8 JPF8 JZB8 KIX8 KST8 LCP8 LML8 LWH8 MGD8 MPZ8 MZV8 NJR8 NTN8 ODJ8 ONF8 OXB8 PGX8 PQT8 QAP8 QKL8 QUH8 RED8 RNZ8 RXV8 SHR8 SRN8 TLF8 TBJ8 TVB8 UEX52 UOT52 UYP52 VIL52 VSH52 WCD52 WLZ52 WVV52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LF52 TBJ52 TUY51 TBG51 TLC51 SRK51 SHO51 RXS51 RNW51 REA51 QUE51 QKI51 QAM51 PQQ51 PGU51 OWY51 ONC51 ODG51 NTK51 NJO51 MZS51 MPW51 MGA51 LWE51 LMI51 LCM51 KSQ51 KIU51 JYY51 JPC51 JFG51 IVK51 ILO51 IBS51 HRW51 HIA51 GYE51 GOI51 GEM51 FUQ51 FKU51 FAY51 ERC51 EHG51 DXK51 DNO51 DDS51 CTW51 CKA51 CAE51 BQI51 BGM51 AWQ51 AMU51 ACY51 TC51 JG51 WVS51 WLW51 WCA51 VSE51 VII51 UYM51 UOQ51 UEU51 TVB52 AMZ108:AMZ109 JD103 WVP103 WLT103 WBX103 VSB103 VIF103 UYJ103 UON103 UER103 TUV103 TKZ103 TBD103 SRH103 SHL103 RXP103 RNT103 RDX103 QUB103 QKF103 QAJ103 PQN103 PGR103 OWV103 OMZ103 ODD103 NTH103 NJL103 MZP103 MPT103 MFX103 LWB103 LMF103 LCJ103 KSN103 KIR103 JYV103 JOZ103 JFD103 IVH103 ILL103 IBP103 HRT103 HHX103 GYB103 GOF103 GEJ103 FUN103 FKR103 FAV103 EQZ103 EHD103 DXH103 DNL103 DDP103 CTT103 CJX103 CAB103 BQF103 BGJ103 AWN103 AMR103 ACV103 SZ103 CAJ108:CAJ109 CKF108:CKF109 AWV108:AWV109 CUB108:CUB109 BGR108:BGR109 DDX108:DDX109 BQN108:BQN109 DNT108:DNT109 DXP108:DXP109 EHL108:EHL109 ERH108:ERH109 FBD108:FBD109 FKZ108:FKZ109 FUV108:FUV109 GER108:GER109 GON108:GON109 GYJ108:GYJ109 HIF108:HIF109 HSB108:HSB109 IBX108:IBX109 ILT108:ILT109 IVP108:IVP109 JFL108:JFL109 JPH108:JPH109 JZD108:JZD109 KIZ108:KIZ109 KSV108:KSV109 LCR108:LCR109 LMN108:LMN109 LWJ108:LWJ109 MGF108:MGF109 MQB108:MQB109 MZX108:MZX109 NJT108:NJT109 NTP108:NTP109 ODL108:ODL109 ONH108:ONH109 OXD108:OXD109 PGZ108:PGZ109 PQV108:PQV109 QAR108:QAR109 QKN108:QKN109 QUJ108:QUJ109 REF108:REF109 ROB108:ROB109 RXX108:RXX109 SHT108:SHT109 SRP108:SRP109 TBL108:TBL109 TLH108:TLH109 TVD108:TVD109 UEZ108:UEZ109 UOV108:UOV109 UYR108:UYR109 VIN108:VIN109 VSJ108:VSJ109 WCF108:WCF109 WMB108:WMB109 WVX108:WVX109 JL108:JL109 TH108:TH109 ADD108:ADD109 VSM98:VSM99 WCI98:WCI99 WME98:WME99 WWA98:WWA99 JO98:JO99 TK98:TK99 ADG98:ADG99 ANC98:ANC99 AWY98:AWY99 BGU98:BGU99 BQQ98:BQQ99 CAM98:CAM99 CKI98:CKI99 CUE98:CUE99 DEA98:DEA99 DNW98:DNW99 DXS98:DXS99 EHO98:EHO99 ERK98:ERK99 FBG98:FBG99 FLC98:FLC99 FUY98:FUY99 GEU98:GEU99 GOQ98:GOQ99 GYM98:GYM99 HII98:HII99 HSE98:HSE99 ICA98:ICA99 ILW98:ILW99 IVS98:IVS99 JFO98:JFO99 JPK98:JPK99 JZG98:JZG99 KJC98:KJC99 KSY98:KSY99 LCU98:LCU99 LMQ98:LMQ99 LWM98:LWM99 MGI98:MGI99 MQE98:MQE99 NAA98:NAA99 NJW98:NJW99 NTS98:NTS99 ODO98:ODO99 ONK98:ONK99 OXG98:OXG99 PHC98:PHC99 PQY98:PQY99 QAU98:QAU99 QKQ98:QKQ99 QUM98:QUM99 REI98:REI99 ROE98:ROE99 RYA98:RYA99 SHW98:SHW99 SRS98:SRS99 TBO98:TBO99 TLK98:TLK99 TVG98:TVG99 UFC98:UFC99 UOY98:UOY99 UYU98:UYU99 VIQ98:VIQ99 VRB107 WAX107 WKT107 WUP107 ID107 RZ107 ABV107 ALR107 AVN107 BFJ107 BPF107 BZB107 CIX107 CST107 DCP107 DML107 DWH107 EGD107 EPZ107 EZV107 FJR107 FTN107 GDJ107 GNF107 GXB107 HGX107 HQT107 IAP107 IKL107 IUH107 JED107 JNZ107 JXV107 KHR107 KRN107 LBJ107 LLF107 LVB107 MEX107 MOT107 MYP107 NIL107 NSH107 OCD107 OLZ107 OVV107 PFR107 PPN107 PZJ107 QJF107 QTB107 RCX107 RMT107 RWP107 SGL107 SQH107 TAD107 TJZ107 TTV107 UDR107 UNN107 UXJ107 VHF107">
      <formula1>IB8*IC8</formula1>
    </dataValidation>
    <dataValidation type="list" allowBlank="1" showInputMessage="1" showErrorMessage="1" sqref="WVS983074:WVS983100 AA65576:AA65602 JG65570:JG65596 TC65570:TC65596 ACY65570:ACY65596 AMU65570:AMU65596 AWQ65570:AWQ65596 BGM65570:BGM65596 BQI65570:BQI65596 CAE65570:CAE65596 CKA65570:CKA65596 CTW65570:CTW65596 DDS65570:DDS65596 DNO65570:DNO65596 DXK65570:DXK65596 EHG65570:EHG65596 ERC65570:ERC65596 FAY65570:FAY65596 FKU65570:FKU65596 FUQ65570:FUQ65596 GEM65570:GEM65596 GOI65570:GOI65596 GYE65570:GYE65596 HIA65570:HIA65596 HRW65570:HRW65596 IBS65570:IBS65596 ILO65570:ILO65596 IVK65570:IVK65596 JFG65570:JFG65596 JPC65570:JPC65596 JYY65570:JYY65596 KIU65570:KIU65596 KSQ65570:KSQ65596 LCM65570:LCM65596 LMI65570:LMI65596 LWE65570:LWE65596 MGA65570:MGA65596 MPW65570:MPW65596 MZS65570:MZS65596 NJO65570:NJO65596 NTK65570:NTK65596 ODG65570:ODG65596 ONC65570:ONC65596 OWY65570:OWY65596 PGU65570:PGU65596 PQQ65570:PQQ65596 QAM65570:QAM65596 QKI65570:QKI65596 QUE65570:QUE65596 REA65570:REA65596 RNW65570:RNW65596 RXS65570:RXS65596 SHO65570:SHO65596 SRK65570:SRK65596 TBG65570:TBG65596 TLC65570:TLC65596 TUY65570:TUY65596 UEU65570:UEU65596 UOQ65570:UOQ65596 UYM65570:UYM65596 VII65570:VII65596 VSE65570:VSE65596 WCA65570:WCA65596 WLW65570:WLW65596 WVS65570:WVS65596 AA131112:AA131138 JG131106:JG131132 TC131106:TC131132 ACY131106:ACY131132 AMU131106:AMU131132 AWQ131106:AWQ131132 BGM131106:BGM131132 BQI131106:BQI131132 CAE131106:CAE131132 CKA131106:CKA131132 CTW131106:CTW131132 DDS131106:DDS131132 DNO131106:DNO131132 DXK131106:DXK131132 EHG131106:EHG131132 ERC131106:ERC131132 FAY131106:FAY131132 FKU131106:FKU131132 FUQ131106:FUQ131132 GEM131106:GEM131132 GOI131106:GOI131132 GYE131106:GYE131132 HIA131106:HIA131132 HRW131106:HRW131132 IBS131106:IBS131132 ILO131106:ILO131132 IVK131106:IVK131132 JFG131106:JFG131132 JPC131106:JPC131132 JYY131106:JYY131132 KIU131106:KIU131132 KSQ131106:KSQ131132 LCM131106:LCM131132 LMI131106:LMI131132 LWE131106:LWE131132 MGA131106:MGA131132 MPW131106:MPW131132 MZS131106:MZS131132 NJO131106:NJO131132 NTK131106:NTK131132 ODG131106:ODG131132 ONC131106:ONC131132 OWY131106:OWY131132 PGU131106:PGU131132 PQQ131106:PQQ131132 QAM131106:QAM131132 QKI131106:QKI131132 QUE131106:QUE131132 REA131106:REA131132 RNW131106:RNW131132 RXS131106:RXS131132 SHO131106:SHO131132 SRK131106:SRK131132 TBG131106:TBG131132 TLC131106:TLC131132 TUY131106:TUY131132 UEU131106:UEU131132 UOQ131106:UOQ131132 UYM131106:UYM131132 VII131106:VII131132 VSE131106:VSE131132 WCA131106:WCA131132 WLW131106:WLW131132 WVS131106:WVS131132 AA196648:AA196674 JG196642:JG196668 TC196642:TC196668 ACY196642:ACY196668 AMU196642:AMU196668 AWQ196642:AWQ196668 BGM196642:BGM196668 BQI196642:BQI196668 CAE196642:CAE196668 CKA196642:CKA196668 CTW196642:CTW196668 DDS196642:DDS196668 DNO196642:DNO196668 DXK196642:DXK196668 EHG196642:EHG196668 ERC196642:ERC196668 FAY196642:FAY196668 FKU196642:FKU196668 FUQ196642:FUQ196668 GEM196642:GEM196668 GOI196642:GOI196668 GYE196642:GYE196668 HIA196642:HIA196668 HRW196642:HRW196668 IBS196642:IBS196668 ILO196642:ILO196668 IVK196642:IVK196668 JFG196642:JFG196668 JPC196642:JPC196668 JYY196642:JYY196668 KIU196642:KIU196668 KSQ196642:KSQ196668 LCM196642:LCM196668 LMI196642:LMI196668 LWE196642:LWE196668 MGA196642:MGA196668 MPW196642:MPW196668 MZS196642:MZS196668 NJO196642:NJO196668 NTK196642:NTK196668 ODG196642:ODG196668 ONC196642:ONC196668 OWY196642:OWY196668 PGU196642:PGU196668 PQQ196642:PQQ196668 QAM196642:QAM196668 QKI196642:QKI196668 QUE196642:QUE196668 REA196642:REA196668 RNW196642:RNW196668 RXS196642:RXS196668 SHO196642:SHO196668 SRK196642:SRK196668 TBG196642:TBG196668 TLC196642:TLC196668 TUY196642:TUY196668 UEU196642:UEU196668 UOQ196642:UOQ196668 UYM196642:UYM196668 VII196642:VII196668 VSE196642:VSE196668 WCA196642:WCA196668 WLW196642:WLW196668 WVS196642:WVS196668 AA262184:AA262210 JG262178:JG262204 TC262178:TC262204 ACY262178:ACY262204 AMU262178:AMU262204 AWQ262178:AWQ262204 BGM262178:BGM262204 BQI262178:BQI262204 CAE262178:CAE262204 CKA262178:CKA262204 CTW262178:CTW262204 DDS262178:DDS262204 DNO262178:DNO262204 DXK262178:DXK262204 EHG262178:EHG262204 ERC262178:ERC262204 FAY262178:FAY262204 FKU262178:FKU262204 FUQ262178:FUQ262204 GEM262178:GEM262204 GOI262178:GOI262204 GYE262178:GYE262204 HIA262178:HIA262204 HRW262178:HRW262204 IBS262178:IBS262204 ILO262178:ILO262204 IVK262178:IVK262204 JFG262178:JFG262204 JPC262178:JPC262204 JYY262178:JYY262204 KIU262178:KIU262204 KSQ262178:KSQ262204 LCM262178:LCM262204 LMI262178:LMI262204 LWE262178:LWE262204 MGA262178:MGA262204 MPW262178:MPW262204 MZS262178:MZS262204 NJO262178:NJO262204 NTK262178:NTK262204 ODG262178:ODG262204 ONC262178:ONC262204 OWY262178:OWY262204 PGU262178:PGU262204 PQQ262178:PQQ262204 QAM262178:QAM262204 QKI262178:QKI262204 QUE262178:QUE262204 REA262178:REA262204 RNW262178:RNW262204 RXS262178:RXS262204 SHO262178:SHO262204 SRK262178:SRK262204 TBG262178:TBG262204 TLC262178:TLC262204 TUY262178:TUY262204 UEU262178:UEU262204 UOQ262178:UOQ262204 UYM262178:UYM262204 VII262178:VII262204 VSE262178:VSE262204 WCA262178:WCA262204 WLW262178:WLW262204 WVS262178:WVS262204 AA327720:AA327746 JG327714:JG327740 TC327714:TC327740 ACY327714:ACY327740 AMU327714:AMU327740 AWQ327714:AWQ327740 BGM327714:BGM327740 BQI327714:BQI327740 CAE327714:CAE327740 CKA327714:CKA327740 CTW327714:CTW327740 DDS327714:DDS327740 DNO327714:DNO327740 DXK327714:DXK327740 EHG327714:EHG327740 ERC327714:ERC327740 FAY327714:FAY327740 FKU327714:FKU327740 FUQ327714:FUQ327740 GEM327714:GEM327740 GOI327714:GOI327740 GYE327714:GYE327740 HIA327714:HIA327740 HRW327714:HRW327740 IBS327714:IBS327740 ILO327714:ILO327740 IVK327714:IVK327740 JFG327714:JFG327740 JPC327714:JPC327740 JYY327714:JYY327740 KIU327714:KIU327740 KSQ327714:KSQ327740 LCM327714:LCM327740 LMI327714:LMI327740 LWE327714:LWE327740 MGA327714:MGA327740 MPW327714:MPW327740 MZS327714:MZS327740 NJO327714:NJO327740 NTK327714:NTK327740 ODG327714:ODG327740 ONC327714:ONC327740 OWY327714:OWY327740 PGU327714:PGU327740 PQQ327714:PQQ327740 QAM327714:QAM327740 QKI327714:QKI327740 QUE327714:QUE327740 REA327714:REA327740 RNW327714:RNW327740 RXS327714:RXS327740 SHO327714:SHO327740 SRK327714:SRK327740 TBG327714:TBG327740 TLC327714:TLC327740 TUY327714:TUY327740 UEU327714:UEU327740 UOQ327714:UOQ327740 UYM327714:UYM327740 VII327714:VII327740 VSE327714:VSE327740 WCA327714:WCA327740 WLW327714:WLW327740 WVS327714:WVS327740 AA393256:AA393282 JG393250:JG393276 TC393250:TC393276 ACY393250:ACY393276 AMU393250:AMU393276 AWQ393250:AWQ393276 BGM393250:BGM393276 BQI393250:BQI393276 CAE393250:CAE393276 CKA393250:CKA393276 CTW393250:CTW393276 DDS393250:DDS393276 DNO393250:DNO393276 DXK393250:DXK393276 EHG393250:EHG393276 ERC393250:ERC393276 FAY393250:FAY393276 FKU393250:FKU393276 FUQ393250:FUQ393276 GEM393250:GEM393276 GOI393250:GOI393276 GYE393250:GYE393276 HIA393250:HIA393276 HRW393250:HRW393276 IBS393250:IBS393276 ILO393250:ILO393276 IVK393250:IVK393276 JFG393250:JFG393276 JPC393250:JPC393276 JYY393250:JYY393276 KIU393250:KIU393276 KSQ393250:KSQ393276 LCM393250:LCM393276 LMI393250:LMI393276 LWE393250:LWE393276 MGA393250:MGA393276 MPW393250:MPW393276 MZS393250:MZS393276 NJO393250:NJO393276 NTK393250:NTK393276 ODG393250:ODG393276 ONC393250:ONC393276 OWY393250:OWY393276 PGU393250:PGU393276 PQQ393250:PQQ393276 QAM393250:QAM393276 QKI393250:QKI393276 QUE393250:QUE393276 REA393250:REA393276 RNW393250:RNW393276 RXS393250:RXS393276 SHO393250:SHO393276 SRK393250:SRK393276 TBG393250:TBG393276 TLC393250:TLC393276 TUY393250:TUY393276 UEU393250:UEU393276 UOQ393250:UOQ393276 UYM393250:UYM393276 VII393250:VII393276 VSE393250:VSE393276 WCA393250:WCA393276 WLW393250:WLW393276 WVS393250:WVS393276 AA458792:AA458818 JG458786:JG458812 TC458786:TC458812 ACY458786:ACY458812 AMU458786:AMU458812 AWQ458786:AWQ458812 BGM458786:BGM458812 BQI458786:BQI458812 CAE458786:CAE458812 CKA458786:CKA458812 CTW458786:CTW458812 DDS458786:DDS458812 DNO458786:DNO458812 DXK458786:DXK458812 EHG458786:EHG458812 ERC458786:ERC458812 FAY458786:FAY458812 FKU458786:FKU458812 FUQ458786:FUQ458812 GEM458786:GEM458812 GOI458786:GOI458812 GYE458786:GYE458812 HIA458786:HIA458812 HRW458786:HRW458812 IBS458786:IBS458812 ILO458786:ILO458812 IVK458786:IVK458812 JFG458786:JFG458812 JPC458786:JPC458812 JYY458786:JYY458812 KIU458786:KIU458812 KSQ458786:KSQ458812 LCM458786:LCM458812 LMI458786:LMI458812 LWE458786:LWE458812 MGA458786:MGA458812 MPW458786:MPW458812 MZS458786:MZS458812 NJO458786:NJO458812 NTK458786:NTK458812 ODG458786:ODG458812 ONC458786:ONC458812 OWY458786:OWY458812 PGU458786:PGU458812 PQQ458786:PQQ458812 QAM458786:QAM458812 QKI458786:QKI458812 QUE458786:QUE458812 REA458786:REA458812 RNW458786:RNW458812 RXS458786:RXS458812 SHO458786:SHO458812 SRK458786:SRK458812 TBG458786:TBG458812 TLC458786:TLC458812 TUY458786:TUY458812 UEU458786:UEU458812 UOQ458786:UOQ458812 UYM458786:UYM458812 VII458786:VII458812 VSE458786:VSE458812 WCA458786:WCA458812 WLW458786:WLW458812 WVS458786:WVS458812 AA524328:AA524354 JG524322:JG524348 TC524322:TC524348 ACY524322:ACY524348 AMU524322:AMU524348 AWQ524322:AWQ524348 BGM524322:BGM524348 BQI524322:BQI524348 CAE524322:CAE524348 CKA524322:CKA524348 CTW524322:CTW524348 DDS524322:DDS524348 DNO524322:DNO524348 DXK524322:DXK524348 EHG524322:EHG524348 ERC524322:ERC524348 FAY524322:FAY524348 FKU524322:FKU524348 FUQ524322:FUQ524348 GEM524322:GEM524348 GOI524322:GOI524348 GYE524322:GYE524348 HIA524322:HIA524348 HRW524322:HRW524348 IBS524322:IBS524348 ILO524322:ILO524348 IVK524322:IVK524348 JFG524322:JFG524348 JPC524322:JPC524348 JYY524322:JYY524348 KIU524322:KIU524348 KSQ524322:KSQ524348 LCM524322:LCM524348 LMI524322:LMI524348 LWE524322:LWE524348 MGA524322:MGA524348 MPW524322:MPW524348 MZS524322:MZS524348 NJO524322:NJO524348 NTK524322:NTK524348 ODG524322:ODG524348 ONC524322:ONC524348 OWY524322:OWY524348 PGU524322:PGU524348 PQQ524322:PQQ524348 QAM524322:QAM524348 QKI524322:QKI524348 QUE524322:QUE524348 REA524322:REA524348 RNW524322:RNW524348 RXS524322:RXS524348 SHO524322:SHO524348 SRK524322:SRK524348 TBG524322:TBG524348 TLC524322:TLC524348 TUY524322:TUY524348 UEU524322:UEU524348 UOQ524322:UOQ524348 UYM524322:UYM524348 VII524322:VII524348 VSE524322:VSE524348 WCA524322:WCA524348 WLW524322:WLW524348 WVS524322:WVS524348 AA589864:AA589890 JG589858:JG589884 TC589858:TC589884 ACY589858:ACY589884 AMU589858:AMU589884 AWQ589858:AWQ589884 BGM589858:BGM589884 BQI589858:BQI589884 CAE589858:CAE589884 CKA589858:CKA589884 CTW589858:CTW589884 DDS589858:DDS589884 DNO589858:DNO589884 DXK589858:DXK589884 EHG589858:EHG589884 ERC589858:ERC589884 FAY589858:FAY589884 FKU589858:FKU589884 FUQ589858:FUQ589884 GEM589858:GEM589884 GOI589858:GOI589884 GYE589858:GYE589884 HIA589858:HIA589884 HRW589858:HRW589884 IBS589858:IBS589884 ILO589858:ILO589884 IVK589858:IVK589884 JFG589858:JFG589884 JPC589858:JPC589884 JYY589858:JYY589884 KIU589858:KIU589884 KSQ589858:KSQ589884 LCM589858:LCM589884 LMI589858:LMI589884 LWE589858:LWE589884 MGA589858:MGA589884 MPW589858:MPW589884 MZS589858:MZS589884 NJO589858:NJO589884 NTK589858:NTK589884 ODG589858:ODG589884 ONC589858:ONC589884 OWY589858:OWY589884 PGU589858:PGU589884 PQQ589858:PQQ589884 QAM589858:QAM589884 QKI589858:QKI589884 QUE589858:QUE589884 REA589858:REA589884 RNW589858:RNW589884 RXS589858:RXS589884 SHO589858:SHO589884 SRK589858:SRK589884 TBG589858:TBG589884 TLC589858:TLC589884 TUY589858:TUY589884 UEU589858:UEU589884 UOQ589858:UOQ589884 UYM589858:UYM589884 VII589858:VII589884 VSE589858:VSE589884 WCA589858:WCA589884 WLW589858:WLW589884 WVS589858:WVS589884 AA655400:AA655426 JG655394:JG655420 TC655394:TC655420 ACY655394:ACY655420 AMU655394:AMU655420 AWQ655394:AWQ655420 BGM655394:BGM655420 BQI655394:BQI655420 CAE655394:CAE655420 CKA655394:CKA655420 CTW655394:CTW655420 DDS655394:DDS655420 DNO655394:DNO655420 DXK655394:DXK655420 EHG655394:EHG655420 ERC655394:ERC655420 FAY655394:FAY655420 FKU655394:FKU655420 FUQ655394:FUQ655420 GEM655394:GEM655420 GOI655394:GOI655420 GYE655394:GYE655420 HIA655394:HIA655420 HRW655394:HRW655420 IBS655394:IBS655420 ILO655394:ILO655420 IVK655394:IVK655420 JFG655394:JFG655420 JPC655394:JPC655420 JYY655394:JYY655420 KIU655394:KIU655420 KSQ655394:KSQ655420 LCM655394:LCM655420 LMI655394:LMI655420 LWE655394:LWE655420 MGA655394:MGA655420 MPW655394:MPW655420 MZS655394:MZS655420 NJO655394:NJO655420 NTK655394:NTK655420 ODG655394:ODG655420 ONC655394:ONC655420 OWY655394:OWY655420 PGU655394:PGU655420 PQQ655394:PQQ655420 QAM655394:QAM655420 QKI655394:QKI655420 QUE655394:QUE655420 REA655394:REA655420 RNW655394:RNW655420 RXS655394:RXS655420 SHO655394:SHO655420 SRK655394:SRK655420 TBG655394:TBG655420 TLC655394:TLC655420 TUY655394:TUY655420 UEU655394:UEU655420 UOQ655394:UOQ655420 UYM655394:UYM655420 VII655394:VII655420 VSE655394:VSE655420 WCA655394:WCA655420 WLW655394:WLW655420 WVS655394:WVS655420 AA720936:AA720962 JG720930:JG720956 TC720930:TC720956 ACY720930:ACY720956 AMU720930:AMU720956 AWQ720930:AWQ720956 BGM720930:BGM720956 BQI720930:BQI720956 CAE720930:CAE720956 CKA720930:CKA720956 CTW720930:CTW720956 DDS720930:DDS720956 DNO720930:DNO720956 DXK720930:DXK720956 EHG720930:EHG720956 ERC720930:ERC720956 FAY720930:FAY720956 FKU720930:FKU720956 FUQ720930:FUQ720956 GEM720930:GEM720956 GOI720930:GOI720956 GYE720930:GYE720956 HIA720930:HIA720956 HRW720930:HRW720956 IBS720930:IBS720956 ILO720930:ILO720956 IVK720930:IVK720956 JFG720930:JFG720956 JPC720930:JPC720956 JYY720930:JYY720956 KIU720930:KIU720956 KSQ720930:KSQ720956 LCM720930:LCM720956 LMI720930:LMI720956 LWE720930:LWE720956 MGA720930:MGA720956 MPW720930:MPW720956 MZS720930:MZS720956 NJO720930:NJO720956 NTK720930:NTK720956 ODG720930:ODG720956 ONC720930:ONC720956 OWY720930:OWY720956 PGU720930:PGU720956 PQQ720930:PQQ720956 QAM720930:QAM720956 QKI720930:QKI720956 QUE720930:QUE720956 REA720930:REA720956 RNW720930:RNW720956 RXS720930:RXS720956 SHO720930:SHO720956 SRK720930:SRK720956 TBG720930:TBG720956 TLC720930:TLC720956 TUY720930:TUY720956 UEU720930:UEU720956 UOQ720930:UOQ720956 UYM720930:UYM720956 VII720930:VII720956 VSE720930:VSE720956 WCA720930:WCA720956 WLW720930:WLW720956 WVS720930:WVS720956 AA786472:AA786498 JG786466:JG786492 TC786466:TC786492 ACY786466:ACY786492 AMU786466:AMU786492 AWQ786466:AWQ786492 BGM786466:BGM786492 BQI786466:BQI786492 CAE786466:CAE786492 CKA786466:CKA786492 CTW786466:CTW786492 DDS786466:DDS786492 DNO786466:DNO786492 DXK786466:DXK786492 EHG786466:EHG786492 ERC786466:ERC786492 FAY786466:FAY786492 FKU786466:FKU786492 FUQ786466:FUQ786492 GEM786466:GEM786492 GOI786466:GOI786492 GYE786466:GYE786492 HIA786466:HIA786492 HRW786466:HRW786492 IBS786466:IBS786492 ILO786466:ILO786492 IVK786466:IVK786492 JFG786466:JFG786492 JPC786466:JPC786492 JYY786466:JYY786492 KIU786466:KIU786492 KSQ786466:KSQ786492 LCM786466:LCM786492 LMI786466:LMI786492 LWE786466:LWE786492 MGA786466:MGA786492 MPW786466:MPW786492 MZS786466:MZS786492 NJO786466:NJO786492 NTK786466:NTK786492 ODG786466:ODG786492 ONC786466:ONC786492 OWY786466:OWY786492 PGU786466:PGU786492 PQQ786466:PQQ786492 QAM786466:QAM786492 QKI786466:QKI786492 QUE786466:QUE786492 REA786466:REA786492 RNW786466:RNW786492 RXS786466:RXS786492 SHO786466:SHO786492 SRK786466:SRK786492 TBG786466:TBG786492 TLC786466:TLC786492 TUY786466:TUY786492 UEU786466:UEU786492 UOQ786466:UOQ786492 UYM786466:UYM786492 VII786466:VII786492 VSE786466:VSE786492 WCA786466:WCA786492 WLW786466:WLW786492 WVS786466:WVS786492 AA852008:AA852034 JG852002:JG852028 TC852002:TC852028 ACY852002:ACY852028 AMU852002:AMU852028 AWQ852002:AWQ852028 BGM852002:BGM852028 BQI852002:BQI852028 CAE852002:CAE852028 CKA852002:CKA852028 CTW852002:CTW852028 DDS852002:DDS852028 DNO852002:DNO852028 DXK852002:DXK852028 EHG852002:EHG852028 ERC852002:ERC852028 FAY852002:FAY852028 FKU852002:FKU852028 FUQ852002:FUQ852028 GEM852002:GEM852028 GOI852002:GOI852028 GYE852002:GYE852028 HIA852002:HIA852028 HRW852002:HRW852028 IBS852002:IBS852028 ILO852002:ILO852028 IVK852002:IVK852028 JFG852002:JFG852028 JPC852002:JPC852028 JYY852002:JYY852028 KIU852002:KIU852028 KSQ852002:KSQ852028 LCM852002:LCM852028 LMI852002:LMI852028 LWE852002:LWE852028 MGA852002:MGA852028 MPW852002:MPW852028 MZS852002:MZS852028 NJO852002:NJO852028 NTK852002:NTK852028 ODG852002:ODG852028 ONC852002:ONC852028 OWY852002:OWY852028 PGU852002:PGU852028 PQQ852002:PQQ852028 QAM852002:QAM852028 QKI852002:QKI852028 QUE852002:QUE852028 REA852002:REA852028 RNW852002:RNW852028 RXS852002:RXS852028 SHO852002:SHO852028 SRK852002:SRK852028 TBG852002:TBG852028 TLC852002:TLC852028 TUY852002:TUY852028 UEU852002:UEU852028 UOQ852002:UOQ852028 UYM852002:UYM852028 VII852002:VII852028 VSE852002:VSE852028 WCA852002:WCA852028 WLW852002:WLW852028 WVS852002:WVS852028 AA917544:AA917570 JG917538:JG917564 TC917538:TC917564 ACY917538:ACY917564 AMU917538:AMU917564 AWQ917538:AWQ917564 BGM917538:BGM917564 BQI917538:BQI917564 CAE917538:CAE917564 CKA917538:CKA917564 CTW917538:CTW917564 DDS917538:DDS917564 DNO917538:DNO917564 DXK917538:DXK917564 EHG917538:EHG917564 ERC917538:ERC917564 FAY917538:FAY917564 FKU917538:FKU917564 FUQ917538:FUQ917564 GEM917538:GEM917564 GOI917538:GOI917564 GYE917538:GYE917564 HIA917538:HIA917564 HRW917538:HRW917564 IBS917538:IBS917564 ILO917538:ILO917564 IVK917538:IVK917564 JFG917538:JFG917564 JPC917538:JPC917564 JYY917538:JYY917564 KIU917538:KIU917564 KSQ917538:KSQ917564 LCM917538:LCM917564 LMI917538:LMI917564 LWE917538:LWE917564 MGA917538:MGA917564 MPW917538:MPW917564 MZS917538:MZS917564 NJO917538:NJO917564 NTK917538:NTK917564 ODG917538:ODG917564 ONC917538:ONC917564 OWY917538:OWY917564 PGU917538:PGU917564 PQQ917538:PQQ917564 QAM917538:QAM917564 QKI917538:QKI917564 QUE917538:QUE917564 REA917538:REA917564 RNW917538:RNW917564 RXS917538:RXS917564 SHO917538:SHO917564 SRK917538:SRK917564 TBG917538:TBG917564 TLC917538:TLC917564 TUY917538:TUY917564 UEU917538:UEU917564 UOQ917538:UOQ917564 UYM917538:UYM917564 VII917538:VII917564 VSE917538:VSE917564 WCA917538:WCA917564 WLW917538:WLW917564 WVS917538:WVS917564 AA983080:AA983106 JG983074:JG983100 TC983074:TC983100 ACY983074:ACY983100 AMU983074:AMU983100 AWQ983074:AWQ983100 BGM983074:BGM983100 BQI983074:BQI983100 CAE983074:CAE983100 CKA983074:CKA983100 CTW983074:CTW983100 DDS983074:DDS983100 DNO983074:DNO983100 DXK983074:DXK983100 EHG983074:EHG983100 ERC983074:ERC983100 FAY983074:FAY983100 FKU983074:FKU983100 FUQ983074:FUQ983100 GEM983074:GEM983100 GOI983074:GOI983100 GYE983074:GYE983100 HIA983074:HIA983100 HRW983074:HRW983100 IBS983074:IBS983100 ILO983074:ILO983100 IVK983074:IVK983100 JFG983074:JFG983100 JPC983074:JPC983100 JYY983074:JYY983100 KIU983074:KIU983100 KSQ983074:KSQ983100 LCM983074:LCM983100 LMI983074:LMI983100 LWE983074:LWE983100 MGA983074:MGA983100 MPW983074:MPW983100 MZS983074:MZS983100 NJO983074:NJO983100 NTK983074:NTK983100 ODG983074:ODG983100 ONC983074:ONC983100 OWY983074:OWY983100 PGU983074:PGU983100 PQQ983074:PQQ983100 QAM983074:QAM983100 QKI983074:QKI983100 QUE983074:QUE983100 REA983074:REA983100 RNW983074:RNW983100 RXS983074:RXS983100 SHO983074:SHO983100 SRK983074:SRK983100 TBG983074:TBG983100 TLC983074:TLC983100 TUY983074:TUY983100 UEU983074:UEU983100 UOQ983074:UOQ983100 UYM983074:UYM983100 VII983074:VII983100 VSE983074:VSE983100 WCA983074:WCA983100 WLW983074:WLW983100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WVS52 JG52 TC52 ACY52 AMU52 AWQ52 AA91:AA96">
      <formula1>НДС</formula1>
    </dataValidation>
    <dataValidation type="list" allowBlank="1" showInputMessage="1" showErrorMessage="1" sqref="S57 S91 S94 S97:S100 S102 S104 S106:S107">
      <formula1>Инкотермс</formula1>
    </dataValidation>
    <dataValidation type="list" allowBlank="1" showInputMessage="1" showErrorMessage="1" sqref="Z57">
      <formula1>ЕИ</formula1>
    </dataValidation>
    <dataValidation type="list" allowBlank="1" showInputMessage="1" showErrorMessage="1" sqref="J94 J63:J67">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2021-01-26T04:54:36Z</dcterms:modified>
</cp:coreProperties>
</file>