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usipkalieva.EMG\Desktop\ГПЗ 2020\37 изменения и дополнения 2020\"/>
    </mc:Choice>
  </mc:AlternateContent>
  <bookViews>
    <workbookView xWindow="0" yWindow="0" windowWidth="19155" windowHeight="6960"/>
  </bookViews>
  <sheets>
    <sheet name="2020-37" sheetId="1"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'2020-37'!$A$7:$AY$83</definedName>
    <definedName name="атр">'[1]Атрибуты товара'!$A$4:$A$535</definedName>
    <definedName name="атрибут" localSheetId="0">#REF!</definedName>
    <definedName name="вввв">'[2]Приоритет закупок'!$A$3:$A$5</definedName>
    <definedName name="ввввв">'[3]Основание из одного источника'!$A$3:$A$55</definedName>
    <definedName name="ееее">'[2]Способы закупок'!$A$4:$A$11</definedName>
    <definedName name="ЕИ" localSheetId="0">'[1]Единицы измерения'!$B$3:$B$46</definedName>
    <definedName name="Инкотермс">'[4]Справочник Инкотермс'!$A$4:$A$14</definedName>
    <definedName name="м">'[2]Справочник Инкотермс'!$A$4:$A$14</definedName>
    <definedName name="НДС">'[1]Признак НДС'!$B$3:$B$4</definedName>
    <definedName name="осн">'[1]Основание из одного источника'!$A$3:$A$55</definedName>
    <definedName name="основания150">#REF!</definedName>
    <definedName name="пппп">'[2]Справочник Инкотермс'!$A$4:$A$14</definedName>
    <definedName name="Приоритет_закупок">'[1]Приоритет закупок'!$A$3:$A$5</definedName>
    <definedName name="ррр">'[2]Признак НДС'!$B$3:$B$4</definedName>
    <definedName name="Способ_закупок">'[5]Способы закупок'!$A$4:$A$11</definedName>
    <definedName name="Тип_дней">'[1]Тип дней'!$B$2:$B$3</definedName>
    <definedName name="типы_действий">'[6]Типы действий'!$A$1:$A$3</definedName>
    <definedName name="ч">'[2]Способы закупок'!$A$4:$A$11</definedName>
    <definedName name="ыыы">'[3]Основание из одного источника'!$A$3:$A$55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81" i="1" l="1"/>
  <c r="AH64" i="1"/>
  <c r="AG64" i="1"/>
  <c r="AH51" i="1"/>
  <c r="AG51" i="1"/>
  <c r="AH35" i="1"/>
  <c r="AG35" i="1"/>
  <c r="AJ69" i="1" l="1"/>
  <c r="AK69" i="1" s="1"/>
  <c r="AH69" i="1"/>
  <c r="AJ57" i="1"/>
  <c r="AK57" i="1" s="1"/>
  <c r="AH57" i="1"/>
  <c r="AH54" i="1"/>
  <c r="AH28" i="1" l="1"/>
  <c r="AH29" i="1"/>
  <c r="AH30" i="1"/>
  <c r="AH20" i="1"/>
  <c r="AH21" i="1"/>
  <c r="AH22" i="1"/>
  <c r="AH42" i="1" l="1"/>
  <c r="AH66" i="1" l="1"/>
  <c r="AH41" i="1" l="1"/>
  <c r="AH68" i="1" l="1"/>
  <c r="AG56" i="1"/>
  <c r="AH56" i="1" s="1"/>
  <c r="AG55" i="1"/>
  <c r="AH67" i="1" l="1"/>
  <c r="AH81" i="1" s="1"/>
  <c r="AH55" i="1"/>
  <c r="AH40" i="1"/>
  <c r="AH39" i="1"/>
  <c r="AH27" i="1"/>
  <c r="AH38" i="1"/>
  <c r="AH37" i="1"/>
  <c r="AH26" i="1"/>
  <c r="AH25" i="1"/>
  <c r="AH13" i="1" l="1"/>
  <c r="AG13" i="1"/>
  <c r="AH17" i="1" l="1"/>
  <c r="AG17" i="1"/>
</calcChain>
</file>

<file path=xl/sharedStrings.xml><?xml version="1.0" encoding="utf-8"?>
<sst xmlns="http://schemas.openxmlformats.org/spreadsheetml/2006/main" count="588" uniqueCount="255">
  <si>
    <t>Приложение 1</t>
  </si>
  <si>
    <t>АБП</t>
  </si>
  <si>
    <t>Номер материала</t>
  </si>
  <si>
    <t xml:space="preserve">zakup.sk.kz </t>
  </si>
  <si>
    <r>
      <t xml:space="preserve">Идентификатор из внешней системы                                     </t>
    </r>
    <r>
      <rPr>
        <i/>
        <sz val="10"/>
        <rFont val="Times New Roman"/>
        <family val="1"/>
        <charset val="204"/>
      </rPr>
      <t>(необязательное поле)</t>
    </r>
  </si>
  <si>
    <t>№</t>
  </si>
  <si>
    <t>КодпоЕНСТРУ</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</si>
  <si>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</si>
  <si>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</si>
  <si>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</si>
  <si>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</si>
  <si>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</si>
  <si>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</si>
  <si>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</si>
  <si>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</si>
  <si>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Месяцосуществлениязакупок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</si>
  <si>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</si>
  <si>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</si>
  <si>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</si>
  <si>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</si>
  <si>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r>
      <t xml:space="preserve">Сроки поставки товаров, выполнения работ, оказания услуг </t>
    </r>
    <r>
      <rPr>
        <i/>
        <sz val="10"/>
        <rFont val="Times New Roman"/>
        <family val="1"/>
        <charset val="204"/>
      </rPr>
      <t>(заполнить одно из трех значений)</t>
    </r>
  </si>
  <si>
    <t>Условия оплаты</t>
  </si>
  <si>
    <t>Единица измереения</t>
  </si>
  <si>
    <t>Признак Рассчитать без НДС</t>
  </si>
  <si>
    <t>2020 год</t>
  </si>
  <si>
    <t>Заполняется в случае осуществления переходящей закупки на 2021 год</t>
  </si>
  <si>
    <t>БИН организатора</t>
  </si>
  <si>
    <t>Дополнительная характеристика работ и услуг</t>
  </si>
  <si>
    <t>Дополнительная характеристика товаров</t>
  </si>
  <si>
    <t>Примечание</t>
  </si>
  <si>
    <t>С даты подписания договора в течение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</si>
  <si>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</si>
  <si>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</si>
  <si>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</si>
  <si>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</si>
  <si>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</si>
  <si>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</si>
  <si>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</si>
  <si>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</si>
  <si>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</si>
  <si>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</si>
  <si>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</si>
  <si>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</si>
  <si>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</si>
  <si>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</si>
  <si>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</si>
  <si>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</si>
  <si>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</si>
  <si>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</si>
  <si>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</si>
  <si>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</si>
  <si>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</si>
  <si>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</si>
  <si>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</si>
  <si>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</si>
  <si>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</si>
  <si>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</si>
  <si>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</si>
  <si>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</si>
  <si>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</si>
  <si>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</si>
  <si>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</si>
  <si>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</si>
  <si>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</si>
  <si>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</si>
  <si>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</si>
  <si>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</si>
  <si>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</si>
  <si>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</si>
  <si>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</si>
  <si>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</si>
  <si>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</si>
  <si>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</si>
  <si>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</si>
  <si>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</si>
  <si>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</si>
  <si>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</si>
  <si>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</si>
  <si>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</si>
  <si>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</si>
  <si>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</si>
  <si>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</si>
  <si>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</si>
  <si>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</si>
  <si>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</si>
  <si>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</si>
  <si>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</si>
  <si>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</si>
  <si>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</si>
  <si>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</si>
  <si>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</si>
  <si>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</si>
  <si>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</si>
  <si>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</si>
  <si>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</si>
  <si>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</si>
  <si>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</si>
  <si>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1. Товары</t>
  </si>
  <si>
    <t>исключить</t>
  </si>
  <si>
    <t>Итого по товарам исключить</t>
  </si>
  <si>
    <t>включить</t>
  </si>
  <si>
    <t>Итого по товарам включить</t>
  </si>
  <si>
    <t>2. Работа</t>
  </si>
  <si>
    <t>Итого по работам исключить</t>
  </si>
  <si>
    <t>Итого по работам включить</t>
  </si>
  <si>
    <t xml:space="preserve">3. Услуги </t>
  </si>
  <si>
    <t>Итого по услугам исключить</t>
  </si>
  <si>
    <t>Итого по услугам включить</t>
  </si>
  <si>
    <t>Статья бюджета</t>
  </si>
  <si>
    <t xml:space="preserve">к приказу  АО "Эмбамунайгаз" № </t>
  </si>
  <si>
    <t>Причина, в случае корректировки, исключения из ПЗ</t>
  </si>
  <si>
    <t>37 изменения и дополнения в План закупок товаров, работ и услуг АО "Эмбамунайгаз" на 2020 год</t>
  </si>
  <si>
    <t>ДМ</t>
  </si>
  <si>
    <t>контрактный</t>
  </si>
  <si>
    <t>93-1 Р</t>
  </si>
  <si>
    <t>93 Р</t>
  </si>
  <si>
    <t>331213.100.000000</t>
  </si>
  <si>
    <t>Работы по ремонту/модернизации подшипников/зубчатых колес/передач и аналогичного приводного оборудования</t>
  </si>
  <si>
    <t>ОТТ</t>
  </si>
  <si>
    <t>г.Атырау, ул.Валиханова,1</t>
  </si>
  <si>
    <t>10.2019</t>
  </si>
  <si>
    <t>KZ</t>
  </si>
  <si>
    <t>Атырауская область</t>
  </si>
  <si>
    <t>12.2020</t>
  </si>
  <si>
    <t>С НДС</t>
  </si>
  <si>
    <t>120240021112</t>
  </si>
  <si>
    <t>"Жылыоймұнайгаз" МГӨБ-ның мұнай кәсіпшілігінің жабдықтарын күрделі жөндеу</t>
  </si>
  <si>
    <t>Капремонт нефтепромыслового оборудования для НГДУ "Жылыоймунайгаз"</t>
  </si>
  <si>
    <t>уменьшение суммы</t>
  </si>
  <si>
    <t>96-2 Р</t>
  </si>
  <si>
    <t>96-1 Р</t>
  </si>
  <si>
    <t>Атырауская область,</t>
  </si>
  <si>
    <t>"Доссормұнайгаз" МГӨБ-ның мұнай кәсіпшілігінің жабдықтарын күрделі жөндеу</t>
  </si>
  <si>
    <t>Капремонт нефтепромыслового оборудования для НГДУ "Доссормунайгаз"</t>
  </si>
  <si>
    <t>93-2 Р</t>
  </si>
  <si>
    <t>96-3 Р</t>
  </si>
  <si>
    <t>ДГиРМ</t>
  </si>
  <si>
    <t>контрактный (ПСП)</t>
  </si>
  <si>
    <t>41-3 Р</t>
  </si>
  <si>
    <t>41-2 Р</t>
  </si>
  <si>
    <t>091012.900.000019</t>
  </si>
  <si>
    <t>Работы по гидравлическому разрыву пласта</t>
  </si>
  <si>
    <t>Работы по гидравлическому разрыву пласта на скважинах месторождений нефти и газа</t>
  </si>
  <si>
    <t>ОТ</t>
  </si>
  <si>
    <t>Г.НУР-СУЛТАН, ЕСИЛЬСКИЙ РАЙОН, УЛ. Д. КУНАЕВА, 8</t>
  </si>
  <si>
    <t>02.2020</t>
  </si>
  <si>
    <t>Атырауская область, Макатский район. НГДУ Доссормунайгаз</t>
  </si>
  <si>
    <t xml:space="preserve"> 12.2020</t>
  </si>
  <si>
    <t>020240000555</t>
  </si>
  <si>
    <t>Шығыс Макат кен орының кабатты қысыммен жару жұмыстары</t>
  </si>
  <si>
    <t>Работы по Гидравлическому разрыву пласта месторождение Восточный Макат</t>
  </si>
  <si>
    <t>28,29</t>
  </si>
  <si>
    <t>увеличение суммы</t>
  </si>
  <si>
    <t>40-3 Р</t>
  </si>
  <si>
    <t>40-2 Р</t>
  </si>
  <si>
    <t>Атырауская область, Жылыойский район. НГДУ Жылыоймунайгаз</t>
  </si>
  <si>
    <t>С Нуржанова кен орының кабатты қысыммен жару жұмыстары</t>
  </si>
  <si>
    <t>Работы по Гидравлическому разрыву пласта месторождение С.Нуржанов</t>
  </si>
  <si>
    <t>41-4 Р</t>
  </si>
  <si>
    <t>40-4 Р</t>
  </si>
  <si>
    <t>ДГП</t>
  </si>
  <si>
    <t>482 У</t>
  </si>
  <si>
    <t>749020.000.000119</t>
  </si>
  <si>
    <t>Услуги по паспортизации/инвентаризации</t>
  </si>
  <si>
    <t>Услуги по паспортизации/инвентаризации (объектов/систем/путей, дорог/мест/ТМЦ/источников/отходов и т.п.)</t>
  </si>
  <si>
    <t>ТКП</t>
  </si>
  <si>
    <t>11-1-1</t>
  </si>
  <si>
    <t>г. Атырау ул. Валиханова, 1</t>
  </si>
  <si>
    <t>11.2020</t>
  </si>
  <si>
    <t>230000000</t>
  </si>
  <si>
    <t xml:space="preserve">Атырауская область </t>
  </si>
  <si>
    <t>"Жылыоймұнайгаз" МГӨБ-ң "Прорва топтық кенорнындардың ілеспе газдың күкірт тазалау қондырғысы" нысанның техникалық құжаттарын дайындау қызметін көрсету</t>
  </si>
  <si>
    <t xml:space="preserve">Услуги по  изготовлению технических паспортов для объекта «Установка сероочистки попутного нефтяного газа Прорвинской группы месторождений» НГДУ «Жылыоймунайгаз» </t>
  </si>
  <si>
    <t>483 У</t>
  </si>
  <si>
    <t>821913.000.000003</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</si>
  <si>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</si>
  <si>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</si>
  <si>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 xml:space="preserve">"Жылыоймұнайгаз" МГӨБ-ң "Прорва топтық кенорнындардың ілеспе газдың күкірт тазалау қондырғысы" нысанын мемлекеттік тіркеу қызметтерін өткізу </t>
  </si>
  <si>
    <t xml:space="preserve">Услуги по проведению государственной регистрации объекта «Установка сероочистки попутного нефтяного газа Прорвинской группы месторождений» НГДУ «Жылыоймунайгаз» </t>
  </si>
  <si>
    <t>482-1 У</t>
  </si>
  <si>
    <t>483-1 У</t>
  </si>
  <si>
    <t>новая строка</t>
  </si>
  <si>
    <t>ДКС</t>
  </si>
  <si>
    <t>26,27,28,29</t>
  </si>
  <si>
    <t>712019.000.000003</t>
  </si>
  <si>
    <t>Работы по проведению экспертиз/испытаний/тестирований</t>
  </si>
  <si>
    <t>ДБРиКРС</t>
  </si>
  <si>
    <t>190-3 Р</t>
  </si>
  <si>
    <t>190-1 Р</t>
  </si>
  <si>
    <t>431310.100.000000</t>
  </si>
  <si>
    <t>Работы по разведочному/пробному бурению</t>
  </si>
  <si>
    <t>01.2020</t>
  </si>
  <si>
    <t>Атырауская область, Кызылкогинский район</t>
  </si>
  <si>
    <t>05.2020</t>
  </si>
  <si>
    <t>Работы по строительству поисково-разведочных скважин  на месторождениях НГДУ "Кайнармунайгаз"</t>
  </si>
  <si>
    <t>190-4 Р</t>
  </si>
  <si>
    <t>ДУПиОТ</t>
  </si>
  <si>
    <t>У</t>
  </si>
  <si>
    <t>900212.900.000000</t>
  </si>
  <si>
    <t>Услуги по обеспечению участия в мероприятиях</t>
  </si>
  <si>
    <t>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</si>
  <si>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ОИ</t>
  </si>
  <si>
    <t>12-2-28</t>
  </si>
  <si>
    <t>г.Атырау, ул.Валиханова, 1</t>
  </si>
  <si>
    <t>Іс-шараларды ұйымдастыру және өткізу бойынша қызметтер (семинар-кеңес)</t>
  </si>
  <si>
    <t xml:space="preserve">Услуги по организации и проведению мероприятий (семинар-совещание) </t>
  </si>
  <si>
    <t>ДГР</t>
  </si>
  <si>
    <t>28-1 Р</t>
  </si>
  <si>
    <t>28 Р</t>
  </si>
  <si>
    <t>091012.900.000006</t>
  </si>
  <si>
    <t>Работы по расконсервации скважин</t>
  </si>
  <si>
    <t>Атырауская область, Жылыоский район</t>
  </si>
  <si>
    <t xml:space="preserve">"Жылыоймунайгаз" МГӨБ барлау жүргізу бағдарламасы шеңберінде бұрын бұрғыланған ұңғымаларды консервациядан шығару және жаңа нысандарға сынақ жүргізу </t>
  </si>
  <si>
    <t>Расконсервация и испытание ранее пробуренных поисково-разведочных скважин НГДУ ЖылМГ</t>
  </si>
  <si>
    <t>28-2 Р</t>
  </si>
  <si>
    <t>464-6 Р</t>
  </si>
  <si>
    <t>464-5 Р</t>
  </si>
  <si>
    <t xml:space="preserve"> 12-2-30</t>
  </si>
  <si>
    <t xml:space="preserve">Атырауская область Жылыойский район </t>
  </si>
  <si>
    <t>Проведение комплексной вневедомственной экспертизы по РП:"Реконструкция и модернизация ЦППН Прорва"</t>
  </si>
  <si>
    <t>484-5 Р</t>
  </si>
  <si>
    <t>484-4 Р</t>
  </si>
  <si>
    <t>Проведение комплексной вневедомственной экспертизы по РП:Строительство пункта временного хранения радиоактивных отходов (ПВХРО) НГДУ «Жылыоймунайгаз»</t>
  </si>
  <si>
    <t>506-4 Р</t>
  </si>
  <si>
    <t>506-3 Р</t>
  </si>
  <si>
    <t xml:space="preserve">Атырауская область, Жылыойский р-н </t>
  </si>
  <si>
    <t>Проведение комплексной вневедомственной экспертизы по РП: "Строительство РВС 5000м3 №8 на ЦППН Прорва</t>
  </si>
  <si>
    <t>исключена</t>
  </si>
  <si>
    <t>ДГРМ</t>
  </si>
  <si>
    <t>470 У</t>
  </si>
  <si>
    <t>712019.000.000009</t>
  </si>
  <si>
    <t>Услуги по диагностированию/экспертизе/анализу/испытаниям/тестированию/осмотру</t>
  </si>
  <si>
    <t>12-2-30</t>
  </si>
  <si>
    <t>Атырауская область, г.Атырау</t>
  </si>
  <si>
    <t>Досмухамбетов кен орнын игеру жобасының талдауына тәуелсіз сараптама жүргізу жөніндегі Оператор қызметін көрсету  </t>
  </si>
  <si>
    <t xml:space="preserve">Оказание услуг Оператора по проведению независимой экспертизы проекта разразботки м-ния Досмухамбетовское
</t>
  </si>
  <si>
    <t>внеконтрактный</t>
  </si>
  <si>
    <t>280 У</t>
  </si>
  <si>
    <t>64 У</t>
  </si>
  <si>
    <t>781011.000.000004</t>
  </si>
  <si>
    <t>Услуги по аутстаффингу персонала</t>
  </si>
  <si>
    <t>137-4</t>
  </si>
  <si>
    <t>ОВХ</t>
  </si>
  <si>
    <t>12.2019</t>
  </si>
  <si>
    <t>Қызметкерлердің аутстаффингі бойынша қызметтер</t>
  </si>
  <si>
    <t>280-1 У</t>
  </si>
  <si>
    <t>486-5 Р</t>
  </si>
  <si>
    <t>486-4 Р</t>
  </si>
  <si>
    <t>Атырауская область Макатский , Жылыойский, Кызылкугинский районы</t>
  </si>
  <si>
    <t xml:space="preserve">Проведение комплексной вневедомственной экспертизы по РП: "Обустройство приустьевой площадки с канализационным затвором скважин м.р НГДУ "Доссормунайгаз""
</t>
  </si>
  <si>
    <t>518-2 Р</t>
  </si>
  <si>
    <t>518-1 Р</t>
  </si>
  <si>
    <t xml:space="preserve">Атырауская область, Кызылкогинский р-н </t>
  </si>
  <si>
    <t>Проведение комплексной вневедомственной экспертизы по РП: "Обустройство м.р НГДУ "Кайнармунайгаз"</t>
  </si>
  <si>
    <t>486 У</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</si>
</sst>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000000"/>
    <numFmt numFmtId="165" formatCode="0.000"/>
    <numFmt numFmtId="166" formatCode="#,##0.000"/>
    <numFmt numFmtId="167" formatCode="_-* #,##0.00\ _₸_-;\-* #,##0.00\ _₸_-;_-* &quot;-&quot;??\ _₸_-;_-@_-"/>
    <numFmt numFmtId="168" formatCode="#,##0.00\ _₽"/>
    <numFmt numFmtId="169" formatCode="_-* #,##0\ _₸_-;\-* #,##0\ _₸_-;_-* &quot;-&quot;??\ _₸_-;_-@_-"/>
    <numFmt numFmtId="170" formatCode="[$-419]0"/>
  </numFmts>
  <fonts count="2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Times New Roman"/>
      <family val="1"/>
      <charset val="204"/>
    </font>
    <font>
      <sz val="10"/>
      <name val="Arial Cyr"/>
      <charset val="204"/>
    </font>
    <font>
      <b/>
      <sz val="10"/>
      <name val="Times New Roman"/>
      <family val="1"/>
      <charset val="204"/>
    </font>
    <font>
      <i/>
      <sz val="10"/>
      <name val="Times New Roman"/>
      <family val="1"/>
      <charset val="204"/>
    </font>
    <font>
      <sz val="10"/>
      <name val="Arial"/>
      <family val="2"/>
      <charset val="204"/>
    </font>
    <font>
      <sz val="10"/>
      <name val="Helv"/>
    </font>
    <font>
      <sz val="11"/>
      <color indexed="8"/>
      <name val="Calibri"/>
      <family val="2"/>
      <scheme val="minor"/>
    </font>
    <font>
      <sz val="10"/>
      <name val="Arial"/>
      <family val="2"/>
      <charset val="204"/>
    </font>
    <font>
      <sz val="10"/>
      <name val="Arial"/>
      <family val="2"/>
      <charset val="204"/>
    </font>
    <font>
      <sz val="10"/>
      <name val="Tahoma"/>
      <family val="2"/>
      <charset val="204"/>
    </font>
    <font>
      <sz val="10"/>
      <color indexed="8"/>
      <name val="Arial"/>
      <family val="2"/>
      <charset val="204"/>
    </font>
    <font>
      <u/>
      <sz val="11"/>
      <color theme="10"/>
      <name val="Calibri"/>
      <family val="2"/>
      <charset val="204"/>
      <scheme val="minor"/>
    </font>
    <font>
      <sz val="10"/>
      <color theme="1"/>
      <name val="Times New Roman"/>
      <family val="1"/>
      <charset val="204"/>
    </font>
    <font>
      <sz val="10"/>
      <color indexed="8"/>
      <name val="Times New Roman"/>
      <family val="1"/>
      <charset val="204"/>
    </font>
    <font>
      <sz val="10"/>
      <color rgb="FFFF0000"/>
      <name val="Times New Roman"/>
      <family val="1"/>
      <charset val="204"/>
    </font>
    <font>
      <sz val="10"/>
      <name val="Arial"/>
      <family val="2"/>
      <charset val="204"/>
    </font>
    <font>
      <b/>
      <sz val="10"/>
      <color theme="1"/>
      <name val="Times New Roman"/>
      <family val="1"/>
      <charset val="204"/>
    </font>
    <font>
      <sz val="10"/>
      <color rgb="FF212529"/>
      <name val="Times New Roman"/>
      <family val="1"/>
      <charset val="204"/>
    </font>
    <font>
      <u/>
      <sz val="10"/>
      <color theme="10"/>
      <name val="Times New Roman"/>
      <family val="1"/>
      <charset val="204"/>
    </font>
    <font>
      <sz val="10"/>
      <color rgb="FF000000"/>
      <name val="Times New Roman"/>
      <family val="1"/>
      <charset val="204"/>
    </font>
    <font>
      <sz val="11"/>
      <name val="Calibri"/>
      <family val="2"/>
      <charset val="204"/>
    </font>
  </fonts>
  <fills count="7">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66CC"/>
        <bgColor indexed="64"/>
      </patternFill>
    </fill>
    <fill>
      <patternFill patternType="solid">
        <fgColor theme="8" tint="0.39997558519241921"/>
        <bgColor indexed="64"/>
      </patternFill>
    </fill>
    <fill>
      <patternFill patternType="solid">
        <fgColor theme="4"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34">
    <xf numFmtId="0" fontId="0" fillId="0" borderId="0"/>
    <xf numFmtId="43" fontId="5" fillId="0" borderId="0" applyFont="0" applyFill="0" applyBorder="0" applyAlignment="0" applyProtection="0"/>
    <xf numFmtId="0" fontId="7" fillId="0" borderId="0"/>
    <xf numFmtId="0" fontId="10" fillId="0" borderId="0"/>
    <xf numFmtId="0" fontId="10" fillId="0" borderId="0"/>
    <xf numFmtId="0" fontId="11" fillId="0" borderId="0"/>
    <xf numFmtId="0" fontId="11" fillId="0" borderId="0"/>
    <xf numFmtId="0" fontId="12" fillId="0" borderId="0"/>
    <xf numFmtId="0" fontId="10" fillId="0" borderId="0"/>
    <xf numFmtId="0" fontId="10" fillId="0" borderId="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167" fontId="3" fillId="0" borderId="0" applyFont="0" applyFill="0" applyBorder="0" applyAlignment="0" applyProtection="0"/>
    <xf numFmtId="0" fontId="12" fillId="0" borderId="0"/>
    <xf numFmtId="167" fontId="2" fillId="0" borderId="0" applyFont="0" applyFill="0" applyBorder="0" applyAlignment="0" applyProtection="0"/>
    <xf numFmtId="0" fontId="13" fillId="0" borderId="0"/>
    <xf numFmtId="0" fontId="14" fillId="0" borderId="0"/>
    <xf numFmtId="43" fontId="15" fillId="0" borderId="0" applyFont="0" applyFill="0" applyBorder="0" applyAlignment="0" applyProtection="0"/>
    <xf numFmtId="43" fontId="16" fillId="0" borderId="0" applyFont="0" applyFill="0" applyBorder="0" applyAlignment="0" applyProtection="0"/>
    <xf numFmtId="0" fontId="16" fillId="0" borderId="0"/>
    <xf numFmtId="0" fontId="15" fillId="0" borderId="0"/>
    <xf numFmtId="0" fontId="16" fillId="0" borderId="0"/>
    <xf numFmtId="0" fontId="5" fillId="0" borderId="0"/>
    <xf numFmtId="0" fontId="11" fillId="0" borderId="0"/>
    <xf numFmtId="0" fontId="5" fillId="0" borderId="0"/>
    <xf numFmtId="167" fontId="1" fillId="0" borderId="0" applyFont="0" applyFill="0" applyBorder="0" applyAlignment="0" applyProtection="0"/>
    <xf numFmtId="0" fontId="10" fillId="0" borderId="0"/>
    <xf numFmtId="0" fontId="17" fillId="0" borderId="0" applyNumberFormat="0" applyFill="0" applyBorder="0" applyAlignment="0" applyProtection="0"/>
    <xf numFmtId="0" fontId="12" fillId="0" borderId="0"/>
    <xf numFmtId="0" fontId="21" fillId="0" borderId="0"/>
  </cellStyleXfs>
  <cellXfs count="177">
    <xf numFmtId="0" fontId="0" fillId="0" borderId="0" xfId="0"/>
    <xf numFmtId="49" fontId="6" fillId="0" borderId="1" xfId="0" applyNumberFormat="1" applyFont="1" applyFill="1" applyBorder="1" applyAlignment="1">
      <alignment horizontal="left" vertical="center"/>
    </xf>
    <xf numFmtId="49" fontId="6" fillId="0" borderId="0" xfId="0" applyNumberFormat="1" applyFont="1" applyFill="1" applyBorder="1" applyAlignment="1">
      <alignment horizontal="left" vertical="center"/>
    </xf>
    <xf numFmtId="49" fontId="8" fillId="0" borderId="0" xfId="0" applyNumberFormat="1" applyFont="1" applyFill="1" applyBorder="1" applyAlignment="1">
      <alignment horizontal="left" vertical="center"/>
    </xf>
    <xf numFmtId="49" fontId="8" fillId="2" borderId="1" xfId="0" applyNumberFormat="1" applyFont="1" applyFill="1" applyBorder="1" applyAlignment="1">
      <alignment horizontal="left" vertical="center"/>
    </xf>
    <xf numFmtId="164" fontId="8" fillId="2" borderId="1" xfId="0" applyNumberFormat="1" applyFont="1" applyFill="1" applyBorder="1" applyAlignment="1">
      <alignment horizontal="left" vertical="center"/>
    </xf>
    <xf numFmtId="0" fontId="6" fillId="2" borderId="1" xfId="0" applyFont="1" applyFill="1" applyBorder="1" applyAlignment="1">
      <alignment horizontal="left" vertical="center"/>
    </xf>
    <xf numFmtId="49" fontId="6" fillId="2" borderId="1" xfId="0" applyNumberFormat="1" applyFont="1" applyFill="1" applyBorder="1" applyAlignment="1">
      <alignment horizontal="left" vertical="center"/>
    </xf>
    <xf numFmtId="0" fontId="6" fillId="2" borderId="1" xfId="2" applyFont="1" applyFill="1" applyBorder="1" applyAlignment="1">
      <alignment horizontal="left" vertical="center"/>
    </xf>
    <xf numFmtId="164" fontId="6" fillId="2" borderId="1" xfId="0" applyNumberFormat="1" applyFont="1" applyFill="1" applyBorder="1" applyAlignment="1">
      <alignment horizontal="left" vertical="center"/>
    </xf>
    <xf numFmtId="0" fontId="6" fillId="2" borderId="1" xfId="3" applyFont="1" applyFill="1" applyBorder="1" applyAlignment="1">
      <alignment horizontal="left" vertical="center"/>
    </xf>
    <xf numFmtId="4" fontId="8" fillId="2" borderId="1" xfId="1" applyNumberFormat="1" applyFont="1" applyFill="1" applyBorder="1" applyAlignment="1">
      <alignment horizontal="left" vertical="center"/>
    </xf>
    <xf numFmtId="164"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6" fillId="2" borderId="1" xfId="3" applyNumberFormat="1" applyFont="1" applyFill="1" applyBorder="1" applyAlignment="1">
      <alignment horizontal="left" vertical="center"/>
    </xf>
    <xf numFmtId="166" fontId="6" fillId="2" borderId="1" xfId="3" applyNumberFormat="1" applyFont="1" applyFill="1" applyBorder="1" applyAlignment="1">
      <alignment horizontal="left" vertical="center"/>
    </xf>
    <xf numFmtId="49" fontId="8" fillId="2" borderId="2" xfId="0" applyNumberFormat="1" applyFont="1" applyFill="1" applyBorder="1" applyAlignment="1">
      <alignment horizontal="left" vertical="center"/>
    </xf>
    <xf numFmtId="49" fontId="6" fillId="2" borderId="2" xfId="0" applyNumberFormat="1" applyFont="1" applyFill="1" applyBorder="1" applyAlignment="1">
      <alignment horizontal="left" vertical="center"/>
    </xf>
    <xf numFmtId="0" fontId="8" fillId="2" borderId="1" xfId="0" applyFont="1" applyFill="1" applyBorder="1" applyAlignment="1">
      <alignment horizontal="left" vertical="center"/>
    </xf>
    <xf numFmtId="0" fontId="8" fillId="2" borderId="1" xfId="2" applyFont="1" applyFill="1" applyBorder="1" applyAlignment="1">
      <alignment horizontal="left" vertical="center"/>
    </xf>
    <xf numFmtId="0" fontId="6" fillId="0" borderId="1" xfId="0" applyNumberFormat="1" applyFont="1" applyFill="1" applyBorder="1" applyAlignment="1">
      <alignment horizontal="left" vertical="center"/>
    </xf>
    <xf numFmtId="4" fontId="6" fillId="0" borderId="0" xfId="0" applyNumberFormat="1" applyFont="1" applyFill="1" applyBorder="1" applyAlignment="1">
      <alignment horizontal="left" vertical="center"/>
    </xf>
    <xf numFmtId="4" fontId="8" fillId="0" borderId="0" xfId="2" applyNumberFormat="1" applyFont="1" applyFill="1" applyBorder="1" applyAlignment="1">
      <alignment horizontal="left" vertical="center"/>
    </xf>
    <xf numFmtId="4" fontId="8" fillId="0" borderId="0" xfId="0" applyNumberFormat="1" applyFont="1" applyFill="1" applyBorder="1" applyAlignment="1">
      <alignment horizontal="left" vertical="center"/>
    </xf>
    <xf numFmtId="4" fontId="8" fillId="2" borderId="1" xfId="0" applyNumberFormat="1" applyFont="1" applyFill="1" applyBorder="1" applyAlignment="1">
      <alignment horizontal="left" vertical="center"/>
    </xf>
    <xf numFmtId="1" fontId="6" fillId="2" borderId="1" xfId="0" applyNumberFormat="1" applyFont="1" applyFill="1" applyBorder="1" applyAlignment="1">
      <alignment horizontal="left" vertical="center"/>
    </xf>
    <xf numFmtId="4" fontId="6" fillId="2" borderId="1" xfId="0" applyNumberFormat="1" applyFont="1" applyFill="1" applyBorder="1" applyAlignment="1">
      <alignment horizontal="left" vertical="center"/>
    </xf>
    <xf numFmtId="4" fontId="6" fillId="2" borderId="1" xfId="1" applyNumberFormat="1" applyFont="1" applyFill="1" applyBorder="1" applyAlignment="1">
      <alignment horizontal="left" vertical="center"/>
    </xf>
    <xf numFmtId="2" fontId="6" fillId="2" borderId="1" xfId="3" applyNumberFormat="1" applyFont="1" applyFill="1" applyBorder="1" applyAlignment="1">
      <alignment horizontal="left" vertical="center"/>
    </xf>
    <xf numFmtId="4" fontId="8" fillId="2" borderId="1" xfId="3" applyNumberFormat="1" applyFont="1" applyFill="1" applyBorder="1" applyAlignment="1">
      <alignment horizontal="left" vertical="center"/>
    </xf>
    <xf numFmtId="4" fontId="6" fillId="2" borderId="1" xfId="3" applyNumberFormat="1" applyFont="1" applyFill="1" applyBorder="1" applyAlignment="1">
      <alignment horizontal="left" vertical="center"/>
    </xf>
    <xf numFmtId="43" fontId="8" fillId="2" borderId="1" xfId="1" applyFont="1" applyFill="1" applyBorder="1" applyAlignment="1">
      <alignment horizontal="left" vertical="center"/>
    </xf>
    <xf numFmtId="1" fontId="8" fillId="2" borderId="1" xfId="0" applyNumberFormat="1" applyFont="1" applyFill="1" applyBorder="1" applyAlignment="1">
      <alignment horizontal="left" vertical="center"/>
    </xf>
    <xf numFmtId="0" fontId="6" fillId="0" borderId="0" xfId="0" applyFont="1" applyAlignment="1">
      <alignment horizontal="left" vertical="center"/>
    </xf>
    <xf numFmtId="4" fontId="6" fillId="0" borderId="0" xfId="0" applyNumberFormat="1" applyFont="1" applyAlignment="1">
      <alignment horizontal="left" vertical="center"/>
    </xf>
    <xf numFmtId="49" fontId="6" fillId="2" borderId="3" xfId="0" applyNumberFormat="1" applyFont="1" applyFill="1" applyBorder="1" applyAlignment="1">
      <alignment horizontal="left" vertical="center"/>
    </xf>
    <xf numFmtId="168" fontId="8" fillId="2" borderId="1" xfId="1" applyNumberFormat="1" applyFont="1" applyFill="1" applyBorder="1" applyAlignment="1">
      <alignment horizontal="left" vertical="center"/>
    </xf>
    <xf numFmtId="168" fontId="6" fillId="2" borderId="1" xfId="1" applyNumberFormat="1" applyFont="1" applyFill="1" applyBorder="1" applyAlignment="1">
      <alignment horizontal="left" vertical="center"/>
    </xf>
    <xf numFmtId="49" fontId="18" fillId="0" borderId="1" xfId="0" applyNumberFormat="1" applyFont="1" applyFill="1" applyBorder="1" applyAlignment="1">
      <alignment horizontal="left" vertical="center"/>
    </xf>
    <xf numFmtId="1" fontId="18" fillId="0" borderId="1" xfId="0" applyNumberFormat="1" applyFont="1" applyFill="1" applyBorder="1" applyAlignment="1">
      <alignment horizontal="left" vertical="center"/>
    </xf>
    <xf numFmtId="49" fontId="18" fillId="0" borderId="0" xfId="0" applyNumberFormat="1" applyFont="1" applyFill="1" applyBorder="1" applyAlignment="1">
      <alignment horizontal="left" vertical="center"/>
    </xf>
    <xf numFmtId="49" fontId="6" fillId="0" borderId="1" xfId="4" applyNumberFormat="1" applyFont="1" applyFill="1" applyBorder="1" applyAlignment="1">
      <alignment horizontal="left" vertical="center"/>
    </xf>
    <xf numFmtId="4" fontId="6" fillId="0" borderId="1" xfId="4" applyNumberFormat="1" applyFont="1" applyFill="1" applyBorder="1" applyAlignment="1">
      <alignment horizontal="left" vertical="center"/>
    </xf>
    <xf numFmtId="0" fontId="6" fillId="0" borderId="1" xfId="0" applyFont="1" applyFill="1" applyBorder="1" applyAlignment="1">
      <alignment horizontal="left" vertical="center"/>
    </xf>
    <xf numFmtId="2" fontId="6" fillId="0" borderId="1" xfId="0" applyNumberFormat="1" applyFont="1" applyFill="1" applyBorder="1" applyAlignment="1">
      <alignment horizontal="left" vertical="center"/>
    </xf>
    <xf numFmtId="0" fontId="6" fillId="0" borderId="1" xfId="17" applyNumberFormat="1" applyFont="1" applyFill="1" applyBorder="1" applyAlignment="1" applyProtection="1">
      <alignment horizontal="left" vertical="center"/>
      <protection hidden="1"/>
    </xf>
    <xf numFmtId="1" fontId="6" fillId="0" borderId="1" xfId="0" applyNumberFormat="1" applyFont="1" applyFill="1" applyBorder="1" applyAlignment="1">
      <alignment horizontal="left" vertical="center"/>
    </xf>
    <xf numFmtId="1" fontId="6" fillId="0" borderId="1" xfId="6" applyNumberFormat="1" applyFont="1" applyFill="1" applyBorder="1" applyAlignment="1">
      <alignment horizontal="left" vertical="center"/>
    </xf>
    <xf numFmtId="0" fontId="6" fillId="0" borderId="1" xfId="2" applyFont="1" applyFill="1" applyBorder="1" applyAlignment="1">
      <alignment horizontal="left" vertical="center"/>
    </xf>
    <xf numFmtId="165" fontId="6" fillId="0" borderId="1" xfId="0" applyNumberFormat="1" applyFont="1" applyFill="1" applyBorder="1" applyAlignment="1">
      <alignment horizontal="left" vertical="center"/>
    </xf>
    <xf numFmtId="43" fontId="6" fillId="0" borderId="1" xfId="1" applyFont="1" applyFill="1" applyBorder="1" applyAlignment="1">
      <alignment horizontal="left" vertical="center"/>
    </xf>
    <xf numFmtId="49" fontId="6" fillId="0" borderId="1" xfId="3" applyNumberFormat="1" applyFont="1" applyFill="1" applyBorder="1" applyAlignment="1">
      <alignment horizontal="left" vertical="center"/>
    </xf>
    <xf numFmtId="166" fontId="6" fillId="0" borderId="1" xfId="0" applyNumberFormat="1" applyFont="1" applyFill="1" applyBorder="1" applyAlignment="1">
      <alignment horizontal="left" vertical="center"/>
    </xf>
    <xf numFmtId="4" fontId="6" fillId="0" borderId="1" xfId="0" applyNumberFormat="1" applyFont="1" applyFill="1" applyBorder="1" applyAlignment="1">
      <alignment horizontal="left" vertical="center"/>
    </xf>
    <xf numFmtId="0" fontId="6" fillId="0" borderId="1" xfId="4" applyNumberFormat="1" applyFont="1" applyFill="1" applyBorder="1" applyAlignment="1">
      <alignment horizontal="left" vertical="center"/>
    </xf>
    <xf numFmtId="0" fontId="6" fillId="0" borderId="1" xfId="4" applyFont="1" applyFill="1" applyBorder="1" applyAlignment="1">
      <alignment horizontal="left" vertical="center"/>
    </xf>
    <xf numFmtId="1" fontId="6" fillId="0" borderId="1" xfId="4" applyNumberFormat="1" applyFont="1" applyFill="1" applyBorder="1" applyAlignment="1">
      <alignment horizontal="left" vertical="center"/>
    </xf>
    <xf numFmtId="166" fontId="6" fillId="0" borderId="1" xfId="4" applyNumberFormat="1" applyFont="1" applyFill="1" applyBorder="1" applyAlignment="1">
      <alignment horizontal="left" vertical="center"/>
    </xf>
    <xf numFmtId="0" fontId="18" fillId="0" borderId="1" xfId="0" applyNumberFormat="1" applyFont="1" applyFill="1" applyBorder="1" applyAlignment="1">
      <alignment horizontal="left" vertical="center"/>
    </xf>
    <xf numFmtId="4" fontId="18" fillId="0" borderId="1" xfId="0" applyNumberFormat="1" applyFont="1" applyFill="1" applyBorder="1" applyAlignment="1">
      <alignment horizontal="left" vertical="center"/>
    </xf>
    <xf numFmtId="43" fontId="18" fillId="0" borderId="1" xfId="1" applyFont="1" applyFill="1" applyBorder="1" applyAlignment="1">
      <alignment horizontal="left" vertical="center"/>
    </xf>
    <xf numFmtId="0" fontId="18" fillId="0" borderId="1" xfId="0" applyFont="1" applyFill="1" applyBorder="1" applyAlignment="1">
      <alignment horizontal="left" vertical="center"/>
    </xf>
    <xf numFmtId="49" fontId="6" fillId="0" borderId="1" xfId="27" applyNumberFormat="1" applyFont="1" applyFill="1" applyBorder="1" applyAlignment="1">
      <alignment horizontal="left" vertical="center"/>
    </xf>
    <xf numFmtId="49" fontId="20" fillId="0" borderId="0" xfId="0" applyNumberFormat="1" applyFont="1" applyFill="1" applyBorder="1" applyAlignment="1">
      <alignment horizontal="left" vertical="center"/>
    </xf>
    <xf numFmtId="4" fontId="18" fillId="0" borderId="1" xfId="1" applyNumberFormat="1" applyFont="1" applyFill="1" applyBorder="1" applyAlignment="1">
      <alignment horizontal="left" vertical="center"/>
    </xf>
    <xf numFmtId="2" fontId="18" fillId="0" borderId="1" xfId="0" applyNumberFormat="1" applyFont="1" applyFill="1" applyBorder="1" applyAlignment="1">
      <alignment horizontal="left" vertical="center"/>
    </xf>
    <xf numFmtId="0" fontId="19" fillId="0" borderId="1" xfId="0" applyNumberFormat="1" applyFont="1" applyFill="1" applyBorder="1" applyAlignment="1">
      <alignment horizontal="left" vertical="center"/>
    </xf>
    <xf numFmtId="0" fontId="18" fillId="0" borderId="1" xfId="2" applyFont="1" applyFill="1" applyBorder="1" applyAlignment="1">
      <alignment horizontal="left" vertical="center"/>
    </xf>
    <xf numFmtId="3" fontId="18" fillId="0" borderId="1" xfId="0" applyNumberFormat="1" applyFont="1" applyFill="1" applyBorder="1" applyAlignment="1">
      <alignment horizontal="left" vertical="center"/>
    </xf>
    <xf numFmtId="49" fontId="8" fillId="0" borderId="1" xfId="0" applyNumberFormat="1" applyFont="1" applyFill="1" applyBorder="1" applyAlignment="1">
      <alignment horizontal="left" vertical="center"/>
    </xf>
    <xf numFmtId="49" fontId="6" fillId="0" borderId="1" xfId="9" applyNumberFormat="1" applyFont="1" applyFill="1" applyBorder="1" applyAlignment="1">
      <alignment horizontal="left" vertical="center"/>
    </xf>
    <xf numFmtId="0" fontId="24" fillId="0" borderId="1" xfId="31" applyFont="1" applyFill="1" applyBorder="1" applyAlignment="1">
      <alignment horizontal="left" vertical="center"/>
    </xf>
    <xf numFmtId="0" fontId="23" fillId="0" borderId="1" xfId="0" applyFont="1" applyFill="1" applyBorder="1" applyAlignment="1">
      <alignment horizontal="left" vertical="center"/>
    </xf>
    <xf numFmtId="43" fontId="19" fillId="0" borderId="1" xfId="1" applyFont="1" applyFill="1" applyBorder="1" applyAlignment="1">
      <alignment horizontal="left" vertical="center"/>
    </xf>
    <xf numFmtId="165" fontId="18" fillId="0" borderId="1" xfId="0" applyNumberFormat="1" applyFont="1" applyFill="1" applyBorder="1" applyAlignment="1">
      <alignment horizontal="left" vertical="center"/>
    </xf>
    <xf numFmtId="49" fontId="18" fillId="0" borderId="1" xfId="3" applyNumberFormat="1" applyFont="1" applyFill="1" applyBorder="1" applyAlignment="1">
      <alignment horizontal="left" vertical="center"/>
    </xf>
    <xf numFmtId="0" fontId="18" fillId="0" borderId="0" xfId="0" applyFont="1" applyFill="1" applyBorder="1" applyAlignment="1">
      <alignment horizontal="left" vertical="center"/>
    </xf>
    <xf numFmtId="168" fontId="18" fillId="0" borderId="1" xfId="0" applyNumberFormat="1" applyFont="1" applyFill="1" applyBorder="1" applyAlignment="1">
      <alignment horizontal="left" vertical="center"/>
    </xf>
    <xf numFmtId="0" fontId="6" fillId="0" borderId="1" xfId="6" applyFont="1" applyFill="1" applyBorder="1" applyAlignment="1">
      <alignment horizontal="left" vertical="center"/>
    </xf>
    <xf numFmtId="168" fontId="6" fillId="0" borderId="1" xfId="1" applyNumberFormat="1" applyFont="1" applyFill="1" applyBorder="1" applyAlignment="1">
      <alignment horizontal="left" vertical="center"/>
    </xf>
    <xf numFmtId="168" fontId="6" fillId="0" borderId="1" xfId="0" applyNumberFormat="1" applyFont="1" applyFill="1" applyBorder="1" applyAlignment="1">
      <alignment horizontal="left" vertical="center"/>
    </xf>
    <xf numFmtId="168" fontId="18" fillId="3" borderId="1" xfId="1" applyNumberFormat="1" applyFont="1" applyFill="1" applyBorder="1" applyAlignment="1">
      <alignment horizontal="left" vertical="center"/>
    </xf>
    <xf numFmtId="49" fontId="6" fillId="3" borderId="1" xfId="0" applyNumberFormat="1" applyFont="1" applyFill="1" applyBorder="1" applyAlignment="1">
      <alignment horizontal="left" vertical="center"/>
    </xf>
    <xf numFmtId="169" fontId="18" fillId="0" borderId="1" xfId="1" applyNumberFormat="1" applyFont="1" applyFill="1" applyBorder="1" applyAlignment="1">
      <alignment horizontal="left" vertical="center"/>
    </xf>
    <xf numFmtId="168" fontId="18" fillId="0" borderId="1" xfId="1" applyNumberFormat="1" applyFont="1" applyFill="1" applyBorder="1" applyAlignment="1">
      <alignment horizontal="left" vertical="center"/>
    </xf>
    <xf numFmtId="49" fontId="18" fillId="0" borderId="1" xfId="9" applyNumberFormat="1" applyFont="1" applyFill="1" applyBorder="1" applyAlignment="1">
      <alignment horizontal="left" vertical="center"/>
    </xf>
    <xf numFmtId="49" fontId="22" fillId="0" borderId="1" xfId="0" applyNumberFormat="1" applyFont="1" applyFill="1" applyBorder="1" applyAlignment="1">
      <alignment horizontal="left" vertical="center"/>
    </xf>
    <xf numFmtId="170" fontId="18" fillId="0" borderId="1" xfId="6" applyNumberFormat="1" applyFont="1" applyFill="1" applyBorder="1" applyAlignment="1">
      <alignment horizontal="left" vertical="center"/>
    </xf>
    <xf numFmtId="39" fontId="18" fillId="0" borderId="1" xfId="1" applyNumberFormat="1" applyFont="1" applyFill="1" applyBorder="1" applyAlignment="1">
      <alignment horizontal="left" vertical="center"/>
    </xf>
    <xf numFmtId="4" fontId="18" fillId="0" borderId="1" xfId="4" applyNumberFormat="1" applyFont="1" applyFill="1" applyBorder="1" applyAlignment="1">
      <alignment horizontal="left" vertical="center"/>
    </xf>
    <xf numFmtId="0" fontId="25" fillId="0" borderId="1" xfId="0" applyNumberFormat="1" applyFont="1" applyFill="1" applyBorder="1" applyAlignment="1">
      <alignment horizontal="left" vertical="center"/>
    </xf>
    <xf numFmtId="3" fontId="6" fillId="0" borderId="1" xfId="0" applyNumberFormat="1" applyFont="1" applyFill="1" applyBorder="1" applyAlignment="1">
      <alignment horizontal="left" vertical="center"/>
    </xf>
    <xf numFmtId="168" fontId="6" fillId="3" borderId="1" xfId="0" applyNumberFormat="1" applyFont="1" applyFill="1" applyBorder="1" applyAlignment="1">
      <alignment horizontal="left" vertical="center"/>
    </xf>
    <xf numFmtId="43" fontId="6" fillId="3" borderId="1" xfId="1" applyFont="1" applyFill="1" applyBorder="1" applyAlignment="1">
      <alignment horizontal="left" vertical="center"/>
    </xf>
    <xf numFmtId="49" fontId="18" fillId="0" borderId="1" xfId="28" applyNumberFormat="1" applyFont="1" applyFill="1" applyBorder="1" applyAlignment="1">
      <alignment horizontal="left" vertical="center"/>
    </xf>
    <xf numFmtId="4" fontId="6" fillId="0" borderId="1" xfId="29" applyNumberFormat="1" applyFont="1" applyFill="1" applyBorder="1" applyAlignment="1">
      <alignment horizontal="left" vertical="center"/>
    </xf>
    <xf numFmtId="168" fontId="18" fillId="0" borderId="1" xfId="28" applyNumberFormat="1" applyFont="1" applyFill="1" applyBorder="1" applyAlignment="1">
      <alignment horizontal="left" vertical="center"/>
    </xf>
    <xf numFmtId="168" fontId="18" fillId="3" borderId="1" xfId="28" applyNumberFormat="1" applyFont="1" applyFill="1" applyBorder="1" applyAlignment="1">
      <alignment horizontal="left" vertical="center"/>
    </xf>
    <xf numFmtId="2" fontId="18" fillId="3" borderId="1" xfId="0" applyNumberFormat="1" applyFont="1" applyFill="1" applyBorder="1" applyAlignment="1">
      <alignment horizontal="left" vertical="center"/>
    </xf>
    <xf numFmtId="4" fontId="6" fillId="3" borderId="1" xfId="29" applyNumberFormat="1" applyFont="1" applyFill="1" applyBorder="1" applyAlignment="1">
      <alignment horizontal="left" vertical="center"/>
    </xf>
    <xf numFmtId="4" fontId="18" fillId="3" borderId="1" xfId="0" applyNumberFormat="1" applyFont="1" applyFill="1" applyBorder="1" applyAlignment="1">
      <alignment horizontal="left" vertical="center"/>
    </xf>
    <xf numFmtId="0" fontId="6" fillId="0" borderId="1" xfId="5" applyFont="1" applyFill="1" applyBorder="1" applyAlignment="1">
      <alignment horizontal="left" vertical="center"/>
    </xf>
    <xf numFmtId="4" fontId="25" fillId="0" borderId="1" xfId="0" applyNumberFormat="1" applyFont="1" applyFill="1" applyBorder="1" applyAlignment="1">
      <alignment horizontal="left" vertical="center"/>
    </xf>
    <xf numFmtId="49" fontId="18" fillId="0" borderId="0" xfId="0" applyNumberFormat="1" applyFont="1" applyFill="1" applyAlignment="1">
      <alignment horizontal="left" vertical="center"/>
    </xf>
    <xf numFmtId="49" fontId="18" fillId="4" borderId="1" xfId="0" applyNumberFormat="1" applyFont="1" applyFill="1" applyBorder="1" applyAlignment="1">
      <alignment horizontal="left" vertical="center"/>
    </xf>
    <xf numFmtId="0" fontId="18" fillId="4" borderId="1" xfId="0" applyNumberFormat="1" applyFont="1" applyFill="1" applyBorder="1" applyAlignment="1">
      <alignment horizontal="left" vertical="center"/>
    </xf>
    <xf numFmtId="49" fontId="22" fillId="4" borderId="1" xfId="0" applyNumberFormat="1" applyFont="1" applyFill="1" applyBorder="1" applyAlignment="1">
      <alignment horizontal="left" vertical="center"/>
    </xf>
    <xf numFmtId="49" fontId="6" fillId="4" borderId="1" xfId="0" applyNumberFormat="1" applyFont="1" applyFill="1" applyBorder="1" applyAlignment="1">
      <alignment horizontal="left" vertical="center"/>
    </xf>
    <xf numFmtId="0" fontId="6" fillId="4" borderId="1" xfId="8" applyFont="1" applyFill="1" applyBorder="1" applyAlignment="1">
      <alignment horizontal="left" vertical="center"/>
    </xf>
    <xf numFmtId="168" fontId="18" fillId="3" borderId="1" xfId="0" applyNumberFormat="1" applyFont="1" applyFill="1" applyBorder="1" applyAlignment="1">
      <alignment horizontal="left" vertical="center"/>
    </xf>
    <xf numFmtId="0" fontId="6" fillId="4" borderId="1" xfId="0" applyNumberFormat="1" applyFont="1" applyFill="1" applyBorder="1" applyAlignment="1">
      <alignment horizontal="left" vertical="center"/>
    </xf>
    <xf numFmtId="1" fontId="6" fillId="4" borderId="1" xfId="0" applyNumberFormat="1" applyFont="1" applyFill="1" applyBorder="1" applyAlignment="1">
      <alignment horizontal="left" vertical="center"/>
    </xf>
    <xf numFmtId="165" fontId="6" fillId="4" borderId="1" xfId="0" applyNumberFormat="1" applyFont="1" applyFill="1" applyBorder="1" applyAlignment="1">
      <alignment horizontal="left" vertical="center"/>
    </xf>
    <xf numFmtId="2" fontId="6" fillId="4" borderId="1" xfId="0" applyNumberFormat="1" applyFont="1" applyFill="1" applyBorder="1" applyAlignment="1">
      <alignment horizontal="left" vertical="center"/>
    </xf>
    <xf numFmtId="4" fontId="6" fillId="4" borderId="1" xfId="0" applyNumberFormat="1" applyFont="1" applyFill="1" applyBorder="1" applyAlignment="1">
      <alignment horizontal="left" vertical="center"/>
    </xf>
    <xf numFmtId="168" fontId="18" fillId="4" borderId="1" xfId="1" applyNumberFormat="1" applyFont="1" applyFill="1" applyBorder="1" applyAlignment="1">
      <alignment horizontal="left" vertical="center"/>
    </xf>
    <xf numFmtId="49" fontId="6" fillId="0" borderId="1" xfId="0" applyNumberFormat="1" applyFont="1" applyFill="1" applyBorder="1" applyAlignment="1">
      <alignment horizontal="left"/>
    </xf>
    <xf numFmtId="49" fontId="18" fillId="0" borderId="1" xfId="0" applyNumberFormat="1" applyFont="1" applyFill="1" applyBorder="1" applyAlignment="1">
      <alignment horizontal="left"/>
    </xf>
    <xf numFmtId="0" fontId="18" fillId="0" borderId="1" xfId="0" applyFont="1" applyFill="1" applyBorder="1" applyAlignment="1">
      <alignment horizontal="left"/>
    </xf>
    <xf numFmtId="0" fontId="6" fillId="0" borderId="1" xfId="0" applyNumberFormat="1" applyFont="1" applyFill="1" applyBorder="1" applyAlignment="1">
      <alignment horizontal="left"/>
    </xf>
    <xf numFmtId="0" fontId="6" fillId="0" borderId="1" xfId="0" applyFont="1" applyFill="1" applyBorder="1" applyAlignment="1">
      <alignment horizontal="left"/>
    </xf>
    <xf numFmtId="2" fontId="6" fillId="0" borderId="1" xfId="0" applyNumberFormat="1" applyFont="1" applyFill="1" applyBorder="1" applyAlignment="1">
      <alignment horizontal="left"/>
    </xf>
    <xf numFmtId="0" fontId="18" fillId="0" borderId="1" xfId="0" applyNumberFormat="1" applyFont="1" applyFill="1" applyBorder="1" applyAlignment="1">
      <alignment horizontal="left"/>
    </xf>
    <xf numFmtId="49" fontId="18" fillId="0" borderId="0" xfId="0" applyNumberFormat="1" applyFont="1" applyFill="1" applyBorder="1" applyAlignment="1">
      <alignment horizontal="left"/>
    </xf>
    <xf numFmtId="168" fontId="18" fillId="3" borderId="1" xfId="1" applyNumberFormat="1" applyFont="1" applyFill="1" applyBorder="1" applyAlignment="1">
      <alignment horizontal="left"/>
    </xf>
    <xf numFmtId="168" fontId="6" fillId="3" borderId="1" xfId="0" applyNumberFormat="1" applyFont="1" applyFill="1" applyBorder="1" applyAlignment="1">
      <alignment horizontal="left"/>
    </xf>
    <xf numFmtId="0" fontId="19" fillId="0" borderId="1" xfId="0" applyNumberFormat="1" applyFont="1" applyFill="1" applyBorder="1" applyAlignment="1">
      <alignment horizontal="left"/>
    </xf>
    <xf numFmtId="0" fontId="6" fillId="0" borderId="1" xfId="7" applyFont="1" applyFill="1" applyBorder="1" applyAlignment="1">
      <alignment horizontal="left"/>
    </xf>
    <xf numFmtId="165" fontId="18" fillId="0" borderId="1" xfId="0" applyNumberFormat="1" applyFont="1" applyFill="1" applyBorder="1" applyAlignment="1">
      <alignment horizontal="left"/>
    </xf>
    <xf numFmtId="2" fontId="18" fillId="0" borderId="1" xfId="0" applyNumberFormat="1" applyFont="1" applyFill="1" applyBorder="1" applyAlignment="1">
      <alignment horizontal="left"/>
    </xf>
    <xf numFmtId="168" fontId="18" fillId="0" borderId="1" xfId="1" applyNumberFormat="1" applyFont="1" applyFill="1" applyBorder="1" applyAlignment="1">
      <alignment horizontal="left"/>
    </xf>
    <xf numFmtId="168" fontId="6" fillId="0" borderId="1" xfId="0" applyNumberFormat="1" applyFont="1" applyFill="1" applyBorder="1" applyAlignment="1">
      <alignment horizontal="left"/>
    </xf>
    <xf numFmtId="49" fontId="22" fillId="0" borderId="1" xfId="0" applyNumberFormat="1" applyFont="1" applyFill="1" applyBorder="1" applyAlignment="1">
      <alignment horizontal="left"/>
    </xf>
    <xf numFmtId="4" fontId="18" fillId="0" borderId="1" xfId="0" applyNumberFormat="1" applyFont="1" applyFill="1" applyBorder="1" applyAlignment="1">
      <alignment horizontal="left"/>
    </xf>
    <xf numFmtId="0" fontId="6" fillId="3" borderId="1" xfId="0" applyFont="1" applyFill="1" applyBorder="1" applyAlignment="1">
      <alignment horizontal="left" vertical="center"/>
    </xf>
    <xf numFmtId="49" fontId="6" fillId="3" borderId="1" xfId="0" applyNumberFormat="1" applyFont="1" applyFill="1" applyBorder="1" applyAlignment="1">
      <alignment horizontal="left"/>
    </xf>
    <xf numFmtId="49" fontId="6" fillId="5" borderId="1" xfId="0" applyNumberFormat="1" applyFont="1" applyFill="1" applyBorder="1" applyAlignment="1">
      <alignment horizontal="left" vertical="center"/>
    </xf>
    <xf numFmtId="0" fontId="26" fillId="5" borderId="4" xfId="0" applyFont="1" applyFill="1" applyBorder="1" applyAlignment="1">
      <alignment horizontal="left" vertical="center"/>
    </xf>
    <xf numFmtId="43" fontId="6" fillId="5" borderId="1" xfId="1" applyFont="1" applyFill="1" applyBorder="1" applyAlignment="1">
      <alignment horizontal="left" vertical="center"/>
    </xf>
    <xf numFmtId="49" fontId="6" fillId="6" borderId="1" xfId="0" applyNumberFormat="1" applyFont="1" applyFill="1" applyBorder="1" applyAlignment="1">
      <alignment horizontal="left" vertical="center"/>
    </xf>
    <xf numFmtId="0" fontId="6" fillId="6" borderId="1" xfId="0" applyNumberFormat="1" applyFont="1" applyFill="1" applyBorder="1" applyAlignment="1">
      <alignment horizontal="left" vertical="center"/>
    </xf>
    <xf numFmtId="4" fontId="6" fillId="6" borderId="1" xfId="0" applyNumberFormat="1" applyFont="1" applyFill="1" applyBorder="1" applyAlignment="1">
      <alignment horizontal="left" vertical="center"/>
    </xf>
    <xf numFmtId="49" fontId="18" fillId="6" borderId="1" xfId="0" applyNumberFormat="1" applyFont="1" applyFill="1" applyBorder="1" applyAlignment="1">
      <alignment horizontal="left" vertical="center"/>
    </xf>
    <xf numFmtId="0" fontId="6" fillId="6" borderId="1" xfId="5" applyFont="1" applyFill="1" applyBorder="1" applyAlignment="1">
      <alignment horizontal="left" vertical="center"/>
    </xf>
    <xf numFmtId="0" fontId="18" fillId="6" borderId="1" xfId="0" applyNumberFormat="1" applyFont="1" applyFill="1" applyBorder="1" applyAlignment="1">
      <alignment horizontal="left" vertical="center"/>
    </xf>
    <xf numFmtId="0" fontId="18" fillId="6" borderId="1" xfId="2" applyFont="1" applyFill="1" applyBorder="1" applyAlignment="1">
      <alignment horizontal="left" vertical="center"/>
    </xf>
    <xf numFmtId="0" fontId="18" fillId="6" borderId="1" xfId="0" applyFont="1" applyFill="1" applyBorder="1" applyAlignment="1">
      <alignment horizontal="left" vertical="center"/>
    </xf>
    <xf numFmtId="0" fontId="6" fillId="6" borderId="1" xfId="0" applyFont="1" applyFill="1" applyBorder="1" applyAlignment="1">
      <alignment horizontal="left" vertical="center"/>
    </xf>
    <xf numFmtId="0" fontId="6" fillId="6" borderId="1" xfId="6" applyFont="1" applyFill="1" applyBorder="1" applyAlignment="1">
      <alignment horizontal="left" vertical="center"/>
    </xf>
    <xf numFmtId="49" fontId="8" fillId="6" borderId="1" xfId="0" applyNumberFormat="1" applyFont="1" applyFill="1" applyBorder="1" applyAlignment="1">
      <alignment horizontal="left" vertical="center"/>
    </xf>
    <xf numFmtId="1" fontId="6" fillId="6" borderId="1" xfId="0" applyNumberFormat="1" applyFont="1" applyFill="1" applyBorder="1" applyAlignment="1">
      <alignment horizontal="left" vertical="center"/>
    </xf>
    <xf numFmtId="4" fontId="18" fillId="6" borderId="1" xfId="4" applyNumberFormat="1" applyFont="1" applyFill="1" applyBorder="1" applyAlignment="1">
      <alignment horizontal="left" vertical="center"/>
    </xf>
    <xf numFmtId="1" fontId="18" fillId="6" borderId="1" xfId="0" applyNumberFormat="1" applyFont="1" applyFill="1" applyBorder="1" applyAlignment="1">
      <alignment horizontal="left" vertical="center"/>
    </xf>
    <xf numFmtId="169" fontId="18" fillId="6" borderId="1" xfId="1" applyNumberFormat="1" applyFont="1" applyFill="1" applyBorder="1" applyAlignment="1">
      <alignment horizontal="left" vertical="center"/>
    </xf>
    <xf numFmtId="0" fontId="6" fillId="6" borderId="1" xfId="2" applyFont="1" applyFill="1" applyBorder="1" applyAlignment="1">
      <alignment horizontal="left" vertical="center"/>
    </xf>
    <xf numFmtId="165" fontId="6" fillId="6" borderId="1" xfId="0" applyNumberFormat="1" applyFont="1" applyFill="1" applyBorder="1" applyAlignment="1">
      <alignment horizontal="left" vertical="center"/>
    </xf>
    <xf numFmtId="2" fontId="6" fillId="6" borderId="1" xfId="0" applyNumberFormat="1" applyFont="1" applyFill="1" applyBorder="1" applyAlignment="1">
      <alignment horizontal="left" vertical="center"/>
    </xf>
    <xf numFmtId="3" fontId="18" fillId="6" borderId="1" xfId="0" applyNumberFormat="1" applyFont="1" applyFill="1" applyBorder="1" applyAlignment="1">
      <alignment horizontal="left" vertical="center"/>
    </xf>
    <xf numFmtId="49" fontId="22" fillId="6" borderId="1" xfId="0" applyNumberFormat="1" applyFont="1" applyFill="1" applyBorder="1" applyAlignment="1">
      <alignment horizontal="left" vertical="center"/>
    </xf>
    <xf numFmtId="165" fontId="18" fillId="6" borderId="1" xfId="0" applyNumberFormat="1" applyFont="1" applyFill="1" applyBorder="1" applyAlignment="1">
      <alignment horizontal="left" vertical="center"/>
    </xf>
    <xf numFmtId="4" fontId="18" fillId="6" borderId="1" xfId="0" applyNumberFormat="1" applyFont="1" applyFill="1" applyBorder="1" applyAlignment="1">
      <alignment horizontal="left" vertical="center"/>
    </xf>
    <xf numFmtId="49" fontId="18" fillId="6" borderId="1" xfId="28" applyNumberFormat="1" applyFont="1" applyFill="1" applyBorder="1" applyAlignment="1">
      <alignment horizontal="left" vertical="center"/>
    </xf>
    <xf numFmtId="49" fontId="18" fillId="6" borderId="1" xfId="0" applyNumberFormat="1" applyFont="1" applyFill="1" applyBorder="1" applyAlignment="1">
      <alignment horizontal="left"/>
    </xf>
    <xf numFmtId="0" fontId="19" fillId="6" borderId="1" xfId="0" applyNumberFormat="1" applyFont="1" applyFill="1" applyBorder="1" applyAlignment="1">
      <alignment horizontal="left" vertical="center"/>
    </xf>
    <xf numFmtId="0" fontId="23" fillId="6" borderId="1" xfId="0" applyFont="1" applyFill="1" applyBorder="1" applyAlignment="1">
      <alignment horizontal="left" vertical="center"/>
    </xf>
    <xf numFmtId="0" fontId="18" fillId="6" borderId="1" xfId="0" applyFont="1" applyFill="1" applyBorder="1" applyAlignment="1">
      <alignment horizontal="left"/>
    </xf>
    <xf numFmtId="2" fontId="6" fillId="6" borderId="1" xfId="0" applyNumberFormat="1" applyFont="1" applyFill="1" applyBorder="1" applyAlignment="1">
      <alignment horizontal="left"/>
    </xf>
    <xf numFmtId="0" fontId="19" fillId="6" borderId="1" xfId="0" applyNumberFormat="1" applyFont="1" applyFill="1" applyBorder="1" applyAlignment="1">
      <alignment horizontal="left"/>
    </xf>
    <xf numFmtId="0" fontId="6" fillId="6" borderId="1" xfId="7" applyFont="1" applyFill="1" applyBorder="1" applyAlignment="1">
      <alignment horizontal="left"/>
    </xf>
    <xf numFmtId="0" fontId="6" fillId="6" borderId="1" xfId="0" applyNumberFormat="1" applyFont="1" applyFill="1" applyBorder="1" applyAlignment="1">
      <alignment horizontal="left"/>
    </xf>
    <xf numFmtId="49" fontId="6" fillId="6" borderId="1" xfId="0" applyNumberFormat="1" applyFont="1" applyFill="1" applyBorder="1" applyAlignment="1">
      <alignment horizontal="left"/>
    </xf>
    <xf numFmtId="0" fontId="6" fillId="6" borderId="1" xfId="0" applyFont="1" applyFill="1" applyBorder="1" applyAlignment="1">
      <alignment horizontal="left"/>
    </xf>
    <xf numFmtId="165" fontId="18" fillId="6" borderId="1" xfId="0" applyNumberFormat="1" applyFont="1" applyFill="1" applyBorder="1" applyAlignment="1">
      <alignment horizontal="left"/>
    </xf>
    <xf numFmtId="2" fontId="18" fillId="6" borderId="1" xfId="0" applyNumberFormat="1" applyFont="1" applyFill="1" applyBorder="1" applyAlignment="1">
      <alignment horizontal="left"/>
    </xf>
    <xf numFmtId="2" fontId="18" fillId="6" borderId="1" xfId="0" applyNumberFormat="1" applyFont="1" applyFill="1" applyBorder="1" applyAlignment="1">
      <alignment horizontal="left" vertical="center"/>
    </xf>
    <xf numFmtId="0" fontId="18" fillId="6" borderId="1" xfId="0" applyNumberFormat="1" applyFont="1" applyFill="1" applyBorder="1" applyAlignment="1">
      <alignment horizontal="left"/>
    </xf>
    <xf numFmtId="49" fontId="22" fillId="6" borderId="1" xfId="0" applyNumberFormat="1" applyFont="1" applyFill="1" applyBorder="1" applyAlignment="1">
      <alignment horizontal="left"/>
    </xf>
  </cellXfs>
  <cellStyles count="34">
    <cellStyle name="Comma 6 3" xfId="21"/>
    <cellStyle name="Comma_Stock Take KBM as of 01.10.2008" xfId="22"/>
    <cellStyle name="Normal 10" xfId="23"/>
    <cellStyle name="Normal 11" xfId="24"/>
    <cellStyle name="Normal_Stock Take KBM as of 01.10.2008" xfId="25"/>
    <cellStyle name="Style 1" xfId="5"/>
    <cellStyle name="Гиперссылка" xfId="31" builtinId="8"/>
    <cellStyle name="Обычный" xfId="0" builtinId="0"/>
    <cellStyle name="Обычный 10 2" xfId="3"/>
    <cellStyle name="Обычный 10 2 2" xfId="9"/>
    <cellStyle name="Обычный 11" xfId="28"/>
    <cellStyle name="Обычный 14" xfId="32"/>
    <cellStyle name="Обычный 2" xfId="4"/>
    <cellStyle name="Обычный 2 2" xfId="2"/>
    <cellStyle name="Обычный 2 3" xfId="30"/>
    <cellStyle name="Обычный 23" xfId="12"/>
    <cellStyle name="Обычный 24" xfId="19"/>
    <cellStyle name="Обычный 25" xfId="26"/>
    <cellStyle name="Обычный 3" xfId="14"/>
    <cellStyle name="Обычный 4" xfId="20"/>
    <cellStyle name="Обычный 4 2" xfId="7"/>
    <cellStyle name="Обычный 4 2 2" xfId="17"/>
    <cellStyle name="Обычный 5" xfId="8"/>
    <cellStyle name="Обычный 6" xfId="33"/>
    <cellStyle name="Обычный 9" xfId="11"/>
    <cellStyle name="Обычный_Лист1" xfId="27"/>
    <cellStyle name="Стиль 1" xfId="6"/>
    <cellStyle name="Финансовый" xfId="1" builtinId="3"/>
    <cellStyle name="Финансовый 2" xfId="16"/>
    <cellStyle name="Финансовый 3" xfId="15"/>
    <cellStyle name="Финансовый 5" xfId="10"/>
    <cellStyle name="Финансовый 7" xfId="29"/>
    <cellStyle name="Финансовый 8" xfId="18"/>
    <cellStyle name="Финансовый 9" xfId="13"/>
  </cellStyles>
  <dxfs count="48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66CC"/>
      <color rgb="FFFF99CC"/>
      <color rgb="FFFF3399"/>
      <color rgb="FFCC3399"/>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1.%20&#1055;&#1051;&#1040;&#1053;%20&#1047;&#1040;&#1050;&#1059;&#1055;&#1054;&#1050;\&#1043;&#1055;&#1047;%20&#1058;&#1056;&#1059;%20&#1040;&#1054;%20&#1069;&#1052;&#1043;%20&#1085;&#1072;%202020%20&#1075;&#1086;&#1076;.%20c%209%20&#1080;&#1079;&#1084;&#1077;&#1085;&#1077;&#1085;&#1080;&#1103;&#1084;&#1080;%20&#1080;%20&#1076;&#1086;&#1087;&#1086;&#1083;&#1085;&#1077;&#1085;&#1080;&#1103;&#1084;&#1080;%20&#1086;&#1090;%2005.03.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054;&#1079;&#1085;&#1072;&#1082;&#1086;&#1084;&#1080;&#1090;&#1077;&#1083;&#1100;&#1085;&#1072;&#1103;%20&#1087;&#1072;&#1087;&#1082;&#1072;%20&#1044;&#1047;&#1080;&#1052;&#1057;\&#1055;&#1083;&#1072;&#1085;%20&#1079;&#1072;&#1082;&#1091;&#1087;&#1086;&#1082;%20&#1058;&#1056;&#1059;%20&#1040;&#1054;%20&#1069;&#1052;&#1043;\&#1055;&#1077;&#1088;&#1077;&#1095;&#1077;&#1085;&#1100;%20&#1055;&#1047;%20&#1058;&#1056;&#1059;%20&#1040;&#1054;%20&#1069;&#1052;&#1043;%20&#1085;&#1072;%202020%20&#1075;&#1086;&#107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T.Anoshkina\Documents\&#1088;&#1072;&#1073;&#1086;&#1095;&#1072;&#1103;%20&#1087;&#1088;&#1086;&#1075;&#1088;&#1072;&#1084;&#1084;&#1072;\2018\&#1087;&#1083;&#1072;&#1085;%20&#1079;&#1072;&#1082;&#1091;&#1087;&#1086;&#1082;\2%20&#1076;&#1086;&#1087;&#1086;&#1083;&#1085;&#1077;&#1085;&#1080;&#1077;%20&#1080;%20&#1080;&#1079;&#1084;&#1077;&#1085;&#1077;&#1085;&#1080;&#1103;%20&#1055;&#1047;%20&#1087;&#1086;%20&#1089;&#1088;&#1086;&#1082;&#1091;%20&#1079;&#1072;&#1082;&#1091;&#1087;&#1086;&#1082;%20&#1058;&#1056;&#1059;%20&#1040;&#1054;%20&#1069;&#1052;&#1043;%20&#1085;&#1072;%202018&#1075;.%2005.01.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Berdiyeva/AppData/Local/Microsoft/Windows/INetCache/Content.Outlook/66TIIXGF/&#1044;&#1043;&#1056;%20&#1086;&#1090;%2006.03.2020%20&#1074;%20&#1089;&#1072;&#1087;&#1077;%20&#1077;&#1089;&#1090;&#1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1054;&#1079;&#1085;&#1072;&#1082;&#1086;&#1084;&#1080;&#1090;&#1077;&#1083;&#1100;&#1085;&#1072;&#1103;%20&#1087;&#1072;&#1087;&#1082;&#1072;%20&#1044;&#1047;&#1080;&#1052;&#1057;\&#1055;&#1083;&#1072;&#1085;%20&#1079;&#1072;&#1082;&#1091;&#1087;&#1086;&#1082;%20&#1058;&#1056;&#1059;%20&#1040;&#1054;%20&#1069;&#1052;&#1043;\&#1055;&#1047;%20&#1058;&#1056;&#1059;%20&#1040;&#1054;%20&#1069;&#1052;&#1043;%20&#1085;&#1072;%202018%20&#1075;&#1086;&#1076;%20&#1089;%20%2037%20&#1080;&#1079;&#1084;&#1077;&#1085;&#1077;&#1085;&#1080;&#1103;&#1084;&#1080;%20&#1080;%20&#1076;&#1086;&#1087;&#1086;&#1083;&#1085;&#1077;&#1085;&#1080;&#1103;&#1084;&#108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Berdiyeva/Desktop/&#1055;&#1083;&#1072;&#1085;&#1080;&#1088;&#1086;&#1074;&#1072;&#1085;&#1080;&#1077;%202020/17%20&#1080;&#1079;&#1084;/adjustment_template_annual%2017%20&#1090;&#1086;&#1074;&#1072;&#1088;&#109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20"/>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5108 Один баллон</v>
          </cell>
        </row>
        <row r="30">
          <cell r="B30" t="str">
            <v>5111 Одна пачка</v>
          </cell>
        </row>
        <row r="31">
          <cell r="B31" t="str">
            <v>616 Бобина</v>
          </cell>
        </row>
        <row r="32">
          <cell r="B32" t="str">
            <v>625 Лист</v>
          </cell>
        </row>
        <row r="33">
          <cell r="B33" t="str">
            <v>639 Доза</v>
          </cell>
        </row>
        <row r="34">
          <cell r="B34" t="str">
            <v>704 Набор</v>
          </cell>
        </row>
        <row r="35">
          <cell r="B35" t="str">
            <v>715 Пара</v>
          </cell>
        </row>
        <row r="36">
          <cell r="B36" t="str">
            <v>736 Рулон</v>
          </cell>
        </row>
        <row r="37">
          <cell r="B37" t="str">
            <v>778 Упаковка</v>
          </cell>
        </row>
        <row r="38">
          <cell r="B38" t="str">
            <v>783 Тысяча упаковок</v>
          </cell>
        </row>
        <row r="39">
          <cell r="B39" t="str">
            <v>796 Штука</v>
          </cell>
        </row>
        <row r="40">
          <cell r="B40" t="str">
            <v>797 Сто штук</v>
          </cell>
        </row>
        <row r="41">
          <cell r="B41" t="str">
            <v>798 Тысяча штук</v>
          </cell>
        </row>
        <row r="42">
          <cell r="B42" t="str">
            <v>799 Миллион штук</v>
          </cell>
        </row>
        <row r="43">
          <cell r="B43" t="str">
            <v>812 Ящик</v>
          </cell>
        </row>
        <row r="44">
          <cell r="B44" t="str">
            <v>836 Голова</v>
          </cell>
        </row>
        <row r="45">
          <cell r="B45" t="str">
            <v>839 Комплект</v>
          </cell>
        </row>
        <row r="46">
          <cell r="B46" t="str">
            <v>840 Секция</v>
          </cell>
        </row>
      </sheetData>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row r="3">
          <cell r="A3" t="str">
            <v>ОВХ</v>
          </cell>
        </row>
        <row r="4">
          <cell r="A4" t="str">
            <v>ОИН</v>
          </cell>
        </row>
        <row r="5">
          <cell r="A5" t="str">
            <v>ТПХ</v>
          </cell>
        </row>
      </sheetData>
      <sheetData sheetId="6"/>
      <sheetData sheetId="7"/>
      <sheetData sheetId="8">
        <row r="2">
          <cell r="B2" t="str">
            <v>Календарные</v>
          </cell>
        </row>
        <row r="3">
          <cell r="B3" t="str">
            <v>Рабочие</v>
          </cell>
        </row>
      </sheetData>
      <sheetData sheetId="9"/>
      <sheetData sheetId="10"/>
      <sheetData sheetId="11">
        <row r="3">
          <cell r="B3" t="str">
            <v>С НДС</v>
          </cell>
        </row>
        <row r="4">
          <cell r="B4" t="str">
            <v>Без НДС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9"/>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sheetData>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sheetData sheetId="5">
        <row r="3">
          <cell r="A3" t="str">
            <v>ОВХ</v>
          </cell>
        </row>
        <row r="4">
          <cell r="A4" t="str">
            <v>ОИН</v>
          </cell>
        </row>
        <row r="5">
          <cell r="A5" t="str">
            <v>ТПХ</v>
          </cell>
        </row>
      </sheetData>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ow r="2">
          <cell r="B2" t="str">
            <v>Календарные</v>
          </cell>
        </row>
      </sheetData>
      <sheetData sheetId="9"/>
      <sheetData sheetId="10"/>
      <sheetData sheetId="11">
        <row r="3">
          <cell r="B3" t="str">
            <v>С НДС</v>
          </cell>
        </row>
        <row r="4">
          <cell r="B4" t="str">
            <v>Без НДС</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sheetData>
      <sheetData sheetId="2"/>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sheetData sheetId="6"/>
      <sheetData sheetId="7"/>
      <sheetData sheetId="8"/>
      <sheetData sheetId="9"/>
      <sheetData sheetId="10"/>
      <sheetData sheetId="11">
        <row r="3">
          <cell r="B3" t="str">
            <v>С НДС</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5.03.2020"/>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8"/>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ment_template_annual 17 т"/>
      <sheetName val="Типы действий"/>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1">
          <cell r="A1" t="str">
            <v>добавить</v>
          </cell>
        </row>
        <row r="2">
          <cell r="A2" t="str">
            <v>изменить</v>
          </cell>
        </row>
        <row r="3">
          <cell r="A3" t="str">
            <v>исключить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nstru.kz/code_new.jsp?&amp;t=&#1056;&#1072;&#1073;&#1086;&#1090;&#1099;%20&#1087;&#1086;%20&#1088;&#1072;&#1079;&#1074;&#1077;&#1076;&#1086;&#1095;&#1085;&#1086;&#1084;&#1091;/&#1087;&#1088;&#1086;&#1073;&#1085;&#1086;&#1084;&#1091;%20&#1073;&#1091;&#1088;&#1077;&#1085;&#1080;&#1102;&amp;s=common&amp;p=10&amp;n=0&amp;S=431310%2E100&amp;N=&#1056;&#1072;&#1073;&#1086;&#1090;&#1099;%20&#1087;&#1086;%20&#1088;&#1072;&#1079;&#1074;&#1077;&#1076;&#1086;&#1095;&#1085;&#1086;&#1084;&#1091;/&#1087;&#1088;&#1086;&#1073;&#1085;&#1086;&#1084;&#1091;%20&#1073;&#1091;&#1088;&#1077;&#1085;&#1080;&#1102;&amp;fc=1&amp;fg=0&amp;new=431310.100.000000" TargetMode="External"/><Relationship Id="rId1" Type="http://schemas.openxmlformats.org/officeDocument/2006/relationships/hyperlink" Target="https://enstru.kz/code_new.jsp?&amp;t=&#1056;&#1072;&#1073;&#1086;&#1090;&#1099;%20&#1087;&#1086;%20&#1088;&#1072;&#1079;&#1074;&#1077;&#1076;&#1086;&#1095;&#1085;&#1086;&#1084;&#1091;/&#1087;&#1088;&#1086;&#1073;&#1085;&#1086;&#1084;&#1091;%20&#1073;&#1091;&#1088;&#1077;&#1085;&#1080;&#1102;&amp;s=common&amp;p=10&amp;n=0&amp;S=431310%2E100&amp;N=&#1056;&#1072;&#1073;&#1086;&#1090;&#1099;%20&#1087;&#1086;%20&#1088;&#1072;&#1079;&#1074;&#1077;&#1076;&#1086;&#1095;&#1085;&#1086;&#1084;&#1091;/&#1087;&#1088;&#1086;&#1073;&#1085;&#1086;&#1084;&#1091;%20&#1073;&#1091;&#1088;&#1077;&#1085;&#1080;&#1102;&amp;fc=1&amp;fg=0&amp;new=431310.100.0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H83"/>
  <sheetViews>
    <sheetView tabSelected="1" zoomScale="70" zoomScaleNormal="70" workbookViewId="0">
      <pane ySplit="7" topLeftCell="A41" activePane="bottomLeft" state="frozen"/>
      <selection pane="bottomLeft" activeCell="AX75" sqref="AX75"/>
    </sheetView>
  </sheetViews>
  <sheetFormatPr defaultRowHeight="12.95" customHeight="1" outlineLevelRow="1" x14ac:dyDescent="0.25"/>
  <cols>
    <col min="1" max="1" width="10.85546875" style="33" customWidth="1"/>
    <col min="2" max="2" width="11.85546875" style="33" customWidth="1"/>
    <col min="3" max="3" width="25.28515625" style="33" customWidth="1"/>
    <col min="4" max="4" width="9.140625" style="33"/>
    <col min="5" max="5" width="9.42578125" style="33" customWidth="1"/>
    <col min="6" max="6" width="7.42578125" style="33" hidden="1" customWidth="1"/>
    <col min="7" max="7" width="17.28515625" style="33" customWidth="1"/>
    <col min="8" max="9" width="20.7109375" style="33" customWidth="1"/>
    <col min="10" max="10" width="7.140625" style="33" customWidth="1"/>
    <col min="11" max="11" width="8.5703125" style="33" customWidth="1"/>
    <col min="12" max="13" width="7.140625" style="33" customWidth="1"/>
    <col min="14" max="14" width="11.5703125" style="33" customWidth="1"/>
    <col min="15" max="15" width="23.140625" style="33" customWidth="1"/>
    <col min="16" max="16" width="9.85546875" style="33" customWidth="1"/>
    <col min="17" max="17" width="7.140625" style="33" customWidth="1"/>
    <col min="18" max="18" width="12.7109375" style="33" customWidth="1"/>
    <col min="19" max="19" width="64.140625" style="33" customWidth="1"/>
    <col min="20" max="22" width="7.140625" style="33" customWidth="1"/>
    <col min="23" max="23" width="9.140625" style="33" customWidth="1"/>
    <col min="24" max="25" width="8.5703125" style="33" customWidth="1"/>
    <col min="26" max="30" width="7.140625" style="33" customWidth="1"/>
    <col min="31" max="34" width="18.5703125" style="34" customWidth="1"/>
    <col min="35" max="37" width="4.7109375" style="34" customWidth="1"/>
    <col min="38" max="38" width="13.85546875" style="33" customWidth="1"/>
    <col min="39" max="39" width="3.7109375" style="33" customWidth="1"/>
    <col min="40" max="40" width="117.140625" style="33" customWidth="1"/>
    <col min="41" max="49" width="4.42578125" style="33" customWidth="1"/>
    <col min="50" max="50" width="15.140625" style="33" customWidth="1"/>
    <col min="51" max="51" width="35.7109375" style="33" customWidth="1"/>
    <col min="52" max="16384" width="9.140625" style="13"/>
  </cols>
  <sheetData>
    <row r="1" spans="1:51" ht="12.95" customHeight="1" x14ac:dyDescent="0.2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1"/>
      <c r="AF1" s="21"/>
      <c r="AG1" s="21"/>
      <c r="AH1" s="22" t="s">
        <v>0</v>
      </c>
      <c r="AI1" s="21"/>
      <c r="AJ1" s="21"/>
      <c r="AK1" s="21"/>
      <c r="AL1" s="12"/>
      <c r="AM1" s="2"/>
      <c r="AN1" s="2"/>
      <c r="AO1" s="2"/>
      <c r="AP1" s="2"/>
      <c r="AQ1" s="2"/>
      <c r="AR1" s="2"/>
      <c r="AS1" s="2"/>
      <c r="AT1" s="2"/>
      <c r="AU1" s="2"/>
      <c r="AV1" s="2"/>
      <c r="AW1" s="2"/>
      <c r="AX1" s="13"/>
      <c r="AY1" s="2"/>
    </row>
    <row r="2" spans="1:51" ht="12.95" customHeight="1" x14ac:dyDescent="0.25">
      <c r="A2" s="2"/>
      <c r="B2" s="2"/>
      <c r="C2" s="2"/>
      <c r="D2" s="2"/>
      <c r="E2" s="2"/>
      <c r="G2" s="3" t="s">
        <v>111</v>
      </c>
      <c r="H2" s="3"/>
      <c r="I2" s="3"/>
      <c r="J2" s="3"/>
      <c r="K2" s="3"/>
      <c r="L2" s="3"/>
      <c r="M2" s="3"/>
      <c r="N2" s="3"/>
      <c r="O2" s="3"/>
      <c r="P2" s="3"/>
      <c r="Q2" s="3"/>
      <c r="R2" s="3"/>
      <c r="S2" s="3"/>
      <c r="T2" s="3"/>
      <c r="U2" s="3"/>
      <c r="V2" s="3"/>
      <c r="W2" s="3"/>
      <c r="X2" s="3"/>
      <c r="Y2" s="3"/>
      <c r="Z2" s="3"/>
      <c r="AA2" s="3"/>
      <c r="AB2" s="3"/>
      <c r="AC2" s="3"/>
      <c r="AD2" s="3"/>
      <c r="AE2" s="23"/>
      <c r="AF2" s="23"/>
      <c r="AG2" s="23"/>
      <c r="AH2" s="22" t="s">
        <v>109</v>
      </c>
      <c r="AI2" s="23"/>
      <c r="AJ2" s="23"/>
      <c r="AK2" s="23"/>
      <c r="AL2" s="3"/>
      <c r="AM2" s="2"/>
      <c r="AN2" s="2"/>
      <c r="AO2" s="2"/>
      <c r="AP2" s="2"/>
      <c r="AQ2" s="2"/>
      <c r="AR2" s="2"/>
      <c r="AS2" s="2"/>
      <c r="AT2" s="2"/>
      <c r="AU2" s="2"/>
      <c r="AV2" s="2"/>
      <c r="AW2" s="2"/>
      <c r="AX2" s="2"/>
      <c r="AY2" s="2"/>
    </row>
    <row r="3" spans="1:51" ht="12.95" customHeight="1"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1"/>
      <c r="AF3" s="21"/>
      <c r="AG3" s="21"/>
      <c r="AH3" s="21"/>
      <c r="AI3" s="21"/>
      <c r="AJ3" s="21"/>
      <c r="AK3" s="21"/>
      <c r="AL3" s="12"/>
      <c r="AM3" s="2"/>
      <c r="AN3" s="2"/>
      <c r="AO3" s="2"/>
      <c r="AP3" s="2"/>
      <c r="AQ3" s="2"/>
      <c r="AR3" s="2"/>
      <c r="AS3" s="2"/>
      <c r="AT3" s="2"/>
      <c r="AU3" s="2"/>
      <c r="AV3" s="2"/>
      <c r="AW3" s="2"/>
      <c r="AX3" s="2"/>
      <c r="AY3" s="2"/>
    </row>
    <row r="4" spans="1:51" ht="12.95" customHeight="1" x14ac:dyDescent="0.25">
      <c r="A4" s="4" t="s">
        <v>1</v>
      </c>
      <c r="B4" s="4" t="s">
        <v>108</v>
      </c>
      <c r="C4" s="4" t="s">
        <v>2</v>
      </c>
      <c r="D4" s="4" t="s">
        <v>3</v>
      </c>
      <c r="E4" s="4" t="s">
        <v>4</v>
      </c>
      <c r="F4" s="4" t="s">
        <v>5</v>
      </c>
      <c r="G4" s="4" t="s">
        <v>6</v>
      </c>
      <c r="H4" s="4" t="s">
        <v>7</v>
      </c>
      <c r="I4" s="4" t="s">
        <v>8</v>
      </c>
      <c r="J4" s="4" t="s">
        <v>9</v>
      </c>
      <c r="K4" s="4" t="s">
        <v>10</v>
      </c>
      <c r="L4" s="4" t="s">
        <v>11</v>
      </c>
      <c r="M4" s="4" t="s">
        <v>12</v>
      </c>
      <c r="N4" s="4" t="s">
        <v>13</v>
      </c>
      <c r="O4" s="4" t="s">
        <v>14</v>
      </c>
      <c r="P4" s="4" t="s">
        <v>15</v>
      </c>
      <c r="Q4" s="4" t="s">
        <v>16</v>
      </c>
      <c r="R4" s="4" t="s">
        <v>17</v>
      </c>
      <c r="S4" s="4" t="s">
        <v>18</v>
      </c>
      <c r="T4" s="4" t="s">
        <v>19</v>
      </c>
      <c r="U4" s="4" t="s">
        <v>20</v>
      </c>
      <c r="V4" s="4"/>
      <c r="W4" s="4"/>
      <c r="X4" s="4"/>
      <c r="Y4" s="4"/>
      <c r="Z4" s="4" t="s">
        <v>21</v>
      </c>
      <c r="AA4" s="4"/>
      <c r="AB4" s="4"/>
      <c r="AC4" s="4" t="s">
        <v>22</v>
      </c>
      <c r="AD4" s="4" t="s">
        <v>23</v>
      </c>
      <c r="AE4" s="24" t="s">
        <v>24</v>
      </c>
      <c r="AF4" s="24"/>
      <c r="AG4" s="24"/>
      <c r="AH4" s="24"/>
      <c r="AI4" s="24" t="s">
        <v>25</v>
      </c>
      <c r="AJ4" s="24"/>
      <c r="AK4" s="24"/>
      <c r="AL4" s="5" t="s">
        <v>26</v>
      </c>
      <c r="AM4" s="4" t="s">
        <v>27</v>
      </c>
      <c r="AN4" s="4"/>
      <c r="AO4" s="4" t="s">
        <v>28</v>
      </c>
      <c r="AP4" s="4"/>
      <c r="AQ4" s="4"/>
      <c r="AR4" s="4"/>
      <c r="AS4" s="4"/>
      <c r="AT4" s="4"/>
      <c r="AU4" s="4"/>
      <c r="AV4" s="4"/>
      <c r="AW4" s="4"/>
      <c r="AX4" s="4" t="s">
        <v>29</v>
      </c>
      <c r="AY4" s="24" t="s">
        <v>110</v>
      </c>
    </row>
    <row r="5" spans="1:51" ht="12.95" customHeight="1" x14ac:dyDescent="0.25">
      <c r="A5" s="4"/>
      <c r="B5" s="4"/>
      <c r="C5" s="4"/>
      <c r="D5" s="4"/>
      <c r="E5" s="4"/>
      <c r="F5" s="4"/>
      <c r="G5" s="4"/>
      <c r="H5" s="4"/>
      <c r="I5" s="4"/>
      <c r="J5" s="4"/>
      <c r="K5" s="4"/>
      <c r="L5" s="4"/>
      <c r="M5" s="4"/>
      <c r="N5" s="4"/>
      <c r="O5" s="4"/>
      <c r="P5" s="4"/>
      <c r="Q5" s="4"/>
      <c r="R5" s="4"/>
      <c r="S5" s="4"/>
      <c r="T5" s="4"/>
      <c r="U5" s="4" t="s">
        <v>30</v>
      </c>
      <c r="V5" s="4"/>
      <c r="W5" s="4" t="s">
        <v>31</v>
      </c>
      <c r="X5" s="4" t="s">
        <v>32</v>
      </c>
      <c r="Y5" s="4"/>
      <c r="Z5" s="4"/>
      <c r="AA5" s="4"/>
      <c r="AB5" s="4"/>
      <c r="AC5" s="4"/>
      <c r="AD5" s="4"/>
      <c r="AE5" s="24" t="s">
        <v>33</v>
      </c>
      <c r="AF5" s="24" t="s">
        <v>34</v>
      </c>
      <c r="AG5" s="24" t="s">
        <v>35</v>
      </c>
      <c r="AH5" s="24" t="s">
        <v>36</v>
      </c>
      <c r="AI5" s="24" t="s">
        <v>33</v>
      </c>
      <c r="AJ5" s="24" t="s">
        <v>35</v>
      </c>
      <c r="AK5" s="24" t="s">
        <v>36</v>
      </c>
      <c r="AL5" s="5"/>
      <c r="AM5" s="4" t="s">
        <v>37</v>
      </c>
      <c r="AN5" s="4" t="s">
        <v>38</v>
      </c>
      <c r="AO5" s="4" t="s">
        <v>39</v>
      </c>
      <c r="AP5" s="4"/>
      <c r="AQ5" s="4"/>
      <c r="AR5" s="4" t="s">
        <v>40</v>
      </c>
      <c r="AS5" s="4"/>
      <c r="AT5" s="4"/>
      <c r="AU5" s="4" t="s">
        <v>41</v>
      </c>
      <c r="AV5" s="4"/>
      <c r="AW5" s="4"/>
      <c r="AX5" s="4"/>
      <c r="AY5" s="7"/>
    </row>
    <row r="6" spans="1:51" ht="12.95" customHeight="1" x14ac:dyDescent="0.25">
      <c r="A6" s="4"/>
      <c r="B6" s="4"/>
      <c r="C6" s="4"/>
      <c r="D6" s="4"/>
      <c r="E6" s="4"/>
      <c r="F6" s="4"/>
      <c r="G6" s="4"/>
      <c r="H6" s="4"/>
      <c r="I6" s="4"/>
      <c r="J6" s="4"/>
      <c r="K6" s="4"/>
      <c r="L6" s="4"/>
      <c r="M6" s="4"/>
      <c r="N6" s="4"/>
      <c r="O6" s="4"/>
      <c r="P6" s="4"/>
      <c r="Q6" s="4"/>
      <c r="R6" s="4"/>
      <c r="S6" s="4"/>
      <c r="T6" s="4"/>
      <c r="U6" s="4" t="s">
        <v>42</v>
      </c>
      <c r="V6" s="4" t="s">
        <v>43</v>
      </c>
      <c r="W6" s="4" t="s">
        <v>44</v>
      </c>
      <c r="X6" s="4" t="s">
        <v>45</v>
      </c>
      <c r="Y6" s="4" t="s">
        <v>44</v>
      </c>
      <c r="Z6" s="4" t="s">
        <v>46</v>
      </c>
      <c r="AA6" s="4" t="s">
        <v>47</v>
      </c>
      <c r="AB6" s="4" t="s">
        <v>48</v>
      </c>
      <c r="AC6" s="4"/>
      <c r="AD6" s="4"/>
      <c r="AE6" s="24"/>
      <c r="AF6" s="24"/>
      <c r="AG6" s="24"/>
      <c r="AH6" s="24"/>
      <c r="AI6" s="24"/>
      <c r="AJ6" s="24"/>
      <c r="AK6" s="24"/>
      <c r="AL6" s="5"/>
      <c r="AM6" s="4"/>
      <c r="AN6" s="4"/>
      <c r="AO6" s="4" t="s">
        <v>49</v>
      </c>
      <c r="AP6" s="4" t="s">
        <v>50</v>
      </c>
      <c r="AQ6" s="4" t="s">
        <v>51</v>
      </c>
      <c r="AR6" s="4" t="s">
        <v>49</v>
      </c>
      <c r="AS6" s="4" t="s">
        <v>50</v>
      </c>
      <c r="AT6" s="4" t="s">
        <v>51</v>
      </c>
      <c r="AU6" s="4" t="s">
        <v>49</v>
      </c>
      <c r="AV6" s="4" t="s">
        <v>50</v>
      </c>
      <c r="AW6" s="4" t="s">
        <v>51</v>
      </c>
      <c r="AX6" s="4"/>
      <c r="AY6" s="4"/>
    </row>
    <row r="7" spans="1:51" ht="12.95" customHeight="1" x14ac:dyDescent="0.25">
      <c r="A7" s="4"/>
      <c r="B7" s="4"/>
      <c r="C7" s="4"/>
      <c r="D7" s="4"/>
      <c r="E7" s="4"/>
      <c r="F7" s="4" t="s">
        <v>52</v>
      </c>
      <c r="G7" s="4" t="s">
        <v>53</v>
      </c>
      <c r="H7" s="4" t="s">
        <v>54</v>
      </c>
      <c r="I7" s="4" t="s">
        <v>55</v>
      </c>
      <c r="J7" s="4" t="s">
        <v>56</v>
      </c>
      <c r="K7" s="4" t="s">
        <v>57</v>
      </c>
      <c r="L7" s="4" t="s">
        <v>58</v>
      </c>
      <c r="M7" s="4" t="s">
        <v>59</v>
      </c>
      <c r="N7" s="4" t="s">
        <v>60</v>
      </c>
      <c r="O7" s="4" t="s">
        <v>61</v>
      </c>
      <c r="P7" s="4" t="s">
        <v>62</v>
      </c>
      <c r="Q7" s="4" t="s">
        <v>63</v>
      </c>
      <c r="R7" s="4" t="s">
        <v>64</v>
      </c>
      <c r="S7" s="4" t="s">
        <v>65</v>
      </c>
      <c r="T7" s="4" t="s">
        <v>66</v>
      </c>
      <c r="U7" s="4" t="s">
        <v>67</v>
      </c>
      <c r="V7" s="4" t="s">
        <v>68</v>
      </c>
      <c r="W7" s="4" t="s">
        <v>69</v>
      </c>
      <c r="X7" s="4" t="s">
        <v>70</v>
      </c>
      <c r="Y7" s="4" t="s">
        <v>71</v>
      </c>
      <c r="Z7" s="4" t="s">
        <v>72</v>
      </c>
      <c r="AA7" s="4" t="s">
        <v>73</v>
      </c>
      <c r="AB7" s="4" t="s">
        <v>74</v>
      </c>
      <c r="AC7" s="4" t="s">
        <v>75</v>
      </c>
      <c r="AD7" s="4" t="s">
        <v>76</v>
      </c>
      <c r="AE7" s="24" t="s">
        <v>77</v>
      </c>
      <c r="AF7" s="24" t="s">
        <v>78</v>
      </c>
      <c r="AG7" s="24" t="s">
        <v>79</v>
      </c>
      <c r="AH7" s="24" t="s">
        <v>80</v>
      </c>
      <c r="AI7" s="24" t="s">
        <v>81</v>
      </c>
      <c r="AJ7" s="24" t="s">
        <v>82</v>
      </c>
      <c r="AK7" s="24" t="s">
        <v>83</v>
      </c>
      <c r="AL7" s="5" t="s">
        <v>84</v>
      </c>
      <c r="AM7" s="4" t="s">
        <v>85</v>
      </c>
      <c r="AN7" s="4" t="s">
        <v>86</v>
      </c>
      <c r="AO7" s="4" t="s">
        <v>87</v>
      </c>
      <c r="AP7" s="4" t="s">
        <v>88</v>
      </c>
      <c r="AQ7" s="4" t="s">
        <v>89</v>
      </c>
      <c r="AR7" s="4" t="s">
        <v>90</v>
      </c>
      <c r="AS7" s="4" t="s">
        <v>91</v>
      </c>
      <c r="AT7" s="4" t="s">
        <v>92</v>
      </c>
      <c r="AU7" s="4" t="s">
        <v>93</v>
      </c>
      <c r="AV7" s="4" t="s">
        <v>94</v>
      </c>
      <c r="AW7" s="4" t="s">
        <v>95</v>
      </c>
      <c r="AX7" s="4" t="s">
        <v>96</v>
      </c>
      <c r="AY7" s="4"/>
    </row>
    <row r="8" spans="1:51" s="2" customFormat="1" ht="12.95" customHeight="1" outlineLevel="1" x14ac:dyDescent="0.25">
      <c r="A8" s="6"/>
      <c r="B8" s="6"/>
      <c r="C8" s="6"/>
      <c r="D8" s="4" t="s">
        <v>97</v>
      </c>
      <c r="E8" s="7"/>
      <c r="F8" s="4"/>
      <c r="G8" s="6"/>
      <c r="H8" s="6"/>
      <c r="I8" s="6"/>
      <c r="J8" s="6"/>
      <c r="K8" s="6"/>
      <c r="L8" s="7"/>
      <c r="M8" s="6"/>
      <c r="N8" s="6"/>
      <c r="O8" s="8"/>
      <c r="P8" s="7"/>
      <c r="Q8" s="7"/>
      <c r="R8" s="6"/>
      <c r="S8" s="8"/>
      <c r="T8" s="7"/>
      <c r="U8" s="7"/>
      <c r="V8" s="7"/>
      <c r="W8" s="7"/>
      <c r="X8" s="7"/>
      <c r="Y8" s="7"/>
      <c r="Z8" s="25"/>
      <c r="AA8" s="7"/>
      <c r="AB8" s="25"/>
      <c r="AC8" s="7"/>
      <c r="AD8" s="7"/>
      <c r="AE8" s="26"/>
      <c r="AF8" s="26"/>
      <c r="AG8" s="27"/>
      <c r="AH8" s="26"/>
      <c r="AI8" s="26"/>
      <c r="AJ8" s="26"/>
      <c r="AK8" s="26"/>
      <c r="AL8" s="9"/>
      <c r="AM8" s="10"/>
      <c r="AN8" s="10"/>
      <c r="AO8" s="7"/>
      <c r="AP8" s="7"/>
      <c r="AQ8" s="7"/>
      <c r="AR8" s="7"/>
      <c r="AS8" s="7"/>
      <c r="AT8" s="7"/>
      <c r="AU8" s="7"/>
      <c r="AV8" s="7"/>
      <c r="AW8" s="7"/>
      <c r="AX8" s="7"/>
      <c r="AY8" s="7"/>
    </row>
    <row r="9" spans="1:51" s="2" customFormat="1" ht="12.95" customHeight="1" outlineLevel="1" x14ac:dyDescent="0.25">
      <c r="A9" s="6"/>
      <c r="B9" s="6"/>
      <c r="C9" s="6"/>
      <c r="D9" s="4" t="s">
        <v>98</v>
      </c>
      <c r="E9" s="7"/>
      <c r="F9" s="4"/>
      <c r="G9" s="6"/>
      <c r="H9" s="6"/>
      <c r="I9" s="6"/>
      <c r="J9" s="6"/>
      <c r="K9" s="6"/>
      <c r="L9" s="7"/>
      <c r="M9" s="6"/>
      <c r="N9" s="6"/>
      <c r="O9" s="8"/>
      <c r="P9" s="7"/>
      <c r="Q9" s="7"/>
      <c r="R9" s="6"/>
      <c r="S9" s="8"/>
      <c r="T9" s="7"/>
      <c r="U9" s="7"/>
      <c r="V9" s="7"/>
      <c r="W9" s="7"/>
      <c r="X9" s="7"/>
      <c r="Y9" s="7"/>
      <c r="Z9" s="25"/>
      <c r="AA9" s="7"/>
      <c r="AB9" s="25"/>
      <c r="AC9" s="7"/>
      <c r="AD9" s="7"/>
      <c r="AE9" s="26"/>
      <c r="AF9" s="26"/>
      <c r="AG9" s="27"/>
      <c r="AH9" s="26"/>
      <c r="AI9" s="26"/>
      <c r="AJ9" s="26"/>
      <c r="AK9" s="26"/>
      <c r="AL9" s="9"/>
      <c r="AM9" s="10"/>
      <c r="AN9" s="10"/>
      <c r="AO9" s="7"/>
      <c r="AP9" s="7"/>
      <c r="AQ9" s="7"/>
      <c r="AR9" s="7"/>
      <c r="AS9" s="7"/>
      <c r="AT9" s="7"/>
      <c r="AU9" s="7"/>
      <c r="AV9" s="7"/>
      <c r="AW9" s="7"/>
      <c r="AX9" s="7"/>
      <c r="AY9" s="7"/>
    </row>
    <row r="10" spans="1:51" s="2" customFormat="1" ht="12.95" customHeight="1" outlineLevel="1" x14ac:dyDescent="0.25">
      <c r="A10" s="1"/>
      <c r="B10" s="1"/>
      <c r="C10" s="1"/>
      <c r="D10" s="43"/>
      <c r="E10" s="1"/>
      <c r="F10" s="43"/>
      <c r="G10" s="43"/>
      <c r="H10" s="43"/>
      <c r="I10" s="43"/>
      <c r="J10" s="43"/>
      <c r="K10" s="1"/>
      <c r="L10" s="43"/>
      <c r="M10" s="1"/>
      <c r="N10" s="1"/>
      <c r="O10" s="43"/>
      <c r="P10" s="1"/>
      <c r="Q10" s="43"/>
      <c r="R10" s="1"/>
      <c r="S10" s="43"/>
      <c r="T10" s="43"/>
      <c r="U10" s="1"/>
      <c r="V10" s="43"/>
      <c r="W10" s="1"/>
      <c r="X10" s="1"/>
      <c r="Y10" s="1"/>
      <c r="Z10" s="44"/>
      <c r="AA10" s="43"/>
      <c r="AB10" s="43"/>
      <c r="AC10" s="52"/>
      <c r="AD10" s="43"/>
      <c r="AE10" s="52"/>
      <c r="AF10" s="53"/>
      <c r="AG10" s="53"/>
      <c r="AH10" s="53"/>
      <c r="AI10" s="52"/>
      <c r="AJ10" s="53"/>
      <c r="AK10" s="53"/>
      <c r="AL10" s="1"/>
      <c r="AM10" s="43"/>
      <c r="AN10" s="43"/>
      <c r="AO10" s="43"/>
      <c r="AP10" s="43"/>
      <c r="AQ10" s="43"/>
      <c r="AR10" s="43"/>
      <c r="AS10" s="43"/>
      <c r="AT10" s="43"/>
      <c r="AU10" s="43"/>
      <c r="AV10" s="43"/>
      <c r="AW10" s="43"/>
      <c r="AX10" s="1"/>
      <c r="AY10" s="1"/>
    </row>
    <row r="11" spans="1:51" s="2" customFormat="1" ht="12.95" customHeight="1" outlineLevel="1" x14ac:dyDescent="0.25">
      <c r="A11" s="1"/>
      <c r="B11" s="1"/>
      <c r="C11" s="1"/>
      <c r="D11" s="43"/>
      <c r="E11" s="1"/>
      <c r="F11" s="43"/>
      <c r="G11" s="43"/>
      <c r="H11" s="43"/>
      <c r="I11" s="43"/>
      <c r="J11" s="43"/>
      <c r="K11" s="1"/>
      <c r="L11" s="43"/>
      <c r="M11" s="1"/>
      <c r="N11" s="1"/>
      <c r="O11" s="43"/>
      <c r="P11" s="1"/>
      <c r="Q11" s="43"/>
      <c r="R11" s="1"/>
      <c r="S11" s="43"/>
      <c r="T11" s="43"/>
      <c r="U11" s="1"/>
      <c r="V11" s="43"/>
      <c r="W11" s="1"/>
      <c r="X11" s="1"/>
      <c r="Y11" s="1"/>
      <c r="Z11" s="44"/>
      <c r="AA11" s="43"/>
      <c r="AB11" s="43"/>
      <c r="AC11" s="52"/>
      <c r="AD11" s="43"/>
      <c r="AE11" s="52"/>
      <c r="AF11" s="53"/>
      <c r="AG11" s="53"/>
      <c r="AH11" s="53"/>
      <c r="AI11" s="52"/>
      <c r="AJ11" s="53"/>
      <c r="AK11" s="53"/>
      <c r="AL11" s="1"/>
      <c r="AM11" s="43"/>
      <c r="AN11" s="43"/>
      <c r="AO11" s="43"/>
      <c r="AP11" s="43"/>
      <c r="AQ11" s="43"/>
      <c r="AR11" s="43"/>
      <c r="AS11" s="43"/>
      <c r="AT11" s="43"/>
      <c r="AU11" s="43"/>
      <c r="AV11" s="43"/>
      <c r="AW11" s="43"/>
      <c r="AX11" s="1"/>
      <c r="AY11" s="1"/>
    </row>
    <row r="12" spans="1:51" s="2" customFormat="1" ht="12.95" customHeight="1" outlineLevel="1" x14ac:dyDescent="0.25">
      <c r="A12" s="41"/>
      <c r="B12" s="54"/>
      <c r="C12" s="54"/>
      <c r="D12" s="55"/>
      <c r="E12" s="41"/>
      <c r="F12" s="55"/>
      <c r="G12" s="55"/>
      <c r="H12" s="55"/>
      <c r="I12" s="55"/>
      <c r="J12" s="55"/>
      <c r="K12" s="41"/>
      <c r="L12" s="55"/>
      <c r="M12" s="41"/>
      <c r="N12" s="41"/>
      <c r="O12" s="55"/>
      <c r="P12" s="41"/>
      <c r="Q12" s="55"/>
      <c r="R12" s="41"/>
      <c r="S12" s="55"/>
      <c r="T12" s="55"/>
      <c r="U12" s="41"/>
      <c r="V12" s="55"/>
      <c r="W12" s="41"/>
      <c r="X12" s="41"/>
      <c r="Y12" s="41"/>
      <c r="Z12" s="56"/>
      <c r="AA12" s="55"/>
      <c r="AB12" s="55"/>
      <c r="AC12" s="57"/>
      <c r="AD12" s="55"/>
      <c r="AE12" s="57"/>
      <c r="AF12" s="42"/>
      <c r="AG12" s="53"/>
      <c r="AH12" s="53"/>
      <c r="AI12" s="57"/>
      <c r="AJ12" s="42"/>
      <c r="AK12" s="42"/>
      <c r="AL12" s="41"/>
      <c r="AM12" s="55"/>
      <c r="AN12" s="55"/>
      <c r="AO12" s="55"/>
      <c r="AP12" s="55"/>
      <c r="AQ12" s="55"/>
      <c r="AR12" s="55"/>
      <c r="AS12" s="55"/>
      <c r="AT12" s="55"/>
      <c r="AU12" s="55"/>
      <c r="AV12" s="55"/>
      <c r="AW12" s="55"/>
      <c r="AX12" s="41"/>
      <c r="AY12" s="41"/>
    </row>
    <row r="13" spans="1:51" s="2" customFormat="1" ht="12.95" customHeight="1" outlineLevel="1" x14ac:dyDescent="0.25">
      <c r="A13" s="6"/>
      <c r="B13" s="6"/>
      <c r="C13" s="6"/>
      <c r="D13" s="4" t="s">
        <v>99</v>
      </c>
      <c r="E13" s="7"/>
      <c r="F13" s="4"/>
      <c r="G13" s="6"/>
      <c r="H13" s="6"/>
      <c r="I13" s="6"/>
      <c r="J13" s="6"/>
      <c r="K13" s="6"/>
      <c r="L13" s="7"/>
      <c r="M13" s="6"/>
      <c r="N13" s="6"/>
      <c r="O13" s="8"/>
      <c r="P13" s="7"/>
      <c r="Q13" s="7"/>
      <c r="R13" s="6"/>
      <c r="S13" s="8"/>
      <c r="T13" s="7"/>
      <c r="U13" s="7"/>
      <c r="V13" s="7"/>
      <c r="W13" s="7"/>
      <c r="X13" s="7"/>
      <c r="Y13" s="7"/>
      <c r="Z13" s="25"/>
      <c r="AA13" s="7"/>
      <c r="AB13" s="25"/>
      <c r="AC13" s="7"/>
      <c r="AD13" s="7"/>
      <c r="AE13" s="24"/>
      <c r="AF13" s="24"/>
      <c r="AG13" s="11">
        <f>SUM(AG10:AG12)</f>
        <v>0</v>
      </c>
      <c r="AH13" s="11">
        <f>SUM(AH10:AH12)</f>
        <v>0</v>
      </c>
      <c r="AI13" s="11"/>
      <c r="AJ13" s="11"/>
      <c r="AK13" s="11"/>
      <c r="AL13" s="10"/>
      <c r="AM13" s="10"/>
      <c r="AN13" s="10"/>
      <c r="AO13" s="7"/>
      <c r="AP13" s="7"/>
      <c r="AQ13" s="7"/>
      <c r="AR13" s="7"/>
      <c r="AS13" s="7"/>
      <c r="AT13" s="7"/>
      <c r="AU13" s="7"/>
      <c r="AV13" s="7"/>
      <c r="AW13" s="7"/>
      <c r="AX13" s="7"/>
      <c r="AY13" s="7"/>
    </row>
    <row r="14" spans="1:51" s="2" customFormat="1" ht="12.95" customHeight="1" outlineLevel="1" x14ac:dyDescent="0.25">
      <c r="A14" s="6"/>
      <c r="B14" s="6"/>
      <c r="C14" s="6"/>
      <c r="D14" s="4" t="s">
        <v>100</v>
      </c>
      <c r="E14" s="7"/>
      <c r="F14" s="4"/>
      <c r="G14" s="6"/>
      <c r="H14" s="6"/>
      <c r="I14" s="6"/>
      <c r="J14" s="6"/>
      <c r="K14" s="6"/>
      <c r="L14" s="7"/>
      <c r="M14" s="6"/>
      <c r="N14" s="6"/>
      <c r="O14" s="8"/>
      <c r="P14" s="7"/>
      <c r="Q14" s="7"/>
      <c r="R14" s="6"/>
      <c r="S14" s="8"/>
      <c r="T14" s="7"/>
      <c r="U14" s="7"/>
      <c r="V14" s="7"/>
      <c r="W14" s="7"/>
      <c r="X14" s="7"/>
      <c r="Y14" s="7"/>
      <c r="Z14" s="25"/>
      <c r="AA14" s="7"/>
      <c r="AB14" s="25"/>
      <c r="AC14" s="7"/>
      <c r="AD14" s="7"/>
      <c r="AE14" s="26"/>
      <c r="AF14" s="26"/>
      <c r="AG14" s="26"/>
      <c r="AH14" s="11"/>
      <c r="AI14" s="26"/>
      <c r="AJ14" s="11"/>
      <c r="AK14" s="11"/>
      <c r="AL14" s="10"/>
      <c r="AM14" s="10"/>
      <c r="AN14" s="10"/>
      <c r="AO14" s="7"/>
      <c r="AP14" s="7"/>
      <c r="AQ14" s="7"/>
      <c r="AR14" s="7"/>
      <c r="AS14" s="7"/>
      <c r="AT14" s="7"/>
      <c r="AU14" s="7"/>
      <c r="AV14" s="7"/>
      <c r="AW14" s="7"/>
      <c r="AX14" s="7"/>
      <c r="AY14" s="7"/>
    </row>
    <row r="15" spans="1:51" s="2" customFormat="1" ht="12.95" customHeight="1" outlineLevel="1" x14ac:dyDescent="0.25">
      <c r="A15" s="41"/>
      <c r="B15" s="41"/>
      <c r="C15" s="54"/>
      <c r="D15" s="55"/>
      <c r="E15" s="41"/>
      <c r="F15" s="55"/>
      <c r="G15" s="55"/>
      <c r="H15" s="55"/>
      <c r="I15" s="55"/>
      <c r="J15" s="55"/>
      <c r="K15" s="41"/>
      <c r="L15" s="55"/>
      <c r="M15" s="41"/>
      <c r="N15" s="41"/>
      <c r="O15" s="55"/>
      <c r="P15" s="41"/>
      <c r="Q15" s="55"/>
      <c r="R15" s="41"/>
      <c r="S15" s="55"/>
      <c r="T15" s="55"/>
      <c r="U15" s="41"/>
      <c r="V15" s="55"/>
      <c r="W15" s="41"/>
      <c r="X15" s="41"/>
      <c r="Y15" s="41"/>
      <c r="Z15" s="56"/>
      <c r="AA15" s="55"/>
      <c r="AB15" s="55"/>
      <c r="AC15" s="57"/>
      <c r="AD15" s="55"/>
      <c r="AE15" s="57"/>
      <c r="AF15" s="42"/>
      <c r="AG15" s="42"/>
      <c r="AH15" s="42"/>
      <c r="AI15" s="57"/>
      <c r="AJ15" s="42"/>
      <c r="AK15" s="42"/>
      <c r="AL15" s="41"/>
      <c r="AM15" s="55"/>
      <c r="AN15" s="55"/>
      <c r="AO15" s="55"/>
      <c r="AP15" s="55"/>
      <c r="AQ15" s="55"/>
      <c r="AR15" s="55"/>
      <c r="AS15" s="55"/>
      <c r="AT15" s="55"/>
      <c r="AU15" s="55"/>
      <c r="AV15" s="55"/>
      <c r="AW15" s="55"/>
      <c r="AX15" s="41"/>
      <c r="AY15" s="41"/>
    </row>
    <row r="16" spans="1:51" s="2" customFormat="1" ht="12.95" customHeight="1" outlineLevel="1" x14ac:dyDescent="0.25">
      <c r="A16" s="41"/>
      <c r="B16" s="41"/>
      <c r="C16" s="54"/>
      <c r="D16" s="55"/>
      <c r="E16" s="41"/>
      <c r="F16" s="55"/>
      <c r="G16" s="55"/>
      <c r="H16" s="55"/>
      <c r="I16" s="55"/>
      <c r="J16" s="55"/>
      <c r="K16" s="41"/>
      <c r="L16" s="55"/>
      <c r="M16" s="41"/>
      <c r="N16" s="41"/>
      <c r="O16" s="55"/>
      <c r="P16" s="41"/>
      <c r="Q16" s="55"/>
      <c r="R16" s="41"/>
      <c r="S16" s="55"/>
      <c r="T16" s="55"/>
      <c r="U16" s="41"/>
      <c r="V16" s="55"/>
      <c r="W16" s="41"/>
      <c r="X16" s="41"/>
      <c r="Y16" s="41"/>
      <c r="Z16" s="56"/>
      <c r="AA16" s="55"/>
      <c r="AB16" s="55"/>
      <c r="AC16" s="57"/>
      <c r="AD16" s="55"/>
      <c r="AE16" s="57"/>
      <c r="AF16" s="42"/>
      <c r="AG16" s="42"/>
      <c r="AH16" s="42"/>
      <c r="AI16" s="57"/>
      <c r="AJ16" s="42"/>
      <c r="AK16" s="42"/>
      <c r="AL16" s="41"/>
      <c r="AM16" s="55"/>
      <c r="AN16" s="55"/>
      <c r="AO16" s="55"/>
      <c r="AP16" s="55"/>
      <c r="AQ16" s="55"/>
      <c r="AR16" s="55"/>
      <c r="AS16" s="55"/>
      <c r="AT16" s="55"/>
      <c r="AU16" s="55"/>
      <c r="AV16" s="55"/>
      <c r="AW16" s="55"/>
      <c r="AX16" s="41"/>
      <c r="AY16" s="41"/>
    </row>
    <row r="17" spans="1:215" s="2" customFormat="1" ht="12.95" customHeight="1" outlineLevel="1" x14ac:dyDescent="0.25">
      <c r="A17" s="14"/>
      <c r="B17" s="14"/>
      <c r="C17" s="14"/>
      <c r="D17" s="4" t="s">
        <v>101</v>
      </c>
      <c r="E17" s="14"/>
      <c r="F17" s="10"/>
      <c r="G17" s="10"/>
      <c r="H17" s="10"/>
      <c r="I17" s="10"/>
      <c r="J17" s="10"/>
      <c r="K17" s="14"/>
      <c r="L17" s="10"/>
      <c r="M17" s="14"/>
      <c r="N17" s="14"/>
      <c r="O17" s="10"/>
      <c r="P17" s="14"/>
      <c r="Q17" s="10"/>
      <c r="R17" s="14"/>
      <c r="S17" s="10"/>
      <c r="T17" s="10"/>
      <c r="U17" s="14"/>
      <c r="V17" s="10"/>
      <c r="W17" s="14"/>
      <c r="X17" s="14"/>
      <c r="Y17" s="14"/>
      <c r="Z17" s="28"/>
      <c r="AA17" s="10"/>
      <c r="AB17" s="10"/>
      <c r="AC17" s="15"/>
      <c r="AD17" s="10"/>
      <c r="AE17" s="29"/>
      <c r="AF17" s="30"/>
      <c r="AG17" s="29">
        <f>SUM(AG15:AG16)</f>
        <v>0</v>
      </c>
      <c r="AH17" s="29">
        <f>SUM(AH15:AH16)</f>
        <v>0</v>
      </c>
      <c r="AI17" s="29"/>
      <c r="AJ17" s="29"/>
      <c r="AK17" s="29"/>
      <c r="AL17" s="14"/>
      <c r="AM17" s="10"/>
      <c r="AN17" s="10"/>
      <c r="AO17" s="10"/>
      <c r="AP17" s="10"/>
      <c r="AQ17" s="10"/>
      <c r="AR17" s="10"/>
      <c r="AS17" s="10"/>
      <c r="AT17" s="10"/>
      <c r="AU17" s="10"/>
      <c r="AV17" s="10"/>
      <c r="AW17" s="10"/>
      <c r="AX17" s="14"/>
      <c r="AY17" s="7"/>
    </row>
    <row r="18" spans="1:215" s="2" customFormat="1" ht="12.95" customHeight="1" x14ac:dyDescent="0.25">
      <c r="A18" s="6"/>
      <c r="B18" s="6"/>
      <c r="C18" s="6"/>
      <c r="D18" s="4" t="s">
        <v>102</v>
      </c>
      <c r="E18" s="7"/>
      <c r="F18" s="10"/>
      <c r="G18" s="10"/>
      <c r="H18" s="6"/>
      <c r="I18" s="6"/>
      <c r="J18" s="6"/>
      <c r="K18" s="6"/>
      <c r="L18" s="7"/>
      <c r="M18" s="6"/>
      <c r="N18" s="6"/>
      <c r="O18" s="8"/>
      <c r="P18" s="7"/>
      <c r="Q18" s="7"/>
      <c r="R18" s="6"/>
      <c r="S18" s="8"/>
      <c r="T18" s="7"/>
      <c r="U18" s="7"/>
      <c r="V18" s="7"/>
      <c r="W18" s="7"/>
      <c r="X18" s="7"/>
      <c r="Y18" s="7"/>
      <c r="Z18" s="25"/>
      <c r="AA18" s="7"/>
      <c r="AB18" s="25"/>
      <c r="AC18" s="7"/>
      <c r="AD18" s="7"/>
      <c r="AE18" s="26"/>
      <c r="AF18" s="26"/>
      <c r="AG18" s="11"/>
      <c r="AH18" s="11"/>
      <c r="AI18" s="11"/>
      <c r="AJ18" s="11"/>
      <c r="AK18" s="11"/>
      <c r="AL18" s="11"/>
      <c r="AM18" s="10"/>
      <c r="AN18" s="10"/>
      <c r="AO18" s="7"/>
      <c r="AP18" s="7"/>
      <c r="AQ18" s="7"/>
      <c r="AR18" s="7"/>
      <c r="AS18" s="7"/>
      <c r="AT18" s="7"/>
      <c r="AU18" s="7"/>
      <c r="AV18" s="7"/>
      <c r="AW18" s="7"/>
      <c r="AX18" s="7"/>
      <c r="AY18" s="7"/>
    </row>
    <row r="19" spans="1:215" s="2" customFormat="1" ht="12.95" customHeight="1" x14ac:dyDescent="0.25">
      <c r="A19" s="6"/>
      <c r="B19" s="6"/>
      <c r="C19" s="6"/>
      <c r="D19" s="4" t="s">
        <v>98</v>
      </c>
      <c r="E19" s="7"/>
      <c r="F19" s="10"/>
      <c r="G19" s="10"/>
      <c r="H19" s="6"/>
      <c r="I19" s="6"/>
      <c r="J19" s="6"/>
      <c r="K19" s="6"/>
      <c r="L19" s="7"/>
      <c r="M19" s="6"/>
      <c r="N19" s="6"/>
      <c r="O19" s="8"/>
      <c r="P19" s="7"/>
      <c r="Q19" s="7"/>
      <c r="R19" s="6"/>
      <c r="S19" s="8"/>
      <c r="T19" s="7"/>
      <c r="U19" s="7"/>
      <c r="V19" s="7"/>
      <c r="W19" s="7"/>
      <c r="X19" s="7"/>
      <c r="Y19" s="7"/>
      <c r="Z19" s="25"/>
      <c r="AA19" s="7"/>
      <c r="AB19" s="25"/>
      <c r="AC19" s="7"/>
      <c r="AD19" s="7"/>
      <c r="AE19" s="26"/>
      <c r="AF19" s="26"/>
      <c r="AG19" s="27"/>
      <c r="AH19" s="26"/>
      <c r="AI19" s="26"/>
      <c r="AJ19" s="26"/>
      <c r="AK19" s="26"/>
      <c r="AL19" s="10"/>
      <c r="AM19" s="10"/>
      <c r="AN19" s="10"/>
      <c r="AO19" s="7"/>
      <c r="AP19" s="7"/>
      <c r="AQ19" s="7"/>
      <c r="AR19" s="7"/>
      <c r="AS19" s="7"/>
      <c r="AT19" s="7"/>
      <c r="AU19" s="7"/>
      <c r="AV19" s="7"/>
      <c r="AW19" s="7"/>
      <c r="AX19" s="7"/>
      <c r="AY19" s="7"/>
    </row>
    <row r="20" spans="1:215" s="40" customFormat="1" ht="12.95" customHeight="1" x14ac:dyDescent="0.25">
      <c r="A20" s="104" t="s">
        <v>182</v>
      </c>
      <c r="B20" s="105" t="s">
        <v>137</v>
      </c>
      <c r="C20" s="105">
        <v>464</v>
      </c>
      <c r="D20" s="105" t="s">
        <v>215</v>
      </c>
      <c r="E20" s="105"/>
      <c r="F20" s="107" t="s">
        <v>216</v>
      </c>
      <c r="G20" s="107" t="s">
        <v>184</v>
      </c>
      <c r="H20" s="107" t="s">
        <v>185</v>
      </c>
      <c r="I20" s="107" t="s">
        <v>185</v>
      </c>
      <c r="J20" s="110" t="s">
        <v>201</v>
      </c>
      <c r="K20" s="107" t="s">
        <v>217</v>
      </c>
      <c r="L20" s="107"/>
      <c r="M20" s="111">
        <v>100</v>
      </c>
      <c r="N20" s="107">
        <v>231010000</v>
      </c>
      <c r="O20" s="107" t="s">
        <v>167</v>
      </c>
      <c r="P20" s="107" t="s">
        <v>123</v>
      </c>
      <c r="Q20" s="104" t="s">
        <v>121</v>
      </c>
      <c r="R20" s="110">
        <v>230000000</v>
      </c>
      <c r="S20" s="108" t="s">
        <v>218</v>
      </c>
      <c r="T20" s="107"/>
      <c r="U20" s="107"/>
      <c r="V20" s="107"/>
      <c r="W20" s="107" t="s">
        <v>123</v>
      </c>
      <c r="X20" s="107"/>
      <c r="Y20" s="107"/>
      <c r="Z20" s="111">
        <v>100</v>
      </c>
      <c r="AA20" s="111">
        <v>0</v>
      </c>
      <c r="AB20" s="111">
        <v>0</v>
      </c>
      <c r="AC20" s="107"/>
      <c r="AD20" s="107" t="s">
        <v>124</v>
      </c>
      <c r="AE20" s="112"/>
      <c r="AF20" s="113"/>
      <c r="AG20" s="114">
        <v>5500000</v>
      </c>
      <c r="AH20" s="115">
        <f t="shared" ref="AH20:AH27" si="0">AG20*1.12</f>
        <v>6160000.0000000009</v>
      </c>
      <c r="AI20" s="114"/>
      <c r="AJ20" s="114">
        <v>0</v>
      </c>
      <c r="AK20" s="114">
        <v>0</v>
      </c>
      <c r="AL20" s="111">
        <v>120240021112</v>
      </c>
      <c r="AM20" s="107" t="s">
        <v>219</v>
      </c>
      <c r="AN20" s="107" t="s">
        <v>219</v>
      </c>
      <c r="AO20" s="107"/>
      <c r="AP20" s="107"/>
      <c r="AQ20" s="107"/>
      <c r="AR20" s="107"/>
      <c r="AS20" s="107"/>
      <c r="AT20" s="107"/>
      <c r="AU20" s="107"/>
      <c r="AV20" s="107"/>
      <c r="AW20" s="107"/>
      <c r="AX20" s="107" t="s">
        <v>227</v>
      </c>
      <c r="AY20" s="114"/>
    </row>
    <row r="21" spans="1:215" s="40" customFormat="1" ht="12.75" customHeight="1" x14ac:dyDescent="0.25">
      <c r="A21" s="104" t="s">
        <v>182</v>
      </c>
      <c r="B21" s="105" t="s">
        <v>137</v>
      </c>
      <c r="C21" s="105">
        <v>484</v>
      </c>
      <c r="D21" s="105" t="s">
        <v>220</v>
      </c>
      <c r="E21" s="105"/>
      <c r="F21" s="107" t="s">
        <v>221</v>
      </c>
      <c r="G21" s="107" t="s">
        <v>184</v>
      </c>
      <c r="H21" s="107" t="s">
        <v>185</v>
      </c>
      <c r="I21" s="107" t="s">
        <v>185</v>
      </c>
      <c r="J21" s="110" t="s">
        <v>201</v>
      </c>
      <c r="K21" s="107" t="s">
        <v>217</v>
      </c>
      <c r="L21" s="107"/>
      <c r="M21" s="111">
        <v>100</v>
      </c>
      <c r="N21" s="107">
        <v>231010000</v>
      </c>
      <c r="O21" s="107" t="s">
        <v>167</v>
      </c>
      <c r="P21" s="107" t="s">
        <v>123</v>
      </c>
      <c r="Q21" s="104" t="s">
        <v>121</v>
      </c>
      <c r="R21" s="110">
        <v>230000000</v>
      </c>
      <c r="S21" s="108" t="s">
        <v>218</v>
      </c>
      <c r="T21" s="107"/>
      <c r="U21" s="107"/>
      <c r="V21" s="107"/>
      <c r="W21" s="107" t="s">
        <v>123</v>
      </c>
      <c r="X21" s="107"/>
      <c r="Y21" s="107"/>
      <c r="Z21" s="111">
        <v>100</v>
      </c>
      <c r="AA21" s="111">
        <v>0</v>
      </c>
      <c r="AB21" s="111">
        <v>0</v>
      </c>
      <c r="AC21" s="107"/>
      <c r="AD21" s="107" t="s">
        <v>124</v>
      </c>
      <c r="AE21" s="112"/>
      <c r="AF21" s="113"/>
      <c r="AG21" s="114">
        <v>1800000</v>
      </c>
      <c r="AH21" s="115">
        <f t="shared" si="0"/>
        <v>2016000.0000000002</v>
      </c>
      <c r="AI21" s="114"/>
      <c r="AJ21" s="114">
        <v>0</v>
      </c>
      <c r="AK21" s="114">
        <v>0</v>
      </c>
      <c r="AL21" s="111">
        <v>120240021112</v>
      </c>
      <c r="AM21" s="107" t="s">
        <v>222</v>
      </c>
      <c r="AN21" s="107" t="s">
        <v>222</v>
      </c>
      <c r="AO21" s="107"/>
      <c r="AP21" s="107"/>
      <c r="AQ21" s="107"/>
      <c r="AR21" s="107"/>
      <c r="AS21" s="107"/>
      <c r="AT21" s="107"/>
      <c r="AU21" s="107"/>
      <c r="AV21" s="107"/>
      <c r="AW21" s="107"/>
      <c r="AX21" s="107" t="s">
        <v>227</v>
      </c>
      <c r="AY21" s="114"/>
    </row>
    <row r="22" spans="1:215" s="40" customFormat="1" ht="12.95" customHeight="1" x14ac:dyDescent="0.25">
      <c r="A22" s="104" t="s">
        <v>182</v>
      </c>
      <c r="B22" s="105" t="s">
        <v>137</v>
      </c>
      <c r="C22" s="105">
        <v>506</v>
      </c>
      <c r="D22" s="105" t="s">
        <v>223</v>
      </c>
      <c r="E22" s="105"/>
      <c r="F22" s="107" t="s">
        <v>224</v>
      </c>
      <c r="G22" s="107" t="s">
        <v>184</v>
      </c>
      <c r="H22" s="107" t="s">
        <v>185</v>
      </c>
      <c r="I22" s="107" t="s">
        <v>185</v>
      </c>
      <c r="J22" s="110" t="s">
        <v>201</v>
      </c>
      <c r="K22" s="107" t="s">
        <v>217</v>
      </c>
      <c r="L22" s="107"/>
      <c r="M22" s="111">
        <v>100</v>
      </c>
      <c r="N22" s="107">
        <v>231010000</v>
      </c>
      <c r="O22" s="107" t="s">
        <v>167</v>
      </c>
      <c r="P22" s="107" t="s">
        <v>123</v>
      </c>
      <c r="Q22" s="104" t="s">
        <v>121</v>
      </c>
      <c r="R22" s="110">
        <v>230000000</v>
      </c>
      <c r="S22" s="108" t="s">
        <v>225</v>
      </c>
      <c r="T22" s="107"/>
      <c r="U22" s="107"/>
      <c r="V22" s="107"/>
      <c r="W22" s="107" t="s">
        <v>123</v>
      </c>
      <c r="X22" s="107"/>
      <c r="Y22" s="107"/>
      <c r="Z22" s="111">
        <v>100</v>
      </c>
      <c r="AA22" s="111">
        <v>0</v>
      </c>
      <c r="AB22" s="111">
        <v>0</v>
      </c>
      <c r="AC22" s="107"/>
      <c r="AD22" s="107" t="s">
        <v>124</v>
      </c>
      <c r="AE22" s="112"/>
      <c r="AF22" s="113"/>
      <c r="AG22" s="114">
        <v>1300000</v>
      </c>
      <c r="AH22" s="115">
        <f t="shared" si="0"/>
        <v>1456000.0000000002</v>
      </c>
      <c r="AI22" s="114"/>
      <c r="AJ22" s="114">
        <v>0</v>
      </c>
      <c r="AK22" s="114">
        <v>0</v>
      </c>
      <c r="AL22" s="111">
        <v>120240021112</v>
      </c>
      <c r="AM22" s="107" t="s">
        <v>226</v>
      </c>
      <c r="AN22" s="107" t="s">
        <v>226</v>
      </c>
      <c r="AO22" s="107"/>
      <c r="AP22" s="107"/>
      <c r="AQ22" s="107"/>
      <c r="AR22" s="107"/>
      <c r="AS22" s="107"/>
      <c r="AT22" s="107"/>
      <c r="AU22" s="107"/>
      <c r="AV22" s="107"/>
      <c r="AW22" s="107"/>
      <c r="AX22" s="107" t="s">
        <v>227</v>
      </c>
      <c r="AY22" s="114"/>
    </row>
    <row r="23" spans="1:215" s="40" customFormat="1" ht="12.95" customHeight="1" x14ac:dyDescent="0.25">
      <c r="A23" s="104" t="s">
        <v>182</v>
      </c>
      <c r="B23" s="105" t="s">
        <v>137</v>
      </c>
      <c r="C23" s="105">
        <v>518</v>
      </c>
      <c r="D23" s="105" t="s">
        <v>250</v>
      </c>
      <c r="E23" s="105"/>
      <c r="F23" s="107" t="s">
        <v>251</v>
      </c>
      <c r="G23" s="107" t="s">
        <v>184</v>
      </c>
      <c r="H23" s="107" t="s">
        <v>185</v>
      </c>
      <c r="I23" s="107" t="s">
        <v>185</v>
      </c>
      <c r="J23" s="110" t="s">
        <v>201</v>
      </c>
      <c r="K23" s="107" t="s">
        <v>217</v>
      </c>
      <c r="L23" s="107"/>
      <c r="M23" s="111">
        <v>100</v>
      </c>
      <c r="N23" s="107">
        <v>231010000</v>
      </c>
      <c r="O23" s="107" t="s">
        <v>167</v>
      </c>
      <c r="P23" s="107" t="s">
        <v>123</v>
      </c>
      <c r="Q23" s="104" t="s">
        <v>121</v>
      </c>
      <c r="R23" s="110">
        <v>230000000</v>
      </c>
      <c r="S23" s="108" t="s">
        <v>252</v>
      </c>
      <c r="T23" s="107"/>
      <c r="U23" s="107"/>
      <c r="V23" s="107"/>
      <c r="W23" s="107" t="s">
        <v>123</v>
      </c>
      <c r="X23" s="107"/>
      <c r="Y23" s="107"/>
      <c r="Z23" s="111">
        <v>100</v>
      </c>
      <c r="AA23" s="111">
        <v>0</v>
      </c>
      <c r="AB23" s="111">
        <v>0</v>
      </c>
      <c r="AC23" s="107"/>
      <c r="AD23" s="107" t="s">
        <v>124</v>
      </c>
      <c r="AE23" s="112"/>
      <c r="AF23" s="113"/>
      <c r="AG23" s="114">
        <v>1350000</v>
      </c>
      <c r="AH23" s="115">
        <v>1512000.0000000002</v>
      </c>
      <c r="AI23" s="114"/>
      <c r="AJ23" s="114">
        <v>0</v>
      </c>
      <c r="AK23" s="114">
        <v>0</v>
      </c>
      <c r="AL23" s="111">
        <v>120240021112</v>
      </c>
      <c r="AM23" s="107" t="s">
        <v>253</v>
      </c>
      <c r="AN23" s="107" t="s">
        <v>253</v>
      </c>
      <c r="AO23" s="107"/>
      <c r="AP23" s="107"/>
      <c r="AQ23" s="107"/>
      <c r="AR23" s="107"/>
      <c r="AS23" s="107"/>
      <c r="AT23" s="107"/>
      <c r="AU23" s="107"/>
      <c r="AV23" s="107"/>
      <c r="AW23" s="107"/>
      <c r="AX23" s="107" t="s">
        <v>227</v>
      </c>
      <c r="AY23" s="114"/>
    </row>
    <row r="24" spans="1:215" s="40" customFormat="1" ht="12.95" customHeight="1" x14ac:dyDescent="0.25">
      <c r="A24" s="104" t="s">
        <v>182</v>
      </c>
      <c r="B24" s="105" t="s">
        <v>137</v>
      </c>
      <c r="C24" s="105">
        <v>486</v>
      </c>
      <c r="D24" s="105" t="s">
        <v>246</v>
      </c>
      <c r="E24" s="105"/>
      <c r="F24" s="107" t="s">
        <v>247</v>
      </c>
      <c r="G24" s="107" t="s">
        <v>184</v>
      </c>
      <c r="H24" s="107" t="s">
        <v>185</v>
      </c>
      <c r="I24" s="107" t="s">
        <v>185</v>
      </c>
      <c r="J24" s="110" t="s">
        <v>201</v>
      </c>
      <c r="K24" s="107" t="s">
        <v>217</v>
      </c>
      <c r="L24" s="107"/>
      <c r="M24" s="111">
        <v>100</v>
      </c>
      <c r="N24" s="107">
        <v>231010000</v>
      </c>
      <c r="O24" s="107" t="s">
        <v>167</v>
      </c>
      <c r="P24" s="107" t="s">
        <v>123</v>
      </c>
      <c r="Q24" s="104" t="s">
        <v>121</v>
      </c>
      <c r="R24" s="110">
        <v>230000000</v>
      </c>
      <c r="S24" s="108" t="s">
        <v>248</v>
      </c>
      <c r="T24" s="107"/>
      <c r="U24" s="107"/>
      <c r="V24" s="107"/>
      <c r="W24" s="107" t="s">
        <v>123</v>
      </c>
      <c r="X24" s="107"/>
      <c r="Y24" s="107"/>
      <c r="Z24" s="111">
        <v>100</v>
      </c>
      <c r="AA24" s="111">
        <v>0</v>
      </c>
      <c r="AB24" s="111">
        <v>0</v>
      </c>
      <c r="AC24" s="107"/>
      <c r="AD24" s="107" t="s">
        <v>124</v>
      </c>
      <c r="AE24" s="112"/>
      <c r="AF24" s="113"/>
      <c r="AG24" s="114">
        <v>3000000</v>
      </c>
      <c r="AH24" s="115">
        <v>3360000.0000000005</v>
      </c>
      <c r="AI24" s="114"/>
      <c r="AJ24" s="114">
        <v>0</v>
      </c>
      <c r="AK24" s="114">
        <v>0</v>
      </c>
      <c r="AL24" s="111">
        <v>120240021112</v>
      </c>
      <c r="AM24" s="107" t="s">
        <v>249</v>
      </c>
      <c r="AN24" s="107" t="s">
        <v>249</v>
      </c>
      <c r="AO24" s="107"/>
      <c r="AP24" s="107"/>
      <c r="AQ24" s="107"/>
      <c r="AR24" s="107"/>
      <c r="AS24" s="107"/>
      <c r="AT24" s="107"/>
      <c r="AU24" s="107"/>
      <c r="AV24" s="107"/>
      <c r="AW24" s="107"/>
      <c r="AX24" s="107" t="s">
        <v>227</v>
      </c>
      <c r="AY24" s="114"/>
    </row>
    <row r="25" spans="1:215" s="40" customFormat="1" ht="12.95" customHeight="1" x14ac:dyDescent="0.25">
      <c r="A25" s="1" t="s">
        <v>112</v>
      </c>
      <c r="B25" s="20" t="s">
        <v>113</v>
      </c>
      <c r="C25" s="61"/>
      <c r="D25" s="1" t="s">
        <v>114</v>
      </c>
      <c r="E25" s="61">
        <v>20200060</v>
      </c>
      <c r="F25" s="1" t="s">
        <v>115</v>
      </c>
      <c r="G25" s="43" t="s">
        <v>116</v>
      </c>
      <c r="H25" s="78" t="s">
        <v>117</v>
      </c>
      <c r="I25" s="78" t="s">
        <v>117</v>
      </c>
      <c r="J25" s="1" t="s">
        <v>118</v>
      </c>
      <c r="K25" s="69"/>
      <c r="L25" s="69"/>
      <c r="M25" s="20">
        <v>45</v>
      </c>
      <c r="N25" s="20">
        <v>230000000</v>
      </c>
      <c r="O25" s="1" t="s">
        <v>119</v>
      </c>
      <c r="P25" s="1" t="s">
        <v>120</v>
      </c>
      <c r="Q25" s="1" t="s">
        <v>121</v>
      </c>
      <c r="R25" s="20">
        <v>230000000</v>
      </c>
      <c r="S25" s="43" t="s">
        <v>122</v>
      </c>
      <c r="T25" s="69"/>
      <c r="U25" s="69"/>
      <c r="V25" s="69"/>
      <c r="W25" s="1" t="s">
        <v>123</v>
      </c>
      <c r="X25" s="1"/>
      <c r="Y25" s="1"/>
      <c r="Z25" s="46">
        <v>0</v>
      </c>
      <c r="AA25" s="20">
        <v>90</v>
      </c>
      <c r="AB25" s="46">
        <v>10</v>
      </c>
      <c r="AC25" s="69"/>
      <c r="AD25" s="43" t="s">
        <v>124</v>
      </c>
      <c r="AE25" s="1"/>
      <c r="AF25" s="1"/>
      <c r="AG25" s="79">
        <v>11440000</v>
      </c>
      <c r="AH25" s="80">
        <f t="shared" si="0"/>
        <v>12812800.000000002</v>
      </c>
      <c r="AI25" s="1"/>
      <c r="AJ25" s="44"/>
      <c r="AK25" s="44"/>
      <c r="AL25" s="1" t="s">
        <v>125</v>
      </c>
      <c r="AM25" s="1" t="s">
        <v>126</v>
      </c>
      <c r="AN25" s="43" t="s">
        <v>127</v>
      </c>
      <c r="AO25" s="58"/>
      <c r="AP25" s="38"/>
      <c r="AQ25" s="86"/>
      <c r="AR25" s="86"/>
      <c r="AS25" s="86"/>
      <c r="AT25" s="86"/>
      <c r="AU25" s="86"/>
      <c r="AV25" s="86"/>
      <c r="AW25" s="38"/>
      <c r="AX25" s="58"/>
      <c r="AY25" s="53"/>
    </row>
    <row r="26" spans="1:215" s="40" customFormat="1" ht="12.95" customHeight="1" x14ac:dyDescent="0.25">
      <c r="A26" s="1" t="s">
        <v>112</v>
      </c>
      <c r="B26" s="20" t="s">
        <v>113</v>
      </c>
      <c r="C26" s="61"/>
      <c r="D26" s="1" t="s">
        <v>129</v>
      </c>
      <c r="E26" s="61">
        <v>20200061</v>
      </c>
      <c r="F26" s="1" t="s">
        <v>130</v>
      </c>
      <c r="G26" s="43" t="s">
        <v>116</v>
      </c>
      <c r="H26" s="78" t="s">
        <v>117</v>
      </c>
      <c r="I26" s="78" t="s">
        <v>117</v>
      </c>
      <c r="J26" s="1" t="s">
        <v>118</v>
      </c>
      <c r="K26" s="69"/>
      <c r="L26" s="69"/>
      <c r="M26" s="20">
        <v>45</v>
      </c>
      <c r="N26" s="20">
        <v>230000000</v>
      </c>
      <c r="O26" s="1" t="s">
        <v>119</v>
      </c>
      <c r="P26" s="1" t="s">
        <v>120</v>
      </c>
      <c r="Q26" s="1" t="s">
        <v>121</v>
      </c>
      <c r="R26" s="20">
        <v>230000000</v>
      </c>
      <c r="S26" s="89" t="s">
        <v>131</v>
      </c>
      <c r="T26" s="69"/>
      <c r="U26" s="69"/>
      <c r="V26" s="69"/>
      <c r="W26" s="1" t="s">
        <v>123</v>
      </c>
      <c r="X26" s="1"/>
      <c r="Y26" s="1"/>
      <c r="Z26" s="46">
        <v>0</v>
      </c>
      <c r="AA26" s="20">
        <v>90</v>
      </c>
      <c r="AB26" s="46">
        <v>10</v>
      </c>
      <c r="AC26" s="69"/>
      <c r="AD26" s="43" t="s">
        <v>124</v>
      </c>
      <c r="AE26" s="53"/>
      <c r="AF26" s="53"/>
      <c r="AG26" s="79">
        <v>14205000</v>
      </c>
      <c r="AH26" s="80">
        <f t="shared" si="0"/>
        <v>15909600.000000002</v>
      </c>
      <c r="AI26" s="53"/>
      <c r="AJ26" s="53"/>
      <c r="AK26" s="53"/>
      <c r="AL26" s="1" t="s">
        <v>125</v>
      </c>
      <c r="AM26" s="1" t="s">
        <v>132</v>
      </c>
      <c r="AN26" s="43" t="s">
        <v>133</v>
      </c>
      <c r="AO26" s="58"/>
      <c r="AP26" s="38"/>
      <c r="AQ26" s="86"/>
      <c r="AR26" s="86"/>
      <c r="AS26" s="86"/>
      <c r="AT26" s="86"/>
      <c r="AU26" s="86"/>
      <c r="AV26" s="86"/>
      <c r="AW26" s="38"/>
      <c r="AX26" s="58"/>
      <c r="AY26" s="53"/>
    </row>
    <row r="27" spans="1:215" s="40" customFormat="1" ht="12.95" customHeight="1" x14ac:dyDescent="0.25">
      <c r="A27" s="38" t="s">
        <v>136</v>
      </c>
      <c r="B27" s="38" t="s">
        <v>137</v>
      </c>
      <c r="C27" s="38"/>
      <c r="D27" s="1" t="s">
        <v>138</v>
      </c>
      <c r="E27" s="20">
        <v>20200246</v>
      </c>
      <c r="F27" s="1" t="s">
        <v>139</v>
      </c>
      <c r="G27" s="38" t="s">
        <v>140</v>
      </c>
      <c r="H27" s="38" t="s">
        <v>141</v>
      </c>
      <c r="I27" s="38" t="s">
        <v>142</v>
      </c>
      <c r="J27" s="38" t="s">
        <v>143</v>
      </c>
      <c r="K27" s="38"/>
      <c r="L27" s="38"/>
      <c r="M27" s="39">
        <v>100</v>
      </c>
      <c r="N27" s="20">
        <v>710000000</v>
      </c>
      <c r="O27" s="43" t="s">
        <v>144</v>
      </c>
      <c r="P27" s="38" t="s">
        <v>145</v>
      </c>
      <c r="Q27" s="38" t="s">
        <v>121</v>
      </c>
      <c r="R27" s="38">
        <v>230000000</v>
      </c>
      <c r="S27" s="38" t="s">
        <v>146</v>
      </c>
      <c r="T27" s="38"/>
      <c r="U27" s="38"/>
      <c r="V27" s="38"/>
      <c r="W27" s="38" t="s">
        <v>147</v>
      </c>
      <c r="X27" s="38"/>
      <c r="Y27" s="38"/>
      <c r="Z27" s="46">
        <v>0</v>
      </c>
      <c r="AA27" s="39">
        <v>90</v>
      </c>
      <c r="AB27" s="39">
        <v>10</v>
      </c>
      <c r="AC27" s="38"/>
      <c r="AD27" s="43" t="s">
        <v>124</v>
      </c>
      <c r="AE27" s="39">
        <v>2</v>
      </c>
      <c r="AF27" s="83"/>
      <c r="AG27" s="84">
        <v>150000000</v>
      </c>
      <c r="AH27" s="84">
        <f t="shared" si="0"/>
        <v>168000000.00000003</v>
      </c>
      <c r="AI27" s="74"/>
      <c r="AJ27" s="1"/>
      <c r="AK27" s="38"/>
      <c r="AL27" s="1" t="s">
        <v>148</v>
      </c>
      <c r="AM27" s="38" t="s">
        <v>149</v>
      </c>
      <c r="AN27" s="38" t="s">
        <v>150</v>
      </c>
      <c r="AO27" s="38"/>
      <c r="AP27" s="38"/>
      <c r="AQ27" s="38"/>
      <c r="AR27" s="38"/>
      <c r="AS27" s="38"/>
      <c r="AT27" s="38"/>
      <c r="AU27" s="38"/>
      <c r="AV27" s="38"/>
      <c r="AW27" s="38"/>
      <c r="AX27" s="1"/>
      <c r="AY27" s="38"/>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row>
    <row r="28" spans="1:215" s="40" customFormat="1" ht="12.95" customHeight="1" x14ac:dyDescent="0.25">
      <c r="A28" s="38" t="s">
        <v>136</v>
      </c>
      <c r="B28" s="38" t="s">
        <v>137</v>
      </c>
      <c r="C28" s="38"/>
      <c r="D28" s="1" t="s">
        <v>153</v>
      </c>
      <c r="E28" s="20">
        <v>20200248</v>
      </c>
      <c r="F28" s="1" t="s">
        <v>154</v>
      </c>
      <c r="G28" s="38" t="s">
        <v>140</v>
      </c>
      <c r="H28" s="38" t="s">
        <v>141</v>
      </c>
      <c r="I28" s="38" t="s">
        <v>142</v>
      </c>
      <c r="J28" s="38" t="s">
        <v>143</v>
      </c>
      <c r="K28" s="38"/>
      <c r="L28" s="38"/>
      <c r="M28" s="39">
        <v>100</v>
      </c>
      <c r="N28" s="20">
        <v>710000000</v>
      </c>
      <c r="O28" s="43" t="s">
        <v>144</v>
      </c>
      <c r="P28" s="38" t="s">
        <v>145</v>
      </c>
      <c r="Q28" s="38" t="s">
        <v>121</v>
      </c>
      <c r="R28" s="38">
        <v>230000000</v>
      </c>
      <c r="S28" s="38" t="s">
        <v>155</v>
      </c>
      <c r="T28" s="38"/>
      <c r="U28" s="38"/>
      <c r="V28" s="38"/>
      <c r="W28" s="38" t="s">
        <v>147</v>
      </c>
      <c r="X28" s="38"/>
      <c r="Y28" s="38"/>
      <c r="Z28" s="46">
        <v>0</v>
      </c>
      <c r="AA28" s="39">
        <v>90</v>
      </c>
      <c r="AB28" s="39">
        <v>10</v>
      </c>
      <c r="AC28" s="38"/>
      <c r="AD28" s="43" t="s">
        <v>124</v>
      </c>
      <c r="AE28" s="39">
        <v>2</v>
      </c>
      <c r="AF28" s="83"/>
      <c r="AG28" s="84">
        <v>250000000</v>
      </c>
      <c r="AH28" s="84">
        <f t="shared" ref="AH28:AH30" si="1">AG28*1.12</f>
        <v>280000000</v>
      </c>
      <c r="AI28" s="74"/>
      <c r="AJ28" s="1"/>
      <c r="AK28" s="38"/>
      <c r="AL28" s="1" t="s">
        <v>148</v>
      </c>
      <c r="AM28" s="38" t="s">
        <v>156</v>
      </c>
      <c r="AN28" s="38" t="s">
        <v>157</v>
      </c>
      <c r="AO28" s="38"/>
      <c r="AP28" s="38"/>
      <c r="AQ28" s="38"/>
      <c r="AR28" s="38"/>
      <c r="AS28" s="38"/>
      <c r="AT28" s="38"/>
      <c r="AU28" s="38"/>
      <c r="AV28" s="38"/>
      <c r="AW28" s="38"/>
      <c r="AX28" s="1"/>
      <c r="AY28" s="38"/>
    </row>
    <row r="29" spans="1:215" s="40" customFormat="1" ht="12.95" customHeight="1" x14ac:dyDescent="0.25">
      <c r="A29" s="101" t="s">
        <v>186</v>
      </c>
      <c r="B29" s="58" t="s">
        <v>137</v>
      </c>
      <c r="C29" s="1"/>
      <c r="D29" s="1" t="s">
        <v>187</v>
      </c>
      <c r="E29" s="58">
        <v>20200351</v>
      </c>
      <c r="F29" s="1" t="s">
        <v>188</v>
      </c>
      <c r="G29" s="43" t="s">
        <v>189</v>
      </c>
      <c r="H29" s="43" t="s">
        <v>190</v>
      </c>
      <c r="I29" s="43" t="s">
        <v>190</v>
      </c>
      <c r="J29" s="1" t="s">
        <v>118</v>
      </c>
      <c r="K29" s="1"/>
      <c r="L29" s="1"/>
      <c r="M29" s="46">
        <v>80</v>
      </c>
      <c r="N29" s="1" t="s">
        <v>169</v>
      </c>
      <c r="O29" s="1" t="s">
        <v>119</v>
      </c>
      <c r="P29" s="1" t="s">
        <v>191</v>
      </c>
      <c r="Q29" s="1" t="s">
        <v>121</v>
      </c>
      <c r="R29" s="20">
        <v>230000000</v>
      </c>
      <c r="S29" s="48" t="s">
        <v>192</v>
      </c>
      <c r="T29" s="38"/>
      <c r="U29" s="20"/>
      <c r="V29" s="20"/>
      <c r="W29" s="1"/>
      <c r="X29" s="1" t="s">
        <v>193</v>
      </c>
      <c r="Y29" s="1" t="s">
        <v>123</v>
      </c>
      <c r="Z29" s="46">
        <v>30</v>
      </c>
      <c r="AA29" s="20">
        <v>65</v>
      </c>
      <c r="AB29" s="20">
        <v>5</v>
      </c>
      <c r="AC29" s="1"/>
      <c r="AD29" s="43" t="s">
        <v>124</v>
      </c>
      <c r="AE29" s="49"/>
      <c r="AF29" s="44"/>
      <c r="AG29" s="77">
        <v>597788913.99000001</v>
      </c>
      <c r="AH29" s="84">
        <f t="shared" si="1"/>
        <v>669523583.66880012</v>
      </c>
      <c r="AI29" s="49"/>
      <c r="AJ29" s="44"/>
      <c r="AK29" s="44"/>
      <c r="AL29" s="38" t="s">
        <v>125</v>
      </c>
      <c r="AM29" s="1" t="s">
        <v>194</v>
      </c>
      <c r="AN29" s="1" t="s">
        <v>194</v>
      </c>
      <c r="AO29" s="1"/>
      <c r="AP29" s="1"/>
      <c r="AQ29" s="1"/>
      <c r="AR29" s="1"/>
      <c r="AS29" s="1"/>
      <c r="AT29" s="1"/>
      <c r="AU29" s="1"/>
      <c r="AV29" s="1"/>
      <c r="AW29" s="1"/>
      <c r="AX29" s="1"/>
      <c r="AY29" s="1"/>
    </row>
    <row r="30" spans="1:215" s="40" customFormat="1" ht="12.95" customHeight="1" x14ac:dyDescent="0.25">
      <c r="A30" s="67" t="s">
        <v>206</v>
      </c>
      <c r="B30" s="58" t="s">
        <v>137</v>
      </c>
      <c r="C30" s="61"/>
      <c r="D30" s="1" t="s">
        <v>207</v>
      </c>
      <c r="E30" s="58">
        <v>20200322</v>
      </c>
      <c r="F30" s="1" t="s">
        <v>208</v>
      </c>
      <c r="G30" s="38" t="s">
        <v>209</v>
      </c>
      <c r="H30" s="38" t="s">
        <v>210</v>
      </c>
      <c r="I30" s="38" t="s">
        <v>210</v>
      </c>
      <c r="J30" s="61" t="s">
        <v>118</v>
      </c>
      <c r="K30" s="38"/>
      <c r="L30" s="39"/>
      <c r="M30" s="58">
        <v>50</v>
      </c>
      <c r="N30" s="20">
        <v>230000000</v>
      </c>
      <c r="O30" s="1" t="s">
        <v>119</v>
      </c>
      <c r="P30" s="38" t="s">
        <v>191</v>
      </c>
      <c r="Q30" s="58" t="s">
        <v>121</v>
      </c>
      <c r="R30" s="38">
        <v>230000000</v>
      </c>
      <c r="S30" s="61" t="s">
        <v>211</v>
      </c>
      <c r="T30" s="38"/>
      <c r="U30" s="38"/>
      <c r="V30" s="38"/>
      <c r="W30" s="38" t="s">
        <v>123</v>
      </c>
      <c r="X30" s="38"/>
      <c r="Y30" s="58"/>
      <c r="Z30" s="46">
        <v>0</v>
      </c>
      <c r="AA30" s="58">
        <v>90</v>
      </c>
      <c r="AB30" s="58">
        <v>10</v>
      </c>
      <c r="AC30" s="38"/>
      <c r="AD30" s="43" t="s">
        <v>124</v>
      </c>
      <c r="AE30" s="68"/>
      <c r="AF30" s="68"/>
      <c r="AG30" s="80">
        <v>262000000</v>
      </c>
      <c r="AH30" s="84">
        <f t="shared" si="1"/>
        <v>293440000</v>
      </c>
      <c r="AI30" s="59"/>
      <c r="AJ30" s="61"/>
      <c r="AK30" s="61"/>
      <c r="AL30" s="46" t="s">
        <v>125</v>
      </c>
      <c r="AM30" s="61" t="s">
        <v>212</v>
      </c>
      <c r="AN30" s="43" t="s">
        <v>213</v>
      </c>
      <c r="AO30" s="58"/>
      <c r="AP30" s="38"/>
      <c r="AQ30" s="38"/>
      <c r="AR30" s="38"/>
      <c r="AS30" s="38"/>
      <c r="AT30" s="38"/>
      <c r="AU30" s="38"/>
      <c r="AV30" s="38"/>
      <c r="AW30" s="69"/>
      <c r="AX30" s="20"/>
      <c r="AY30" s="102"/>
      <c r="HD30" s="103"/>
      <c r="HE30" s="103"/>
      <c r="HF30" s="103"/>
      <c r="HG30" s="103"/>
    </row>
    <row r="31" spans="1:215" s="40" customFormat="1" ht="12.95" customHeight="1" x14ac:dyDescent="0.25">
      <c r="A31" s="38"/>
      <c r="B31" s="38"/>
      <c r="C31" s="38"/>
      <c r="D31" s="1"/>
      <c r="E31" s="20"/>
      <c r="F31" s="38"/>
      <c r="G31" s="38"/>
      <c r="H31" s="38"/>
      <c r="I31" s="38"/>
      <c r="J31" s="38"/>
      <c r="K31" s="38"/>
      <c r="L31" s="38"/>
      <c r="M31" s="39"/>
      <c r="N31" s="38"/>
      <c r="O31" s="1"/>
      <c r="P31" s="38"/>
      <c r="Q31" s="38"/>
      <c r="R31" s="38"/>
      <c r="S31" s="38"/>
      <c r="T31" s="38"/>
      <c r="U31" s="38"/>
      <c r="V31" s="38"/>
      <c r="W31" s="38"/>
      <c r="X31" s="38"/>
      <c r="Y31" s="38"/>
      <c r="Z31" s="46"/>
      <c r="AA31" s="39"/>
      <c r="AB31" s="46"/>
      <c r="AC31" s="38"/>
      <c r="AD31" s="43"/>
      <c r="AE31" s="74"/>
      <c r="AF31" s="65"/>
      <c r="AG31" s="84"/>
      <c r="AH31" s="84"/>
      <c r="AI31" s="74"/>
      <c r="AJ31" s="65"/>
      <c r="AK31" s="65"/>
      <c r="AL31" s="85"/>
      <c r="AM31" s="38"/>
      <c r="AN31" s="43"/>
      <c r="AO31" s="58"/>
      <c r="AP31" s="38"/>
      <c r="AQ31" s="38"/>
      <c r="AR31" s="38"/>
      <c r="AS31" s="38"/>
      <c r="AT31" s="38"/>
      <c r="AU31" s="38"/>
      <c r="AV31" s="38"/>
      <c r="AW31" s="38"/>
      <c r="AX31" s="38"/>
      <c r="AY31" s="38"/>
    </row>
    <row r="32" spans="1:215" s="40" customFormat="1" ht="12.95" customHeight="1" x14ac:dyDescent="0.25">
      <c r="A32" s="38"/>
      <c r="B32" s="38"/>
      <c r="C32" s="38"/>
      <c r="D32" s="1"/>
      <c r="E32" s="20"/>
      <c r="F32" s="38"/>
      <c r="G32" s="38"/>
      <c r="H32" s="38"/>
      <c r="I32" s="38"/>
      <c r="J32" s="38"/>
      <c r="K32" s="38"/>
      <c r="L32" s="38"/>
      <c r="M32" s="39"/>
      <c r="N32" s="38"/>
      <c r="O32" s="1"/>
      <c r="P32" s="38"/>
      <c r="Q32" s="38"/>
      <c r="R32" s="38"/>
      <c r="S32" s="38"/>
      <c r="T32" s="38"/>
      <c r="U32" s="38"/>
      <c r="V32" s="38"/>
      <c r="W32" s="38"/>
      <c r="X32" s="38"/>
      <c r="Y32" s="38"/>
      <c r="Z32" s="46"/>
      <c r="AA32" s="39"/>
      <c r="AB32" s="1"/>
      <c r="AC32" s="38"/>
      <c r="AD32" s="43"/>
      <c r="AE32" s="74"/>
      <c r="AF32" s="83"/>
      <c r="AG32" s="84"/>
      <c r="AH32" s="84"/>
      <c r="AI32" s="38"/>
      <c r="AJ32" s="85"/>
      <c r="AK32" s="38"/>
      <c r="AL32" s="85"/>
      <c r="AM32" s="38"/>
      <c r="AN32" s="43"/>
      <c r="AO32" s="38"/>
      <c r="AP32" s="38"/>
      <c r="AQ32" s="38"/>
      <c r="AR32" s="38"/>
      <c r="AS32" s="38"/>
      <c r="AT32" s="38"/>
      <c r="AU32" s="38"/>
      <c r="AV32" s="38"/>
      <c r="AW32" s="38"/>
      <c r="AX32" s="38"/>
      <c r="AY32" s="38"/>
    </row>
    <row r="33" spans="1:215" s="40" customFormat="1" ht="12.95" customHeight="1" x14ac:dyDescent="0.25">
      <c r="A33" s="38"/>
      <c r="B33" s="58"/>
      <c r="C33" s="86"/>
      <c r="D33" s="1"/>
      <c r="E33" s="58"/>
      <c r="F33" s="1"/>
      <c r="G33" s="58"/>
      <c r="H33" s="61"/>
      <c r="I33" s="61"/>
      <c r="J33" s="38"/>
      <c r="K33" s="38"/>
      <c r="L33" s="38"/>
      <c r="M33" s="61"/>
      <c r="N33" s="58"/>
      <c r="O33" s="1"/>
      <c r="P33" s="38"/>
      <c r="Q33" s="38"/>
      <c r="R33" s="87"/>
      <c r="S33" s="42"/>
      <c r="T33" s="38"/>
      <c r="U33" s="38"/>
      <c r="V33" s="38"/>
      <c r="W33" s="38"/>
      <c r="X33" s="38"/>
      <c r="Y33" s="38"/>
      <c r="Z33" s="39"/>
      <c r="AA33" s="39"/>
      <c r="AB33" s="39"/>
      <c r="AC33" s="39"/>
      <c r="AD33" s="43"/>
      <c r="AE33" s="64"/>
      <c r="AF33" s="64"/>
      <c r="AG33" s="77"/>
      <c r="AH33" s="77"/>
      <c r="AI33" s="84"/>
      <c r="AJ33" s="65"/>
      <c r="AK33" s="65"/>
      <c r="AL33" s="38"/>
      <c r="AM33" s="38"/>
      <c r="AN33" s="61"/>
      <c r="AO33" s="58"/>
      <c r="AP33" s="38"/>
      <c r="AQ33" s="38"/>
      <c r="AR33" s="38"/>
      <c r="AS33" s="38"/>
      <c r="AT33" s="38"/>
      <c r="AU33" s="38"/>
      <c r="AV33" s="38"/>
      <c r="AW33" s="38"/>
      <c r="AX33" s="38"/>
      <c r="AY33" s="38"/>
    </row>
    <row r="34" spans="1:215" ht="12.95" customHeight="1" x14ac:dyDescent="0.25">
      <c r="A34" s="38"/>
      <c r="B34" s="38"/>
      <c r="C34" s="38"/>
      <c r="D34" s="43"/>
      <c r="E34" s="43"/>
      <c r="F34" s="20"/>
      <c r="G34" s="61"/>
      <c r="H34" s="61"/>
      <c r="I34" s="61"/>
      <c r="J34" s="38"/>
      <c r="K34" s="1"/>
      <c r="L34" s="38"/>
      <c r="M34" s="38"/>
      <c r="N34" s="62"/>
      <c r="O34" s="38"/>
      <c r="P34" s="38"/>
      <c r="Q34" s="38"/>
      <c r="R34" s="38"/>
      <c r="S34" s="38"/>
      <c r="T34" s="38"/>
      <c r="U34" s="38"/>
      <c r="V34" s="38"/>
      <c r="W34" s="38"/>
      <c r="X34" s="38"/>
      <c r="Y34" s="38"/>
      <c r="Z34" s="38"/>
      <c r="AA34" s="38"/>
      <c r="AB34" s="38"/>
      <c r="AC34" s="38"/>
      <c r="AD34" s="38"/>
      <c r="AE34" s="38"/>
      <c r="AF34" s="60"/>
      <c r="AG34" s="60"/>
      <c r="AH34" s="88"/>
      <c r="AI34" s="38"/>
      <c r="AJ34" s="60"/>
      <c r="AK34" s="60"/>
      <c r="AL34" s="38"/>
      <c r="AM34" s="38"/>
      <c r="AN34" s="38"/>
      <c r="AO34" s="38"/>
      <c r="AP34" s="38"/>
      <c r="AQ34" s="38"/>
      <c r="AR34" s="38"/>
      <c r="AS34" s="38"/>
      <c r="AT34" s="38"/>
      <c r="AU34" s="38"/>
      <c r="AV34" s="38"/>
      <c r="AW34" s="38"/>
      <c r="AX34" s="38"/>
      <c r="AY34" s="5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Y34" s="63"/>
      <c r="GZ34" s="63"/>
      <c r="HA34" s="63"/>
      <c r="HB34" s="63"/>
      <c r="HC34" s="63"/>
    </row>
    <row r="35" spans="1:215" s="2" customFormat="1" ht="12.95" customHeight="1" x14ac:dyDescent="0.25">
      <c r="A35" s="6"/>
      <c r="B35" s="6"/>
      <c r="C35" s="6"/>
      <c r="D35" s="4" t="s">
        <v>103</v>
      </c>
      <c r="E35" s="7"/>
      <c r="F35" s="6"/>
      <c r="G35" s="6"/>
      <c r="H35" s="6"/>
      <c r="I35" s="6"/>
      <c r="J35" s="6"/>
      <c r="K35" s="6"/>
      <c r="L35" s="7"/>
      <c r="M35" s="6"/>
      <c r="N35" s="6"/>
      <c r="O35" s="8"/>
      <c r="P35" s="7"/>
      <c r="Q35" s="7"/>
      <c r="R35" s="6"/>
      <c r="S35" s="8"/>
      <c r="T35" s="7"/>
      <c r="U35" s="7"/>
      <c r="V35" s="7"/>
      <c r="W35" s="7"/>
      <c r="X35" s="7"/>
      <c r="Y35" s="7"/>
      <c r="Z35" s="25"/>
      <c r="AA35" s="7"/>
      <c r="AB35" s="25"/>
      <c r="AC35" s="7"/>
      <c r="AD35" s="7"/>
      <c r="AE35" s="26"/>
      <c r="AF35" s="26"/>
      <c r="AG35" s="36">
        <f>SUM(AG20:AG34)</f>
        <v>1298383913.99</v>
      </c>
      <c r="AH35" s="36">
        <f>SUM(AH20:AH34)</f>
        <v>1454189983.6688001</v>
      </c>
      <c r="AI35" s="11"/>
      <c r="AJ35" s="11"/>
      <c r="AK35" s="11"/>
      <c r="AL35" s="11"/>
      <c r="AM35" s="11"/>
      <c r="AN35" s="10"/>
      <c r="AO35" s="35"/>
      <c r="AP35" s="7"/>
      <c r="AQ35" s="7"/>
      <c r="AR35" s="7"/>
      <c r="AS35" s="7"/>
      <c r="AT35" s="7"/>
      <c r="AU35" s="7"/>
      <c r="AV35" s="7"/>
      <c r="AW35" s="7"/>
      <c r="AX35" s="7"/>
      <c r="AY35" s="7"/>
    </row>
    <row r="36" spans="1:215" s="2" customFormat="1" ht="12" customHeight="1" x14ac:dyDescent="0.25">
      <c r="A36" s="6"/>
      <c r="B36" s="6"/>
      <c r="C36" s="6"/>
      <c r="D36" s="4" t="s">
        <v>100</v>
      </c>
      <c r="E36" s="7"/>
      <c r="F36" s="6"/>
      <c r="G36" s="6"/>
      <c r="H36" s="6"/>
      <c r="I36" s="6"/>
      <c r="J36" s="6"/>
      <c r="K36" s="6"/>
      <c r="L36" s="7"/>
      <c r="M36" s="6"/>
      <c r="N36" s="6"/>
      <c r="O36" s="8"/>
      <c r="P36" s="7"/>
      <c r="Q36" s="7"/>
      <c r="R36" s="6"/>
      <c r="S36" s="8"/>
      <c r="T36" s="7"/>
      <c r="U36" s="7"/>
      <c r="V36" s="7"/>
      <c r="W36" s="7"/>
      <c r="X36" s="7"/>
      <c r="Y36" s="7"/>
      <c r="Z36" s="25"/>
      <c r="AA36" s="7"/>
      <c r="AB36" s="25"/>
      <c r="AC36" s="7"/>
      <c r="AD36" s="7"/>
      <c r="AE36" s="26"/>
      <c r="AF36" s="26"/>
      <c r="AG36" s="37"/>
      <c r="AH36" s="37"/>
      <c r="AI36" s="26"/>
      <c r="AJ36" s="26"/>
      <c r="AK36" s="26"/>
      <c r="AL36" s="10"/>
      <c r="AM36" s="10"/>
      <c r="AN36" s="10"/>
      <c r="AO36" s="35"/>
      <c r="AP36" s="7"/>
      <c r="AQ36" s="7"/>
      <c r="AR36" s="7"/>
      <c r="AS36" s="7"/>
      <c r="AT36" s="7"/>
      <c r="AU36" s="7"/>
      <c r="AV36" s="7"/>
      <c r="AW36" s="7"/>
      <c r="AX36" s="7"/>
      <c r="AY36" s="7"/>
    </row>
    <row r="37" spans="1:215" s="40" customFormat="1" ht="12.95" customHeight="1" x14ac:dyDescent="0.25">
      <c r="A37" s="139" t="s">
        <v>112</v>
      </c>
      <c r="B37" s="140" t="s">
        <v>113</v>
      </c>
      <c r="C37" s="141"/>
      <c r="D37" s="82" t="s">
        <v>134</v>
      </c>
      <c r="E37" s="146">
        <v>20200060</v>
      </c>
      <c r="F37" s="139" t="s">
        <v>115</v>
      </c>
      <c r="G37" s="147" t="s">
        <v>116</v>
      </c>
      <c r="H37" s="148" t="s">
        <v>117</v>
      </c>
      <c r="I37" s="148" t="s">
        <v>117</v>
      </c>
      <c r="J37" s="139" t="s">
        <v>118</v>
      </c>
      <c r="K37" s="149"/>
      <c r="L37" s="149"/>
      <c r="M37" s="140">
        <v>45</v>
      </c>
      <c r="N37" s="140">
        <v>230000000</v>
      </c>
      <c r="O37" s="139" t="s">
        <v>119</v>
      </c>
      <c r="P37" s="139" t="s">
        <v>120</v>
      </c>
      <c r="Q37" s="139" t="s">
        <v>121</v>
      </c>
      <c r="R37" s="140">
        <v>230000000</v>
      </c>
      <c r="S37" s="147" t="s">
        <v>122</v>
      </c>
      <c r="T37" s="149"/>
      <c r="U37" s="149"/>
      <c r="V37" s="149"/>
      <c r="W37" s="139" t="s">
        <v>123</v>
      </c>
      <c r="X37" s="139"/>
      <c r="Y37" s="139"/>
      <c r="Z37" s="150">
        <v>0</v>
      </c>
      <c r="AA37" s="140">
        <v>90</v>
      </c>
      <c r="AB37" s="150">
        <v>10</v>
      </c>
      <c r="AC37" s="149"/>
      <c r="AD37" s="147" t="s">
        <v>124</v>
      </c>
      <c r="AE37" s="139"/>
      <c r="AF37" s="139"/>
      <c r="AG37" s="93">
        <v>10712000</v>
      </c>
      <c r="AH37" s="92">
        <f t="shared" ref="AH37:AH40" si="2">AG37*1.12</f>
        <v>11997440.000000002</v>
      </c>
      <c r="AI37" s="139"/>
      <c r="AJ37" s="156"/>
      <c r="AK37" s="156"/>
      <c r="AL37" s="139" t="s">
        <v>125</v>
      </c>
      <c r="AM37" s="139" t="s">
        <v>126</v>
      </c>
      <c r="AN37" s="147" t="s">
        <v>127</v>
      </c>
      <c r="AO37" s="144"/>
      <c r="AP37" s="142"/>
      <c r="AQ37" s="158"/>
      <c r="AR37" s="158"/>
      <c r="AS37" s="158"/>
      <c r="AT37" s="158"/>
      <c r="AU37" s="158"/>
      <c r="AV37" s="158"/>
      <c r="AW37" s="142"/>
      <c r="AX37" s="144">
        <v>28.29</v>
      </c>
      <c r="AY37" s="141" t="s">
        <v>128</v>
      </c>
    </row>
    <row r="38" spans="1:215" s="40" customFormat="1" ht="12.95" customHeight="1" x14ac:dyDescent="0.25">
      <c r="A38" s="139" t="s">
        <v>112</v>
      </c>
      <c r="B38" s="140" t="s">
        <v>113</v>
      </c>
      <c r="C38" s="142"/>
      <c r="D38" s="82" t="s">
        <v>135</v>
      </c>
      <c r="E38" s="146">
        <v>20200061</v>
      </c>
      <c r="F38" s="139" t="s">
        <v>130</v>
      </c>
      <c r="G38" s="147" t="s">
        <v>116</v>
      </c>
      <c r="H38" s="148" t="s">
        <v>117</v>
      </c>
      <c r="I38" s="148" t="s">
        <v>117</v>
      </c>
      <c r="J38" s="139" t="s">
        <v>118</v>
      </c>
      <c r="K38" s="149"/>
      <c r="L38" s="149"/>
      <c r="M38" s="140">
        <v>45</v>
      </c>
      <c r="N38" s="140">
        <v>230000000</v>
      </c>
      <c r="O38" s="139" t="s">
        <v>119</v>
      </c>
      <c r="P38" s="139" t="s">
        <v>120</v>
      </c>
      <c r="Q38" s="139" t="s">
        <v>121</v>
      </c>
      <c r="R38" s="140">
        <v>230000000</v>
      </c>
      <c r="S38" s="151" t="s">
        <v>131</v>
      </c>
      <c r="T38" s="149"/>
      <c r="U38" s="149"/>
      <c r="V38" s="149"/>
      <c r="W38" s="139" t="s">
        <v>123</v>
      </c>
      <c r="X38" s="139"/>
      <c r="Y38" s="139"/>
      <c r="Z38" s="150">
        <v>0</v>
      </c>
      <c r="AA38" s="140">
        <v>90</v>
      </c>
      <c r="AB38" s="150">
        <v>10</v>
      </c>
      <c r="AC38" s="149"/>
      <c r="AD38" s="147" t="s">
        <v>124</v>
      </c>
      <c r="AE38" s="141"/>
      <c r="AF38" s="141"/>
      <c r="AG38" s="93">
        <v>14933000</v>
      </c>
      <c r="AH38" s="92">
        <f t="shared" si="2"/>
        <v>16724960.000000002</v>
      </c>
      <c r="AI38" s="141"/>
      <c r="AJ38" s="141"/>
      <c r="AK38" s="141"/>
      <c r="AL38" s="139" t="s">
        <v>125</v>
      </c>
      <c r="AM38" s="139" t="s">
        <v>132</v>
      </c>
      <c r="AN38" s="147" t="s">
        <v>133</v>
      </c>
      <c r="AO38" s="144"/>
      <c r="AP38" s="142"/>
      <c r="AQ38" s="158"/>
      <c r="AR38" s="158"/>
      <c r="AS38" s="158"/>
      <c r="AT38" s="158"/>
      <c r="AU38" s="158"/>
      <c r="AV38" s="158"/>
      <c r="AW38" s="142"/>
      <c r="AX38" s="144">
        <v>28.29</v>
      </c>
      <c r="AY38" s="142" t="s">
        <v>152</v>
      </c>
    </row>
    <row r="39" spans="1:215" s="40" customFormat="1" ht="12.95" customHeight="1" x14ac:dyDescent="0.25">
      <c r="A39" s="142" t="s">
        <v>136</v>
      </c>
      <c r="B39" s="142" t="s">
        <v>137</v>
      </c>
      <c r="C39" s="142"/>
      <c r="D39" s="82" t="s">
        <v>158</v>
      </c>
      <c r="E39" s="140">
        <v>20200246</v>
      </c>
      <c r="F39" s="139" t="s">
        <v>139</v>
      </c>
      <c r="G39" s="142" t="s">
        <v>140</v>
      </c>
      <c r="H39" s="142" t="s">
        <v>141</v>
      </c>
      <c r="I39" s="142" t="s">
        <v>142</v>
      </c>
      <c r="J39" s="142" t="s">
        <v>143</v>
      </c>
      <c r="K39" s="142"/>
      <c r="L39" s="142"/>
      <c r="M39" s="152">
        <v>100</v>
      </c>
      <c r="N39" s="140">
        <v>710000000</v>
      </c>
      <c r="O39" s="147" t="s">
        <v>144</v>
      </c>
      <c r="P39" s="142" t="s">
        <v>145</v>
      </c>
      <c r="Q39" s="142" t="s">
        <v>121</v>
      </c>
      <c r="R39" s="142">
        <v>230000000</v>
      </c>
      <c r="S39" s="142" t="s">
        <v>146</v>
      </c>
      <c r="T39" s="142"/>
      <c r="U39" s="142"/>
      <c r="V39" s="142"/>
      <c r="W39" s="142" t="s">
        <v>147</v>
      </c>
      <c r="X39" s="142"/>
      <c r="Y39" s="142"/>
      <c r="Z39" s="150">
        <v>0</v>
      </c>
      <c r="AA39" s="152">
        <v>90</v>
      </c>
      <c r="AB39" s="152">
        <v>10</v>
      </c>
      <c r="AC39" s="142"/>
      <c r="AD39" s="147" t="s">
        <v>124</v>
      </c>
      <c r="AE39" s="152">
        <v>2</v>
      </c>
      <c r="AF39" s="153"/>
      <c r="AG39" s="81">
        <v>200000000</v>
      </c>
      <c r="AH39" s="81">
        <f t="shared" si="2"/>
        <v>224000000.00000003</v>
      </c>
      <c r="AI39" s="159"/>
      <c r="AJ39" s="139"/>
      <c r="AK39" s="142"/>
      <c r="AL39" s="139" t="s">
        <v>148</v>
      </c>
      <c r="AM39" s="142" t="s">
        <v>149</v>
      </c>
      <c r="AN39" s="142" t="s">
        <v>150</v>
      </c>
      <c r="AO39" s="142"/>
      <c r="AP39" s="142"/>
      <c r="AQ39" s="142"/>
      <c r="AR39" s="142"/>
      <c r="AS39" s="142"/>
      <c r="AT39" s="142"/>
      <c r="AU39" s="142"/>
      <c r="AV39" s="142"/>
      <c r="AW39" s="142"/>
      <c r="AX39" s="139" t="s">
        <v>151</v>
      </c>
      <c r="AY39" s="142" t="s">
        <v>152</v>
      </c>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row>
    <row r="40" spans="1:215" s="40" customFormat="1" ht="12.95" customHeight="1" x14ac:dyDescent="0.25">
      <c r="A40" s="142" t="s">
        <v>136</v>
      </c>
      <c r="B40" s="142" t="s">
        <v>137</v>
      </c>
      <c r="C40" s="141"/>
      <c r="D40" s="82" t="s">
        <v>159</v>
      </c>
      <c r="E40" s="140">
        <v>20200248</v>
      </c>
      <c r="F40" s="139" t="s">
        <v>154</v>
      </c>
      <c r="G40" s="142" t="s">
        <v>140</v>
      </c>
      <c r="H40" s="142" t="s">
        <v>141</v>
      </c>
      <c r="I40" s="142" t="s">
        <v>142</v>
      </c>
      <c r="J40" s="142" t="s">
        <v>143</v>
      </c>
      <c r="K40" s="142"/>
      <c r="L40" s="142"/>
      <c r="M40" s="152">
        <v>100</v>
      </c>
      <c r="N40" s="140">
        <v>710000000</v>
      </c>
      <c r="O40" s="147" t="s">
        <v>144</v>
      </c>
      <c r="P40" s="142" t="s">
        <v>145</v>
      </c>
      <c r="Q40" s="142" t="s">
        <v>121</v>
      </c>
      <c r="R40" s="142">
        <v>230000000</v>
      </c>
      <c r="S40" s="142" t="s">
        <v>155</v>
      </c>
      <c r="T40" s="142"/>
      <c r="U40" s="142"/>
      <c r="V40" s="142"/>
      <c r="W40" s="142" t="s">
        <v>147</v>
      </c>
      <c r="X40" s="142"/>
      <c r="Y40" s="142"/>
      <c r="Z40" s="150">
        <v>0</v>
      </c>
      <c r="AA40" s="152">
        <v>90</v>
      </c>
      <c r="AB40" s="152">
        <v>10</v>
      </c>
      <c r="AC40" s="142"/>
      <c r="AD40" s="147" t="s">
        <v>124</v>
      </c>
      <c r="AE40" s="152">
        <v>2</v>
      </c>
      <c r="AF40" s="153"/>
      <c r="AG40" s="81">
        <v>200000000</v>
      </c>
      <c r="AH40" s="81">
        <f t="shared" si="2"/>
        <v>224000000.00000003</v>
      </c>
      <c r="AI40" s="159"/>
      <c r="AJ40" s="139"/>
      <c r="AK40" s="142"/>
      <c r="AL40" s="139" t="s">
        <v>148</v>
      </c>
      <c r="AM40" s="142" t="s">
        <v>156</v>
      </c>
      <c r="AN40" s="142" t="s">
        <v>157</v>
      </c>
      <c r="AO40" s="142"/>
      <c r="AP40" s="142"/>
      <c r="AQ40" s="142"/>
      <c r="AR40" s="142"/>
      <c r="AS40" s="142"/>
      <c r="AT40" s="142"/>
      <c r="AU40" s="142"/>
      <c r="AV40" s="142"/>
      <c r="AW40" s="142"/>
      <c r="AX40" s="139" t="s">
        <v>151</v>
      </c>
      <c r="AY40" s="141" t="s">
        <v>128</v>
      </c>
    </row>
    <row r="41" spans="1:215" s="40" customFormat="1" ht="12.95" customHeight="1" x14ac:dyDescent="0.25">
      <c r="A41" s="143" t="s">
        <v>186</v>
      </c>
      <c r="B41" s="144" t="s">
        <v>137</v>
      </c>
      <c r="C41" s="142"/>
      <c r="D41" s="82" t="s">
        <v>195</v>
      </c>
      <c r="E41" s="144">
        <v>20200351</v>
      </c>
      <c r="F41" s="139" t="s">
        <v>188</v>
      </c>
      <c r="G41" s="147" t="s">
        <v>189</v>
      </c>
      <c r="H41" s="147" t="s">
        <v>190</v>
      </c>
      <c r="I41" s="147" t="s">
        <v>190</v>
      </c>
      <c r="J41" s="139" t="s">
        <v>118</v>
      </c>
      <c r="K41" s="139"/>
      <c r="L41" s="139"/>
      <c r="M41" s="150">
        <v>80</v>
      </c>
      <c r="N41" s="139" t="s">
        <v>169</v>
      </c>
      <c r="O41" s="139" t="s">
        <v>119</v>
      </c>
      <c r="P41" s="139" t="s">
        <v>191</v>
      </c>
      <c r="Q41" s="139" t="s">
        <v>121</v>
      </c>
      <c r="R41" s="140">
        <v>230000000</v>
      </c>
      <c r="S41" s="154" t="s">
        <v>192</v>
      </c>
      <c r="T41" s="142"/>
      <c r="U41" s="140"/>
      <c r="V41" s="140"/>
      <c r="W41" s="139"/>
      <c r="X41" s="139" t="s">
        <v>193</v>
      </c>
      <c r="Y41" s="139" t="s">
        <v>123</v>
      </c>
      <c r="Z41" s="150">
        <v>30</v>
      </c>
      <c r="AA41" s="140">
        <v>65</v>
      </c>
      <c r="AB41" s="140">
        <v>5</v>
      </c>
      <c r="AC41" s="139"/>
      <c r="AD41" s="147" t="s">
        <v>124</v>
      </c>
      <c r="AE41" s="155"/>
      <c r="AF41" s="156"/>
      <c r="AG41" s="109">
        <v>600988913.99000001</v>
      </c>
      <c r="AH41" s="109">
        <f>AG41*1.12</f>
        <v>673107583.66880012</v>
      </c>
      <c r="AI41" s="155"/>
      <c r="AJ41" s="156"/>
      <c r="AK41" s="156"/>
      <c r="AL41" s="142" t="s">
        <v>125</v>
      </c>
      <c r="AM41" s="139" t="s">
        <v>194</v>
      </c>
      <c r="AN41" s="139" t="s">
        <v>194</v>
      </c>
      <c r="AO41" s="139"/>
      <c r="AP41" s="139"/>
      <c r="AQ41" s="139"/>
      <c r="AR41" s="139"/>
      <c r="AS41" s="139"/>
      <c r="AT41" s="139"/>
      <c r="AU41" s="139"/>
      <c r="AV41" s="139"/>
      <c r="AW41" s="139"/>
      <c r="AX41" s="139" t="s">
        <v>151</v>
      </c>
      <c r="AY41" s="142" t="s">
        <v>152</v>
      </c>
    </row>
    <row r="42" spans="1:215" s="40" customFormat="1" ht="12.95" customHeight="1" x14ac:dyDescent="0.25">
      <c r="A42" s="145" t="s">
        <v>206</v>
      </c>
      <c r="B42" s="144" t="s">
        <v>137</v>
      </c>
      <c r="C42" s="142"/>
      <c r="D42" s="82" t="s">
        <v>214</v>
      </c>
      <c r="E42" s="144">
        <v>20200322</v>
      </c>
      <c r="F42" s="139" t="s">
        <v>208</v>
      </c>
      <c r="G42" s="142" t="s">
        <v>209</v>
      </c>
      <c r="H42" s="142" t="s">
        <v>210</v>
      </c>
      <c r="I42" s="142" t="s">
        <v>210</v>
      </c>
      <c r="J42" s="146" t="s">
        <v>118</v>
      </c>
      <c r="K42" s="142"/>
      <c r="L42" s="152"/>
      <c r="M42" s="144">
        <v>50</v>
      </c>
      <c r="N42" s="140">
        <v>230000000</v>
      </c>
      <c r="O42" s="139" t="s">
        <v>119</v>
      </c>
      <c r="P42" s="142" t="s">
        <v>191</v>
      </c>
      <c r="Q42" s="144" t="s">
        <v>121</v>
      </c>
      <c r="R42" s="142">
        <v>230000000</v>
      </c>
      <c r="S42" s="146" t="s">
        <v>211</v>
      </c>
      <c r="T42" s="142"/>
      <c r="U42" s="142"/>
      <c r="V42" s="142"/>
      <c r="W42" s="142" t="s">
        <v>123</v>
      </c>
      <c r="X42" s="142"/>
      <c r="Y42" s="144"/>
      <c r="Z42" s="150">
        <v>0</v>
      </c>
      <c r="AA42" s="144">
        <v>90</v>
      </c>
      <c r="AB42" s="144">
        <v>10</v>
      </c>
      <c r="AC42" s="142"/>
      <c r="AD42" s="147" t="s">
        <v>124</v>
      </c>
      <c r="AE42" s="157"/>
      <c r="AF42" s="157"/>
      <c r="AG42" s="92">
        <v>267499000</v>
      </c>
      <c r="AH42" s="92">
        <f>AG42*1.12</f>
        <v>299598880</v>
      </c>
      <c r="AI42" s="160"/>
      <c r="AJ42" s="146"/>
      <c r="AK42" s="146"/>
      <c r="AL42" s="150" t="s">
        <v>125</v>
      </c>
      <c r="AM42" s="146" t="s">
        <v>212</v>
      </c>
      <c r="AN42" s="147" t="s">
        <v>213</v>
      </c>
      <c r="AO42" s="144"/>
      <c r="AP42" s="142"/>
      <c r="AQ42" s="142"/>
      <c r="AR42" s="142"/>
      <c r="AS42" s="142"/>
      <c r="AT42" s="142"/>
      <c r="AU42" s="142"/>
      <c r="AV42" s="142"/>
      <c r="AW42" s="149"/>
      <c r="AX42" s="140">
        <v>28.29</v>
      </c>
      <c r="AY42" s="142" t="s">
        <v>152</v>
      </c>
      <c r="HD42" s="103"/>
      <c r="HE42" s="103"/>
      <c r="HF42" s="103"/>
      <c r="HG42" s="103"/>
    </row>
    <row r="43" spans="1:215" s="40" customFormat="1" ht="12.95" customHeight="1" x14ac:dyDescent="0.25">
      <c r="A43" s="38"/>
      <c r="B43" s="38"/>
      <c r="C43" s="38"/>
      <c r="D43" s="1"/>
      <c r="E43" s="20"/>
      <c r="F43" s="38"/>
      <c r="G43" s="38"/>
      <c r="H43" s="38"/>
      <c r="I43" s="38"/>
      <c r="J43" s="38"/>
      <c r="K43" s="38"/>
      <c r="L43" s="38"/>
      <c r="M43" s="39"/>
      <c r="N43" s="20"/>
      <c r="O43" s="43"/>
      <c r="P43" s="38"/>
      <c r="Q43" s="38"/>
      <c r="R43" s="38"/>
      <c r="S43" s="38"/>
      <c r="T43" s="38"/>
      <c r="U43" s="38"/>
      <c r="V43" s="38"/>
      <c r="W43" s="38"/>
      <c r="X43" s="38"/>
      <c r="Y43" s="38"/>
      <c r="Z43" s="46"/>
      <c r="AA43" s="39"/>
      <c r="AB43" s="39"/>
      <c r="AC43" s="38"/>
      <c r="AD43" s="43"/>
      <c r="AE43" s="39"/>
      <c r="AF43" s="83"/>
      <c r="AG43" s="84"/>
      <c r="AH43" s="84"/>
      <c r="AI43" s="74"/>
      <c r="AJ43" s="1"/>
      <c r="AK43" s="38"/>
      <c r="AL43" s="1"/>
      <c r="AM43" s="38"/>
      <c r="AN43" s="38"/>
      <c r="AO43" s="38"/>
      <c r="AP43" s="38"/>
      <c r="AQ43" s="38"/>
      <c r="AR43" s="38"/>
      <c r="AS43" s="38"/>
      <c r="AT43" s="38"/>
      <c r="AU43" s="38"/>
      <c r="AV43" s="38"/>
      <c r="AW43" s="38"/>
      <c r="AX43" s="1"/>
      <c r="AY43" s="38"/>
    </row>
    <row r="44" spans="1:215" s="40" customFormat="1" ht="12.95" customHeight="1" x14ac:dyDescent="0.25">
      <c r="A44" s="38"/>
      <c r="B44" s="38"/>
      <c r="C44" s="38"/>
      <c r="D44" s="1"/>
      <c r="E44" s="20"/>
      <c r="F44" s="38"/>
      <c r="G44" s="38"/>
      <c r="H44" s="38"/>
      <c r="I44" s="38"/>
      <c r="J44" s="38"/>
      <c r="K44" s="38"/>
      <c r="L44" s="38"/>
      <c r="M44" s="39"/>
      <c r="N44" s="38"/>
      <c r="O44" s="1"/>
      <c r="P44" s="38"/>
      <c r="Q44" s="38"/>
      <c r="R44" s="38"/>
      <c r="S44" s="38"/>
      <c r="T44" s="38"/>
      <c r="U44" s="38"/>
      <c r="V44" s="38"/>
      <c r="W44" s="38"/>
      <c r="X44" s="38"/>
      <c r="Y44" s="38"/>
      <c r="Z44" s="46"/>
      <c r="AA44" s="39"/>
      <c r="AB44" s="46"/>
      <c r="AC44" s="38"/>
      <c r="AD44" s="43"/>
      <c r="AE44" s="74"/>
      <c r="AF44" s="65"/>
      <c r="AG44" s="84"/>
      <c r="AH44" s="84"/>
      <c r="AI44" s="74"/>
      <c r="AJ44" s="65"/>
      <c r="AK44" s="65"/>
      <c r="AL44" s="85"/>
      <c r="AM44" s="38"/>
      <c r="AN44" s="43"/>
      <c r="AO44" s="58"/>
      <c r="AP44" s="38"/>
      <c r="AQ44" s="38"/>
      <c r="AR44" s="38"/>
      <c r="AS44" s="38"/>
      <c r="AT44" s="38"/>
      <c r="AU44" s="38"/>
      <c r="AV44" s="38"/>
      <c r="AW44" s="38"/>
      <c r="AX44" s="1"/>
      <c r="AY44" s="38"/>
    </row>
    <row r="45" spans="1:215" s="40" customFormat="1" ht="12.95" customHeight="1" x14ac:dyDescent="0.25">
      <c r="A45" s="38"/>
      <c r="B45" s="38"/>
      <c r="C45" s="38"/>
      <c r="D45" s="1"/>
      <c r="E45" s="20"/>
      <c r="F45" s="38"/>
      <c r="G45" s="38"/>
      <c r="H45" s="38"/>
      <c r="I45" s="38"/>
      <c r="J45" s="38"/>
      <c r="K45" s="38"/>
      <c r="L45" s="38"/>
      <c r="M45" s="39"/>
      <c r="N45" s="38"/>
      <c r="O45" s="1"/>
      <c r="P45" s="38"/>
      <c r="Q45" s="38"/>
      <c r="R45" s="38"/>
      <c r="S45" s="38"/>
      <c r="T45" s="38"/>
      <c r="U45" s="38"/>
      <c r="V45" s="38"/>
      <c r="W45" s="38"/>
      <c r="X45" s="38"/>
      <c r="Y45" s="38"/>
      <c r="Z45" s="46"/>
      <c r="AA45" s="39"/>
      <c r="AB45" s="1"/>
      <c r="AC45" s="38"/>
      <c r="AD45" s="43"/>
      <c r="AE45" s="74"/>
      <c r="AF45" s="83"/>
      <c r="AG45" s="84"/>
      <c r="AH45" s="84"/>
      <c r="AI45" s="38"/>
      <c r="AJ45" s="85"/>
      <c r="AK45" s="38"/>
      <c r="AL45" s="85"/>
      <c r="AM45" s="38"/>
      <c r="AN45" s="43"/>
      <c r="AO45" s="38"/>
      <c r="AP45" s="38"/>
      <c r="AQ45" s="38"/>
      <c r="AR45" s="38"/>
      <c r="AS45" s="38"/>
      <c r="AT45" s="38"/>
      <c r="AU45" s="38"/>
      <c r="AV45" s="38"/>
      <c r="AW45" s="38"/>
      <c r="AX45" s="1"/>
      <c r="AY45" s="38"/>
    </row>
    <row r="46" spans="1:215" s="40" customFormat="1" ht="12.95" customHeight="1" x14ac:dyDescent="0.25">
      <c r="A46" s="38"/>
      <c r="B46" s="58"/>
      <c r="C46" s="86"/>
      <c r="D46" s="1"/>
      <c r="E46" s="58"/>
      <c r="F46" s="1"/>
      <c r="G46" s="58"/>
      <c r="H46" s="61"/>
      <c r="I46" s="61"/>
      <c r="J46" s="38"/>
      <c r="K46" s="38"/>
      <c r="L46" s="38"/>
      <c r="M46" s="61"/>
      <c r="N46" s="58"/>
      <c r="O46" s="1"/>
      <c r="P46" s="38"/>
      <c r="Q46" s="38"/>
      <c r="R46" s="87"/>
      <c r="S46" s="42"/>
      <c r="T46" s="38"/>
      <c r="U46" s="38"/>
      <c r="V46" s="38"/>
      <c r="W46" s="38"/>
      <c r="X46" s="38"/>
      <c r="Y46" s="38"/>
      <c r="Z46" s="39"/>
      <c r="AA46" s="39"/>
      <c r="AB46" s="39"/>
      <c r="AC46" s="39"/>
      <c r="AD46" s="43"/>
      <c r="AE46" s="64"/>
      <c r="AF46" s="64"/>
      <c r="AG46" s="77"/>
      <c r="AH46" s="77"/>
      <c r="AI46" s="84"/>
      <c r="AJ46" s="65"/>
      <c r="AK46" s="65"/>
      <c r="AL46" s="38"/>
      <c r="AM46" s="38"/>
      <c r="AN46" s="61"/>
      <c r="AO46" s="58"/>
      <c r="AP46" s="38"/>
      <c r="AQ46" s="38"/>
      <c r="AR46" s="38"/>
      <c r="AS46" s="38"/>
      <c r="AT46" s="38"/>
      <c r="AU46" s="38"/>
      <c r="AV46" s="38"/>
      <c r="AW46" s="38"/>
      <c r="AX46" s="1"/>
      <c r="AY46" s="53"/>
    </row>
    <row r="47" spans="1:215" ht="12.95" customHeight="1" x14ac:dyDescent="0.25">
      <c r="A47" s="38"/>
      <c r="B47" s="38"/>
      <c r="C47" s="38"/>
      <c r="D47" s="43"/>
      <c r="E47" s="43"/>
      <c r="F47" s="20"/>
      <c r="G47" s="61"/>
      <c r="H47" s="61"/>
      <c r="I47" s="61"/>
      <c r="J47" s="38"/>
      <c r="K47" s="1"/>
      <c r="L47" s="38"/>
      <c r="M47" s="38"/>
      <c r="N47" s="62"/>
      <c r="O47" s="38"/>
      <c r="P47" s="38"/>
      <c r="Q47" s="38"/>
      <c r="R47" s="38"/>
      <c r="S47" s="38"/>
      <c r="T47" s="38"/>
      <c r="U47" s="38"/>
      <c r="V47" s="38"/>
      <c r="W47" s="38"/>
      <c r="X47" s="38"/>
      <c r="Y47" s="38"/>
      <c r="Z47" s="38"/>
      <c r="AA47" s="38"/>
      <c r="AB47" s="38"/>
      <c r="AC47" s="38"/>
      <c r="AD47" s="38"/>
      <c r="AE47" s="38"/>
      <c r="AF47" s="60"/>
      <c r="AG47" s="60"/>
      <c r="AH47" s="88"/>
      <c r="AI47" s="38"/>
      <c r="AJ47" s="60"/>
      <c r="AK47" s="60"/>
      <c r="AL47" s="38"/>
      <c r="AM47" s="38"/>
      <c r="AN47" s="38"/>
      <c r="AO47" s="38"/>
      <c r="AP47" s="38"/>
      <c r="AQ47" s="38"/>
      <c r="AR47" s="38"/>
      <c r="AS47" s="38"/>
      <c r="AT47" s="38"/>
      <c r="AU47" s="38"/>
      <c r="AV47" s="38"/>
      <c r="AW47" s="38"/>
      <c r="AX47" s="38"/>
      <c r="AY47" s="5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Y47" s="63"/>
      <c r="GZ47" s="63"/>
      <c r="HA47" s="63"/>
      <c r="HB47" s="63"/>
      <c r="HC47" s="63"/>
    </row>
    <row r="48" spans="1:215" ht="12.95" customHeight="1" x14ac:dyDescent="0.25">
      <c r="A48" s="38"/>
      <c r="B48" s="38"/>
      <c r="C48" s="38"/>
      <c r="D48" s="43"/>
      <c r="E48" s="43"/>
      <c r="F48" s="20"/>
      <c r="G48" s="61"/>
      <c r="H48" s="61"/>
      <c r="I48" s="61"/>
      <c r="J48" s="38"/>
      <c r="K48" s="1"/>
      <c r="L48" s="38"/>
      <c r="M48" s="38"/>
      <c r="N48" s="62"/>
      <c r="O48" s="38"/>
      <c r="P48" s="38"/>
      <c r="Q48" s="38"/>
      <c r="R48" s="38"/>
      <c r="S48" s="38"/>
      <c r="T48" s="38"/>
      <c r="U48" s="38"/>
      <c r="V48" s="38"/>
      <c r="W48" s="38"/>
      <c r="X48" s="38"/>
      <c r="Y48" s="38"/>
      <c r="Z48" s="38"/>
      <c r="AA48" s="38"/>
      <c r="AB48" s="38"/>
      <c r="AC48" s="38"/>
      <c r="AD48" s="38"/>
      <c r="AE48" s="38"/>
      <c r="AF48" s="60"/>
      <c r="AG48" s="60"/>
      <c r="AH48" s="88"/>
      <c r="AI48" s="38"/>
      <c r="AJ48" s="60"/>
      <c r="AK48" s="60"/>
      <c r="AL48" s="38"/>
      <c r="AM48" s="38"/>
      <c r="AN48" s="38"/>
      <c r="AO48" s="38"/>
      <c r="AP48" s="38"/>
      <c r="AQ48" s="38"/>
      <c r="AR48" s="38"/>
      <c r="AS48" s="38"/>
      <c r="AT48" s="38"/>
      <c r="AU48" s="38"/>
      <c r="AV48" s="38"/>
      <c r="AW48" s="38"/>
      <c r="AX48" s="38"/>
      <c r="AY48" s="5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Y48" s="63"/>
      <c r="GZ48" s="63"/>
      <c r="HA48" s="63"/>
      <c r="HB48" s="63"/>
      <c r="HC48" s="63"/>
    </row>
    <row r="49" spans="1:216" ht="12.95" customHeight="1" x14ac:dyDescent="0.25">
      <c r="A49" s="38"/>
      <c r="B49" s="38"/>
      <c r="C49" s="38"/>
      <c r="D49" s="43"/>
      <c r="E49" s="43"/>
      <c r="F49" s="20"/>
      <c r="G49" s="61"/>
      <c r="H49" s="61"/>
      <c r="I49" s="61"/>
      <c r="J49" s="38"/>
      <c r="K49" s="1"/>
      <c r="L49" s="38"/>
      <c r="M49" s="38"/>
      <c r="N49" s="62"/>
      <c r="O49" s="38"/>
      <c r="P49" s="38"/>
      <c r="Q49" s="38"/>
      <c r="R49" s="38"/>
      <c r="S49" s="38"/>
      <c r="T49" s="38"/>
      <c r="U49" s="38"/>
      <c r="V49" s="38"/>
      <c r="W49" s="38"/>
      <c r="X49" s="38"/>
      <c r="Y49" s="38"/>
      <c r="Z49" s="38"/>
      <c r="AA49" s="38"/>
      <c r="AB49" s="38"/>
      <c r="AC49" s="38"/>
      <c r="AD49" s="38"/>
      <c r="AE49" s="38"/>
      <c r="AF49" s="60"/>
      <c r="AG49" s="60"/>
      <c r="AH49" s="88"/>
      <c r="AI49" s="38"/>
      <c r="AJ49" s="60"/>
      <c r="AK49" s="60"/>
      <c r="AL49" s="38"/>
      <c r="AM49" s="38"/>
      <c r="AN49" s="38"/>
      <c r="AO49" s="38"/>
      <c r="AP49" s="38"/>
      <c r="AQ49" s="38"/>
      <c r="AR49" s="38"/>
      <c r="AS49" s="38"/>
      <c r="AT49" s="38"/>
      <c r="AU49" s="38"/>
      <c r="AV49" s="38"/>
      <c r="AW49" s="38"/>
      <c r="AX49" s="38"/>
      <c r="AY49" s="5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Y49" s="63"/>
      <c r="GZ49" s="63"/>
      <c r="HA49" s="63"/>
      <c r="HB49" s="63"/>
      <c r="HC49" s="63"/>
    </row>
    <row r="50" spans="1:216" s="2" customFormat="1" ht="12.95" customHeight="1" x14ac:dyDescent="0.25">
      <c r="A50" s="1"/>
      <c r="B50" s="1"/>
      <c r="C50" s="43"/>
      <c r="D50" s="1"/>
      <c r="E50" s="43"/>
      <c r="F50" s="44"/>
      <c r="G50" s="43"/>
      <c r="H50" s="45"/>
      <c r="I50" s="45"/>
      <c r="J50" s="43"/>
      <c r="K50" s="1"/>
      <c r="L50" s="45"/>
      <c r="M50" s="46"/>
      <c r="N50" s="47"/>
      <c r="O50" s="1"/>
      <c r="P50" s="1"/>
      <c r="Q50" s="1"/>
      <c r="R50" s="47"/>
      <c r="S50" s="48"/>
      <c r="T50" s="1"/>
      <c r="U50" s="20"/>
      <c r="V50" s="20"/>
      <c r="W50" s="1"/>
      <c r="X50" s="1"/>
      <c r="Y50" s="1"/>
      <c r="Z50" s="46"/>
      <c r="AA50" s="20"/>
      <c r="AB50" s="46"/>
      <c r="AC50" s="1"/>
      <c r="AD50" s="43"/>
      <c r="AE50" s="49"/>
      <c r="AF50" s="50"/>
      <c r="AG50" s="50"/>
      <c r="AH50" s="88"/>
      <c r="AI50" s="49"/>
      <c r="AJ50" s="50"/>
      <c r="AK50" s="50"/>
      <c r="AL50" s="51"/>
      <c r="AM50" s="1"/>
      <c r="AN50" s="1"/>
      <c r="AO50" s="1"/>
      <c r="AP50" s="1"/>
      <c r="AQ50" s="1"/>
      <c r="AR50" s="1"/>
      <c r="AS50" s="1"/>
      <c r="AT50" s="1"/>
      <c r="AU50" s="1"/>
      <c r="AV50" s="1"/>
      <c r="AW50" s="1"/>
      <c r="AX50" s="1"/>
      <c r="AY50" s="1"/>
    </row>
    <row r="51" spans="1:216" s="2" customFormat="1" ht="12.95" customHeight="1" x14ac:dyDescent="0.25">
      <c r="A51" s="6"/>
      <c r="B51" s="6"/>
      <c r="C51" s="6"/>
      <c r="D51" s="4" t="s">
        <v>104</v>
      </c>
      <c r="E51" s="7"/>
      <c r="F51" s="4"/>
      <c r="G51" s="6"/>
      <c r="H51" s="6"/>
      <c r="I51" s="6"/>
      <c r="J51" s="6"/>
      <c r="K51" s="6"/>
      <c r="L51" s="7"/>
      <c r="M51" s="6"/>
      <c r="N51" s="6"/>
      <c r="O51" s="8"/>
      <c r="P51" s="7"/>
      <c r="Q51" s="7"/>
      <c r="R51" s="6"/>
      <c r="S51" s="8"/>
      <c r="T51" s="7"/>
      <c r="U51" s="7"/>
      <c r="V51" s="7"/>
      <c r="W51" s="7"/>
      <c r="X51" s="7"/>
      <c r="Y51" s="7"/>
      <c r="Z51" s="25"/>
      <c r="AA51" s="7"/>
      <c r="AB51" s="25"/>
      <c r="AC51" s="7"/>
      <c r="AD51" s="7"/>
      <c r="AE51" s="26"/>
      <c r="AF51" s="26"/>
      <c r="AG51" s="36">
        <f>SUM(AG37:AG50)</f>
        <v>1294132913.99</v>
      </c>
      <c r="AH51" s="36">
        <f>SUM(AH37:AH50)</f>
        <v>1449428863.6688001</v>
      </c>
      <c r="AI51" s="31"/>
      <c r="AJ51" s="31"/>
      <c r="AK51" s="31"/>
      <c r="AL51" s="4"/>
      <c r="AM51" s="16"/>
      <c r="AN51" s="4"/>
      <c r="AO51" s="4"/>
      <c r="AP51" s="4"/>
      <c r="AQ51" s="4"/>
      <c r="AR51" s="4"/>
      <c r="AS51" s="4"/>
      <c r="AT51" s="4"/>
      <c r="AU51" s="4"/>
      <c r="AV51" s="4"/>
      <c r="AW51" s="7"/>
      <c r="AX51" s="7"/>
      <c r="AY51" s="7"/>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row>
    <row r="52" spans="1:216" s="2" customFormat="1" ht="12.95" customHeight="1" x14ac:dyDescent="0.25">
      <c r="A52" s="4"/>
      <c r="B52" s="4"/>
      <c r="C52" s="4"/>
      <c r="D52" s="4" t="s">
        <v>105</v>
      </c>
      <c r="E52" s="4"/>
      <c r="F52" s="4"/>
      <c r="G52" s="4"/>
      <c r="H52" s="4"/>
      <c r="I52" s="4"/>
      <c r="J52" s="4"/>
      <c r="K52" s="4"/>
      <c r="L52" s="4"/>
      <c r="M52" s="4"/>
      <c r="N52" s="4"/>
      <c r="O52" s="4"/>
      <c r="P52" s="4"/>
      <c r="Q52" s="4"/>
      <c r="R52" s="4"/>
      <c r="S52" s="4"/>
      <c r="T52" s="4"/>
      <c r="U52" s="4"/>
      <c r="V52" s="4"/>
      <c r="W52" s="4"/>
      <c r="X52" s="4"/>
      <c r="Y52" s="4"/>
      <c r="Z52" s="32"/>
      <c r="AA52" s="4"/>
      <c r="AB52" s="4"/>
      <c r="AC52" s="4"/>
      <c r="AD52" s="4"/>
      <c r="AE52" s="24"/>
      <c r="AF52" s="24"/>
      <c r="AG52" s="24"/>
      <c r="AH52" s="24"/>
      <c r="AI52" s="24"/>
      <c r="AJ52" s="24"/>
      <c r="AK52" s="24"/>
      <c r="AL52" s="4"/>
      <c r="AM52" s="16"/>
      <c r="AN52" s="4"/>
      <c r="AO52" s="4"/>
      <c r="AP52" s="4"/>
      <c r="AQ52" s="4"/>
      <c r="AR52" s="4"/>
      <c r="AS52" s="4"/>
      <c r="AT52" s="4"/>
      <c r="AU52" s="4"/>
      <c r="AV52" s="7"/>
      <c r="AW52" s="7"/>
      <c r="AX52" s="7"/>
      <c r="AY52" s="7"/>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row>
    <row r="53" spans="1:216" s="2" customFormat="1" ht="12.95" customHeight="1" x14ac:dyDescent="0.25">
      <c r="A53" s="4"/>
      <c r="B53" s="4"/>
      <c r="C53" s="4"/>
      <c r="D53" s="4" t="s">
        <v>98</v>
      </c>
      <c r="E53" s="4"/>
      <c r="F53" s="4"/>
      <c r="G53" s="4"/>
      <c r="H53" s="4"/>
      <c r="I53" s="4"/>
      <c r="J53" s="4"/>
      <c r="K53" s="4"/>
      <c r="L53" s="4"/>
      <c r="M53" s="4"/>
      <c r="N53" s="4"/>
      <c r="O53" s="4"/>
      <c r="P53" s="4"/>
      <c r="Q53" s="4"/>
      <c r="R53" s="4"/>
      <c r="S53" s="4"/>
      <c r="T53" s="4"/>
      <c r="U53" s="4"/>
      <c r="V53" s="4"/>
      <c r="W53" s="4"/>
      <c r="X53" s="4"/>
      <c r="Y53" s="4"/>
      <c r="Z53" s="32"/>
      <c r="AA53" s="4"/>
      <c r="AB53" s="4"/>
      <c r="AC53" s="4"/>
      <c r="AD53" s="4"/>
      <c r="AE53" s="24"/>
      <c r="AF53" s="24"/>
      <c r="AG53" s="24"/>
      <c r="AH53" s="24"/>
      <c r="AI53" s="24"/>
      <c r="AJ53" s="24"/>
      <c r="AK53" s="24"/>
      <c r="AL53" s="7"/>
      <c r="AM53" s="17"/>
      <c r="AN53" s="7"/>
      <c r="AO53" s="7"/>
      <c r="AP53" s="7"/>
      <c r="AQ53" s="7"/>
      <c r="AR53" s="7"/>
      <c r="AS53" s="7"/>
      <c r="AT53" s="7"/>
      <c r="AU53" s="7"/>
      <c r="AV53" s="7"/>
      <c r="AW53" s="7"/>
      <c r="AX53" s="7"/>
      <c r="AY53" s="6"/>
    </row>
    <row r="54" spans="1:216" s="40" customFormat="1" ht="12.95" customHeight="1" x14ac:dyDescent="0.25">
      <c r="A54" s="104" t="s">
        <v>228</v>
      </c>
      <c r="B54" s="105" t="s">
        <v>137</v>
      </c>
      <c r="C54" s="106"/>
      <c r="D54" s="105" t="s">
        <v>229</v>
      </c>
      <c r="E54" s="105">
        <v>20200911</v>
      </c>
      <c r="F54" s="107"/>
      <c r="G54" s="107" t="s">
        <v>230</v>
      </c>
      <c r="H54" s="107" t="s">
        <v>231</v>
      </c>
      <c r="I54" s="107" t="s">
        <v>231</v>
      </c>
      <c r="J54" s="110" t="s">
        <v>201</v>
      </c>
      <c r="K54" s="107" t="s">
        <v>232</v>
      </c>
      <c r="L54" s="107"/>
      <c r="M54" s="111">
        <v>100</v>
      </c>
      <c r="N54" s="107">
        <v>230000000</v>
      </c>
      <c r="O54" s="107" t="s">
        <v>167</v>
      </c>
      <c r="P54" s="107" t="s">
        <v>123</v>
      </c>
      <c r="Q54" s="104" t="s">
        <v>121</v>
      </c>
      <c r="R54" s="110">
        <v>230000000</v>
      </c>
      <c r="S54" s="108" t="s">
        <v>233</v>
      </c>
      <c r="T54" s="107"/>
      <c r="U54" s="107"/>
      <c r="V54" s="107"/>
      <c r="W54" s="107" t="s">
        <v>123</v>
      </c>
      <c r="X54" s="107"/>
      <c r="Y54" s="107"/>
      <c r="Z54" s="111">
        <v>100</v>
      </c>
      <c r="AA54" s="111">
        <v>0</v>
      </c>
      <c r="AB54" s="111">
        <v>0</v>
      </c>
      <c r="AC54" s="107"/>
      <c r="AD54" s="107" t="s">
        <v>124</v>
      </c>
      <c r="AE54" s="112">
        <v>1</v>
      </c>
      <c r="AF54" s="113"/>
      <c r="AG54" s="114">
        <v>4628571.43</v>
      </c>
      <c r="AH54" s="115">
        <f>AG54*1.12</f>
        <v>5184000.0016000001</v>
      </c>
      <c r="AI54" s="114"/>
      <c r="AJ54" s="114"/>
      <c r="AK54" s="114"/>
      <c r="AL54" s="111" t="s">
        <v>125</v>
      </c>
      <c r="AM54" s="107" t="s">
        <v>234</v>
      </c>
      <c r="AN54" s="107" t="s">
        <v>235</v>
      </c>
      <c r="AO54" s="107"/>
      <c r="AP54" s="107"/>
      <c r="AQ54" s="107"/>
      <c r="AR54" s="107"/>
      <c r="AS54" s="107"/>
      <c r="AT54" s="107"/>
      <c r="AU54" s="107"/>
      <c r="AV54" s="107"/>
      <c r="AW54" s="107"/>
      <c r="AX54" s="107" t="s">
        <v>227</v>
      </c>
      <c r="AY54" s="114"/>
    </row>
    <row r="55" spans="1:216" s="63" customFormat="1" ht="12.95" customHeight="1" outlineLevel="1" x14ac:dyDescent="0.25">
      <c r="A55" s="94" t="s">
        <v>160</v>
      </c>
      <c r="B55" s="94" t="s">
        <v>137</v>
      </c>
      <c r="C55" s="86"/>
      <c r="D55" s="43" t="s">
        <v>161</v>
      </c>
      <c r="E55" s="86"/>
      <c r="F55" s="86"/>
      <c r="G55" s="66" t="s">
        <v>162</v>
      </c>
      <c r="H55" s="72" t="s">
        <v>163</v>
      </c>
      <c r="I55" s="66" t="s">
        <v>164</v>
      </c>
      <c r="J55" s="38" t="s">
        <v>165</v>
      </c>
      <c r="K55" s="1" t="s">
        <v>166</v>
      </c>
      <c r="L55" s="39"/>
      <c r="M55" s="39">
        <v>100</v>
      </c>
      <c r="N55" s="66">
        <v>230000000</v>
      </c>
      <c r="O55" s="66" t="s">
        <v>167</v>
      </c>
      <c r="P55" s="38" t="s">
        <v>168</v>
      </c>
      <c r="Q55" s="38" t="s">
        <v>121</v>
      </c>
      <c r="R55" s="66" t="s">
        <v>169</v>
      </c>
      <c r="S55" s="38" t="s">
        <v>170</v>
      </c>
      <c r="T55" s="38"/>
      <c r="U55" s="38"/>
      <c r="V55" s="38"/>
      <c r="W55" s="38" t="s">
        <v>123</v>
      </c>
      <c r="X55" s="38"/>
      <c r="Y55" s="39"/>
      <c r="Z55" s="39">
        <v>0</v>
      </c>
      <c r="AA55" s="39">
        <v>100</v>
      </c>
      <c r="AB55" s="38">
        <v>0</v>
      </c>
      <c r="AC55" s="38"/>
      <c r="AD55" s="66" t="s">
        <v>124</v>
      </c>
      <c r="AE55" s="65">
        <v>1</v>
      </c>
      <c r="AF55" s="95">
        <v>2480357</v>
      </c>
      <c r="AG55" s="59">
        <f>IF(AC55="С НДС",AF55*1.12,AF55)</f>
        <v>2480357</v>
      </c>
      <c r="AH55" s="96">
        <f>AG55*1.12</f>
        <v>2777999.8400000003</v>
      </c>
      <c r="AI55" s="65"/>
      <c r="AJ55" s="65"/>
      <c r="AK55" s="38"/>
      <c r="AL55" s="38" t="s">
        <v>125</v>
      </c>
      <c r="AM55" s="38" t="s">
        <v>171</v>
      </c>
      <c r="AN55" s="38" t="s">
        <v>172</v>
      </c>
      <c r="AO55" s="86"/>
      <c r="AP55" s="86"/>
      <c r="AQ55" s="86"/>
      <c r="AR55" s="86"/>
      <c r="AS55" s="86"/>
      <c r="AT55" s="86"/>
      <c r="AU55" s="38"/>
      <c r="AV55" s="38"/>
      <c r="AW55" s="38"/>
      <c r="AX55" s="1"/>
      <c r="AY55" s="38"/>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40"/>
      <c r="HE55" s="40"/>
      <c r="HF55" s="40"/>
      <c r="HG55" s="40"/>
      <c r="HH55" s="40"/>
    </row>
    <row r="56" spans="1:216" s="63" customFormat="1" ht="12.95" customHeight="1" outlineLevel="1" x14ac:dyDescent="0.25">
      <c r="A56" s="94" t="s">
        <v>160</v>
      </c>
      <c r="B56" s="94" t="s">
        <v>137</v>
      </c>
      <c r="C56" s="86"/>
      <c r="D56" s="43" t="s">
        <v>173</v>
      </c>
      <c r="E56" s="86"/>
      <c r="F56" s="86"/>
      <c r="G56" s="66" t="s">
        <v>174</v>
      </c>
      <c r="H56" s="66" t="s">
        <v>175</v>
      </c>
      <c r="I56" s="66" t="s">
        <v>176</v>
      </c>
      <c r="J56" s="38" t="s">
        <v>165</v>
      </c>
      <c r="K56" s="1" t="s">
        <v>166</v>
      </c>
      <c r="L56" s="39"/>
      <c r="M56" s="39">
        <v>100</v>
      </c>
      <c r="N56" s="66">
        <v>230000000</v>
      </c>
      <c r="O56" s="66" t="s">
        <v>167</v>
      </c>
      <c r="P56" s="38" t="s">
        <v>168</v>
      </c>
      <c r="Q56" s="38" t="s">
        <v>121</v>
      </c>
      <c r="R56" s="66" t="s">
        <v>169</v>
      </c>
      <c r="S56" s="38" t="s">
        <v>170</v>
      </c>
      <c r="T56" s="38"/>
      <c r="U56" s="38"/>
      <c r="V56" s="38"/>
      <c r="W56" s="38" t="s">
        <v>123</v>
      </c>
      <c r="X56" s="38"/>
      <c r="Y56" s="39"/>
      <c r="Z56" s="39">
        <v>0</v>
      </c>
      <c r="AA56" s="39">
        <v>100</v>
      </c>
      <c r="AB56" s="38">
        <v>0</v>
      </c>
      <c r="AC56" s="38"/>
      <c r="AD56" s="66" t="s">
        <v>124</v>
      </c>
      <c r="AE56" s="65">
        <v>1</v>
      </c>
      <c r="AF56" s="95">
        <v>2480357</v>
      </c>
      <c r="AG56" s="59">
        <f>IF(AC56="С НДС",AF56*1.12,AF56)</f>
        <v>2480357</v>
      </c>
      <c r="AH56" s="96">
        <f>AG56*1.12</f>
        <v>2777999.8400000003</v>
      </c>
      <c r="AI56" s="65"/>
      <c r="AJ56" s="65"/>
      <c r="AK56" s="38"/>
      <c r="AL56" s="38" t="s">
        <v>125</v>
      </c>
      <c r="AM56" s="38" t="s">
        <v>177</v>
      </c>
      <c r="AN56" s="38" t="s">
        <v>178</v>
      </c>
      <c r="AO56" s="86"/>
      <c r="AP56" s="86"/>
      <c r="AQ56" s="86"/>
      <c r="AR56" s="86"/>
      <c r="AS56" s="86"/>
      <c r="AT56" s="86"/>
      <c r="AU56" s="38"/>
      <c r="AV56" s="38"/>
      <c r="AW56" s="38"/>
      <c r="AX56" s="1"/>
      <c r="AY56" s="38"/>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40"/>
      <c r="HE56" s="40"/>
      <c r="HF56" s="40"/>
      <c r="HG56" s="40"/>
      <c r="HH56" s="40"/>
    </row>
    <row r="57" spans="1:216" s="123" customFormat="1" ht="12.95" customHeight="1" x14ac:dyDescent="0.2">
      <c r="A57" s="117" t="s">
        <v>196</v>
      </c>
      <c r="B57" s="117" t="s">
        <v>236</v>
      </c>
      <c r="C57" s="118"/>
      <c r="D57" s="116" t="s">
        <v>237</v>
      </c>
      <c r="E57" s="118">
        <v>20200156</v>
      </c>
      <c r="F57" s="121" t="s">
        <v>238</v>
      </c>
      <c r="G57" s="126" t="s">
        <v>239</v>
      </c>
      <c r="H57" s="126" t="s">
        <v>240</v>
      </c>
      <c r="I57" s="126" t="s">
        <v>240</v>
      </c>
      <c r="J57" s="117" t="s">
        <v>201</v>
      </c>
      <c r="K57" s="117" t="s">
        <v>241</v>
      </c>
      <c r="L57" s="117" t="s">
        <v>242</v>
      </c>
      <c r="M57" s="127">
        <v>93</v>
      </c>
      <c r="N57" s="119">
        <v>230000000</v>
      </c>
      <c r="O57" s="116" t="s">
        <v>119</v>
      </c>
      <c r="P57" s="116" t="s">
        <v>243</v>
      </c>
      <c r="Q57" s="117" t="s">
        <v>121</v>
      </c>
      <c r="R57" s="119">
        <v>230000000</v>
      </c>
      <c r="S57" s="117" t="s">
        <v>122</v>
      </c>
      <c r="T57" s="117"/>
      <c r="U57" s="119"/>
      <c r="V57" s="119"/>
      <c r="W57" s="119"/>
      <c r="X57" s="117" t="s">
        <v>191</v>
      </c>
      <c r="Y57" s="117" t="s">
        <v>123</v>
      </c>
      <c r="Z57" s="119">
        <v>0</v>
      </c>
      <c r="AA57" s="119">
        <v>100</v>
      </c>
      <c r="AB57" s="119">
        <v>0</v>
      </c>
      <c r="AC57" s="117"/>
      <c r="AD57" s="120" t="s">
        <v>124</v>
      </c>
      <c r="AE57" s="128"/>
      <c r="AF57" s="129"/>
      <c r="AG57" s="130">
        <v>130446643.66</v>
      </c>
      <c r="AH57" s="131">
        <f t="shared" ref="AH57" si="3">IF(AD57="С НДС",AG57*1.12,AG57)</f>
        <v>146100240.89920002</v>
      </c>
      <c r="AI57" s="128"/>
      <c r="AJ57" s="129">
        <f>IF(AC57="С НДС",AI57*1.12,AI57)</f>
        <v>0</v>
      </c>
      <c r="AK57" s="129">
        <f>IF(AD57="С НДС",AJ57*1.12,AJ57)</f>
        <v>0</v>
      </c>
      <c r="AL57" s="129" t="s">
        <v>125</v>
      </c>
      <c r="AM57" s="129" t="s">
        <v>244</v>
      </c>
      <c r="AN57" s="117" t="s">
        <v>240</v>
      </c>
      <c r="AO57" s="122"/>
      <c r="AP57" s="117"/>
      <c r="AQ57" s="132"/>
      <c r="AR57" s="132"/>
      <c r="AS57" s="132"/>
      <c r="AT57" s="132"/>
      <c r="AU57" s="132"/>
      <c r="AV57" s="132"/>
      <c r="AW57" s="117"/>
      <c r="AX57" s="117"/>
      <c r="AY57" s="133"/>
    </row>
    <row r="58" spans="1:216" ht="12.95" customHeight="1" x14ac:dyDescent="0.25">
      <c r="A58" s="1"/>
      <c r="B58" s="1"/>
      <c r="C58" s="1"/>
      <c r="D58" s="1"/>
      <c r="E58" s="20"/>
      <c r="F58" s="1"/>
      <c r="G58" s="1"/>
      <c r="H58" s="1"/>
      <c r="I58" s="1"/>
      <c r="J58" s="1"/>
      <c r="K58" s="1"/>
      <c r="L58" s="1"/>
      <c r="M58" s="46"/>
      <c r="N58" s="1"/>
      <c r="O58" s="1"/>
      <c r="P58" s="1"/>
      <c r="Q58" s="1"/>
      <c r="R58" s="43"/>
      <c r="S58" s="43"/>
      <c r="T58" s="1"/>
      <c r="U58" s="1"/>
      <c r="V58" s="1"/>
      <c r="W58" s="1"/>
      <c r="X58" s="1"/>
      <c r="Y58" s="1"/>
      <c r="Z58" s="46"/>
      <c r="AA58" s="20"/>
      <c r="AB58" s="20"/>
      <c r="AC58" s="1"/>
      <c r="AD58" s="43"/>
      <c r="AE58" s="20"/>
      <c r="AF58" s="20"/>
      <c r="AG58" s="80"/>
      <c r="AH58" s="80"/>
      <c r="AI58" s="49"/>
      <c r="AJ58" s="91"/>
      <c r="AK58" s="91"/>
      <c r="AL58" s="70"/>
      <c r="AM58" s="43"/>
      <c r="AN58" s="43"/>
      <c r="AO58" s="20"/>
      <c r="AP58" s="1"/>
      <c r="AQ58" s="1"/>
      <c r="AR58" s="1"/>
      <c r="AS58" s="1"/>
      <c r="AT58" s="1"/>
      <c r="AU58" s="38"/>
      <c r="AV58" s="38"/>
      <c r="AW58" s="38"/>
      <c r="AX58" s="38"/>
      <c r="AY58" s="38"/>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row>
    <row r="59" spans="1:216" s="40" customFormat="1" ht="12.95" customHeight="1" x14ac:dyDescent="0.25">
      <c r="A59" s="38"/>
      <c r="B59" s="38"/>
      <c r="C59" s="38"/>
      <c r="D59" s="43"/>
      <c r="E59" s="43"/>
      <c r="F59" s="20"/>
      <c r="G59" s="61"/>
      <c r="H59" s="61"/>
      <c r="I59" s="61"/>
      <c r="J59" s="38"/>
      <c r="K59" s="1"/>
      <c r="L59" s="38"/>
      <c r="M59" s="38"/>
      <c r="N59" s="62"/>
      <c r="O59" s="38"/>
      <c r="P59" s="38"/>
      <c r="Q59" s="38"/>
      <c r="R59" s="38"/>
      <c r="S59" s="38"/>
      <c r="T59" s="38"/>
      <c r="U59" s="38"/>
      <c r="V59" s="38"/>
      <c r="W59" s="38"/>
      <c r="X59" s="38"/>
      <c r="Y59" s="38"/>
      <c r="Z59" s="38"/>
      <c r="AA59" s="38"/>
      <c r="AB59" s="38"/>
      <c r="AC59" s="38"/>
      <c r="AD59" s="38"/>
      <c r="AE59" s="38"/>
      <c r="AF59" s="60"/>
      <c r="AG59" s="60"/>
      <c r="AH59" s="60"/>
      <c r="AI59" s="38"/>
      <c r="AJ59" s="60"/>
      <c r="AK59" s="60"/>
      <c r="AL59" s="38"/>
      <c r="AM59" s="38"/>
      <c r="AN59" s="38"/>
      <c r="AO59" s="38"/>
      <c r="AP59" s="38"/>
      <c r="AQ59" s="38"/>
      <c r="AR59" s="38"/>
      <c r="AS59" s="38"/>
      <c r="AT59" s="38"/>
      <c r="AU59" s="38"/>
      <c r="AV59" s="38"/>
      <c r="AW59" s="38"/>
      <c r="AX59" s="38"/>
      <c r="AY59" s="38"/>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13"/>
      <c r="HA59" s="13"/>
      <c r="HB59" s="13"/>
      <c r="HC59" s="13"/>
    </row>
    <row r="60" spans="1:216" s="40" customFormat="1" ht="12.95" customHeight="1" x14ac:dyDescent="0.25">
      <c r="A60" s="38"/>
      <c r="B60" s="38"/>
      <c r="C60" s="38"/>
      <c r="D60" s="43"/>
      <c r="E60" s="43"/>
      <c r="F60" s="20"/>
      <c r="G60" s="61"/>
      <c r="H60" s="61"/>
      <c r="I60" s="61"/>
      <c r="J60" s="38"/>
      <c r="K60" s="1"/>
      <c r="L60" s="38"/>
      <c r="M60" s="38"/>
      <c r="N60" s="62"/>
      <c r="O60" s="38"/>
      <c r="P60" s="38"/>
      <c r="Q60" s="38"/>
      <c r="R60" s="38"/>
      <c r="S60" s="38"/>
      <c r="T60" s="38"/>
      <c r="U60" s="38"/>
      <c r="V60" s="38"/>
      <c r="W60" s="38"/>
      <c r="X60" s="38"/>
      <c r="Y60" s="38"/>
      <c r="Z60" s="38"/>
      <c r="AA60" s="38"/>
      <c r="AB60" s="38"/>
      <c r="AC60" s="38"/>
      <c r="AD60" s="38"/>
      <c r="AE60" s="38"/>
      <c r="AF60" s="60"/>
      <c r="AG60" s="60"/>
      <c r="AH60" s="60"/>
      <c r="AI60" s="38"/>
      <c r="AJ60" s="60"/>
      <c r="AK60" s="60"/>
      <c r="AL60" s="38"/>
      <c r="AM60" s="38"/>
      <c r="AN60" s="38"/>
      <c r="AO60" s="38"/>
      <c r="AP60" s="38"/>
      <c r="AQ60" s="38"/>
      <c r="AR60" s="38"/>
      <c r="AS60" s="38"/>
      <c r="AT60" s="38"/>
      <c r="AU60" s="38"/>
      <c r="AV60" s="38"/>
      <c r="AW60" s="38"/>
      <c r="AX60" s="38"/>
      <c r="AY60" s="38"/>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FR60" s="63"/>
      <c r="FS60" s="63"/>
      <c r="FT60" s="63"/>
      <c r="FU60" s="63"/>
      <c r="FV60" s="63"/>
      <c r="FW60" s="63"/>
      <c r="FX60" s="63"/>
      <c r="FY60" s="63"/>
      <c r="FZ60" s="63"/>
      <c r="GA60" s="63"/>
      <c r="GB60" s="63"/>
      <c r="GC60" s="63"/>
      <c r="GD60" s="63"/>
      <c r="GE60" s="63"/>
      <c r="GF60" s="63"/>
      <c r="GG60" s="63"/>
      <c r="GH60" s="63"/>
      <c r="GI60" s="63"/>
      <c r="GJ60" s="63"/>
      <c r="GK60" s="63"/>
      <c r="GL60" s="63"/>
      <c r="GM60" s="63"/>
      <c r="GN60" s="63"/>
      <c r="GO60" s="63"/>
      <c r="GP60" s="63"/>
      <c r="GQ60" s="63"/>
      <c r="GR60" s="63"/>
      <c r="GS60" s="63"/>
      <c r="GT60" s="63"/>
      <c r="GU60" s="63"/>
      <c r="GV60" s="63"/>
      <c r="GW60" s="63"/>
      <c r="GX60" s="63"/>
      <c r="GY60" s="63"/>
      <c r="GZ60" s="13"/>
      <c r="HA60" s="13"/>
      <c r="HB60" s="13"/>
      <c r="HC60" s="13"/>
    </row>
    <row r="61" spans="1:216" s="40" customFormat="1" ht="12.95" customHeight="1" x14ac:dyDescent="0.25">
      <c r="A61" s="38"/>
      <c r="B61" s="38"/>
      <c r="C61" s="38"/>
      <c r="D61" s="43"/>
      <c r="E61" s="43"/>
      <c r="F61" s="20"/>
      <c r="G61" s="61"/>
      <c r="H61" s="61"/>
      <c r="I61" s="61"/>
      <c r="J61" s="38"/>
      <c r="K61" s="1"/>
      <c r="L61" s="38"/>
      <c r="M61" s="38"/>
      <c r="N61" s="62"/>
      <c r="O61" s="38"/>
      <c r="P61" s="38"/>
      <c r="Q61" s="38"/>
      <c r="R61" s="38"/>
      <c r="S61" s="38"/>
      <c r="T61" s="38"/>
      <c r="U61" s="38"/>
      <c r="V61" s="38"/>
      <c r="W61" s="38"/>
      <c r="X61" s="38"/>
      <c r="Y61" s="38"/>
      <c r="Z61" s="38"/>
      <c r="AA61" s="38"/>
      <c r="AB61" s="38"/>
      <c r="AC61" s="38"/>
      <c r="AD61" s="38"/>
      <c r="AE61" s="38"/>
      <c r="AF61" s="60"/>
      <c r="AG61" s="60"/>
      <c r="AH61" s="60"/>
      <c r="AI61" s="38"/>
      <c r="AJ61" s="60"/>
      <c r="AK61" s="60"/>
      <c r="AL61" s="38"/>
      <c r="AM61" s="38"/>
      <c r="AN61" s="38"/>
      <c r="AO61" s="38"/>
      <c r="AP61" s="38"/>
      <c r="AQ61" s="38"/>
      <c r="AR61" s="38"/>
      <c r="AS61" s="38"/>
      <c r="AT61" s="38"/>
      <c r="AU61" s="38"/>
      <c r="AV61" s="38"/>
      <c r="AW61" s="38"/>
      <c r="AX61" s="38"/>
      <c r="AY61" s="38"/>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FI61" s="63"/>
      <c r="FJ61" s="63"/>
      <c r="FK61" s="63"/>
      <c r="FL61" s="63"/>
      <c r="FM61" s="63"/>
      <c r="FN61" s="63"/>
      <c r="FO61" s="63"/>
      <c r="FP61" s="63"/>
      <c r="FQ61" s="63"/>
      <c r="FR61" s="63"/>
      <c r="FS61" s="63"/>
      <c r="FT61" s="63"/>
      <c r="FU61" s="63"/>
      <c r="FV61" s="63"/>
      <c r="FW61" s="63"/>
      <c r="FX61" s="63"/>
      <c r="FY61" s="63"/>
      <c r="FZ61" s="63"/>
      <c r="GA61" s="63"/>
      <c r="GB61" s="63"/>
      <c r="GC61" s="63"/>
      <c r="GD61" s="63"/>
      <c r="GE61" s="63"/>
      <c r="GF61" s="63"/>
      <c r="GG61" s="63"/>
      <c r="GH61" s="63"/>
      <c r="GI61" s="63"/>
      <c r="GJ61" s="63"/>
      <c r="GK61" s="63"/>
      <c r="GL61" s="63"/>
      <c r="GM61" s="63"/>
      <c r="GN61" s="63"/>
      <c r="GO61" s="63"/>
      <c r="GP61" s="63"/>
      <c r="GQ61" s="63"/>
      <c r="GR61" s="63"/>
      <c r="GS61" s="63"/>
      <c r="GT61" s="63"/>
      <c r="GU61" s="63"/>
      <c r="GV61" s="63"/>
      <c r="GW61" s="63"/>
      <c r="GX61" s="63"/>
      <c r="GY61" s="63"/>
      <c r="GZ61" s="13"/>
      <c r="HA61" s="13"/>
      <c r="HB61" s="13"/>
      <c r="HC61" s="13"/>
    </row>
    <row r="62" spans="1:216" s="40" customFormat="1" ht="12.95" customHeight="1" x14ac:dyDescent="0.25">
      <c r="A62" s="38"/>
      <c r="B62" s="38"/>
      <c r="C62" s="38"/>
      <c r="D62" s="43"/>
      <c r="E62" s="43"/>
      <c r="F62" s="20"/>
      <c r="G62" s="61"/>
      <c r="H62" s="61"/>
      <c r="I62" s="61"/>
      <c r="J62" s="38"/>
      <c r="K62" s="1"/>
      <c r="L62" s="38"/>
      <c r="M62" s="38"/>
      <c r="N62" s="62"/>
      <c r="O62" s="38"/>
      <c r="P62" s="38"/>
      <c r="Q62" s="38"/>
      <c r="R62" s="38"/>
      <c r="S62" s="38"/>
      <c r="T62" s="38"/>
      <c r="U62" s="38"/>
      <c r="V62" s="38"/>
      <c r="W62" s="38"/>
      <c r="X62" s="38"/>
      <c r="Y62" s="38"/>
      <c r="Z62" s="38"/>
      <c r="AA62" s="38"/>
      <c r="AB62" s="38"/>
      <c r="AC62" s="38"/>
      <c r="AD62" s="38"/>
      <c r="AE62" s="38"/>
      <c r="AF62" s="60"/>
      <c r="AG62" s="60"/>
      <c r="AH62" s="60"/>
      <c r="AI62" s="38"/>
      <c r="AJ62" s="60"/>
      <c r="AK62" s="60"/>
      <c r="AL62" s="38"/>
      <c r="AM62" s="38"/>
      <c r="AN62" s="38"/>
      <c r="AO62" s="38"/>
      <c r="AP62" s="38"/>
      <c r="AQ62" s="38"/>
      <c r="AR62" s="38"/>
      <c r="AS62" s="38"/>
      <c r="AT62" s="38"/>
      <c r="AU62" s="38"/>
      <c r="AV62" s="38"/>
      <c r="AW62" s="38"/>
      <c r="AX62" s="38"/>
      <c r="AY62" s="38"/>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13"/>
      <c r="HA62" s="13"/>
      <c r="HB62" s="13"/>
      <c r="HC62" s="13"/>
    </row>
    <row r="63" spans="1:216" s="40" customFormat="1" ht="12.95" customHeight="1" x14ac:dyDescent="0.25">
      <c r="A63" s="38"/>
      <c r="B63" s="38"/>
      <c r="C63" s="38"/>
      <c r="D63" s="43"/>
      <c r="E63" s="43"/>
      <c r="F63" s="43"/>
      <c r="G63" s="61"/>
      <c r="H63" s="61"/>
      <c r="I63" s="61"/>
      <c r="J63" s="38"/>
      <c r="K63" s="1"/>
      <c r="L63" s="38"/>
      <c r="M63" s="38"/>
      <c r="N63" s="62"/>
      <c r="O63" s="1"/>
      <c r="P63" s="41"/>
      <c r="Q63" s="62"/>
      <c r="R63" s="66"/>
      <c r="S63" s="38"/>
      <c r="T63" s="38"/>
      <c r="U63" s="20"/>
      <c r="V63" s="20"/>
      <c r="W63" s="38"/>
      <c r="X63" s="38"/>
      <c r="Y63" s="38"/>
      <c r="Z63" s="39"/>
      <c r="AA63" s="20"/>
      <c r="AB63" s="20"/>
      <c r="AC63" s="38"/>
      <c r="AD63" s="43"/>
      <c r="AE63" s="64"/>
      <c r="AF63" s="64"/>
      <c r="AG63" s="60"/>
      <c r="AH63" s="60"/>
      <c r="AI63" s="59"/>
      <c r="AJ63" s="59"/>
      <c r="AK63" s="59"/>
      <c r="AL63" s="1"/>
      <c r="AM63" s="38"/>
      <c r="AN63" s="38"/>
      <c r="AO63" s="58"/>
      <c r="AP63" s="38"/>
      <c r="AQ63" s="38"/>
      <c r="AR63" s="38"/>
      <c r="AS63" s="38"/>
      <c r="AT63" s="38"/>
      <c r="AU63" s="38"/>
      <c r="AV63" s="38"/>
      <c r="AW63" s="38"/>
      <c r="AX63" s="43"/>
      <c r="AY63" s="38"/>
    </row>
    <row r="64" spans="1:216" s="3" customFormat="1" ht="12.95" customHeight="1" x14ac:dyDescent="0.25">
      <c r="A64" s="18"/>
      <c r="B64" s="18"/>
      <c r="C64" s="18"/>
      <c r="D64" s="18" t="s">
        <v>106</v>
      </c>
      <c r="E64" s="4"/>
      <c r="F64" s="18"/>
      <c r="G64" s="18"/>
      <c r="H64" s="18"/>
      <c r="I64" s="18"/>
      <c r="J64" s="18"/>
      <c r="K64" s="18"/>
      <c r="L64" s="4"/>
      <c r="M64" s="18"/>
      <c r="N64" s="18"/>
      <c r="O64" s="19"/>
      <c r="P64" s="4"/>
      <c r="Q64" s="4"/>
      <c r="R64" s="18"/>
      <c r="S64" s="19"/>
      <c r="T64" s="4"/>
      <c r="U64" s="4"/>
      <c r="V64" s="4"/>
      <c r="W64" s="4"/>
      <c r="X64" s="4"/>
      <c r="Y64" s="4"/>
      <c r="Z64" s="32"/>
      <c r="AA64" s="4"/>
      <c r="AB64" s="32"/>
      <c r="AC64" s="4"/>
      <c r="AD64" s="4"/>
      <c r="AE64" s="24"/>
      <c r="AF64" s="24"/>
      <c r="AG64" s="11">
        <f>SUM(AG54:AG63)</f>
        <v>140035929.09</v>
      </c>
      <c r="AH64" s="11">
        <f>SUM(AH54:AH63)</f>
        <v>156840240.58080003</v>
      </c>
      <c r="AI64" s="11"/>
      <c r="AJ64" s="11"/>
      <c r="AK64" s="11"/>
      <c r="AL64" s="4"/>
      <c r="AM64" s="16"/>
      <c r="AN64" s="4"/>
      <c r="AO64" s="4"/>
      <c r="AP64" s="4"/>
      <c r="AQ64" s="4"/>
      <c r="AR64" s="4"/>
      <c r="AS64" s="4"/>
      <c r="AT64" s="4"/>
      <c r="AU64" s="4"/>
      <c r="AV64" s="4"/>
      <c r="AW64" s="4"/>
      <c r="AX64" s="4"/>
      <c r="AY64" s="4"/>
    </row>
    <row r="65" spans="1:216" ht="12.95" customHeight="1" x14ac:dyDescent="0.25">
      <c r="A65" s="18"/>
      <c r="B65" s="18"/>
      <c r="C65" s="18"/>
      <c r="D65" s="18" t="s">
        <v>100</v>
      </c>
      <c r="E65" s="4"/>
      <c r="F65" s="18"/>
      <c r="G65" s="18"/>
      <c r="H65" s="18"/>
      <c r="I65" s="18"/>
      <c r="J65" s="18"/>
      <c r="K65" s="18"/>
      <c r="L65" s="4"/>
      <c r="M65" s="18"/>
      <c r="N65" s="18"/>
      <c r="O65" s="19"/>
      <c r="P65" s="4"/>
      <c r="Q65" s="4"/>
      <c r="R65" s="18"/>
      <c r="S65" s="19"/>
      <c r="T65" s="4"/>
      <c r="U65" s="4"/>
      <c r="V65" s="4"/>
      <c r="W65" s="4"/>
      <c r="X65" s="4"/>
      <c r="Y65" s="4"/>
      <c r="Z65" s="32"/>
      <c r="AA65" s="4"/>
      <c r="AB65" s="32"/>
      <c r="AC65" s="4"/>
      <c r="AD65" s="4"/>
      <c r="AE65" s="24"/>
      <c r="AF65" s="24"/>
      <c r="AG65" s="11"/>
      <c r="AH65" s="11"/>
      <c r="AI65" s="11"/>
      <c r="AJ65" s="11"/>
      <c r="AK65" s="11"/>
      <c r="AL65" s="4"/>
      <c r="AM65" s="16"/>
      <c r="AN65" s="4"/>
      <c r="AO65" s="4"/>
      <c r="AP65" s="4"/>
      <c r="AQ65" s="4"/>
      <c r="AR65" s="4"/>
      <c r="AS65" s="4"/>
      <c r="AT65" s="4"/>
      <c r="AU65" s="4"/>
      <c r="AV65" s="4"/>
      <c r="AW65" s="4"/>
      <c r="AX65" s="4"/>
      <c r="AY65" s="4"/>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row>
    <row r="66" spans="1:216" s="40" customFormat="1" ht="12.95" customHeight="1" x14ac:dyDescent="0.25">
      <c r="A66" s="136" t="s">
        <v>196</v>
      </c>
      <c r="B66" s="136" t="s">
        <v>137</v>
      </c>
      <c r="C66" s="136"/>
      <c r="D66" s="137" t="s">
        <v>254</v>
      </c>
      <c r="E66" s="136"/>
      <c r="F66" s="136" t="s">
        <v>197</v>
      </c>
      <c r="G66" s="136" t="s">
        <v>198</v>
      </c>
      <c r="H66" s="136" t="s">
        <v>199</v>
      </c>
      <c r="I66" s="136" t="s">
        <v>200</v>
      </c>
      <c r="J66" s="136" t="s">
        <v>201</v>
      </c>
      <c r="K66" s="136" t="s">
        <v>202</v>
      </c>
      <c r="L66" s="136"/>
      <c r="M66" s="136">
        <v>80</v>
      </c>
      <c r="N66" s="136">
        <v>230000000</v>
      </c>
      <c r="O66" s="136" t="s">
        <v>203</v>
      </c>
      <c r="P66" s="136" t="s">
        <v>123</v>
      </c>
      <c r="Q66" s="136" t="s">
        <v>121</v>
      </c>
      <c r="R66" s="136">
        <v>230000000</v>
      </c>
      <c r="S66" s="136" t="s">
        <v>122</v>
      </c>
      <c r="T66" s="136"/>
      <c r="U66" s="136"/>
      <c r="V66" s="136"/>
      <c r="W66" s="136" t="s">
        <v>123</v>
      </c>
      <c r="X66" s="136"/>
      <c r="Y66" s="136"/>
      <c r="Z66" s="136">
        <v>0</v>
      </c>
      <c r="AA66" s="136">
        <v>100</v>
      </c>
      <c r="AB66" s="136">
        <v>0</v>
      </c>
      <c r="AC66" s="136"/>
      <c r="AD66" s="136" t="s">
        <v>124</v>
      </c>
      <c r="AE66" s="136"/>
      <c r="AF66" s="136"/>
      <c r="AG66" s="138">
        <v>15000000</v>
      </c>
      <c r="AH66" s="138">
        <f>AG66*1.12</f>
        <v>16800000</v>
      </c>
      <c r="AI66" s="136"/>
      <c r="AJ66" s="136"/>
      <c r="AK66" s="136"/>
      <c r="AL66" s="136" t="s">
        <v>125</v>
      </c>
      <c r="AM66" s="136" t="s">
        <v>204</v>
      </c>
      <c r="AN66" s="136" t="s">
        <v>205</v>
      </c>
      <c r="AO66" s="136"/>
      <c r="AP66" s="136"/>
      <c r="AQ66" s="136"/>
      <c r="AR66" s="136"/>
      <c r="AS66" s="136"/>
      <c r="AT66" s="136"/>
      <c r="AU66" s="136"/>
      <c r="AV66" s="136"/>
      <c r="AW66" s="136"/>
      <c r="AX66" s="136" t="s">
        <v>181</v>
      </c>
      <c r="AY66" s="136"/>
    </row>
    <row r="67" spans="1:216" s="63" customFormat="1" ht="12.95" customHeight="1" outlineLevel="1" x14ac:dyDescent="0.25">
      <c r="A67" s="161" t="s">
        <v>160</v>
      </c>
      <c r="B67" s="161" t="s">
        <v>137</v>
      </c>
      <c r="C67" s="142"/>
      <c r="D67" s="134" t="s">
        <v>179</v>
      </c>
      <c r="E67" s="158"/>
      <c r="F67" s="158"/>
      <c r="G67" s="163" t="s">
        <v>162</v>
      </c>
      <c r="H67" s="164" t="s">
        <v>163</v>
      </c>
      <c r="I67" s="163" t="s">
        <v>164</v>
      </c>
      <c r="J67" s="142" t="s">
        <v>165</v>
      </c>
      <c r="K67" s="139" t="s">
        <v>166</v>
      </c>
      <c r="L67" s="152"/>
      <c r="M67" s="152">
        <v>100</v>
      </c>
      <c r="N67" s="163">
        <v>230000000</v>
      </c>
      <c r="O67" s="163" t="s">
        <v>167</v>
      </c>
      <c r="P67" s="142" t="s">
        <v>168</v>
      </c>
      <c r="Q67" s="142" t="s">
        <v>121</v>
      </c>
      <c r="R67" s="163" t="s">
        <v>169</v>
      </c>
      <c r="S67" s="142" t="s">
        <v>170</v>
      </c>
      <c r="T67" s="142"/>
      <c r="U67" s="142"/>
      <c r="V67" s="142"/>
      <c r="W67" s="142" t="s">
        <v>123</v>
      </c>
      <c r="X67" s="142"/>
      <c r="Y67" s="152"/>
      <c r="Z67" s="152">
        <v>0</v>
      </c>
      <c r="AA67" s="152">
        <v>100</v>
      </c>
      <c r="AB67" s="142">
        <v>0</v>
      </c>
      <c r="AC67" s="142"/>
      <c r="AD67" s="163" t="s">
        <v>124</v>
      </c>
      <c r="AE67" s="98">
        <v>2</v>
      </c>
      <c r="AF67" s="99">
        <v>4957357</v>
      </c>
      <c r="AG67" s="100">
        <v>4957357</v>
      </c>
      <c r="AH67" s="97">
        <f>AG67*1.12</f>
        <v>5552239.8400000008</v>
      </c>
      <c r="AI67" s="174"/>
      <c r="AJ67" s="174"/>
      <c r="AK67" s="142"/>
      <c r="AL67" s="142" t="s">
        <v>125</v>
      </c>
      <c r="AM67" s="142" t="s">
        <v>171</v>
      </c>
      <c r="AN67" s="142" t="s">
        <v>172</v>
      </c>
      <c r="AO67" s="158"/>
      <c r="AP67" s="158"/>
      <c r="AQ67" s="158"/>
      <c r="AR67" s="158"/>
      <c r="AS67" s="158"/>
      <c r="AT67" s="158"/>
      <c r="AU67" s="142"/>
      <c r="AV67" s="142"/>
      <c r="AW67" s="142"/>
      <c r="AX67" s="142" t="s">
        <v>183</v>
      </c>
      <c r="AY67" s="142" t="s">
        <v>152</v>
      </c>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c r="HG67" s="40"/>
      <c r="HH67" s="40"/>
    </row>
    <row r="68" spans="1:216" s="63" customFormat="1" ht="12.95" customHeight="1" outlineLevel="1" x14ac:dyDescent="0.25">
      <c r="A68" s="161" t="s">
        <v>160</v>
      </c>
      <c r="B68" s="161" t="s">
        <v>137</v>
      </c>
      <c r="C68" s="142"/>
      <c r="D68" s="134" t="s">
        <v>180</v>
      </c>
      <c r="E68" s="158"/>
      <c r="F68" s="158"/>
      <c r="G68" s="163" t="s">
        <v>174</v>
      </c>
      <c r="H68" s="163" t="s">
        <v>175</v>
      </c>
      <c r="I68" s="163" t="s">
        <v>176</v>
      </c>
      <c r="J68" s="142" t="s">
        <v>165</v>
      </c>
      <c r="K68" s="139" t="s">
        <v>166</v>
      </c>
      <c r="L68" s="152"/>
      <c r="M68" s="152">
        <v>100</v>
      </c>
      <c r="N68" s="163">
        <v>230000000</v>
      </c>
      <c r="O68" s="163" t="s">
        <v>167</v>
      </c>
      <c r="P68" s="142" t="s">
        <v>168</v>
      </c>
      <c r="Q68" s="142" t="s">
        <v>121</v>
      </c>
      <c r="R68" s="163" t="s">
        <v>169</v>
      </c>
      <c r="S68" s="142" t="s">
        <v>170</v>
      </c>
      <c r="T68" s="142"/>
      <c r="U68" s="142"/>
      <c r="V68" s="142"/>
      <c r="W68" s="142" t="s">
        <v>123</v>
      </c>
      <c r="X68" s="142"/>
      <c r="Y68" s="152"/>
      <c r="Z68" s="152">
        <v>0</v>
      </c>
      <c r="AA68" s="152">
        <v>100</v>
      </c>
      <c r="AB68" s="142">
        <v>0</v>
      </c>
      <c r="AC68" s="142"/>
      <c r="AD68" s="163" t="s">
        <v>124</v>
      </c>
      <c r="AE68" s="98">
        <v>2</v>
      </c>
      <c r="AF68" s="99">
        <v>4959357</v>
      </c>
      <c r="AG68" s="100">
        <v>4959357</v>
      </c>
      <c r="AH68" s="97">
        <f>AG68*1.12</f>
        <v>5554479.8400000008</v>
      </c>
      <c r="AI68" s="174"/>
      <c r="AJ68" s="174"/>
      <c r="AK68" s="142"/>
      <c r="AL68" s="142" t="s">
        <v>125</v>
      </c>
      <c r="AM68" s="142" t="s">
        <v>177</v>
      </c>
      <c r="AN68" s="142" t="s">
        <v>178</v>
      </c>
      <c r="AO68" s="158"/>
      <c r="AP68" s="158"/>
      <c r="AQ68" s="158"/>
      <c r="AR68" s="158"/>
      <c r="AS68" s="158"/>
      <c r="AT68" s="158"/>
      <c r="AU68" s="142"/>
      <c r="AV68" s="142"/>
      <c r="AW68" s="142"/>
      <c r="AX68" s="142" t="s">
        <v>183</v>
      </c>
      <c r="AY68" s="142" t="s">
        <v>152</v>
      </c>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40"/>
      <c r="HE68" s="40"/>
      <c r="HF68" s="40"/>
      <c r="HG68" s="40"/>
      <c r="HH68" s="40"/>
    </row>
    <row r="69" spans="1:216" s="123" customFormat="1" ht="12.95" customHeight="1" x14ac:dyDescent="0.2">
      <c r="A69" s="162" t="s">
        <v>196</v>
      </c>
      <c r="B69" s="162" t="s">
        <v>236</v>
      </c>
      <c r="C69" s="141"/>
      <c r="D69" s="135" t="s">
        <v>245</v>
      </c>
      <c r="E69" s="165">
        <v>20200156</v>
      </c>
      <c r="F69" s="166" t="s">
        <v>238</v>
      </c>
      <c r="G69" s="167" t="s">
        <v>239</v>
      </c>
      <c r="H69" s="167" t="s">
        <v>240</v>
      </c>
      <c r="I69" s="167" t="s">
        <v>240</v>
      </c>
      <c r="J69" s="162" t="s">
        <v>201</v>
      </c>
      <c r="K69" s="162" t="s">
        <v>241</v>
      </c>
      <c r="L69" s="162" t="s">
        <v>242</v>
      </c>
      <c r="M69" s="168">
        <v>93</v>
      </c>
      <c r="N69" s="169">
        <v>230000000</v>
      </c>
      <c r="O69" s="170" t="s">
        <v>119</v>
      </c>
      <c r="P69" s="170" t="s">
        <v>243</v>
      </c>
      <c r="Q69" s="162" t="s">
        <v>121</v>
      </c>
      <c r="R69" s="169">
        <v>230000000</v>
      </c>
      <c r="S69" s="162" t="s">
        <v>122</v>
      </c>
      <c r="T69" s="162"/>
      <c r="U69" s="169"/>
      <c r="V69" s="169"/>
      <c r="W69" s="169"/>
      <c r="X69" s="162" t="s">
        <v>191</v>
      </c>
      <c r="Y69" s="162" t="s">
        <v>123</v>
      </c>
      <c r="Z69" s="169">
        <v>0</v>
      </c>
      <c r="AA69" s="169">
        <v>100</v>
      </c>
      <c r="AB69" s="169">
        <v>0</v>
      </c>
      <c r="AC69" s="162"/>
      <c r="AD69" s="171" t="s">
        <v>124</v>
      </c>
      <c r="AE69" s="172"/>
      <c r="AF69" s="173"/>
      <c r="AG69" s="124">
        <v>90446643.659999996</v>
      </c>
      <c r="AH69" s="125">
        <f t="shared" ref="AH69" si="4">IF(AD69="С НДС",AG69*1.12,AG69)</f>
        <v>101300240.89920001</v>
      </c>
      <c r="AI69" s="172"/>
      <c r="AJ69" s="173">
        <f>IF(AC69="С НДС",AI69*1.12,AI69)</f>
        <v>0</v>
      </c>
      <c r="AK69" s="173">
        <f>IF(AD69="С НДС",AJ69*1.12,AJ69)</f>
        <v>0</v>
      </c>
      <c r="AL69" s="173" t="s">
        <v>125</v>
      </c>
      <c r="AM69" s="173" t="s">
        <v>244</v>
      </c>
      <c r="AN69" s="162" t="s">
        <v>240</v>
      </c>
      <c r="AO69" s="175"/>
      <c r="AP69" s="162"/>
      <c r="AQ69" s="176"/>
      <c r="AR69" s="176"/>
      <c r="AS69" s="176"/>
      <c r="AT69" s="176"/>
      <c r="AU69" s="176"/>
      <c r="AV69" s="176"/>
      <c r="AW69" s="162"/>
      <c r="AX69" s="162" t="s">
        <v>151</v>
      </c>
      <c r="AY69" s="141" t="s">
        <v>128</v>
      </c>
    </row>
    <row r="70" spans="1:216" s="40" customFormat="1" ht="12.95" customHeight="1" x14ac:dyDescent="0.25">
      <c r="A70" s="67"/>
      <c r="B70" s="58"/>
      <c r="C70" s="61"/>
      <c r="D70" s="1"/>
      <c r="E70" s="58"/>
      <c r="F70" s="43"/>
      <c r="G70" s="38"/>
      <c r="H70" s="38"/>
      <c r="I70" s="38"/>
      <c r="J70" s="61"/>
      <c r="K70" s="38"/>
      <c r="L70" s="39"/>
      <c r="M70" s="58"/>
      <c r="N70" s="1"/>
      <c r="O70" s="1"/>
      <c r="P70" s="38"/>
      <c r="Q70" s="38"/>
      <c r="R70" s="38"/>
      <c r="S70" s="61"/>
      <c r="T70" s="38"/>
      <c r="U70" s="61"/>
      <c r="V70" s="61"/>
      <c r="W70" s="38"/>
      <c r="X70" s="1"/>
      <c r="Y70" s="61"/>
      <c r="Z70" s="20"/>
      <c r="AA70" s="58"/>
      <c r="AB70" s="58"/>
      <c r="AC70" s="61"/>
      <c r="AD70" s="43"/>
      <c r="AE70" s="68"/>
      <c r="AF70" s="68"/>
      <c r="AG70" s="77"/>
      <c r="AH70" s="77"/>
      <c r="AI70" s="59"/>
      <c r="AJ70" s="65"/>
      <c r="AK70" s="39"/>
      <c r="AL70" s="38"/>
      <c r="AM70" s="38"/>
      <c r="AN70" s="38"/>
      <c r="AO70" s="58"/>
      <c r="AP70" s="38"/>
      <c r="AQ70" s="38"/>
      <c r="AR70" s="38"/>
      <c r="AS70" s="38"/>
      <c r="AT70" s="38"/>
      <c r="AU70" s="38"/>
      <c r="AV70" s="38"/>
      <c r="AW70" s="69"/>
      <c r="AX70" s="38"/>
      <c r="AY70" s="5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63"/>
      <c r="FL70" s="63"/>
      <c r="FM70" s="63"/>
      <c r="FN70" s="63"/>
      <c r="FO70" s="63"/>
      <c r="FP70" s="63"/>
      <c r="FQ70" s="63"/>
      <c r="FR70" s="63"/>
      <c r="FS70" s="63"/>
      <c r="FT70" s="63"/>
      <c r="FU70" s="63"/>
      <c r="FV70" s="63"/>
      <c r="FW70" s="63"/>
      <c r="FX70" s="63"/>
      <c r="FY70" s="63"/>
      <c r="FZ70" s="63"/>
      <c r="GA70" s="63"/>
      <c r="GB70" s="63"/>
      <c r="GC70" s="63"/>
      <c r="GD70" s="63"/>
      <c r="GE70" s="63"/>
      <c r="GF70" s="63"/>
      <c r="GG70" s="63"/>
      <c r="GH70" s="63"/>
      <c r="GI70" s="63"/>
      <c r="GJ70" s="63"/>
      <c r="GK70" s="63"/>
      <c r="GL70" s="63"/>
      <c r="GM70" s="63"/>
      <c r="GN70" s="63"/>
      <c r="GO70" s="63"/>
      <c r="GP70" s="63"/>
    </row>
    <row r="71" spans="1:216" s="40" customFormat="1" ht="12.95" customHeight="1" x14ac:dyDescent="0.25">
      <c r="A71" s="38"/>
      <c r="B71" s="38"/>
      <c r="C71" s="61"/>
      <c r="D71" s="1"/>
      <c r="E71" s="61"/>
      <c r="F71" s="44"/>
      <c r="G71" s="38"/>
      <c r="H71" s="38"/>
      <c r="I71" s="38"/>
      <c r="J71" s="66"/>
      <c r="K71" s="38"/>
      <c r="L71" s="38"/>
      <c r="M71" s="39"/>
      <c r="N71" s="38"/>
      <c r="O71" s="1"/>
      <c r="P71" s="38"/>
      <c r="Q71" s="38"/>
      <c r="R71" s="38"/>
      <c r="S71" s="38"/>
      <c r="T71" s="38"/>
      <c r="U71" s="38"/>
      <c r="V71" s="38"/>
      <c r="W71" s="38"/>
      <c r="X71" s="38"/>
      <c r="Y71" s="1"/>
      <c r="Z71" s="20"/>
      <c r="AA71" s="20"/>
      <c r="AB71" s="39"/>
      <c r="AC71" s="38"/>
      <c r="AD71" s="43"/>
      <c r="AE71" s="74"/>
      <c r="AF71" s="65"/>
      <c r="AG71" s="84"/>
      <c r="AH71" s="77"/>
      <c r="AI71" s="74"/>
      <c r="AJ71" s="65"/>
      <c r="AK71" s="65"/>
      <c r="AL71" s="38"/>
      <c r="AM71" s="38"/>
      <c r="AN71" s="38"/>
      <c r="AO71" s="58"/>
      <c r="AP71" s="43"/>
      <c r="AQ71" s="43"/>
      <c r="AR71" s="43"/>
      <c r="AS71" s="43"/>
      <c r="AT71" s="1"/>
      <c r="AU71" s="1"/>
      <c r="AV71" s="1"/>
      <c r="AW71" s="1"/>
      <c r="AX71" s="38"/>
      <c r="AY71" s="1"/>
    </row>
    <row r="72" spans="1:216" s="40" customFormat="1" ht="12.95" customHeight="1" x14ac:dyDescent="0.25">
      <c r="A72" s="38"/>
      <c r="B72" s="90"/>
      <c r="C72" s="38"/>
      <c r="D72" s="1"/>
      <c r="E72" s="43"/>
      <c r="F72" s="38"/>
      <c r="G72" s="66"/>
      <c r="H72" s="66"/>
      <c r="I72" s="66"/>
      <c r="J72" s="38"/>
      <c r="K72" s="38"/>
      <c r="L72" s="38"/>
      <c r="M72" s="39"/>
      <c r="N72" s="38"/>
      <c r="O72" s="1"/>
      <c r="P72" s="38"/>
      <c r="Q72" s="38"/>
      <c r="R72" s="38"/>
      <c r="S72" s="38"/>
      <c r="T72" s="38"/>
      <c r="U72" s="38"/>
      <c r="V72" s="38"/>
      <c r="W72" s="1"/>
      <c r="X72" s="38"/>
      <c r="Y72" s="38"/>
      <c r="Z72" s="46"/>
      <c r="AA72" s="39"/>
      <c r="AB72" s="46"/>
      <c r="AC72" s="38"/>
      <c r="AD72" s="43"/>
      <c r="AE72" s="74"/>
      <c r="AF72" s="65"/>
      <c r="AG72" s="84"/>
      <c r="AH72" s="77"/>
      <c r="AI72" s="74"/>
      <c r="AJ72" s="65"/>
      <c r="AK72" s="65"/>
      <c r="AL72" s="85"/>
      <c r="AM72" s="38"/>
      <c r="AN72" s="38"/>
      <c r="AO72" s="58"/>
      <c r="AP72" s="38"/>
      <c r="AQ72" s="38"/>
      <c r="AR72" s="38"/>
      <c r="AS72" s="38"/>
      <c r="AT72" s="38"/>
      <c r="AU72" s="38"/>
      <c r="AV72" s="38"/>
      <c r="AW72" s="38"/>
      <c r="AX72" s="38"/>
      <c r="AY72" s="38"/>
    </row>
    <row r="73" spans="1:216" s="40" customFormat="1" ht="12.95" customHeight="1" x14ac:dyDescent="0.25">
      <c r="A73" s="38"/>
      <c r="B73" s="90"/>
      <c r="C73" s="38"/>
      <c r="D73" s="1"/>
      <c r="E73" s="20"/>
      <c r="F73" s="38"/>
      <c r="G73" s="66"/>
      <c r="H73" s="66"/>
      <c r="I73" s="66"/>
      <c r="J73" s="38"/>
      <c r="K73" s="38"/>
      <c r="L73" s="38"/>
      <c r="M73" s="39"/>
      <c r="N73" s="38"/>
      <c r="O73" s="1"/>
      <c r="P73" s="38"/>
      <c r="Q73" s="38"/>
      <c r="R73" s="38"/>
      <c r="S73" s="38"/>
      <c r="T73" s="38"/>
      <c r="U73" s="38"/>
      <c r="V73" s="38"/>
      <c r="W73" s="1"/>
      <c r="X73" s="38"/>
      <c r="Y73" s="38"/>
      <c r="Z73" s="46"/>
      <c r="AA73" s="39"/>
      <c r="AB73" s="46"/>
      <c r="AC73" s="38"/>
      <c r="AD73" s="43"/>
      <c r="AE73" s="74"/>
      <c r="AF73" s="65"/>
      <c r="AG73" s="84"/>
      <c r="AH73" s="77"/>
      <c r="AI73" s="74"/>
      <c r="AJ73" s="65"/>
      <c r="AK73" s="65"/>
      <c r="AL73" s="85"/>
      <c r="AM73" s="38"/>
      <c r="AN73" s="38"/>
      <c r="AO73" s="58"/>
      <c r="AP73" s="38"/>
      <c r="AQ73" s="38"/>
      <c r="AR73" s="38"/>
      <c r="AS73" s="38"/>
      <c r="AT73" s="38"/>
      <c r="AU73" s="38"/>
      <c r="AV73" s="38"/>
      <c r="AW73" s="38"/>
      <c r="AX73" s="38"/>
      <c r="AY73" s="53"/>
    </row>
    <row r="74" spans="1:216" ht="12.95" customHeight="1" x14ac:dyDescent="0.25">
      <c r="A74" s="1"/>
      <c r="B74" s="1"/>
      <c r="C74" s="1"/>
      <c r="D74" s="1"/>
      <c r="E74" s="20"/>
      <c r="F74" s="1"/>
      <c r="G74" s="1"/>
      <c r="H74" s="1"/>
      <c r="I74" s="1"/>
      <c r="J74" s="1"/>
      <c r="K74" s="1"/>
      <c r="L74" s="1"/>
      <c r="M74" s="46"/>
      <c r="N74" s="1"/>
      <c r="O74" s="1"/>
      <c r="P74" s="1"/>
      <c r="Q74" s="1"/>
      <c r="R74" s="43"/>
      <c r="S74" s="43"/>
      <c r="T74" s="1"/>
      <c r="U74" s="1"/>
      <c r="V74" s="1"/>
      <c r="W74" s="1"/>
      <c r="X74" s="1"/>
      <c r="Y74" s="1"/>
      <c r="Z74" s="46"/>
      <c r="AA74" s="20"/>
      <c r="AB74" s="20"/>
      <c r="AC74" s="1"/>
      <c r="AD74" s="43"/>
      <c r="AE74" s="20"/>
      <c r="AF74" s="20"/>
      <c r="AG74" s="80"/>
      <c r="AH74" s="80"/>
      <c r="AI74" s="49"/>
      <c r="AJ74" s="91"/>
      <c r="AK74" s="91"/>
      <c r="AL74" s="70"/>
      <c r="AM74" s="43"/>
      <c r="AN74" s="43"/>
      <c r="AO74" s="20"/>
      <c r="AP74" s="1"/>
      <c r="AQ74" s="1"/>
      <c r="AR74" s="1"/>
      <c r="AS74" s="1"/>
      <c r="AT74" s="1"/>
      <c r="AU74" s="38"/>
      <c r="AV74" s="38"/>
      <c r="AW74" s="38"/>
      <c r="AX74" s="38"/>
      <c r="AY74" s="38"/>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row>
    <row r="75" spans="1:216" s="2" customFormat="1" ht="12.95" customHeight="1" outlineLevel="1" x14ac:dyDescent="0.25">
      <c r="A75" s="1"/>
      <c r="B75" s="20"/>
      <c r="C75" s="1"/>
      <c r="D75" s="1"/>
      <c r="E75" s="20"/>
      <c r="F75" s="1"/>
      <c r="G75" s="43"/>
      <c r="H75" s="43"/>
      <c r="I75" s="43"/>
      <c r="J75" s="1"/>
      <c r="K75" s="1"/>
      <c r="L75" s="1"/>
      <c r="M75" s="46"/>
      <c r="N75" s="1"/>
      <c r="O75" s="1"/>
      <c r="P75" s="1"/>
      <c r="Q75" s="1"/>
      <c r="R75" s="1"/>
      <c r="S75" s="1"/>
      <c r="T75" s="1"/>
      <c r="U75" s="1"/>
      <c r="V75" s="1"/>
      <c r="W75" s="1"/>
      <c r="X75" s="1"/>
      <c r="Y75" s="1"/>
      <c r="Z75" s="46"/>
      <c r="AA75" s="46"/>
      <c r="AB75" s="46"/>
      <c r="AC75" s="1"/>
      <c r="AD75" s="43"/>
      <c r="AE75" s="49"/>
      <c r="AF75" s="44"/>
      <c r="AG75" s="50"/>
      <c r="AH75" s="77"/>
      <c r="AI75" s="49"/>
      <c r="AJ75" s="44"/>
      <c r="AK75" s="44"/>
      <c r="AL75" s="70"/>
      <c r="AM75" s="43"/>
      <c r="AN75" s="1"/>
      <c r="AO75" s="20"/>
      <c r="AP75" s="1"/>
      <c r="AQ75" s="1"/>
      <c r="AR75" s="1"/>
      <c r="AS75" s="1"/>
      <c r="AT75" s="1"/>
      <c r="AU75" s="1"/>
      <c r="AV75" s="1"/>
      <c r="AW75" s="1"/>
      <c r="AX75" s="1"/>
      <c r="AY75" s="1"/>
    </row>
    <row r="76" spans="1:216" s="2" customFormat="1" ht="12.95" customHeight="1" outlineLevel="1" x14ac:dyDescent="0.25">
      <c r="A76" s="1"/>
      <c r="B76" s="20"/>
      <c r="C76" s="1"/>
      <c r="D76" s="1"/>
      <c r="E76" s="20"/>
      <c r="F76" s="1"/>
      <c r="G76" s="43"/>
      <c r="H76" s="43"/>
      <c r="I76" s="43"/>
      <c r="J76" s="1"/>
      <c r="K76" s="1"/>
      <c r="L76" s="1"/>
      <c r="M76" s="46"/>
      <c r="N76" s="1"/>
      <c r="O76" s="1"/>
      <c r="P76" s="1"/>
      <c r="Q76" s="1"/>
      <c r="R76" s="1"/>
      <c r="S76" s="1"/>
      <c r="T76" s="1"/>
      <c r="U76" s="1"/>
      <c r="V76" s="1"/>
      <c r="W76" s="1"/>
      <c r="X76" s="1"/>
      <c r="Y76" s="1"/>
      <c r="Z76" s="46"/>
      <c r="AA76" s="46"/>
      <c r="AB76" s="46"/>
      <c r="AC76" s="1"/>
      <c r="AD76" s="43"/>
      <c r="AE76" s="49"/>
      <c r="AF76" s="44"/>
      <c r="AG76" s="50"/>
      <c r="AH76" s="77"/>
      <c r="AI76" s="49"/>
      <c r="AJ76" s="44"/>
      <c r="AK76" s="44"/>
      <c r="AL76" s="70"/>
      <c r="AM76" s="43"/>
      <c r="AN76" s="1"/>
      <c r="AO76" s="20"/>
      <c r="AP76" s="1"/>
      <c r="AQ76" s="1"/>
      <c r="AR76" s="1"/>
      <c r="AS76" s="1"/>
      <c r="AT76" s="1"/>
      <c r="AU76" s="1"/>
      <c r="AV76" s="1"/>
      <c r="AW76" s="1"/>
      <c r="AX76" s="1"/>
      <c r="AY76" s="1"/>
    </row>
    <row r="77" spans="1:216" ht="12.95" customHeight="1" x14ac:dyDescent="0.25">
      <c r="A77" s="1"/>
      <c r="B77" s="20"/>
      <c r="C77" s="1"/>
      <c r="D77" s="1"/>
      <c r="E77" s="20"/>
      <c r="F77" s="1"/>
      <c r="G77" s="43"/>
      <c r="H77" s="43"/>
      <c r="I77" s="43"/>
      <c r="J77" s="1"/>
      <c r="K77" s="1"/>
      <c r="L77" s="1"/>
      <c r="M77" s="46"/>
      <c r="N77" s="1"/>
      <c r="O77" s="1"/>
      <c r="P77" s="1"/>
      <c r="Q77" s="1"/>
      <c r="R77" s="1"/>
      <c r="S77" s="1"/>
      <c r="T77" s="1"/>
      <c r="U77" s="1"/>
      <c r="V77" s="1"/>
      <c r="W77" s="1"/>
      <c r="X77" s="1"/>
      <c r="Y77" s="1"/>
      <c r="Z77" s="46"/>
      <c r="AA77" s="46"/>
      <c r="AB77" s="46"/>
      <c r="AC77" s="1"/>
      <c r="AD77" s="43"/>
      <c r="AE77" s="49"/>
      <c r="AF77" s="44"/>
      <c r="AG77" s="50"/>
      <c r="AH77" s="77"/>
      <c r="AI77" s="49"/>
      <c r="AJ77" s="44"/>
      <c r="AK77" s="44"/>
      <c r="AL77" s="70"/>
      <c r="AM77" s="43"/>
      <c r="AN77" s="1"/>
      <c r="AO77" s="20"/>
      <c r="AP77" s="1"/>
      <c r="AQ77" s="1"/>
      <c r="AR77" s="1"/>
      <c r="AS77" s="1"/>
      <c r="AT77" s="1"/>
      <c r="AU77" s="1"/>
      <c r="AV77" s="1"/>
      <c r="AW77" s="1"/>
      <c r="AX77" s="1"/>
      <c r="AY77" s="1"/>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row>
    <row r="78" spans="1:216" s="2" customFormat="1" ht="12.95" customHeight="1" outlineLevel="1" x14ac:dyDescent="0.25">
      <c r="A78" s="1"/>
      <c r="B78" s="20"/>
      <c r="C78" s="1"/>
      <c r="D78" s="1"/>
      <c r="E78" s="20"/>
      <c r="F78" s="1"/>
      <c r="G78" s="43"/>
      <c r="H78" s="43"/>
      <c r="I78" s="43"/>
      <c r="J78" s="1"/>
      <c r="K78" s="1"/>
      <c r="L78" s="1"/>
      <c r="M78" s="46"/>
      <c r="N78" s="1"/>
      <c r="O78" s="1"/>
      <c r="P78" s="1"/>
      <c r="Q78" s="1"/>
      <c r="R78" s="1"/>
      <c r="S78" s="1"/>
      <c r="T78" s="1"/>
      <c r="U78" s="1"/>
      <c r="V78" s="1"/>
      <c r="W78" s="1"/>
      <c r="X78" s="1"/>
      <c r="Y78" s="1"/>
      <c r="Z78" s="46"/>
      <c r="AA78" s="46"/>
      <c r="AB78" s="46"/>
      <c r="AC78" s="1"/>
      <c r="AD78" s="43"/>
      <c r="AE78" s="49"/>
      <c r="AF78" s="44"/>
      <c r="AG78" s="50"/>
      <c r="AH78" s="77"/>
      <c r="AI78" s="49"/>
      <c r="AJ78" s="44"/>
      <c r="AK78" s="44"/>
      <c r="AL78" s="70"/>
      <c r="AM78" s="43"/>
      <c r="AN78" s="1"/>
      <c r="AO78" s="20"/>
      <c r="AP78" s="1"/>
      <c r="AQ78" s="1"/>
      <c r="AR78" s="1"/>
      <c r="AS78" s="1"/>
      <c r="AT78" s="1"/>
      <c r="AU78" s="1"/>
      <c r="AV78" s="1"/>
      <c r="AW78" s="1"/>
      <c r="AX78" s="1"/>
      <c r="AY78" s="1"/>
    </row>
    <row r="79" spans="1:216" s="40" customFormat="1" ht="12.95" customHeight="1" x14ac:dyDescent="0.25">
      <c r="A79" s="38"/>
      <c r="B79" s="38"/>
      <c r="C79" s="61"/>
      <c r="D79" s="1"/>
      <c r="E79" s="61"/>
      <c r="F79" s="44"/>
      <c r="G79" s="71"/>
      <c r="H79" s="72"/>
      <c r="I79" s="72"/>
      <c r="J79" s="38"/>
      <c r="K79" s="38"/>
      <c r="L79" s="38"/>
      <c r="M79" s="39"/>
      <c r="N79" s="38"/>
      <c r="O79" s="1"/>
      <c r="P79" s="38"/>
      <c r="Q79" s="38"/>
      <c r="R79" s="38"/>
      <c r="S79" s="67"/>
      <c r="T79" s="38"/>
      <c r="U79" s="38"/>
      <c r="V79" s="38"/>
      <c r="W79" s="38"/>
      <c r="X79" s="38"/>
      <c r="Y79" s="38"/>
      <c r="Z79" s="20"/>
      <c r="AA79" s="20"/>
      <c r="AB79" s="20"/>
      <c r="AC79" s="38"/>
      <c r="AD79" s="43"/>
      <c r="AE79" s="66"/>
      <c r="AF79" s="73"/>
      <c r="AG79" s="50"/>
      <c r="AH79" s="77"/>
      <c r="AI79" s="74"/>
      <c r="AJ79" s="60"/>
      <c r="AK79" s="60"/>
      <c r="AL79" s="75"/>
      <c r="AM79" s="38"/>
      <c r="AN79" s="72"/>
      <c r="AO79" s="58"/>
      <c r="AP79" s="38"/>
      <c r="AQ79" s="38"/>
      <c r="AR79" s="38"/>
      <c r="AS79" s="38"/>
      <c r="AT79" s="38"/>
      <c r="AU79" s="38"/>
      <c r="AV79" s="38"/>
      <c r="AW79" s="38"/>
      <c r="AX79" s="38"/>
      <c r="AY79" s="38"/>
      <c r="AZ79" s="76"/>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6"/>
      <c r="CA79" s="76"/>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6"/>
      <c r="DB79" s="76"/>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6"/>
      <c r="EC79" s="76"/>
      <c r="ED79" s="76"/>
      <c r="EE79" s="76"/>
      <c r="EF79" s="76"/>
      <c r="EG79" s="76"/>
      <c r="EH79" s="76"/>
      <c r="EI79" s="76"/>
      <c r="EJ79" s="76"/>
      <c r="EK79" s="76"/>
      <c r="EL79" s="76"/>
      <c r="EM79" s="76"/>
      <c r="EN79" s="76"/>
      <c r="EO79" s="76"/>
      <c r="EP79" s="76"/>
      <c r="EQ79" s="76"/>
      <c r="ER79" s="76"/>
      <c r="ES79" s="76"/>
      <c r="ET79" s="76"/>
      <c r="EU79" s="76"/>
      <c r="EV79" s="76"/>
      <c r="EW79" s="76"/>
      <c r="EX79" s="76"/>
      <c r="EY79" s="76"/>
      <c r="EZ79" s="76"/>
      <c r="FA79" s="76"/>
      <c r="FB79" s="76"/>
      <c r="FC79" s="76"/>
      <c r="FD79" s="76"/>
      <c r="FE79" s="76"/>
      <c r="FF79" s="76"/>
      <c r="FG79" s="76"/>
      <c r="FH79" s="76"/>
      <c r="FI79" s="76"/>
      <c r="FJ79" s="76"/>
      <c r="FK79" s="76"/>
      <c r="FL79" s="76"/>
      <c r="FM79" s="76"/>
      <c r="FN79" s="76"/>
      <c r="FO79" s="76"/>
      <c r="FP79" s="76"/>
      <c r="FQ79" s="76"/>
      <c r="FR79" s="76"/>
      <c r="FS79" s="76"/>
      <c r="FT79" s="76"/>
      <c r="FU79" s="76"/>
      <c r="FV79" s="76"/>
      <c r="FW79" s="76"/>
      <c r="FX79" s="76"/>
      <c r="FY79" s="76"/>
      <c r="FZ79" s="76"/>
      <c r="GA79" s="76"/>
      <c r="GB79" s="76"/>
      <c r="GC79" s="76"/>
      <c r="GD79" s="76"/>
      <c r="GE79" s="76"/>
      <c r="GF79" s="76"/>
      <c r="GG79" s="76"/>
      <c r="GH79" s="76"/>
      <c r="GI79" s="76"/>
      <c r="GJ79" s="76"/>
      <c r="GK79" s="76"/>
      <c r="GL79" s="76"/>
      <c r="GM79" s="76"/>
      <c r="GN79" s="76"/>
      <c r="GO79" s="76"/>
      <c r="GP79" s="76"/>
      <c r="GQ79" s="76"/>
      <c r="GR79" s="76"/>
      <c r="GS79" s="76"/>
      <c r="GT79" s="76"/>
      <c r="GU79" s="76"/>
      <c r="GV79" s="76"/>
      <c r="GW79" s="76"/>
      <c r="GX79" s="76"/>
      <c r="GY79" s="76"/>
      <c r="GZ79" s="76"/>
      <c r="HA79" s="76"/>
      <c r="HB79" s="76"/>
      <c r="HC79" s="76"/>
      <c r="HD79" s="76"/>
      <c r="HE79" s="76"/>
      <c r="HF79" s="76"/>
      <c r="HG79" s="76"/>
    </row>
    <row r="80" spans="1:216" s="40" customFormat="1" ht="12.95" customHeight="1" x14ac:dyDescent="0.25">
      <c r="A80" s="38"/>
      <c r="B80" s="38"/>
      <c r="C80" s="38"/>
      <c r="D80" s="43"/>
      <c r="E80" s="20"/>
      <c r="F80" s="43"/>
      <c r="G80" s="61"/>
      <c r="H80" s="61"/>
      <c r="I80" s="61"/>
      <c r="J80" s="38"/>
      <c r="K80" s="1"/>
      <c r="L80" s="38"/>
      <c r="M80" s="38"/>
      <c r="N80" s="62"/>
      <c r="O80" s="1"/>
      <c r="P80" s="38"/>
      <c r="Q80" s="62"/>
      <c r="R80" s="66"/>
      <c r="S80" s="38"/>
      <c r="T80" s="38"/>
      <c r="U80" s="20"/>
      <c r="V80" s="20"/>
      <c r="W80" s="38"/>
      <c r="X80" s="38"/>
      <c r="Y80" s="38"/>
      <c r="Z80" s="39"/>
      <c r="AA80" s="20"/>
      <c r="AB80" s="20"/>
      <c r="AC80" s="38"/>
      <c r="AD80" s="43"/>
      <c r="AE80" s="64"/>
      <c r="AF80" s="64"/>
      <c r="AG80" s="60"/>
      <c r="AH80" s="77"/>
      <c r="AI80" s="59"/>
      <c r="AJ80" s="59"/>
      <c r="AK80" s="59"/>
      <c r="AL80" s="1"/>
      <c r="AM80" s="38"/>
      <c r="AN80" s="38"/>
      <c r="AO80" s="58"/>
      <c r="AP80" s="38"/>
      <c r="AQ80" s="38"/>
      <c r="AR80" s="38"/>
      <c r="AS80" s="38"/>
      <c r="AT80" s="38"/>
      <c r="AU80" s="38"/>
      <c r="AV80" s="38"/>
      <c r="AW80" s="38"/>
      <c r="AX80" s="38"/>
      <c r="AY80" s="38"/>
    </row>
    <row r="81" spans="1:51" ht="12.95" customHeight="1" x14ac:dyDescent="0.25">
      <c r="A81" s="18"/>
      <c r="B81" s="18"/>
      <c r="C81" s="18"/>
      <c r="D81" s="4" t="s">
        <v>107</v>
      </c>
      <c r="E81" s="4"/>
      <c r="F81" s="4"/>
      <c r="G81" s="18"/>
      <c r="H81" s="18"/>
      <c r="I81" s="18"/>
      <c r="J81" s="18"/>
      <c r="K81" s="18"/>
      <c r="L81" s="4"/>
      <c r="M81" s="18"/>
      <c r="N81" s="18"/>
      <c r="O81" s="19"/>
      <c r="P81" s="4"/>
      <c r="Q81" s="4"/>
      <c r="R81" s="18"/>
      <c r="S81" s="19"/>
      <c r="T81" s="4"/>
      <c r="U81" s="4"/>
      <c r="V81" s="4"/>
      <c r="W81" s="4"/>
      <c r="X81" s="4"/>
      <c r="Y81" s="4"/>
      <c r="Z81" s="32"/>
      <c r="AA81" s="4"/>
      <c r="AB81" s="32"/>
      <c r="AC81" s="4"/>
      <c r="AD81" s="4"/>
      <c r="AE81" s="24"/>
      <c r="AF81" s="24"/>
      <c r="AG81" s="11">
        <f>SUM(AG66:AG80)</f>
        <v>115363357.66</v>
      </c>
      <c r="AH81" s="11">
        <f>SUM(AH66:AH80)</f>
        <v>129206960.5792</v>
      </c>
      <c r="AI81" s="11"/>
      <c r="AJ81" s="11"/>
      <c r="AK81" s="11"/>
      <c r="AL81" s="4"/>
      <c r="AM81" s="16"/>
      <c r="AN81" s="4"/>
      <c r="AO81" s="4"/>
      <c r="AP81" s="4"/>
      <c r="AQ81" s="4"/>
      <c r="AR81" s="4"/>
      <c r="AS81" s="4"/>
      <c r="AT81" s="4"/>
      <c r="AU81" s="4"/>
      <c r="AV81" s="4"/>
      <c r="AW81" s="4"/>
      <c r="AX81" s="4"/>
      <c r="AY81" s="4"/>
    </row>
    <row r="82" spans="1:51" ht="12.95" customHeight="1" x14ac:dyDescent="0.25">
      <c r="AX82" s="2"/>
    </row>
    <row r="83" spans="1:51" ht="12.95" customHeight="1" x14ac:dyDescent="0.25">
      <c r="W83" s="13"/>
    </row>
  </sheetData>
  <protectedRanges>
    <protectedRange sqref="S55" name="Диапазон3_19_1_1_1_1_1_1_2_1_1_2_1" securityDescriptor="O:WDG:WDD:(A;;CC;;;S-1-5-21-1281035640-548247933-376692995-11259)(A;;CC;;;S-1-5-21-1281035640-548247933-376692995-11258)(A;;CC;;;S-1-5-21-1281035640-548247933-376692995-5864)"/>
    <protectedRange sqref="S67" name="Диапазон3_19_1_1_1_1_1_1_2_1_1_2_1_1" securityDescriptor="O:WDG:WDD:(A;;CC;;;S-1-5-21-1281035640-548247933-376692995-11259)(A;;CC;;;S-1-5-21-1281035640-548247933-376692995-11258)(A;;CC;;;S-1-5-21-1281035640-548247933-376692995-5864)"/>
    <protectedRange sqref="S21" name="Диапазон3_19_1_1_1_1_1_1_11" securityDescriptor="O:WDG:WDD:(A;;CC;;;S-1-5-21-1281035640-548247933-376692995-11259)(A;;CC;;;S-1-5-21-1281035640-548247933-376692995-11258)(A;;CC;;;S-1-5-21-1281035640-548247933-376692995-5864)"/>
  </protectedRanges>
  <autoFilter ref="A7:AY83"/>
  <conditionalFormatting sqref="D82:D1048576 D1:D7">
    <cfRule type="duplicateValues" dxfId="481" priority="4972"/>
  </conditionalFormatting>
  <conditionalFormatting sqref="D50">
    <cfRule type="duplicateValues" dxfId="480" priority="1617" stopIfTrue="1"/>
  </conditionalFormatting>
  <conditionalFormatting sqref="D47:E49">
    <cfRule type="duplicateValues" dxfId="479" priority="1090" stopIfTrue="1"/>
  </conditionalFormatting>
  <conditionalFormatting sqref="D47:E49">
    <cfRule type="duplicateValues" dxfId="478" priority="1089" stopIfTrue="1"/>
  </conditionalFormatting>
  <conditionalFormatting sqref="D47:E49">
    <cfRule type="duplicateValues" dxfId="477" priority="1088" stopIfTrue="1"/>
  </conditionalFormatting>
  <conditionalFormatting sqref="D47:E49">
    <cfRule type="duplicateValues" dxfId="476" priority="1087" stopIfTrue="1"/>
  </conditionalFormatting>
  <conditionalFormatting sqref="D77">
    <cfRule type="duplicateValues" dxfId="475" priority="1025" stopIfTrue="1"/>
  </conditionalFormatting>
  <conditionalFormatting sqref="D75">
    <cfRule type="duplicateValues" dxfId="474" priority="1026" stopIfTrue="1"/>
  </conditionalFormatting>
  <conditionalFormatting sqref="D76">
    <cfRule type="duplicateValues" dxfId="473" priority="1027" stopIfTrue="1"/>
  </conditionalFormatting>
  <conditionalFormatting sqref="D78">
    <cfRule type="duplicateValues" dxfId="472" priority="1028" stopIfTrue="1"/>
  </conditionalFormatting>
  <conditionalFormatting sqref="B12">
    <cfRule type="duplicateValues" dxfId="471" priority="1008" stopIfTrue="1"/>
  </conditionalFormatting>
  <conditionalFormatting sqref="E12">
    <cfRule type="duplicateValues" dxfId="470" priority="1007" stopIfTrue="1"/>
  </conditionalFormatting>
  <conditionalFormatting sqref="B12">
    <cfRule type="duplicateValues" dxfId="469" priority="1006" stopIfTrue="1"/>
  </conditionalFormatting>
  <conditionalFormatting sqref="C12">
    <cfRule type="duplicateValues" dxfId="468" priority="1005" stopIfTrue="1"/>
  </conditionalFormatting>
  <conditionalFormatting sqref="C12">
    <cfRule type="duplicateValues" dxfId="467" priority="1004" stopIfTrue="1"/>
  </conditionalFormatting>
  <conditionalFormatting sqref="C15">
    <cfRule type="duplicateValues" dxfId="466" priority="1000" stopIfTrue="1"/>
  </conditionalFormatting>
  <conditionalFormatting sqref="C16">
    <cfRule type="duplicateValues" dxfId="465" priority="999" stopIfTrue="1"/>
  </conditionalFormatting>
  <conditionalFormatting sqref="D70">
    <cfRule type="duplicateValues" dxfId="464" priority="929" stopIfTrue="1"/>
  </conditionalFormatting>
  <conditionalFormatting sqref="D70">
    <cfRule type="duplicateValues" dxfId="463" priority="930" stopIfTrue="1"/>
  </conditionalFormatting>
  <conditionalFormatting sqref="D70">
    <cfRule type="duplicateValues" dxfId="462" priority="931" stopIfTrue="1"/>
  </conditionalFormatting>
  <conditionalFormatting sqref="D70">
    <cfRule type="duplicateValues" dxfId="461" priority="932" stopIfTrue="1"/>
  </conditionalFormatting>
  <conditionalFormatting sqref="D70">
    <cfRule type="duplicateValues" dxfId="460" priority="933" stopIfTrue="1"/>
  </conditionalFormatting>
  <conditionalFormatting sqref="D71">
    <cfRule type="duplicateValues" dxfId="459" priority="919" stopIfTrue="1"/>
  </conditionalFormatting>
  <conditionalFormatting sqref="D71">
    <cfRule type="duplicateValues" dxfId="458" priority="920" stopIfTrue="1"/>
  </conditionalFormatting>
  <conditionalFormatting sqref="D71">
    <cfRule type="duplicateValues" dxfId="457" priority="921" stopIfTrue="1"/>
  </conditionalFormatting>
  <conditionalFormatting sqref="D71">
    <cfRule type="duplicateValues" dxfId="456" priority="922" stopIfTrue="1"/>
  </conditionalFormatting>
  <conditionalFormatting sqref="D71">
    <cfRule type="duplicateValues" dxfId="455" priority="923" stopIfTrue="1"/>
  </conditionalFormatting>
  <conditionalFormatting sqref="C31">
    <cfRule type="duplicateValues" dxfId="454" priority="739"/>
  </conditionalFormatting>
  <conditionalFormatting sqref="D31">
    <cfRule type="duplicateValues" dxfId="453" priority="740" stopIfTrue="1"/>
  </conditionalFormatting>
  <conditionalFormatting sqref="D31">
    <cfRule type="duplicateValues" dxfId="452" priority="741" stopIfTrue="1"/>
  </conditionalFormatting>
  <conditionalFormatting sqref="D31">
    <cfRule type="duplicateValues" dxfId="451" priority="742" stopIfTrue="1"/>
  </conditionalFormatting>
  <conditionalFormatting sqref="D31">
    <cfRule type="duplicateValues" dxfId="450" priority="743" stopIfTrue="1"/>
  </conditionalFormatting>
  <conditionalFormatting sqref="D31">
    <cfRule type="duplicateValues" dxfId="449" priority="744" stopIfTrue="1"/>
  </conditionalFormatting>
  <conditionalFormatting sqref="D31">
    <cfRule type="duplicateValues" dxfId="448" priority="745" stopIfTrue="1"/>
  </conditionalFormatting>
  <conditionalFormatting sqref="D31">
    <cfRule type="duplicateValues" dxfId="447" priority="746" stopIfTrue="1"/>
  </conditionalFormatting>
  <conditionalFormatting sqref="D31">
    <cfRule type="duplicateValues" dxfId="446" priority="747" stopIfTrue="1"/>
  </conditionalFormatting>
  <conditionalFormatting sqref="D31">
    <cfRule type="duplicateValues" dxfId="445" priority="748" stopIfTrue="1"/>
  </conditionalFormatting>
  <conditionalFormatting sqref="D31">
    <cfRule type="duplicateValues" dxfId="444" priority="749" stopIfTrue="1"/>
  </conditionalFormatting>
  <conditionalFormatting sqref="D31">
    <cfRule type="duplicateValues" dxfId="443" priority="750" stopIfTrue="1"/>
  </conditionalFormatting>
  <conditionalFormatting sqref="D31">
    <cfRule type="duplicateValues" dxfId="442" priority="751" stopIfTrue="1"/>
  </conditionalFormatting>
  <conditionalFormatting sqref="D31">
    <cfRule type="duplicateValues" dxfId="441" priority="752" stopIfTrue="1"/>
  </conditionalFormatting>
  <conditionalFormatting sqref="D31">
    <cfRule type="duplicateValues" dxfId="440" priority="753" stopIfTrue="1"/>
  </conditionalFormatting>
  <conditionalFormatting sqref="D31">
    <cfRule type="duplicateValues" dxfId="439" priority="754" stopIfTrue="1"/>
  </conditionalFormatting>
  <conditionalFormatting sqref="C32">
    <cfRule type="duplicateValues" dxfId="438" priority="723"/>
  </conditionalFormatting>
  <conditionalFormatting sqref="D32">
    <cfRule type="duplicateValues" dxfId="437" priority="724" stopIfTrue="1"/>
  </conditionalFormatting>
  <conditionalFormatting sqref="D32">
    <cfRule type="duplicateValues" dxfId="436" priority="725" stopIfTrue="1"/>
  </conditionalFormatting>
  <conditionalFormatting sqref="D32">
    <cfRule type="duplicateValues" dxfId="435" priority="726" stopIfTrue="1"/>
  </conditionalFormatting>
  <conditionalFormatting sqref="D32">
    <cfRule type="duplicateValues" dxfId="434" priority="727" stopIfTrue="1"/>
  </conditionalFormatting>
  <conditionalFormatting sqref="D32">
    <cfRule type="duplicateValues" dxfId="433" priority="728" stopIfTrue="1"/>
  </conditionalFormatting>
  <conditionalFormatting sqref="D32">
    <cfRule type="duplicateValues" dxfId="432" priority="729" stopIfTrue="1"/>
  </conditionalFormatting>
  <conditionalFormatting sqref="D32">
    <cfRule type="duplicateValues" dxfId="431" priority="730" stopIfTrue="1"/>
  </conditionalFormatting>
  <conditionalFormatting sqref="D32">
    <cfRule type="duplicateValues" dxfId="430" priority="731" stopIfTrue="1"/>
  </conditionalFormatting>
  <conditionalFormatting sqref="D32">
    <cfRule type="duplicateValues" dxfId="429" priority="732" stopIfTrue="1"/>
  </conditionalFormatting>
  <conditionalFormatting sqref="D32">
    <cfRule type="duplicateValues" dxfId="428" priority="733" stopIfTrue="1"/>
  </conditionalFormatting>
  <conditionalFormatting sqref="D32">
    <cfRule type="duplicateValues" dxfId="427" priority="734" stopIfTrue="1"/>
  </conditionalFormatting>
  <conditionalFormatting sqref="D32">
    <cfRule type="duplicateValues" dxfId="426" priority="735" stopIfTrue="1"/>
  </conditionalFormatting>
  <conditionalFormatting sqref="D32">
    <cfRule type="duplicateValues" dxfId="425" priority="736" stopIfTrue="1"/>
  </conditionalFormatting>
  <conditionalFormatting sqref="D32">
    <cfRule type="duplicateValues" dxfId="424" priority="737" stopIfTrue="1"/>
  </conditionalFormatting>
  <conditionalFormatting sqref="D32">
    <cfRule type="duplicateValues" dxfId="423" priority="738" stopIfTrue="1"/>
  </conditionalFormatting>
  <conditionalFormatting sqref="C43">
    <cfRule type="duplicateValues" dxfId="422" priority="637"/>
  </conditionalFormatting>
  <conditionalFormatting sqref="D43">
    <cfRule type="duplicateValues" dxfId="421" priority="638" stopIfTrue="1"/>
  </conditionalFormatting>
  <conditionalFormatting sqref="D43">
    <cfRule type="duplicateValues" dxfId="420" priority="639" stopIfTrue="1"/>
  </conditionalFormatting>
  <conditionalFormatting sqref="D43">
    <cfRule type="duplicateValues" dxfId="419" priority="640" stopIfTrue="1"/>
  </conditionalFormatting>
  <conditionalFormatting sqref="D43">
    <cfRule type="duplicateValues" dxfId="418" priority="641" stopIfTrue="1"/>
  </conditionalFormatting>
  <conditionalFormatting sqref="D43">
    <cfRule type="duplicateValues" dxfId="417" priority="642" stopIfTrue="1"/>
  </conditionalFormatting>
  <conditionalFormatting sqref="D43">
    <cfRule type="duplicateValues" dxfId="416" priority="643" stopIfTrue="1"/>
  </conditionalFormatting>
  <conditionalFormatting sqref="D43">
    <cfRule type="duplicateValues" dxfId="415" priority="644" stopIfTrue="1"/>
  </conditionalFormatting>
  <conditionalFormatting sqref="D43">
    <cfRule type="duplicateValues" dxfId="414" priority="645" stopIfTrue="1"/>
  </conditionalFormatting>
  <conditionalFormatting sqref="D43">
    <cfRule type="duplicateValues" dxfId="413" priority="646" stopIfTrue="1"/>
  </conditionalFormatting>
  <conditionalFormatting sqref="D43">
    <cfRule type="duplicateValues" dxfId="412" priority="647" stopIfTrue="1"/>
  </conditionalFormatting>
  <conditionalFormatting sqref="D43">
    <cfRule type="duplicateValues" dxfId="411" priority="648" stopIfTrue="1"/>
  </conditionalFormatting>
  <conditionalFormatting sqref="D43">
    <cfRule type="duplicateValues" dxfId="410" priority="649" stopIfTrue="1"/>
  </conditionalFormatting>
  <conditionalFormatting sqref="D43">
    <cfRule type="duplicateValues" dxfId="409" priority="650" stopIfTrue="1"/>
  </conditionalFormatting>
  <conditionalFormatting sqref="D43">
    <cfRule type="duplicateValues" dxfId="408" priority="651" stopIfTrue="1"/>
  </conditionalFormatting>
  <conditionalFormatting sqref="D43">
    <cfRule type="duplicateValues" dxfId="407" priority="652" stopIfTrue="1"/>
  </conditionalFormatting>
  <conditionalFormatting sqref="C44">
    <cfRule type="duplicateValues" dxfId="406" priority="621"/>
  </conditionalFormatting>
  <conditionalFormatting sqref="D44">
    <cfRule type="duplicateValues" dxfId="405" priority="622" stopIfTrue="1"/>
  </conditionalFormatting>
  <conditionalFormatting sqref="D44">
    <cfRule type="duplicateValues" dxfId="404" priority="623" stopIfTrue="1"/>
  </conditionalFormatting>
  <conditionalFormatting sqref="D44">
    <cfRule type="duplicateValues" dxfId="403" priority="624" stopIfTrue="1"/>
  </conditionalFormatting>
  <conditionalFormatting sqref="D44">
    <cfRule type="duplicateValues" dxfId="402" priority="625" stopIfTrue="1"/>
  </conditionalFormatting>
  <conditionalFormatting sqref="D44">
    <cfRule type="duplicateValues" dxfId="401" priority="626" stopIfTrue="1"/>
  </conditionalFormatting>
  <conditionalFormatting sqref="D44">
    <cfRule type="duplicateValues" dxfId="400" priority="627" stopIfTrue="1"/>
  </conditionalFormatting>
  <conditionalFormatting sqref="D44">
    <cfRule type="duplicateValues" dxfId="399" priority="628" stopIfTrue="1"/>
  </conditionalFormatting>
  <conditionalFormatting sqref="D44">
    <cfRule type="duplicateValues" dxfId="398" priority="629" stopIfTrue="1"/>
  </conditionalFormatting>
  <conditionalFormatting sqref="D44">
    <cfRule type="duplicateValues" dxfId="397" priority="630" stopIfTrue="1"/>
  </conditionalFormatting>
  <conditionalFormatting sqref="D44">
    <cfRule type="duplicateValues" dxfId="396" priority="631" stopIfTrue="1"/>
  </conditionalFormatting>
  <conditionalFormatting sqref="D44">
    <cfRule type="duplicateValues" dxfId="395" priority="632" stopIfTrue="1"/>
  </conditionalFormatting>
  <conditionalFormatting sqref="D44">
    <cfRule type="duplicateValues" dxfId="394" priority="633" stopIfTrue="1"/>
  </conditionalFormatting>
  <conditionalFormatting sqref="D44">
    <cfRule type="duplicateValues" dxfId="393" priority="634" stopIfTrue="1"/>
  </conditionalFormatting>
  <conditionalFormatting sqref="D44">
    <cfRule type="duplicateValues" dxfId="392" priority="635" stopIfTrue="1"/>
  </conditionalFormatting>
  <conditionalFormatting sqref="D44">
    <cfRule type="duplicateValues" dxfId="391" priority="636" stopIfTrue="1"/>
  </conditionalFormatting>
  <conditionalFormatting sqref="C45">
    <cfRule type="duplicateValues" dxfId="390" priority="605"/>
  </conditionalFormatting>
  <conditionalFormatting sqref="D45">
    <cfRule type="duplicateValues" dxfId="389" priority="606" stopIfTrue="1"/>
  </conditionalFormatting>
  <conditionalFormatting sqref="D45">
    <cfRule type="duplicateValues" dxfId="388" priority="607" stopIfTrue="1"/>
  </conditionalFormatting>
  <conditionalFormatting sqref="D45">
    <cfRule type="duplicateValues" dxfId="387" priority="608" stopIfTrue="1"/>
  </conditionalFormatting>
  <conditionalFormatting sqref="D45">
    <cfRule type="duplicateValues" dxfId="386" priority="609" stopIfTrue="1"/>
  </conditionalFormatting>
  <conditionalFormatting sqref="D45">
    <cfRule type="duplicateValues" dxfId="385" priority="610" stopIfTrue="1"/>
  </conditionalFormatting>
  <conditionalFormatting sqref="D45">
    <cfRule type="duplicateValues" dxfId="384" priority="611" stopIfTrue="1"/>
  </conditionalFormatting>
  <conditionalFormatting sqref="D45">
    <cfRule type="duplicateValues" dxfId="383" priority="612" stopIfTrue="1"/>
  </conditionalFormatting>
  <conditionalFormatting sqref="D45">
    <cfRule type="duplicateValues" dxfId="382" priority="613" stopIfTrue="1"/>
  </conditionalFormatting>
  <conditionalFormatting sqref="D45">
    <cfRule type="duplicateValues" dxfId="381" priority="614" stopIfTrue="1"/>
  </conditionalFormatting>
  <conditionalFormatting sqref="D45">
    <cfRule type="duplicateValues" dxfId="380" priority="615" stopIfTrue="1"/>
  </conditionalFormatting>
  <conditionalFormatting sqref="D45">
    <cfRule type="duplicateValues" dxfId="379" priority="616" stopIfTrue="1"/>
  </conditionalFormatting>
  <conditionalFormatting sqref="D45">
    <cfRule type="duplicateValues" dxfId="378" priority="617" stopIfTrue="1"/>
  </conditionalFormatting>
  <conditionalFormatting sqref="D45">
    <cfRule type="duplicateValues" dxfId="377" priority="618" stopIfTrue="1"/>
  </conditionalFormatting>
  <conditionalFormatting sqref="D45">
    <cfRule type="duplicateValues" dxfId="376" priority="619" stopIfTrue="1"/>
  </conditionalFormatting>
  <conditionalFormatting sqref="D45">
    <cfRule type="duplicateValues" dxfId="375" priority="620" stopIfTrue="1"/>
  </conditionalFormatting>
  <conditionalFormatting sqref="D72">
    <cfRule type="duplicateValues" dxfId="374" priority="553" stopIfTrue="1"/>
  </conditionalFormatting>
  <conditionalFormatting sqref="D72">
    <cfRule type="duplicateValues" dxfId="373" priority="554" stopIfTrue="1"/>
  </conditionalFormatting>
  <conditionalFormatting sqref="D72">
    <cfRule type="duplicateValues" dxfId="372" priority="555" stopIfTrue="1"/>
  </conditionalFormatting>
  <conditionalFormatting sqref="D72">
    <cfRule type="duplicateValues" dxfId="371" priority="556" stopIfTrue="1"/>
  </conditionalFormatting>
  <conditionalFormatting sqref="D72">
    <cfRule type="duplicateValues" dxfId="370" priority="557" stopIfTrue="1"/>
  </conditionalFormatting>
  <conditionalFormatting sqref="D73">
    <cfRule type="duplicateValues" dxfId="369" priority="548" stopIfTrue="1"/>
  </conditionalFormatting>
  <conditionalFormatting sqref="D73">
    <cfRule type="duplicateValues" dxfId="368" priority="549" stopIfTrue="1"/>
  </conditionalFormatting>
  <conditionalFormatting sqref="D73">
    <cfRule type="duplicateValues" dxfId="367" priority="550" stopIfTrue="1"/>
  </conditionalFormatting>
  <conditionalFormatting sqref="D73">
    <cfRule type="duplicateValues" dxfId="366" priority="551" stopIfTrue="1"/>
  </conditionalFormatting>
  <conditionalFormatting sqref="D73">
    <cfRule type="duplicateValues" dxfId="365" priority="552" stopIfTrue="1"/>
  </conditionalFormatting>
  <conditionalFormatting sqref="D33">
    <cfRule type="duplicateValues" dxfId="364" priority="498" stopIfTrue="1"/>
  </conditionalFormatting>
  <conditionalFormatting sqref="D33">
    <cfRule type="duplicateValues" dxfId="363" priority="499" stopIfTrue="1"/>
  </conditionalFormatting>
  <conditionalFormatting sqref="D33">
    <cfRule type="duplicateValues" dxfId="362" priority="500" stopIfTrue="1"/>
  </conditionalFormatting>
  <conditionalFormatting sqref="D33">
    <cfRule type="duplicateValues" dxfId="361" priority="501" stopIfTrue="1"/>
  </conditionalFormatting>
  <conditionalFormatting sqref="D33">
    <cfRule type="duplicateValues" dxfId="360" priority="502" stopIfTrue="1"/>
  </conditionalFormatting>
  <conditionalFormatting sqref="D33">
    <cfRule type="duplicateValues" dxfId="359" priority="503" stopIfTrue="1"/>
  </conditionalFormatting>
  <conditionalFormatting sqref="D33">
    <cfRule type="duplicateValues" dxfId="358" priority="504" stopIfTrue="1"/>
  </conditionalFormatting>
  <conditionalFormatting sqref="D33">
    <cfRule type="duplicateValues" dxfId="357" priority="505" stopIfTrue="1"/>
  </conditionalFormatting>
  <conditionalFormatting sqref="D33">
    <cfRule type="duplicateValues" dxfId="356" priority="506" stopIfTrue="1"/>
  </conditionalFormatting>
  <conditionalFormatting sqref="D33">
    <cfRule type="duplicateValues" dxfId="355" priority="507" stopIfTrue="1"/>
  </conditionalFormatting>
  <conditionalFormatting sqref="D33">
    <cfRule type="duplicateValues" dxfId="354" priority="508" stopIfTrue="1"/>
  </conditionalFormatting>
  <conditionalFormatting sqref="D33">
    <cfRule type="duplicateValues" dxfId="353" priority="509" stopIfTrue="1"/>
  </conditionalFormatting>
  <conditionalFormatting sqref="D33">
    <cfRule type="duplicateValues" dxfId="352" priority="510" stopIfTrue="1"/>
  </conditionalFormatting>
  <conditionalFormatting sqref="D33">
    <cfRule type="duplicateValues" dxfId="351" priority="511" stopIfTrue="1"/>
  </conditionalFormatting>
  <conditionalFormatting sqref="D33">
    <cfRule type="duplicateValues" dxfId="350" priority="512" stopIfTrue="1"/>
  </conditionalFormatting>
  <conditionalFormatting sqref="D46">
    <cfRule type="duplicateValues" dxfId="349" priority="483" stopIfTrue="1"/>
  </conditionalFormatting>
  <conditionalFormatting sqref="D46">
    <cfRule type="duplicateValues" dxfId="348" priority="484" stopIfTrue="1"/>
  </conditionalFormatting>
  <conditionalFormatting sqref="D46">
    <cfRule type="duplicateValues" dxfId="347" priority="485" stopIfTrue="1"/>
  </conditionalFormatting>
  <conditionalFormatting sqref="D46">
    <cfRule type="duplicateValues" dxfId="346" priority="486" stopIfTrue="1"/>
  </conditionalFormatting>
  <conditionalFormatting sqref="D46">
    <cfRule type="duplicateValues" dxfId="345" priority="487" stopIfTrue="1"/>
  </conditionalFormatting>
  <conditionalFormatting sqref="D46">
    <cfRule type="duplicateValues" dxfId="344" priority="488" stopIfTrue="1"/>
  </conditionalFormatting>
  <conditionalFormatting sqref="D46">
    <cfRule type="duplicateValues" dxfId="343" priority="489" stopIfTrue="1"/>
  </conditionalFormatting>
  <conditionalFormatting sqref="D46">
    <cfRule type="duplicateValues" dxfId="342" priority="490" stopIfTrue="1"/>
  </conditionalFormatting>
  <conditionalFormatting sqref="D46">
    <cfRule type="duplicateValues" dxfId="341" priority="491" stopIfTrue="1"/>
  </conditionalFormatting>
  <conditionalFormatting sqref="D46">
    <cfRule type="duplicateValues" dxfId="340" priority="492" stopIfTrue="1"/>
  </conditionalFormatting>
  <conditionalFormatting sqref="D46">
    <cfRule type="duplicateValues" dxfId="339" priority="493" stopIfTrue="1"/>
  </conditionalFormatting>
  <conditionalFormatting sqref="D46">
    <cfRule type="duplicateValues" dxfId="338" priority="494" stopIfTrue="1"/>
  </conditionalFormatting>
  <conditionalFormatting sqref="D46">
    <cfRule type="duplicateValues" dxfId="337" priority="495" stopIfTrue="1"/>
  </conditionalFormatting>
  <conditionalFormatting sqref="D46">
    <cfRule type="duplicateValues" dxfId="336" priority="496" stopIfTrue="1"/>
  </conditionalFormatting>
  <conditionalFormatting sqref="D46">
    <cfRule type="duplicateValues" dxfId="335" priority="497" stopIfTrue="1"/>
  </conditionalFormatting>
  <conditionalFormatting sqref="B58">
    <cfRule type="duplicateValues" dxfId="334" priority="479"/>
  </conditionalFormatting>
  <conditionalFormatting sqref="D58">
    <cfRule type="duplicateValues" dxfId="333" priority="480" stopIfTrue="1"/>
  </conditionalFormatting>
  <conditionalFormatting sqref="D58">
    <cfRule type="duplicateValues" dxfId="332" priority="481" stopIfTrue="1"/>
  </conditionalFormatting>
  <conditionalFormatting sqref="D58">
    <cfRule type="duplicateValues" dxfId="331" priority="482" stopIfTrue="1"/>
  </conditionalFormatting>
  <conditionalFormatting sqref="B74">
    <cfRule type="duplicateValues" dxfId="330" priority="475"/>
  </conditionalFormatting>
  <conditionalFormatting sqref="D74">
    <cfRule type="duplicateValues" dxfId="329" priority="476" stopIfTrue="1"/>
  </conditionalFormatting>
  <conditionalFormatting sqref="D74">
    <cfRule type="duplicateValues" dxfId="328" priority="477" stopIfTrue="1"/>
  </conditionalFormatting>
  <conditionalFormatting sqref="D74">
    <cfRule type="duplicateValues" dxfId="327" priority="478" stopIfTrue="1"/>
  </conditionalFormatting>
  <conditionalFormatting sqref="D34:E34">
    <cfRule type="duplicateValues" dxfId="326" priority="474" stopIfTrue="1"/>
  </conditionalFormatting>
  <conditionalFormatting sqref="D34:E34">
    <cfRule type="duplicateValues" dxfId="325" priority="473" stopIfTrue="1"/>
  </conditionalFormatting>
  <conditionalFormatting sqref="D34:E34">
    <cfRule type="duplicateValues" dxfId="324" priority="472" stopIfTrue="1"/>
  </conditionalFormatting>
  <conditionalFormatting sqref="D34:E34">
    <cfRule type="duplicateValues" dxfId="323" priority="471" stopIfTrue="1"/>
  </conditionalFormatting>
  <conditionalFormatting sqref="E15:E16">
    <cfRule type="duplicateValues" dxfId="322" priority="5482" stopIfTrue="1"/>
  </conditionalFormatting>
  <conditionalFormatting sqref="C15:C16">
    <cfRule type="duplicateValues" dxfId="321" priority="5483" stopIfTrue="1"/>
  </conditionalFormatting>
  <conditionalFormatting sqref="B10:B11">
    <cfRule type="duplicateValues" dxfId="320" priority="5485" stopIfTrue="1"/>
  </conditionalFormatting>
  <conditionalFormatting sqref="E10:E11">
    <cfRule type="duplicateValues" dxfId="319" priority="5487" stopIfTrue="1"/>
  </conditionalFormatting>
  <conditionalFormatting sqref="C10:C11">
    <cfRule type="duplicateValues" dxfId="318" priority="5491" stopIfTrue="1"/>
  </conditionalFormatting>
  <conditionalFormatting sqref="C25">
    <cfRule type="duplicateValues" dxfId="317" priority="411"/>
  </conditionalFormatting>
  <conditionalFormatting sqref="D25">
    <cfRule type="duplicateValues" dxfId="316" priority="412" stopIfTrue="1"/>
  </conditionalFormatting>
  <conditionalFormatting sqref="D25">
    <cfRule type="duplicateValues" dxfId="315" priority="413" stopIfTrue="1"/>
  </conditionalFormatting>
  <conditionalFormatting sqref="D25">
    <cfRule type="duplicateValues" dxfId="314" priority="414" stopIfTrue="1"/>
  </conditionalFormatting>
  <conditionalFormatting sqref="D25">
    <cfRule type="duplicateValues" dxfId="313" priority="415" stopIfTrue="1"/>
  </conditionalFormatting>
  <conditionalFormatting sqref="D25">
    <cfRule type="duplicateValues" dxfId="312" priority="416" stopIfTrue="1"/>
  </conditionalFormatting>
  <conditionalFormatting sqref="D25">
    <cfRule type="duplicateValues" dxfId="311" priority="417" stopIfTrue="1"/>
  </conditionalFormatting>
  <conditionalFormatting sqref="D25">
    <cfRule type="duplicateValues" dxfId="310" priority="418" stopIfTrue="1"/>
  </conditionalFormatting>
  <conditionalFormatting sqref="D25">
    <cfRule type="duplicateValues" dxfId="309" priority="419" stopIfTrue="1"/>
  </conditionalFormatting>
  <conditionalFormatting sqref="D25">
    <cfRule type="duplicateValues" dxfId="308" priority="420" stopIfTrue="1"/>
  </conditionalFormatting>
  <conditionalFormatting sqref="D25">
    <cfRule type="duplicateValues" dxfId="307" priority="421" stopIfTrue="1"/>
  </conditionalFormatting>
  <conditionalFormatting sqref="D25">
    <cfRule type="duplicateValues" dxfId="306" priority="422" stopIfTrue="1"/>
  </conditionalFormatting>
  <conditionalFormatting sqref="D25">
    <cfRule type="duplicateValues" dxfId="305" priority="423" stopIfTrue="1"/>
  </conditionalFormatting>
  <conditionalFormatting sqref="D25">
    <cfRule type="duplicateValues" dxfId="304" priority="424" stopIfTrue="1"/>
  </conditionalFormatting>
  <conditionalFormatting sqref="D25">
    <cfRule type="duplicateValues" dxfId="303" priority="425" stopIfTrue="1"/>
  </conditionalFormatting>
  <conditionalFormatting sqref="D25">
    <cfRule type="duplicateValues" dxfId="302" priority="426" stopIfTrue="1"/>
  </conditionalFormatting>
  <conditionalFormatting sqref="D25">
    <cfRule type="duplicateValues" dxfId="301" priority="410" stopIfTrue="1"/>
  </conditionalFormatting>
  <conditionalFormatting sqref="D25">
    <cfRule type="duplicateValues" dxfId="300" priority="409" stopIfTrue="1"/>
  </conditionalFormatting>
  <conditionalFormatting sqref="D25">
    <cfRule type="duplicateValues" dxfId="299" priority="408" stopIfTrue="1"/>
  </conditionalFormatting>
  <conditionalFormatting sqref="D25">
    <cfRule type="duplicateValues" dxfId="298" priority="407" stopIfTrue="1"/>
  </conditionalFormatting>
  <conditionalFormatting sqref="C26">
    <cfRule type="duplicateValues" dxfId="297" priority="391"/>
  </conditionalFormatting>
  <conditionalFormatting sqref="D26">
    <cfRule type="duplicateValues" dxfId="296" priority="392" stopIfTrue="1"/>
  </conditionalFormatting>
  <conditionalFormatting sqref="D26">
    <cfRule type="duplicateValues" dxfId="295" priority="393" stopIfTrue="1"/>
  </conditionalFormatting>
  <conditionalFormatting sqref="D26">
    <cfRule type="duplicateValues" dxfId="294" priority="394" stopIfTrue="1"/>
  </conditionalFormatting>
  <conditionalFormatting sqref="D26">
    <cfRule type="duplicateValues" dxfId="293" priority="395" stopIfTrue="1"/>
  </conditionalFormatting>
  <conditionalFormatting sqref="D26">
    <cfRule type="duplicateValues" dxfId="292" priority="396" stopIfTrue="1"/>
  </conditionalFormatting>
  <conditionalFormatting sqref="D26">
    <cfRule type="duplicateValues" dxfId="291" priority="397" stopIfTrue="1"/>
  </conditionalFormatting>
  <conditionalFormatting sqref="D26">
    <cfRule type="duplicateValues" dxfId="290" priority="398" stopIfTrue="1"/>
  </conditionalFormatting>
  <conditionalFormatting sqref="D26">
    <cfRule type="duplicateValues" dxfId="289" priority="399" stopIfTrue="1"/>
  </conditionalFormatting>
  <conditionalFormatting sqref="D26">
    <cfRule type="duplicateValues" dxfId="288" priority="400" stopIfTrue="1"/>
  </conditionalFormatting>
  <conditionalFormatting sqref="D26">
    <cfRule type="duplicateValues" dxfId="287" priority="401" stopIfTrue="1"/>
  </conditionalFormatting>
  <conditionalFormatting sqref="D26">
    <cfRule type="duplicateValues" dxfId="286" priority="402" stopIfTrue="1"/>
  </conditionalFormatting>
  <conditionalFormatting sqref="D26">
    <cfRule type="duplicateValues" dxfId="285" priority="403" stopIfTrue="1"/>
  </conditionalFormatting>
  <conditionalFormatting sqref="D26">
    <cfRule type="duplicateValues" dxfId="284" priority="404" stopIfTrue="1"/>
  </conditionalFormatting>
  <conditionalFormatting sqref="D26">
    <cfRule type="duplicateValues" dxfId="283" priority="405" stopIfTrue="1"/>
  </conditionalFormatting>
  <conditionalFormatting sqref="D26">
    <cfRule type="duplicateValues" dxfId="282" priority="406" stopIfTrue="1"/>
  </conditionalFormatting>
  <conditionalFormatting sqref="D26">
    <cfRule type="duplicateValues" dxfId="281" priority="390" stopIfTrue="1"/>
  </conditionalFormatting>
  <conditionalFormatting sqref="D26">
    <cfRule type="duplicateValues" dxfId="280" priority="389" stopIfTrue="1"/>
  </conditionalFormatting>
  <conditionalFormatting sqref="D26">
    <cfRule type="duplicateValues" dxfId="279" priority="388" stopIfTrue="1"/>
  </conditionalFormatting>
  <conditionalFormatting sqref="D26">
    <cfRule type="duplicateValues" dxfId="278" priority="387" stopIfTrue="1"/>
  </conditionalFormatting>
  <conditionalFormatting sqref="D37">
    <cfRule type="duplicateValues" dxfId="277" priority="372" stopIfTrue="1"/>
  </conditionalFormatting>
  <conditionalFormatting sqref="D37">
    <cfRule type="duplicateValues" dxfId="276" priority="373" stopIfTrue="1"/>
  </conditionalFormatting>
  <conditionalFormatting sqref="D37">
    <cfRule type="duplicateValues" dxfId="275" priority="374" stopIfTrue="1"/>
  </conditionalFormatting>
  <conditionalFormatting sqref="D37">
    <cfRule type="duplicateValues" dxfId="274" priority="375" stopIfTrue="1"/>
  </conditionalFormatting>
  <conditionalFormatting sqref="D37">
    <cfRule type="duplicateValues" dxfId="273" priority="376" stopIfTrue="1"/>
  </conditionalFormatting>
  <conditionalFormatting sqref="D37">
    <cfRule type="duplicateValues" dxfId="272" priority="377" stopIfTrue="1"/>
  </conditionalFormatting>
  <conditionalFormatting sqref="D37">
    <cfRule type="duplicateValues" dxfId="271" priority="378" stopIfTrue="1"/>
  </conditionalFormatting>
  <conditionalFormatting sqref="D37">
    <cfRule type="duplicateValues" dxfId="270" priority="379" stopIfTrue="1"/>
  </conditionalFormatting>
  <conditionalFormatting sqref="D37">
    <cfRule type="duplicateValues" dxfId="269" priority="380" stopIfTrue="1"/>
  </conditionalFormatting>
  <conditionalFormatting sqref="D37">
    <cfRule type="duplicateValues" dxfId="268" priority="381" stopIfTrue="1"/>
  </conditionalFormatting>
  <conditionalFormatting sqref="D37">
    <cfRule type="duplicateValues" dxfId="267" priority="382" stopIfTrue="1"/>
  </conditionalFormatting>
  <conditionalFormatting sqref="D37">
    <cfRule type="duplicateValues" dxfId="266" priority="383" stopIfTrue="1"/>
  </conditionalFormatting>
  <conditionalFormatting sqref="D37">
    <cfRule type="duplicateValues" dxfId="265" priority="384" stopIfTrue="1"/>
  </conditionalFormatting>
  <conditionalFormatting sqref="D37">
    <cfRule type="duplicateValues" dxfId="264" priority="385" stopIfTrue="1"/>
  </conditionalFormatting>
  <conditionalFormatting sqref="D37">
    <cfRule type="duplicateValues" dxfId="263" priority="386" stopIfTrue="1"/>
  </conditionalFormatting>
  <conditionalFormatting sqref="D37">
    <cfRule type="duplicateValues" dxfId="262" priority="370" stopIfTrue="1"/>
  </conditionalFormatting>
  <conditionalFormatting sqref="D37">
    <cfRule type="duplicateValues" dxfId="261" priority="369" stopIfTrue="1"/>
  </conditionalFormatting>
  <conditionalFormatting sqref="D37">
    <cfRule type="duplicateValues" dxfId="260" priority="368" stopIfTrue="1"/>
  </conditionalFormatting>
  <conditionalFormatting sqref="D37">
    <cfRule type="duplicateValues" dxfId="259" priority="367" stopIfTrue="1"/>
  </conditionalFormatting>
  <conditionalFormatting sqref="D38">
    <cfRule type="duplicateValues" dxfId="258" priority="352" stopIfTrue="1"/>
  </conditionalFormatting>
  <conditionalFormatting sqref="D38">
    <cfRule type="duplicateValues" dxfId="257" priority="353" stopIfTrue="1"/>
  </conditionalFormatting>
  <conditionalFormatting sqref="D38">
    <cfRule type="duplicateValues" dxfId="256" priority="354" stopIfTrue="1"/>
  </conditionalFormatting>
  <conditionalFormatting sqref="D38">
    <cfRule type="duplicateValues" dxfId="255" priority="355" stopIfTrue="1"/>
  </conditionalFormatting>
  <conditionalFormatting sqref="D38">
    <cfRule type="duplicateValues" dxfId="254" priority="356" stopIfTrue="1"/>
  </conditionalFormatting>
  <conditionalFormatting sqref="D38">
    <cfRule type="duplicateValues" dxfId="253" priority="357" stopIfTrue="1"/>
  </conditionalFormatting>
  <conditionalFormatting sqref="D38">
    <cfRule type="duplicateValues" dxfId="252" priority="358" stopIfTrue="1"/>
  </conditionalFormatting>
  <conditionalFormatting sqref="D38">
    <cfRule type="duplicateValues" dxfId="251" priority="359" stopIfTrue="1"/>
  </conditionalFormatting>
  <conditionalFormatting sqref="D38">
    <cfRule type="duplicateValues" dxfId="250" priority="360" stopIfTrue="1"/>
  </conditionalFormatting>
  <conditionalFormatting sqref="D38">
    <cfRule type="duplicateValues" dxfId="249" priority="361" stopIfTrue="1"/>
  </conditionalFormatting>
  <conditionalFormatting sqref="D38">
    <cfRule type="duplicateValues" dxfId="248" priority="362" stopIfTrue="1"/>
  </conditionalFormatting>
  <conditionalFormatting sqref="D38">
    <cfRule type="duplicateValues" dxfId="247" priority="363" stopIfTrue="1"/>
  </conditionalFormatting>
  <conditionalFormatting sqref="D38">
    <cfRule type="duplicateValues" dxfId="246" priority="364" stopIfTrue="1"/>
  </conditionalFormatting>
  <conditionalFormatting sqref="D38">
    <cfRule type="duplicateValues" dxfId="245" priority="365" stopIfTrue="1"/>
  </conditionalFormatting>
  <conditionalFormatting sqref="D38">
    <cfRule type="duplicateValues" dxfId="244" priority="366" stopIfTrue="1"/>
  </conditionalFormatting>
  <conditionalFormatting sqref="D38">
    <cfRule type="duplicateValues" dxfId="243" priority="350" stopIfTrue="1"/>
  </conditionalFormatting>
  <conditionalFormatting sqref="D38">
    <cfRule type="duplicateValues" dxfId="242" priority="349" stopIfTrue="1"/>
  </conditionalFormatting>
  <conditionalFormatting sqref="D38">
    <cfRule type="duplicateValues" dxfId="241" priority="348" stopIfTrue="1"/>
  </conditionalFormatting>
  <conditionalFormatting sqref="D38">
    <cfRule type="duplicateValues" dxfId="240" priority="347" stopIfTrue="1"/>
  </conditionalFormatting>
  <conditionalFormatting sqref="C27">
    <cfRule type="duplicateValues" dxfId="239" priority="331"/>
  </conditionalFormatting>
  <conditionalFormatting sqref="D27">
    <cfRule type="duplicateValues" dxfId="238" priority="332" stopIfTrue="1"/>
  </conditionalFormatting>
  <conditionalFormatting sqref="D27">
    <cfRule type="duplicateValues" dxfId="237" priority="333" stopIfTrue="1"/>
  </conditionalFormatting>
  <conditionalFormatting sqref="D27">
    <cfRule type="duplicateValues" dxfId="236" priority="334" stopIfTrue="1"/>
  </conditionalFormatting>
  <conditionalFormatting sqref="D27">
    <cfRule type="duplicateValues" dxfId="235" priority="335" stopIfTrue="1"/>
  </conditionalFormatting>
  <conditionalFormatting sqref="D27">
    <cfRule type="duplicateValues" dxfId="234" priority="336" stopIfTrue="1"/>
  </conditionalFormatting>
  <conditionalFormatting sqref="D27">
    <cfRule type="duplicateValues" dxfId="233" priority="337" stopIfTrue="1"/>
  </conditionalFormatting>
  <conditionalFormatting sqref="D27">
    <cfRule type="duplicateValues" dxfId="232" priority="338" stopIfTrue="1"/>
  </conditionalFormatting>
  <conditionalFormatting sqref="D27">
    <cfRule type="duplicateValues" dxfId="231" priority="339" stopIfTrue="1"/>
  </conditionalFormatting>
  <conditionalFormatting sqref="D27">
    <cfRule type="duplicateValues" dxfId="230" priority="340" stopIfTrue="1"/>
  </conditionalFormatting>
  <conditionalFormatting sqref="D27">
    <cfRule type="duplicateValues" dxfId="229" priority="341" stopIfTrue="1"/>
  </conditionalFormatting>
  <conditionalFormatting sqref="D27">
    <cfRule type="duplicateValues" dxfId="228" priority="342" stopIfTrue="1"/>
  </conditionalFormatting>
  <conditionalFormatting sqref="D27">
    <cfRule type="duplicateValues" dxfId="227" priority="343" stopIfTrue="1"/>
  </conditionalFormatting>
  <conditionalFormatting sqref="D27">
    <cfRule type="duplicateValues" dxfId="226" priority="344" stopIfTrue="1"/>
  </conditionalFormatting>
  <conditionalFormatting sqref="D27">
    <cfRule type="duplicateValues" dxfId="225" priority="345" stopIfTrue="1"/>
  </conditionalFormatting>
  <conditionalFormatting sqref="D27">
    <cfRule type="duplicateValues" dxfId="224" priority="346" stopIfTrue="1"/>
  </conditionalFormatting>
  <conditionalFormatting sqref="D27">
    <cfRule type="duplicateValues" dxfId="223" priority="330" stopIfTrue="1"/>
  </conditionalFormatting>
  <conditionalFormatting sqref="D27">
    <cfRule type="duplicateValues" dxfId="222" priority="329" stopIfTrue="1"/>
  </conditionalFormatting>
  <conditionalFormatting sqref="D27">
    <cfRule type="duplicateValues" dxfId="221" priority="328" stopIfTrue="1"/>
  </conditionalFormatting>
  <conditionalFormatting sqref="D27">
    <cfRule type="duplicateValues" dxfId="220" priority="327" stopIfTrue="1"/>
  </conditionalFormatting>
  <conditionalFormatting sqref="C28">
    <cfRule type="duplicateValues" dxfId="219" priority="311"/>
  </conditionalFormatting>
  <conditionalFormatting sqref="D28">
    <cfRule type="duplicateValues" dxfId="218" priority="312" stopIfTrue="1"/>
  </conditionalFormatting>
  <conditionalFormatting sqref="D28">
    <cfRule type="duplicateValues" dxfId="217" priority="313" stopIfTrue="1"/>
  </conditionalFormatting>
  <conditionalFormatting sqref="D28">
    <cfRule type="duplicateValues" dxfId="216" priority="314" stopIfTrue="1"/>
  </conditionalFormatting>
  <conditionalFormatting sqref="D28">
    <cfRule type="duplicateValues" dxfId="215" priority="315" stopIfTrue="1"/>
  </conditionalFormatting>
  <conditionalFormatting sqref="D28">
    <cfRule type="duplicateValues" dxfId="214" priority="316" stopIfTrue="1"/>
  </conditionalFormatting>
  <conditionalFormatting sqref="D28">
    <cfRule type="duplicateValues" dxfId="213" priority="317" stopIfTrue="1"/>
  </conditionalFormatting>
  <conditionalFormatting sqref="D28">
    <cfRule type="duplicateValues" dxfId="212" priority="318" stopIfTrue="1"/>
  </conditionalFormatting>
  <conditionalFormatting sqref="D28">
    <cfRule type="duplicateValues" dxfId="211" priority="319" stopIfTrue="1"/>
  </conditionalFormatting>
  <conditionalFormatting sqref="D28">
    <cfRule type="duplicateValues" dxfId="210" priority="320" stopIfTrue="1"/>
  </conditionalFormatting>
  <conditionalFormatting sqref="D28">
    <cfRule type="duplicateValues" dxfId="209" priority="321" stopIfTrue="1"/>
  </conditionalFormatting>
  <conditionalFormatting sqref="D28">
    <cfRule type="duplicateValues" dxfId="208" priority="322" stopIfTrue="1"/>
  </conditionalFormatting>
  <conditionalFormatting sqref="D28">
    <cfRule type="duplicateValues" dxfId="207" priority="323" stopIfTrue="1"/>
  </conditionalFormatting>
  <conditionalFormatting sqref="D28">
    <cfRule type="duplicateValues" dxfId="206" priority="324" stopIfTrue="1"/>
  </conditionalFormatting>
  <conditionalFormatting sqref="D28">
    <cfRule type="duplicateValues" dxfId="205" priority="325" stopIfTrue="1"/>
  </conditionalFormatting>
  <conditionalFormatting sqref="D28">
    <cfRule type="duplicateValues" dxfId="204" priority="326" stopIfTrue="1"/>
  </conditionalFormatting>
  <conditionalFormatting sqref="D28">
    <cfRule type="duplicateValues" dxfId="203" priority="310" stopIfTrue="1"/>
  </conditionalFormatting>
  <conditionalFormatting sqref="D28">
    <cfRule type="duplicateValues" dxfId="202" priority="309" stopIfTrue="1"/>
  </conditionalFormatting>
  <conditionalFormatting sqref="D28">
    <cfRule type="duplicateValues" dxfId="201" priority="308" stopIfTrue="1"/>
  </conditionalFormatting>
  <conditionalFormatting sqref="D28">
    <cfRule type="duplicateValues" dxfId="200" priority="307" stopIfTrue="1"/>
  </conditionalFormatting>
  <conditionalFormatting sqref="D39">
    <cfRule type="duplicateValues" dxfId="199" priority="292" stopIfTrue="1"/>
  </conditionalFormatting>
  <conditionalFormatting sqref="D39">
    <cfRule type="duplicateValues" dxfId="198" priority="293" stopIfTrue="1"/>
  </conditionalFormatting>
  <conditionalFormatting sqref="D39">
    <cfRule type="duplicateValues" dxfId="197" priority="294" stopIfTrue="1"/>
  </conditionalFormatting>
  <conditionalFormatting sqref="D39">
    <cfRule type="duplicateValues" dxfId="196" priority="295" stopIfTrue="1"/>
  </conditionalFormatting>
  <conditionalFormatting sqref="D39">
    <cfRule type="duplicateValues" dxfId="195" priority="296" stopIfTrue="1"/>
  </conditionalFormatting>
  <conditionalFormatting sqref="D39">
    <cfRule type="duplicateValues" dxfId="194" priority="297" stopIfTrue="1"/>
  </conditionalFormatting>
  <conditionalFormatting sqref="D39">
    <cfRule type="duplicateValues" dxfId="193" priority="298" stopIfTrue="1"/>
  </conditionalFormatting>
  <conditionalFormatting sqref="D39">
    <cfRule type="duplicateValues" dxfId="192" priority="299" stopIfTrue="1"/>
  </conditionalFormatting>
  <conditionalFormatting sqref="D39">
    <cfRule type="duplicateValues" dxfId="191" priority="300" stopIfTrue="1"/>
  </conditionalFormatting>
  <conditionalFormatting sqref="D39">
    <cfRule type="duplicateValues" dxfId="190" priority="301" stopIfTrue="1"/>
  </conditionalFormatting>
  <conditionalFormatting sqref="D39">
    <cfRule type="duplicateValues" dxfId="189" priority="302" stopIfTrue="1"/>
  </conditionalFormatting>
  <conditionalFormatting sqref="D39">
    <cfRule type="duplicateValues" dxfId="188" priority="303" stopIfTrue="1"/>
  </conditionalFormatting>
  <conditionalFormatting sqref="D39">
    <cfRule type="duplicateValues" dxfId="187" priority="304" stopIfTrue="1"/>
  </conditionalFormatting>
  <conditionalFormatting sqref="D39">
    <cfRule type="duplicateValues" dxfId="186" priority="305" stopIfTrue="1"/>
  </conditionalFormatting>
  <conditionalFormatting sqref="D39">
    <cfRule type="duplicateValues" dxfId="185" priority="306" stopIfTrue="1"/>
  </conditionalFormatting>
  <conditionalFormatting sqref="D39">
    <cfRule type="duplicateValues" dxfId="184" priority="290" stopIfTrue="1"/>
  </conditionalFormatting>
  <conditionalFormatting sqref="D39">
    <cfRule type="duplicateValues" dxfId="183" priority="289" stopIfTrue="1"/>
  </conditionalFormatting>
  <conditionalFormatting sqref="D39">
    <cfRule type="duplicateValues" dxfId="182" priority="288" stopIfTrue="1"/>
  </conditionalFormatting>
  <conditionalFormatting sqref="D39">
    <cfRule type="duplicateValues" dxfId="181" priority="287" stopIfTrue="1"/>
  </conditionalFormatting>
  <conditionalFormatting sqref="D40">
    <cfRule type="duplicateValues" dxfId="180" priority="272" stopIfTrue="1"/>
  </conditionalFormatting>
  <conditionalFormatting sqref="D40">
    <cfRule type="duplicateValues" dxfId="179" priority="273" stopIfTrue="1"/>
  </conditionalFormatting>
  <conditionalFormatting sqref="D40">
    <cfRule type="duplicateValues" dxfId="178" priority="274" stopIfTrue="1"/>
  </conditionalFormatting>
  <conditionalFormatting sqref="D40">
    <cfRule type="duplicateValues" dxfId="177" priority="275" stopIfTrue="1"/>
  </conditionalFormatting>
  <conditionalFormatting sqref="D40">
    <cfRule type="duplicateValues" dxfId="176" priority="276" stopIfTrue="1"/>
  </conditionalFormatting>
  <conditionalFormatting sqref="D40">
    <cfRule type="duplicateValues" dxfId="175" priority="277" stopIfTrue="1"/>
  </conditionalFormatting>
  <conditionalFormatting sqref="D40">
    <cfRule type="duplicateValues" dxfId="174" priority="278" stopIfTrue="1"/>
  </conditionalFormatting>
  <conditionalFormatting sqref="D40">
    <cfRule type="duplicateValues" dxfId="173" priority="279" stopIfTrue="1"/>
  </conditionalFormatting>
  <conditionalFormatting sqref="D40">
    <cfRule type="duplicateValues" dxfId="172" priority="280" stopIfTrue="1"/>
  </conditionalFormatting>
  <conditionalFormatting sqref="D40">
    <cfRule type="duplicateValues" dxfId="171" priority="281" stopIfTrue="1"/>
  </conditionalFormatting>
  <conditionalFormatting sqref="D40">
    <cfRule type="duplicateValues" dxfId="170" priority="282" stopIfTrue="1"/>
  </conditionalFormatting>
  <conditionalFormatting sqref="D40">
    <cfRule type="duplicateValues" dxfId="169" priority="283" stopIfTrue="1"/>
  </conditionalFormatting>
  <conditionalFormatting sqref="D40">
    <cfRule type="duplicateValues" dxfId="168" priority="284" stopIfTrue="1"/>
  </conditionalFormatting>
  <conditionalFormatting sqref="D40">
    <cfRule type="duplicateValues" dxfId="167" priority="285" stopIfTrue="1"/>
  </conditionalFormatting>
  <conditionalFormatting sqref="D40">
    <cfRule type="duplicateValues" dxfId="166" priority="286" stopIfTrue="1"/>
  </conditionalFormatting>
  <conditionalFormatting sqref="D40">
    <cfRule type="duplicateValues" dxfId="165" priority="270" stopIfTrue="1"/>
  </conditionalFormatting>
  <conditionalFormatting sqref="D40">
    <cfRule type="duplicateValues" dxfId="164" priority="269" stopIfTrue="1"/>
  </conditionalFormatting>
  <conditionalFormatting sqref="D40">
    <cfRule type="duplicateValues" dxfId="163" priority="268" stopIfTrue="1"/>
  </conditionalFormatting>
  <conditionalFormatting sqref="D40">
    <cfRule type="duplicateValues" dxfId="162" priority="267" stopIfTrue="1"/>
  </conditionalFormatting>
  <conditionalFormatting sqref="D55">
    <cfRule type="duplicateValues" dxfId="161" priority="262" stopIfTrue="1"/>
  </conditionalFormatting>
  <conditionalFormatting sqref="D55">
    <cfRule type="duplicateValues" dxfId="160" priority="263" stopIfTrue="1"/>
  </conditionalFormatting>
  <conditionalFormatting sqref="D55">
    <cfRule type="duplicateValues" dxfId="159" priority="264" stopIfTrue="1"/>
  </conditionalFormatting>
  <conditionalFormatting sqref="D55">
    <cfRule type="duplicateValues" dxfId="158" priority="265" stopIfTrue="1"/>
  </conditionalFormatting>
  <conditionalFormatting sqref="D55">
    <cfRule type="duplicateValues" dxfId="157" priority="266" stopIfTrue="1"/>
  </conditionalFormatting>
  <conditionalFormatting sqref="D55">
    <cfRule type="duplicateValues" dxfId="156" priority="261" stopIfTrue="1"/>
  </conditionalFormatting>
  <conditionalFormatting sqref="D55">
    <cfRule type="duplicateValues" dxfId="155" priority="260" stopIfTrue="1"/>
  </conditionalFormatting>
  <conditionalFormatting sqref="D55">
    <cfRule type="duplicateValues" dxfId="154" priority="259" stopIfTrue="1"/>
  </conditionalFormatting>
  <conditionalFormatting sqref="D55">
    <cfRule type="duplicateValues" dxfId="153" priority="258" stopIfTrue="1"/>
  </conditionalFormatting>
  <conditionalFormatting sqref="D56">
    <cfRule type="duplicateValues" dxfId="152" priority="251" stopIfTrue="1"/>
  </conditionalFormatting>
  <conditionalFormatting sqref="D56">
    <cfRule type="duplicateValues" dxfId="151" priority="252" stopIfTrue="1"/>
  </conditionalFormatting>
  <conditionalFormatting sqref="D56">
    <cfRule type="duplicateValues" dxfId="150" priority="253" stopIfTrue="1"/>
  </conditionalFormatting>
  <conditionalFormatting sqref="D56">
    <cfRule type="duplicateValues" dxfId="149" priority="254" stopIfTrue="1"/>
  </conditionalFormatting>
  <conditionalFormatting sqref="D56">
    <cfRule type="duplicateValues" dxfId="148" priority="255" stopIfTrue="1"/>
  </conditionalFormatting>
  <conditionalFormatting sqref="D56">
    <cfRule type="duplicateValues" dxfId="147" priority="256" stopIfTrue="1"/>
  </conditionalFormatting>
  <conditionalFormatting sqref="D56">
    <cfRule type="duplicateValues" dxfId="146" priority="257" stopIfTrue="1"/>
  </conditionalFormatting>
  <conditionalFormatting sqref="D56">
    <cfRule type="duplicateValues" dxfId="145" priority="250" stopIfTrue="1"/>
  </conditionalFormatting>
  <conditionalFormatting sqref="F55">
    <cfRule type="duplicateValues" dxfId="144" priority="245" stopIfTrue="1"/>
  </conditionalFormatting>
  <conditionalFormatting sqref="F55">
    <cfRule type="duplicateValues" dxfId="143" priority="246" stopIfTrue="1"/>
  </conditionalFormatting>
  <conditionalFormatting sqref="F55">
    <cfRule type="duplicateValues" dxfId="142" priority="247" stopIfTrue="1"/>
  </conditionalFormatting>
  <conditionalFormatting sqref="F55">
    <cfRule type="duplicateValues" dxfId="141" priority="248" stopIfTrue="1"/>
  </conditionalFormatting>
  <conditionalFormatting sqref="F55">
    <cfRule type="duplicateValues" dxfId="140" priority="249" stopIfTrue="1"/>
  </conditionalFormatting>
  <conditionalFormatting sqref="F55">
    <cfRule type="duplicateValues" dxfId="139" priority="244" stopIfTrue="1"/>
  </conditionalFormatting>
  <conditionalFormatting sqref="F55">
    <cfRule type="duplicateValues" dxfId="138" priority="243" stopIfTrue="1"/>
  </conditionalFormatting>
  <conditionalFormatting sqref="F55">
    <cfRule type="duplicateValues" dxfId="137" priority="242" stopIfTrue="1"/>
  </conditionalFormatting>
  <conditionalFormatting sqref="F55">
    <cfRule type="duplicateValues" dxfId="136" priority="241" stopIfTrue="1"/>
  </conditionalFormatting>
  <conditionalFormatting sqref="F56">
    <cfRule type="duplicateValues" dxfId="135" priority="234" stopIfTrue="1"/>
  </conditionalFormatting>
  <conditionalFormatting sqref="F56">
    <cfRule type="duplicateValues" dxfId="134" priority="235" stopIfTrue="1"/>
  </conditionalFormatting>
  <conditionalFormatting sqref="F56">
    <cfRule type="duplicateValues" dxfId="133" priority="236" stopIfTrue="1"/>
  </conditionalFormatting>
  <conditionalFormatting sqref="F56">
    <cfRule type="duplicateValues" dxfId="132" priority="237" stopIfTrue="1"/>
  </conditionalFormatting>
  <conditionalFormatting sqref="F56">
    <cfRule type="duplicateValues" dxfId="131" priority="238" stopIfTrue="1"/>
  </conditionalFormatting>
  <conditionalFormatting sqref="F56">
    <cfRule type="duplicateValues" dxfId="130" priority="239" stopIfTrue="1"/>
  </conditionalFormatting>
  <conditionalFormatting sqref="F56">
    <cfRule type="duplicateValues" dxfId="129" priority="240" stopIfTrue="1"/>
  </conditionalFormatting>
  <conditionalFormatting sqref="F56">
    <cfRule type="duplicateValues" dxfId="128" priority="233" stopIfTrue="1"/>
  </conditionalFormatting>
  <conditionalFormatting sqref="D67">
    <cfRule type="duplicateValues" dxfId="127" priority="228" stopIfTrue="1"/>
  </conditionalFormatting>
  <conditionalFormatting sqref="D67">
    <cfRule type="duplicateValues" dxfId="126" priority="229" stopIfTrue="1"/>
  </conditionalFormatting>
  <conditionalFormatting sqref="D67">
    <cfRule type="duplicateValues" dxfId="125" priority="230" stopIfTrue="1"/>
  </conditionalFormatting>
  <conditionalFormatting sqref="D67">
    <cfRule type="duplicateValues" dxfId="124" priority="231" stopIfTrue="1"/>
  </conditionalFormatting>
  <conditionalFormatting sqref="D67">
    <cfRule type="duplicateValues" dxfId="123" priority="232" stopIfTrue="1"/>
  </conditionalFormatting>
  <conditionalFormatting sqref="D67">
    <cfRule type="duplicateValues" dxfId="122" priority="227" stopIfTrue="1"/>
  </conditionalFormatting>
  <conditionalFormatting sqref="D67">
    <cfRule type="duplicateValues" dxfId="121" priority="226" stopIfTrue="1"/>
  </conditionalFormatting>
  <conditionalFormatting sqref="D67">
    <cfRule type="duplicateValues" dxfId="120" priority="225" stopIfTrue="1"/>
  </conditionalFormatting>
  <conditionalFormatting sqref="D67">
    <cfRule type="duplicateValues" dxfId="119" priority="224" stopIfTrue="1"/>
  </conditionalFormatting>
  <conditionalFormatting sqref="D68">
    <cfRule type="duplicateValues" dxfId="118" priority="217" stopIfTrue="1"/>
  </conditionalFormatting>
  <conditionalFormatting sqref="D68">
    <cfRule type="duplicateValues" dxfId="117" priority="218" stopIfTrue="1"/>
  </conditionalFormatting>
  <conditionalFormatting sqref="D68">
    <cfRule type="duplicateValues" dxfId="116" priority="219" stopIfTrue="1"/>
  </conditionalFormatting>
  <conditionalFormatting sqref="D68">
    <cfRule type="duplicateValues" dxfId="115" priority="220" stopIfTrue="1"/>
  </conditionalFormatting>
  <conditionalFormatting sqref="D68">
    <cfRule type="duplicateValues" dxfId="114" priority="221" stopIfTrue="1"/>
  </conditionalFormatting>
  <conditionalFormatting sqref="D68">
    <cfRule type="duplicateValues" dxfId="113" priority="222" stopIfTrue="1"/>
  </conditionalFormatting>
  <conditionalFormatting sqref="D68">
    <cfRule type="duplicateValues" dxfId="112" priority="223" stopIfTrue="1"/>
  </conditionalFormatting>
  <conditionalFormatting sqref="D68">
    <cfRule type="duplicateValues" dxfId="111" priority="216" stopIfTrue="1"/>
  </conditionalFormatting>
  <conditionalFormatting sqref="F67">
    <cfRule type="duplicateValues" dxfId="110" priority="211" stopIfTrue="1"/>
  </conditionalFormatting>
  <conditionalFormatting sqref="F67">
    <cfRule type="duplicateValues" dxfId="109" priority="212" stopIfTrue="1"/>
  </conditionalFormatting>
  <conditionalFormatting sqref="F67">
    <cfRule type="duplicateValues" dxfId="108" priority="213" stopIfTrue="1"/>
  </conditionalFormatting>
  <conditionalFormatting sqref="F67">
    <cfRule type="duplicateValues" dxfId="107" priority="214" stopIfTrue="1"/>
  </conditionalFormatting>
  <conditionalFormatting sqref="F67">
    <cfRule type="duplicateValues" dxfId="106" priority="215" stopIfTrue="1"/>
  </conditionalFormatting>
  <conditionalFormatting sqref="F67">
    <cfRule type="duplicateValues" dxfId="105" priority="210" stopIfTrue="1"/>
  </conditionalFormatting>
  <conditionalFormatting sqref="F67">
    <cfRule type="duplicateValues" dxfId="104" priority="209" stopIfTrue="1"/>
  </conditionalFormatting>
  <conditionalFormatting sqref="F67">
    <cfRule type="duplicateValues" dxfId="103" priority="208" stopIfTrue="1"/>
  </conditionalFormatting>
  <conditionalFormatting sqref="F67">
    <cfRule type="duplicateValues" dxfId="102" priority="207" stopIfTrue="1"/>
  </conditionalFormatting>
  <conditionalFormatting sqref="F68">
    <cfRule type="duplicateValues" dxfId="101" priority="200" stopIfTrue="1"/>
  </conditionalFormatting>
  <conditionalFormatting sqref="F68">
    <cfRule type="duplicateValues" dxfId="100" priority="201" stopIfTrue="1"/>
  </conditionalFormatting>
  <conditionalFormatting sqref="F68">
    <cfRule type="duplicateValues" dxfId="99" priority="202" stopIfTrue="1"/>
  </conditionalFormatting>
  <conditionalFormatting sqref="F68">
    <cfRule type="duplicateValues" dxfId="98" priority="203" stopIfTrue="1"/>
  </conditionalFormatting>
  <conditionalFormatting sqref="F68">
    <cfRule type="duplicateValues" dxfId="97" priority="204" stopIfTrue="1"/>
  </conditionalFormatting>
  <conditionalFormatting sqref="F68">
    <cfRule type="duplicateValues" dxfId="96" priority="205" stopIfTrue="1"/>
  </conditionalFormatting>
  <conditionalFormatting sqref="F68">
    <cfRule type="duplicateValues" dxfId="95" priority="206" stopIfTrue="1"/>
  </conditionalFormatting>
  <conditionalFormatting sqref="F68">
    <cfRule type="duplicateValues" dxfId="94" priority="199" stopIfTrue="1"/>
  </conditionalFormatting>
  <conditionalFormatting sqref="D29">
    <cfRule type="duplicateValues" dxfId="93" priority="157" stopIfTrue="1"/>
  </conditionalFormatting>
  <conditionalFormatting sqref="D29">
    <cfRule type="duplicateValues" dxfId="92" priority="158" stopIfTrue="1"/>
  </conditionalFormatting>
  <conditionalFormatting sqref="D29">
    <cfRule type="duplicateValues" dxfId="91" priority="159" stopIfTrue="1"/>
  </conditionalFormatting>
  <conditionalFormatting sqref="D29">
    <cfRule type="duplicateValues" dxfId="90" priority="160" stopIfTrue="1"/>
  </conditionalFormatting>
  <conditionalFormatting sqref="D29">
    <cfRule type="duplicateValues" dxfId="89" priority="161" stopIfTrue="1"/>
  </conditionalFormatting>
  <conditionalFormatting sqref="D29">
    <cfRule type="duplicateValues" dxfId="88" priority="162" stopIfTrue="1"/>
  </conditionalFormatting>
  <conditionalFormatting sqref="D29">
    <cfRule type="duplicateValues" dxfId="87" priority="163" stopIfTrue="1"/>
  </conditionalFormatting>
  <conditionalFormatting sqref="D29">
    <cfRule type="duplicateValues" dxfId="86" priority="164" stopIfTrue="1"/>
  </conditionalFormatting>
  <conditionalFormatting sqref="D29">
    <cfRule type="duplicateValues" dxfId="85" priority="165" stopIfTrue="1"/>
  </conditionalFormatting>
  <conditionalFormatting sqref="D29">
    <cfRule type="duplicateValues" dxfId="84" priority="166" stopIfTrue="1"/>
  </conditionalFormatting>
  <conditionalFormatting sqref="D29">
    <cfRule type="duplicateValues" dxfId="83" priority="167" stopIfTrue="1"/>
  </conditionalFormatting>
  <conditionalFormatting sqref="D29">
    <cfRule type="duplicateValues" dxfId="82" priority="168" stopIfTrue="1"/>
  </conditionalFormatting>
  <conditionalFormatting sqref="D29">
    <cfRule type="duplicateValues" dxfId="81" priority="169" stopIfTrue="1"/>
  </conditionalFormatting>
  <conditionalFormatting sqref="D29">
    <cfRule type="duplicateValues" dxfId="80" priority="170" stopIfTrue="1"/>
  </conditionalFormatting>
  <conditionalFormatting sqref="D29">
    <cfRule type="duplicateValues" dxfId="79" priority="171" stopIfTrue="1"/>
  </conditionalFormatting>
  <conditionalFormatting sqref="D29">
    <cfRule type="duplicateValues" dxfId="78" priority="156" stopIfTrue="1"/>
  </conditionalFormatting>
  <conditionalFormatting sqref="D29">
    <cfRule type="duplicateValues" dxfId="77" priority="155" stopIfTrue="1"/>
  </conditionalFormatting>
  <conditionalFormatting sqref="D29">
    <cfRule type="duplicateValues" dxfId="76" priority="154" stopIfTrue="1"/>
  </conditionalFormatting>
  <conditionalFormatting sqref="D29">
    <cfRule type="duplicateValues" dxfId="75" priority="153" stopIfTrue="1"/>
  </conditionalFormatting>
  <conditionalFormatting sqref="D41">
    <cfRule type="duplicateValues" dxfId="74" priority="138" stopIfTrue="1"/>
  </conditionalFormatting>
  <conditionalFormatting sqref="D41">
    <cfRule type="duplicateValues" dxfId="73" priority="139" stopIfTrue="1"/>
  </conditionalFormatting>
  <conditionalFormatting sqref="D41">
    <cfRule type="duplicateValues" dxfId="72" priority="140" stopIfTrue="1"/>
  </conditionalFormatting>
  <conditionalFormatting sqref="D41">
    <cfRule type="duplicateValues" dxfId="71" priority="141" stopIfTrue="1"/>
  </conditionalFormatting>
  <conditionalFormatting sqref="D41">
    <cfRule type="duplicateValues" dxfId="70" priority="142" stopIfTrue="1"/>
  </conditionalFormatting>
  <conditionalFormatting sqref="D41">
    <cfRule type="duplicateValues" dxfId="69" priority="143" stopIfTrue="1"/>
  </conditionalFormatting>
  <conditionalFormatting sqref="D41">
    <cfRule type="duplicateValues" dxfId="68" priority="144" stopIfTrue="1"/>
  </conditionalFormatting>
  <conditionalFormatting sqref="D41">
    <cfRule type="duplicateValues" dxfId="67" priority="145" stopIfTrue="1"/>
  </conditionalFormatting>
  <conditionalFormatting sqref="D41">
    <cfRule type="duplicateValues" dxfId="66" priority="146" stopIfTrue="1"/>
  </conditionalFormatting>
  <conditionalFormatting sqref="D41">
    <cfRule type="duplicateValues" dxfId="65" priority="147" stopIfTrue="1"/>
  </conditionalFormatting>
  <conditionalFormatting sqref="D41">
    <cfRule type="duplicateValues" dxfId="64" priority="148" stopIfTrue="1"/>
  </conditionalFormatting>
  <conditionalFormatting sqref="D41">
    <cfRule type="duplicateValues" dxfId="63" priority="149" stopIfTrue="1"/>
  </conditionalFormatting>
  <conditionalFormatting sqref="D41">
    <cfRule type="duplicateValues" dxfId="62" priority="150" stopIfTrue="1"/>
  </conditionalFormatting>
  <conditionalFormatting sqref="D41">
    <cfRule type="duplicateValues" dxfId="61" priority="151" stopIfTrue="1"/>
  </conditionalFormatting>
  <conditionalFormatting sqref="D41">
    <cfRule type="duplicateValues" dxfId="60" priority="152" stopIfTrue="1"/>
  </conditionalFormatting>
  <conditionalFormatting sqref="D41">
    <cfRule type="duplicateValues" dxfId="59" priority="137" stopIfTrue="1"/>
  </conditionalFormatting>
  <conditionalFormatting sqref="D41">
    <cfRule type="duplicateValues" dxfId="58" priority="136" stopIfTrue="1"/>
  </conditionalFormatting>
  <conditionalFormatting sqref="D41">
    <cfRule type="duplicateValues" dxfId="57" priority="135" stopIfTrue="1"/>
  </conditionalFormatting>
  <conditionalFormatting sqref="D41">
    <cfRule type="duplicateValues" dxfId="56" priority="134" stopIfTrue="1"/>
  </conditionalFormatting>
  <conditionalFormatting sqref="D30">
    <cfRule type="duplicateValues" dxfId="55" priority="117" stopIfTrue="1"/>
  </conditionalFormatting>
  <conditionalFormatting sqref="D30">
    <cfRule type="duplicateValues" dxfId="54" priority="118" stopIfTrue="1"/>
  </conditionalFormatting>
  <conditionalFormatting sqref="D30">
    <cfRule type="duplicateValues" dxfId="53" priority="119" stopIfTrue="1"/>
  </conditionalFormatting>
  <conditionalFormatting sqref="D30">
    <cfRule type="duplicateValues" dxfId="52" priority="120" stopIfTrue="1"/>
  </conditionalFormatting>
  <conditionalFormatting sqref="D30">
    <cfRule type="duplicateValues" dxfId="51" priority="121" stopIfTrue="1"/>
  </conditionalFormatting>
  <conditionalFormatting sqref="D30">
    <cfRule type="duplicateValues" dxfId="50" priority="122" stopIfTrue="1"/>
  </conditionalFormatting>
  <conditionalFormatting sqref="D30">
    <cfRule type="duplicateValues" dxfId="49" priority="123" stopIfTrue="1"/>
  </conditionalFormatting>
  <conditionalFormatting sqref="D30">
    <cfRule type="duplicateValues" dxfId="48" priority="124" stopIfTrue="1"/>
  </conditionalFormatting>
  <conditionalFormatting sqref="D30">
    <cfRule type="duplicateValues" dxfId="47" priority="125" stopIfTrue="1"/>
  </conditionalFormatting>
  <conditionalFormatting sqref="D30">
    <cfRule type="duplicateValues" dxfId="46" priority="126" stopIfTrue="1"/>
  </conditionalFormatting>
  <conditionalFormatting sqref="D30">
    <cfRule type="duplicateValues" dxfId="45" priority="127" stopIfTrue="1"/>
  </conditionalFormatting>
  <conditionalFormatting sqref="D30">
    <cfRule type="duplicateValues" dxfId="44" priority="128" stopIfTrue="1"/>
  </conditionalFormatting>
  <conditionalFormatting sqref="D30">
    <cfRule type="duplicateValues" dxfId="43" priority="129" stopIfTrue="1"/>
  </conditionalFormatting>
  <conditionalFormatting sqref="D30">
    <cfRule type="duplicateValues" dxfId="42" priority="130" stopIfTrue="1"/>
  </conditionalFormatting>
  <conditionalFormatting sqref="D30">
    <cfRule type="duplicateValues" dxfId="41" priority="131" stopIfTrue="1"/>
  </conditionalFormatting>
  <conditionalFormatting sqref="D30">
    <cfRule type="duplicateValues" dxfId="40" priority="116" stopIfTrue="1"/>
  </conditionalFormatting>
  <conditionalFormatting sqref="D30">
    <cfRule type="duplicateValues" dxfId="39" priority="115" stopIfTrue="1"/>
  </conditionalFormatting>
  <conditionalFormatting sqref="D30">
    <cfRule type="duplicateValues" dxfId="38" priority="114" stopIfTrue="1"/>
  </conditionalFormatting>
  <conditionalFormatting sqref="D30">
    <cfRule type="duplicateValues" dxfId="37" priority="113" stopIfTrue="1"/>
  </conditionalFormatting>
  <conditionalFormatting sqref="D42">
    <cfRule type="duplicateValues" dxfId="36" priority="98" stopIfTrue="1"/>
  </conditionalFormatting>
  <conditionalFormatting sqref="D42">
    <cfRule type="duplicateValues" dxfId="35" priority="99" stopIfTrue="1"/>
  </conditionalFormatting>
  <conditionalFormatting sqref="D42">
    <cfRule type="duplicateValues" dxfId="34" priority="100" stopIfTrue="1"/>
  </conditionalFormatting>
  <conditionalFormatting sqref="D42">
    <cfRule type="duplicateValues" dxfId="33" priority="101" stopIfTrue="1"/>
  </conditionalFormatting>
  <conditionalFormatting sqref="D42">
    <cfRule type="duplicateValues" dxfId="32" priority="102" stopIfTrue="1"/>
  </conditionalFormatting>
  <conditionalFormatting sqref="D42">
    <cfRule type="duplicateValues" dxfId="31" priority="103" stopIfTrue="1"/>
  </conditionalFormatting>
  <conditionalFormatting sqref="D42">
    <cfRule type="duplicateValues" dxfId="30" priority="104" stopIfTrue="1"/>
  </conditionalFormatting>
  <conditionalFormatting sqref="D42">
    <cfRule type="duplicateValues" dxfId="29" priority="105" stopIfTrue="1"/>
  </conditionalFormatting>
  <conditionalFormatting sqref="D42">
    <cfRule type="duplicateValues" dxfId="28" priority="106" stopIfTrue="1"/>
  </conditionalFormatting>
  <conditionalFormatting sqref="D42">
    <cfRule type="duplicateValues" dxfId="27" priority="107" stopIfTrue="1"/>
  </conditionalFormatting>
  <conditionalFormatting sqref="D42">
    <cfRule type="duplicateValues" dxfId="26" priority="108" stopIfTrue="1"/>
  </conditionalFormatting>
  <conditionalFormatting sqref="D42">
    <cfRule type="duplicateValues" dxfId="25" priority="109" stopIfTrue="1"/>
  </conditionalFormatting>
  <conditionalFormatting sqref="D42">
    <cfRule type="duplicateValues" dxfId="24" priority="110" stopIfTrue="1"/>
  </conditionalFormatting>
  <conditionalFormatting sqref="D42">
    <cfRule type="duplicateValues" dxfId="23" priority="111" stopIfTrue="1"/>
  </conditionalFormatting>
  <conditionalFormatting sqref="D42">
    <cfRule type="duplicateValues" dxfId="22" priority="112" stopIfTrue="1"/>
  </conditionalFormatting>
  <conditionalFormatting sqref="D42">
    <cfRule type="duplicateValues" dxfId="21" priority="97" stopIfTrue="1"/>
  </conditionalFormatting>
  <conditionalFormatting sqref="D42">
    <cfRule type="duplicateValues" dxfId="20" priority="96" stopIfTrue="1"/>
  </conditionalFormatting>
  <conditionalFormatting sqref="D42">
    <cfRule type="duplicateValues" dxfId="19" priority="95" stopIfTrue="1"/>
  </conditionalFormatting>
  <conditionalFormatting sqref="D42">
    <cfRule type="duplicateValues" dxfId="18" priority="94" stopIfTrue="1"/>
  </conditionalFormatting>
  <conditionalFormatting sqref="D57">
    <cfRule type="duplicateValues" dxfId="17" priority="50" stopIfTrue="1"/>
  </conditionalFormatting>
  <conditionalFormatting sqref="D57">
    <cfRule type="duplicateValues" dxfId="16" priority="51" stopIfTrue="1"/>
  </conditionalFormatting>
  <conditionalFormatting sqref="D57">
    <cfRule type="duplicateValues" dxfId="15" priority="52" stopIfTrue="1"/>
  </conditionalFormatting>
  <conditionalFormatting sqref="D57">
    <cfRule type="duplicateValues" dxfId="14" priority="53" stopIfTrue="1"/>
  </conditionalFormatting>
  <conditionalFormatting sqref="D57">
    <cfRule type="duplicateValues" dxfId="13" priority="54" stopIfTrue="1"/>
  </conditionalFormatting>
  <conditionalFormatting sqref="D57">
    <cfRule type="duplicateValues" dxfId="12" priority="49" stopIfTrue="1"/>
  </conditionalFormatting>
  <conditionalFormatting sqref="D57">
    <cfRule type="duplicateValues" dxfId="11" priority="48" stopIfTrue="1"/>
  </conditionalFormatting>
  <conditionalFormatting sqref="D57">
    <cfRule type="duplicateValues" dxfId="10" priority="47" stopIfTrue="1"/>
  </conditionalFormatting>
  <conditionalFormatting sqref="D57">
    <cfRule type="duplicateValues" dxfId="9" priority="46" stopIfTrue="1"/>
  </conditionalFormatting>
  <conditionalFormatting sqref="D69">
    <cfRule type="duplicateValues" dxfId="8" priority="41" stopIfTrue="1"/>
  </conditionalFormatting>
  <conditionalFormatting sqref="D69">
    <cfRule type="duplicateValues" dxfId="7" priority="42" stopIfTrue="1"/>
  </conditionalFormatting>
  <conditionalFormatting sqref="D69">
    <cfRule type="duplicateValues" dxfId="6" priority="43" stopIfTrue="1"/>
  </conditionalFormatting>
  <conditionalFormatting sqref="D69">
    <cfRule type="duplicateValues" dxfId="5" priority="44" stopIfTrue="1"/>
  </conditionalFormatting>
  <conditionalFormatting sqref="D69">
    <cfRule type="duplicateValues" dxfId="4" priority="45" stopIfTrue="1"/>
  </conditionalFormatting>
  <conditionalFormatting sqref="D69">
    <cfRule type="duplicateValues" dxfId="3" priority="40" stopIfTrue="1"/>
  </conditionalFormatting>
  <conditionalFormatting sqref="D69">
    <cfRule type="duplicateValues" dxfId="2" priority="39" stopIfTrue="1"/>
  </conditionalFormatting>
  <conditionalFormatting sqref="D69">
    <cfRule type="duplicateValues" dxfId="1" priority="38" stopIfTrue="1"/>
  </conditionalFormatting>
  <conditionalFormatting sqref="D69">
    <cfRule type="duplicateValues" dxfId="0" priority="37" stopIfTrue="1"/>
  </conditionalFormatting>
  <dataValidations count="9">
    <dataValidation type="list" allowBlank="1" showInputMessage="1" showErrorMessage="1" sqref="TQE35:TQE36 JAM35:JAM36 TGI35:TGI36 DSQ35:DSQ36 SWM35:SWM36 IQQ35:IQQ36 SMQ35:SMQ36 BBS35:BBS36 SCU35:SCU36 IGU35:IGU36 RSY35:RSY36 DIU35:DIU36 RJC35:RJC36 HWY35:HWY36 QZG35:QZG36 EM35:EM36 QPK35:QPK36 HNC35:HNC36 QFO35:QFO36 CYY35:CYY36 PVS35:PVS36 HDG35:HDG36 PLW35:PLW36 ARW35:ARW36 PCA35:PCA36 GTK35:GTK36 OSE35:OSE36 CPC35:CPC36 OII35:OII36 GJO35:GJO36 NYM35:NYM36 OI35:OI36 NOQ35:NOQ36 FZS35:FZS36 NEU35:NEU36 CFG35:CFG36 MUY35:MUY36 FPW35:FPW36 MLC35:MLC36 AIA35:AIA36 MBG35:MBG36 FGA35:FGA36 LRK35:LRK36 BVK35:BVK36 LHO35:LHO36 EWE35:EWE36 KXS35:KXS36 WQY35:WQY36 WHC35:WHC36 KNW35:KNW36 EMI35:EMI36 VXG35:VXG36 KEA35:KEA36 VNK35:VNK36 BLO35:BLO36 VDO35:VDO36 JUE35:JUE36 UTS35:UTS36 ECM35:ECM36 UJW35:UJW36 JKI35:JKI36 UAA35:UAA36 J55 IN55 SJ55 ACF55 AMB55 AVX55 BFT55 BPP55 BZL55 CJH55 CTD55 DCZ55 DMV55 DWR55 EGN55 EQJ55 FAF55 FKB55 FTX55 GDT55 GNP55 GXL55 HHH55 HRD55 IAZ55 IKV55 IUR55 JEN55 JOJ55 JYF55 KIB55 KRX55 LBT55 LLP55 LVL55 MFH55 MPD55 MYZ55 NIV55 NSR55 OCN55 OMJ55 OWF55 PGB55 PPX55 PZT55 QJP55 QTL55 RDH55 RND55 RWZ55 SGV55 SQR55 TAN55 TKJ55 TUF55 UEB55 UNX55 UXT55 VHP55 VRL55 WBH55 WLD55 WUZ55 IN67 SJ67 ACF67 AMB67 AVX67 BFT67 BPP67 BZL67 CJH67 CTD67 DCZ67 DMV67 DWR67 EGN67 EQJ67 FAF67 FKB67 FTX67 GDT67 GNP67 GXL67 HHH67 HRD67 IAZ67 IKV67 IUR67 JEN67 JOJ67 JYF67 KIB67 KRX67 LBT67 LLP67 LVL67 MFH67 MPD67 MYZ67 NIV67 NSR67 OCN67 OMJ67 OWF67 PGB67 PPX67 PZT67 QJP67 QTL67 RDH67 RND67 RWZ67 SGV67 SQR67 TAN67 TKJ67 TUF67 UEB67 UNX67 UXT67 VHP67 VRL67 WBH67 WLD67 WUZ67 YE35:YE36 J67 J21 IR21 SN21 ACJ21 AMF21 AWB21 BFX21 BPT21 BZP21 CJL21 CTH21 DDD21 DMZ21 DWV21 EGR21 EQN21 FAJ21 FKF21 FUB21 GDX21 GNT21 GXP21 HHL21 HRH21 IBD21 IKZ21 IUV21 JER21 JON21 JYJ21 KIF21 KSB21 LBX21 LLT21 LVP21 MFL21 MPH21 MZD21 NIZ21 NSV21 OCR21 OMN21 OWJ21 PGF21 PQB21 PZX21 QJT21 QTP21 RDL21 RNH21 RXD21 SGZ21 SQV21 TAR21 TKN21 TUJ21 UEF21 UOB21 UXX21 VHT21 VRP21 WBL21 WLH21 WVD21">
      <formula1>Способ_закупок</formula1>
    </dataValidation>
    <dataValidation type="custom" allowBlank="1" showInputMessage="1" showErrorMessage="1" sqref="TRB35:TRB36 JBJ35:JBJ36 THF35:THF36 DTN35:DTN36 SXJ35:SXJ36 IRN35:IRN36 SNN35:SNN36 BCP35:BCP36 SDR35:SDR36 IHR35:IHR36 RTV35:RTV36 DJR35:DJR36 RJZ35:RJZ36 HXV35:HXV36 RAD35:RAD36 FJ35:FJ36 QQH35:QQH36 HNZ35:HNZ36 QGL35:QGL36 CZV35:CZV36 PWP35:PWP36 HED35:HED36 PMT35:PMT36 AST35:AST36 PCX35:PCX36 GUH35:GUH36 OTB35:OTB36 CPZ35:CPZ36 OJF35:OJF36 GKL35:GKL36 NZJ35:NZJ36 PF35:PF36 NPN35:NPN36 GAP35:GAP36 NFR35:NFR36 CGD35:CGD36 MVV35:MVV36 FQT35:FQT36 MLZ35:MLZ36 AIX35:AIX36 MCD35:MCD36 FGX35:FGX36 LSH35:LSH36 BWH35:BWH36 LIL35:LIL36 EXB35:EXB36 KYP35:KYP36 WRV35:WRV36 WHZ35:WHZ36 KOT35:KOT36 ENF35:ENF36 VYD35:VYD36 KEX35:KEX36 VOH35:VOH36 BML35:BML36 VEL35:VEL36 JVB35:JVB36 UUP35:UUP36 UKT35:UKT36 EDJ35:EDJ36 JLF35:JLF36 UAX35:UAX36 AG49 AG55 JK55 TG55 ADC55 AMY55 AWU55 BGQ55 BQM55 CAI55 CKE55 CUA55 DDW55 DNS55 DXO55 EHK55 ERG55 FBC55 FKY55 FUU55 GEQ55 GOM55 GYI55 HIE55 HSA55 IBW55 ILS55 IVO55 JFK55 JPG55 JZC55 KIY55 KSU55 LCQ55 LMM55 LWI55 MGE55 MQA55 MZW55 NJS55 NTO55 ODK55 ONG55 OXC55 PGY55 PQU55 QAQ55 QKM55 QUI55 REE55 ROA55 RXW55 SHS55 SRO55 TBK55 TLG55 TVC55 UEY55 UOU55 UYQ55 VIM55 VSI55 WCE55 WMA55 WVW55 WVW67 JK67 TG67 ADC67 AMY67 AWU67 BGQ67 BQM67 CAI67 CKE67 CUA67 DDW67 DNS67 DXO67 EHK67 ERG67 FBC67 FKY67 FUU67 GEQ67 GOM67 GYI67 HIE67 HSA67 IBW67 ILS67 IVO67 JFK67 JPG67 JZC67 KIY67 KSU67 LCQ67 LMM67 LWI67 MGE67 MQA67 MZW67 NJS67 NTO67 ODK67 ONG67 OXC67 PGY67 PQU67 QAQ67 QKM67 QUI67 REE67 ROA67 RXW67 SHS67 SRO67 TBK67 TLG67 TVC67 UEY67 UOU67 UYQ67 VIM67 VSI67 WCE67 WMA67 ZB35:ZB36 AG21 JO21 TK21 ADG21 ANC21 AWY21 BGU21 BQQ21 CAM21 CKI21 CUE21 DEA21 DNW21 DXS21 EHO21 ERK21 FBG21 FLC21 FUY21 GEU21 GOQ21 GYM21 HII21 HSE21 ICA21 ILW21 IVS21 JFO21 JPK21 JZG21 KJC21 KSY21 LCU21 LMQ21 LWM21 MGI21 MQE21 NAA21 NJW21 NTS21 ODO21 ONK21 OXG21 PHC21 PQY21 QAU21 QKQ21 QUM21 REI21 ROE21 RYA21 SHW21 SRS21 TBO21 TLK21 TVG21 UFC21 UOY21 UYU21 VIQ21 VSM21 WCI21 WME21 WWA21">
      <formula1>AE21*AF21</formula1>
    </dataValidation>
    <dataValidation type="textLength" operator="equal" allowBlank="1" showInputMessage="1" showErrorMessage="1" error="БИН должен содержать 12 символов" sqref="THM35:THM36 IRU35:IRU36 SXQ35:SXQ36 DJY35:DJY36 SNU35:SNU36 IHY35:IHY36 SDY35:SDY36 ATA35:ATA36 RUC35:RUC36 HYC35:HYC36 RKG35:RKG36 DAC35:DAC36 RAK35:RAK36 HOG35:HOG36 QQO35:QQO36 WSC35:WSC36 QGS35:QGS36 HEK35:HEK36 PWW35:PWW36 CQG35:CQG36 PNA35:PNA36 GUO35:GUO36 PDE35:PDE36 AJE35:AJE36 OTI35:OTI36 GKS35:GKS36 OJM35:OJM36 CGK35:CGK36 NZQ35:NZQ36 GAW35:GAW36 NPU35:NPU36 FQ35:FQ36 NFY35:NFY36 FRA35:FRA36 MWC35:MWC36 BWO35:BWO36 MMG35:MMG36 FHE35:FHE36 MCK35:MCK36 ZI35:ZI36 LSO35:LSO36 EXI35:EXI36 LIS35:LIS36 BMS35:BMS36 KYW35:KYW36 ENM35:ENM36 KPA35:KPA36 WIG35:WIG36 KFE35:KFE36 VYK35:VYK36 EDQ35:EDQ36 VOO35:VOO36 JVI35:JVI36 VES35:VES36 BCW35:BCW36 UUW35:UUW36 JLM35:JLM36 ULA35:ULA36 DTU35:DTU36 UBE35:UBE36 JBQ35:JBQ36 TRI35:TRI36 WWB67 AN33 JR33 TN33 ADJ33 ANF33 AXB33 BGX33 BQT33 CAP33 CKL33 CUH33 DED33 DNZ33 DXV33 EHR33 ERN33 FBJ33 FLF33 FVB33 GEX33 GOT33 GYP33 HIL33 HSH33 ICD33 ILZ33 IVV33 JFR33 JPN33 JZJ33 KJF33 KTB33 LCX33 LMT33 LWP33 MGL33 MQH33 NAD33 NJZ33 NTV33 ODR33 ONN33 OXJ33 PHF33 PRB33 QAX33 QKT33 QUP33 REL33 ROH33 RYD33 SHZ33 SRV33 TBR33 TLN33 TVJ33 UFF33 UPB33 UYX33 VIT33 VSP33 WCL33 WMH33 WWD33 AN46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AL55 JP55 TL55 ADH55 AND55 AWZ55 BGV55 BQR55 CAN55 CKJ55 CUF55 DEB55 DNX55 DXT55 EHP55 ERL55 FBH55 FLD55 FUZ55 GEV55 GOR55 GYN55 HIJ55 HSF55 ICB55 ILX55 IVT55 JFP55 JPL55 JZH55 KJD55 KSZ55 LCV55 LMR55 LWN55 MGJ55 MQF55 NAB55 NJX55 NTT55 ODP55 ONL55 OXH55 PHD55 PQZ55 QAV55 QKR55 QUN55 REJ55 ROF55 RYB55 SHX55 SRT55 TBP55 TLL55 TVH55 UFD55 UOZ55 UYV55 VIR55 VSN55 WCJ55 WMF55 WWB55 AL67 JP67 TL67 ADH67 AND67 AWZ67 BGV67 BQR67 CAN67 CKJ67 CUF67 DEB67 DNX67 DXT67 EHP67 ERL67 FBH67 FLD67 FUZ67 GEV67 GOR67 GYN67 HIJ67 HSF67 ICB67 ILX67 IVT67 JFP67 JPL67 JZH67 KJD67 KSZ67 LCV67 LMR67 LWN67 MGJ67 MQF67 NAB67 NJX67 NTT67 ODP67 ONL67 OXH67 PHD67 PQZ67 QAV67 QKR67 QUN67 REJ67 ROF67 RYB67 SHX67 SRT67 TBP67 TLL67 TVH67 UFD67 UOZ67 UYV67 VIR67 VSN67 WCJ67 WMF67 PM35:PM36">
      <formula1>12</formula1>
    </dataValidation>
    <dataValidation type="whole" allowBlank="1" showInputMessage="1" showErrorMessage="1" sqref="EWH35:EWH36 FGD35:FGD36 FPZ35:FPZ36 FZV35:FZV36 GJR35:GJR36 GTN35:GTN36 HDJ35:HDJ36 HNF35:HNF36 HXB35:HXB36 IGX35:IGX36 IQT35:IQT36 JAP35:JAP36 JKL35:JKL36 JUH35:JUH36 KED35:KED36 KNZ35:KNZ36 KXV35:KXV36 LHR35:LHR36 LRN35:LRN36 MBJ35:MBJ36 MLF35:MLF36 MVB35:MVB36 NEX35:NEX36 NOT35:NOT36 NYP35:NYP36 OIL35:OIL36 OSH35:OSH36 PCD35:PCD36 PLZ35:PLZ36 PVV35:PVV36 QFR35:QFR36 QPN35:QPN36 QZJ35:QZJ36 RJF35:RJF36 RTB35:RTB36 SCX35:SCX36 SMT35:SMT36 SWP35:SWP36 TGL35:TGL36 TQH35:TQH36 UAD35:UAD36 UJZ35:UJZ36 UTV35:UTV36 VDR35:VDR36 VNN35:VNN36 VXJ35:VXJ36 WHF35:WHF36 WRB35:WRB36 WRO35:WRQ36 KEQ35:KES36 WHS35:WHU36 JUU35:JUW36 NPG35:NPI36 JKY35:JLA36 VXW35:VXY36 JBC35:JBE36 QGE35:QGG36 IRG35:IRI36 VOA35:VOC36 IHK35:IHM36 MBW35:MBY36 HXO35:HXQ36 VEE35:VEG36 HNS35:HNU36 PWI35:PWK36 HDW35:HDY36 UUI35:UUK36 GUA35:GUC36 NFK35:NFM36 GKE35:GKG36 UKM35:UKO36 GAI35:GAK36 PMM35:PMO36 FQM35:FQO36 UAQ35:UAS36 FGQ35:FGS36 LIE35:LIG36 EWU35:EWW36 TQU35:TQW36 EMY35:ENA36 PCQ35:PCS36 EDC35:EDE36 TGY35:THA36 DTG35:DTI36 MVO35:MVQ36 DJK35:DJM36 SXC35:SXE36 CZO35:CZQ36 OSU35:OSW36 CPS35:CPU36 SNG35:SNI36 CFW35:CFY36 LSA35:LSC36 BWA35:BWC36 SDK35:SDM36 BME35:BMG36 OIY35:OJA36 BCI35:BCK36 RTO35:RTQ36 ASM35:ASO36 MLS35:MLU36 AIQ35:AIS36 RJS35:RJU36 YU35:YW36 NZC35:NZE36 OY35:PA36 QZW35:QZY36 FC35:FE36 KYI35:KYK36 EP35:EP36 OL35:OL36 KOM35:KOO36 QQA35:QQC36 YH35:YH36 AID35:AID36 ARZ35:ARZ36 BBV35:BBV36 BLR35:BLR36 BVN35:BVN36 CFJ35:CFJ36 CZB35:CZB36 CPF35:CPF36 DIX35:DIX36 ECP35:ECP36 DST35:DST36 Z55:AB55 JD55:JF55 SZ55:TB55 ACV55:ACX55 AMR55:AMT55 AWN55:AWP55 BGJ55:BGL55 BQF55:BQH55 CAB55:CAD55 CJX55:CJZ55 CTT55:CTV55 DDP55:DDR55 DNL55:DNN55 DXH55:DXJ55 EHD55:EHF55 EQZ55:ERB55 FAV55:FAX55 FKR55:FKT55 FUN55:FUP55 GEJ55:GEL55 GOF55:GOH55 GYB55:GYD55 HHX55:HHZ55 HRT55:HRV55 IBP55:IBR55 ILL55:ILN55 IVH55:IVJ55 JFD55:JFF55 JOZ55:JPB55 JYV55:JYX55 KIR55:KIT55 KSN55:KSP55 LCJ55:LCL55 LMF55:LMH55 LWB55:LWD55 MFX55:MFZ55 MPT55:MPV55 MZP55:MZR55 NJL55:NJN55 NTH55:NTJ55 ODD55:ODF55 OMZ55:ONB55 OWV55:OWX55 PGR55:PGT55 PQN55:PQP55 QAJ55:QAL55 QKF55:QKH55 QUB55:QUD55 RDX55:RDZ55 RNT55:RNV55 RXP55:RXR55 SHL55:SHN55 SRH55:SRJ55 TBD55:TBF55 TKZ55:TLB55 TUV55:TUX55 UER55:UET55 UON55:UOP55 UYJ55:UYL55 VIF55:VIH55 VSB55:VSD55 WBX55:WBZ55 WLT55:WLV55 WVP55:WVR55 M55 IQ55 SM55 ACI55 AME55 AWA55 BFW55 BPS55 BZO55 CJK55 CTG55 DDC55 DMY55 DWU55 EGQ55 EQM55 FAI55 FKE55 FUA55 GDW55 GNS55 GXO55 HHK55 HRG55 IBC55 IKY55 IUU55 JEQ55 JOM55 JYI55 KIE55 KSA55 LBW55 LLS55 LVO55 MFK55 MPG55 MZC55 NIY55 NSU55 OCQ55 OMM55 OWI55 PGE55 PQA55 PZW55 QJS55 QTO55 RDK55 RNG55 RXC55 SGY55 SQU55 TAQ55 TKM55 TUI55 UEE55 UOA55 UXW55 VHS55 VRO55 WBK55 WLG55 WVC55 Z67:AB67 JD67:JF67 SZ67:TB67 ACV67:ACX67 AMR67:AMT67 AWN67:AWP67 BGJ67:BGL67 BQF67:BQH67 CAB67:CAD67 CJX67:CJZ67 CTT67:CTV67 DDP67:DDR67 DNL67:DNN67 DXH67:DXJ67 EHD67:EHF67 EQZ67:ERB67 FAV67:FAX67 FKR67:FKT67 FUN67:FUP67 GEJ67:GEL67 GOF67:GOH67 GYB67:GYD67 HHX67:HHZ67 HRT67:HRV67 IBP67:IBR67 ILL67:ILN67 IVH67:IVJ67 JFD67:JFF67 JOZ67:JPB67 JYV67:JYX67 KIR67:KIT67 KSN67:KSP67 LCJ67:LCL67 LMF67:LMH67 LWB67:LWD67 MFX67:MFZ67 MPT67:MPV67 MZP67:MZR67 NJL67:NJN67 NTH67:NTJ67 ODD67:ODF67 OMZ67:ONB67 OWV67:OWX67 PGR67:PGT67 PQN67:PQP67 QAJ67:QAL67 QKF67:QKH67 QUB67:QUD67 RDX67:RDZ67 RNT67:RNV67 RXP67:RXR67 SHL67:SHN67 SRH67:SRJ67 TBD67:TBF67 TKZ67:TLB67 TUV67:TUX67 UER67:UET67 UON67:UOP67 UYJ67:UYL67 VIF67:VIH67 VSB67:VSD67 WBX67:WBZ67 WLT67:WLV67 WVP67:WVR67 M67 IQ67 SM67 ACI67 AME67 AWA67 BFW67 BPS67 BZO67 CJK67 CTG67 DDC67 DMY67 DWU67 EGQ67 EQM67 FAI67 FKE67 FUA67 GDW67 GNS67 GXO67 HHK67 HRG67 IBC67 IKY67 IUU67 JEQ67 JOM67 JYI67 KIE67 KSA67 LBW67 LLS67 LVO67 MFK67 MPG67 MZC67 NIY67 NSU67 OCQ67 OMM67 OWI67 PGE67 PQA67 PZW67 QJS67 QTO67 RDK67 RNG67 RXC67 SGY67 SQU67 TAQ67 TKM67 TUI67 UEE67 UOA67 UXW67 VHS67 VRO67 WBK67 WLG67 WVC67 EML35:EML36 M21 IU21 SQ21 ACM21 AMI21 AWE21 BGA21 BPW21 BZS21 CJO21 CTK21 DDG21 DNC21 DWY21 EGU21 EQQ21 FAM21 FKI21 FUE21 GEA21 GNW21 GXS21 HHO21 HRK21 IBG21 ILC21 IUY21 JEU21 JOQ21 JYM21 KII21 KSE21 LCA21 LLW21 LVS21 MFO21 MPK21 MZG21 NJC21 NSY21 OCU21 OMQ21 OWM21 PGI21 PQE21 QAA21 QJW21 QTS21 RDO21 RNK21 RXG21 SHC21 SQY21 TAU21 TKQ21 TUM21 UEI21 UOE21 UYA21 VHW21 VRS21 WBO21 WLK21 WVG21 Z21:AB21 JH21:JJ21 TD21:TF21 ACZ21:ADB21 AMV21:AMX21 AWR21:AWT21 BGN21:BGP21 BQJ21:BQL21 CAF21:CAH21 CKB21:CKD21 CTX21:CTZ21 DDT21:DDV21 DNP21:DNR21 DXL21:DXN21 EHH21:EHJ21 ERD21:ERF21 FAZ21:FBB21 FKV21:FKX21 FUR21:FUT21 GEN21:GEP21 GOJ21:GOL21 GYF21:GYH21 HIB21:HID21 HRX21:HRZ21 IBT21:IBV21 ILP21:ILR21 IVL21:IVN21 JFH21:JFJ21 JPD21:JPF21 JYZ21:JZB21 KIV21:KIX21 KSR21:KST21 LCN21:LCP21 LMJ21:LML21 LWF21:LWH21 MGB21:MGD21 MPX21:MPZ21 MZT21:MZV21 NJP21:NJR21 NTL21:NTN21 ODH21:ODJ21 OND21:ONF21 OWZ21:OXB21 PGV21:PGX21 PQR21:PQT21 QAN21:QAP21 QKJ21:QKL21 QUF21:QUH21 REB21:RED21 RNX21:RNZ21 RXT21:RXV21 SHP21:SHR21 SRL21:SRN21 TBH21:TBJ21 TLD21:TLF21 TUZ21:TVB21 UEV21:UEX21 UOR21:UOT21 UYN21:UYP21 VIJ21:VIL21 VSF21:VSH21 WCB21:WCD21 WLX21:WLZ21 WVT21:WVV21">
      <formula1>0</formula1>
      <formula2>100</formula2>
    </dataValidation>
    <dataValidation type="textLength" operator="equal" allowBlank="1" showInputMessage="1" showErrorMessage="1" error="Код КАТО должен содержать 9 символов" sqref="UAI35:UAI36 JKQ35:JKQ36 TQM35:TQM36 ECU35:ECU36 TGQ35:TGQ36 JAU35:JAU36 SWU35:SWU36 BLW35:BLW36 SMY35:SMY36 IQY35:IQY36 SDC35:SDC36 DSY35:DSY36 RTG35:RTG36 IHC35:IHC36 RJK35:RJK36 OQ35:OQ36 QZO35:QZO36 HXG35:HXG36 QPS35:QPS36 DJC35:DJC36 QFW35:QFW36 HNK35:HNK36 PWA35:PWA36 BCA35:BCA36 PME35:PME36 HDO35:HDO36 PCI35:PCI36 CZG35:CZG36 OSM35:OSM36 GTS35:GTS36 OIQ35:OIQ36 YM35:YM36 NYU35:NYU36 GJW35:GJW36 NOY35:NOY36 CPK35:CPK36 NFC35:NFC36 GAA35:GAA36 MVG35:MVG36 ASE35:ASE36 MLK35:MLK36 FQE35:FQE36 MBO35:MBO36 CFO35:CFO36 LRS35:LRS36 FGI35:FGI36 LHW35:LHW36 EU35:EU36 KYA35:KYA36 WRG35:WRG36 EWM35:EWM36 WHK35:WHK36 KOE35:KOE36 VXO35:VXO36 BVS35:BVS36 VNS35:VNS36 KEI35:KEI36 VDW35:VDW36 EMQ35:EMQ36 UUA35:UUA36 JUM35:JUM36 UKE35:UKE36 N55 IR55 SN55 ACJ55 AMF55 AWB55 BFX55 BPT55 BZP55 CJL55 CTH55 DDD55 DMZ55 DWV55 EGR55 EQN55 FAJ55 FKF55 FUB55 GDX55 GNT55 GXP55 HHL55 HRH55 IBD55 IKZ55 IUV55 JER55 JON55 JYJ55 KIF55 KSB55 LBX55 LLT55 LVP55 MFL55 MPH55 MZD55 NIZ55 NSV55 OCR55 OMN55 OWJ55 PGF55 PQB55 PZX55 QJT55 QTP55 RDL55 RNH55 RXD55 SGZ55 SQV55 TAR55 TKN55 TUJ55 UEF55 UOB55 UXX55 VHT55 VRP55 WBL55 WLH55 WVD55 R55 IV55 SR55 ACN55 AMJ55 AWF55 BGB55 BPX55 BZT55 CJP55 CTL55 DDH55 DND55 DWZ55 EGV55 EQR55 FAN55 FKJ55 FUF55 GEB55 GNX55 GXT55 HHP55 HRL55 IBH55 ILD55 IUZ55 JEV55 JOR55 JYN55 KIJ55 KSF55 LCB55 LLX55 LVT55 MFP55 MPL55 MZH55 NJD55 NSZ55 OCV55 OMR55 OWN55 PGJ55 PQF55 QAB55 QJX55 QTT55 RDP55 RNL55 RXH55 SHD55 SQZ55 TAV55 TKR55 TUN55 UEJ55 UOF55 UYB55 VHX55 VRT55 WBP55 WLL55 WVH55 N67 IR67 SN67 ACJ67 AMF67 AWB67 BFX67 BPT67 BZP67 CJL67 CTH67 DDD67 DMZ67 DWV67 EGR67 EQN67 FAJ67 FKF67 FUB67 GDX67 GNT67 GXP67 HHL67 HRH67 IBD67 IKZ67 IUV67 JER67 JON67 JYJ67 KIF67 KSB67 LBX67 LLT67 LVP67 MFL67 MPH67 MZD67 NIZ67 NSV67 OCR67 OMN67 OWJ67 PGF67 PQB67 PZX67 QJT67 QTP67 RDL67 RNH67 RXD67 SGZ67 SQV67 TAR67 TKN67 TUJ67 UEF67 UOB67 UXX67 VHT67 VRP67 WBL67 WLH67 WVD67 R67 IV67 SR67 ACN67 AMJ67 AWF67 BGB67 BPX67 BZT67 CJP67 CTL67 DDH67 DND67 DWZ67 EGV67 EQR67 FAN67 FKJ67 FUF67 GEB67 GNX67 GXT67 HHP67 HRL67 IBH67 ILD67 IUZ67 JEV67 JOR67 JYN67 KIJ67 KSF67 LCB67 LLX67 LVT67 MFP67 MPL67 MZH67 NJD67 NSZ67 OCV67 OMR67 OWN67 PGJ67 PQF67 QAB67 QJX67 QTT67 RDP67 RNL67 RXH67 SHD67 SQZ67 TAV67 TKR67 TUN67 UEJ67 UOF67 UYB67 VHX67 VRT67 WBP67 WLL67 WVH67 AII35:AII36 N21 IV21 SR21 ACN21 AMJ21 AWF21 BGB21 BPX21 BZT21 CJP21 CTL21 DDH21 DND21 DWZ21 EGV21 EQR21 FAN21 FKJ21 FUF21 GEB21 GNX21 GXT21 HHP21 HRL21 IBH21 ILD21 IUZ21 JEV21 JOR21 JYN21 KIJ21 KSF21 LCB21 LLX21 LVT21 MFP21 MPL21 MZH21 NJD21 NSZ21 OCV21 OMR21 OWN21 PGJ21 PQF21 QAB21 QJX21 QTT21 RDP21 RNL21 RXH21 SHD21 SQZ21 TAV21 TKR21 TUN21 UEJ21 UOF21 UYB21 VHX21 VRT21 WBP21 WLL21 WVH21 R21 IZ21 SV21 ACR21 AMN21 AWJ21 BGF21 BQB21 BZX21 CJT21 CTP21 DDL21 DNH21 DXD21 EGZ21 EQV21 FAR21 FKN21 FUJ21 GEF21 GOB21 GXX21 HHT21 HRP21 IBL21 ILH21 IVD21 JEZ21 JOV21 JYR21 KIN21 KSJ21 LCF21 LMB21 LVX21 MFT21 MPP21 MZL21 NJH21 NTD21 OCZ21 OMV21 OWR21 PGN21 PQJ21 QAF21 QKB21 QTX21 RDT21 RNP21 RXL21 SHH21 SRD21 TAZ21 TKV21 TUR21 UEN21 UOJ21 UYF21 VIB21 VRX21 WBT21 WLP21 WVL21">
      <formula1>9</formula1>
    </dataValidation>
    <dataValidation type="list" allowBlank="1" showInputMessage="1" showErrorMessage="1" sqref="FGC35:FGC36 FPY35:FPY36 FZU35:FZU36 GJQ35:GJQ36 GTM35:GTM36 HDI35:HDI36 HNE35:HNE36 HXA35:HXA36 IGW35:IGW36 IQS35:IQS36 JAO35:JAO36 JKK35:JKK36 JUG35:JUG36 KEC35:KEC36 KNY35:KNY36 KXU35:KXU36 LHQ35:LHQ36 LRM35:LRM36 MBI35:MBI36 MLE35:MLE36 MVA35:MVA36 NEW35:NEW36 NOS35:NOS36 NYO35:NYO36 OIK35:OIK36 OSG35:OSG36 PCC35:PCC36 PLY35:PLY36 PVU35:PVU36 QFQ35:QFQ36 QPM35:QPM36 QZI35:QZI36 RJE35:RJE36 RTA35:RTA36 SCW35:SCW36 SMS35:SMS36 SWO35:SWO36 TGK35:TGK36 TQG35:TQG36 UAC35:UAC36 UJY35:UJY36 UTU35:UTU36 VDQ35:VDQ36 VNM35:VNM36 VXI35:VXI36 WHE35:WHE36 WRA35:WRA36 EO35:EO36 YG35:YG36 OK35:OK36 AIC35:AIC36 ARY35:ARY36 BBU35:BBU36 BLQ35:BLQ36 BVM35:BVM36 CFI35:CFI36 CPE35:CPE36 CZA35:CZA36 DIW35:DIW36 DSS35:DSS36 ECO35:ECO36 EMK35:EMK36 L55 IP55 SL55 ACH55 AMD55 AVZ55 BFV55 BPR55 BZN55 CJJ55 CTF55 DDB55 DMX55 DWT55 EGP55 EQL55 FAH55 FKD55 FTZ55 GDV55 GNR55 GXN55 HHJ55 HRF55 IBB55 IKX55 IUT55 JEP55 JOL55 JYH55 KID55 KRZ55 LBV55 LLR55 LVN55 MFJ55 MPF55 MZB55 NIX55 NST55 OCP55 OML55 OWH55 PGD55 PPZ55 PZV55 QJR55 QTN55 RDJ55 RNF55 RXB55 SGX55 SQT55 TAP55 TKL55 TUH55 UED55 UNZ55 UXV55 VHR55 VRN55 WBJ55 WLF55 WVB55 IP67 SL67 ACH67 AMD67 AVZ67 BFV67 BPR67 BZN67 CJJ67 CTF67 DDB67 DMX67 DWT67 EGP67 EQL67 FAH67 FKD67 FTZ67 GDV67 GNR67 GXN67 HHJ67 HRF67 IBB67 IKX67 IUT67 JEP67 JOL67 JYH67 KID67 KRZ67 LBV67 LLR67 LVN67 MFJ67 MPF67 MZB67 NIX67 NST67 OCP67 OML67 OWH67 PGD67 PPZ67 PZV67 QJR67 QTN67 RDJ67 RNF67 RXB67 SGX67 SQT67 TAP67 TKL67 TUH67 UED67 UNZ67 UXV67 VHR67 VRN67 WBJ67 WLF67 WVB67 EWG35:EWG36 L67 L21 IT21 SP21 ACL21 AMH21 AWD21 BFZ21 BPV21 BZR21 CJN21 CTJ21 DDF21 DNB21 DWX21 EGT21 EQP21 FAL21 FKH21 FUD21 GDZ21 GNV21 GXR21 HHN21 HRJ21 IBF21 ILB21 IUX21 JET21 JOP21 JYL21 KIH21 KSD21 LBZ21 LLV21 LVR21 MFN21 MPJ21 MZF21 NJB21 NSX21 OCT21 OMP21 OWL21 PGH21 PQD21 PZZ21 QJV21 QTR21 RDN21 RNJ21 RXF21 SHB21 SQX21 TAT21 TKP21 TUL21 UEH21 UOD21 UXZ21 VHV21 VRR21 WBN21 WLJ21 WVF21">
      <formula1>Приоритет_закупок</formula1>
    </dataValidation>
    <dataValidation type="list" allowBlank="1" showInputMessage="1" showErrorMessage="1" sqref="TQY35:TQY36 EDG35:EDG36 THC35:THC36 JBG35:JBG36 SXG35:SXG36 BMI35:BMI36 SNK35:SNK36 IRK35:IRK36 SDO35:SDO36 DTK35:DTK36 RTS35:RTS36 IHO35:IHO36 RJW35:RJW36 PC35:PC36 RAA35:RAA36 HXS35:HXS36 QQE35:QQE36 DJO35:DJO36 QGI35:QGI36 HNW35:HNW36 PWM35:PWM36 BCM35:BCM36 PMQ35:PMQ36 HEA35:HEA36 PCU35:PCU36 CZS35:CZS36 OSY35:OSY36 GUE35:GUE36 OJC35:OJC36 YY35:YY36 NZG35:NZG36 GKI35:GKI36 NPK35:NPK36 CPW35:CPW36 NFO35:NFO36 GAM35:GAM36 MVS35:MVS36 ASQ35:ASQ36 MLW35:MLW36 FQQ35:FQQ36 MCA35:MCA36 CGA35:CGA36 LSE35:LSE36 FGU35:FGU36 LII35:LII36 FG35:FG36 KYM35:KYM36 EWY35:EWY36 WHW35:WHW36 WRS35:WRS36 KOQ35:KOQ36 VYA35:VYA36 BWE35:BWE36 VOE35:VOE36 KEU35:KEU36 VEI35:VEI36 ENC35:ENC36 UUM35:UUM36 JUY35:JUY36 UKQ35:UKQ36 AIU35:AIU36 UAU35:UAU36 JLC35:JLC36 AD21 JL21 TH21 ADD21 AMZ21 AWV21 BGR21 BQN21 CAJ21 CKF21 CUB21 DDX21 DNT21 DXP21 EHL21 ERH21 FBD21 FKZ21 FUV21 GER21 GON21 GYJ21 HIF21 HSB21 IBX21 ILT21 IVP21 JFL21 JPH21 JZD21 KIZ21 KSV21 LCR21 LMN21 LWJ21 MGF21 MQB21 MZX21 NJT21 NTP21 ODL21 ONH21 OXD21 PGZ21 PQV21 QAR21 QKN21 QUJ21 REF21 ROB21 RXX21 SHT21 SRP21 TBL21 TLH21 TVD21 UEZ21 UOV21 UYR21 VIN21 VSJ21 WCF21 WMB21 WVX21">
      <formula1>НДС</formula1>
    </dataValidation>
    <dataValidation type="list" allowBlank="1" showInputMessage="1" showErrorMessage="1" sqref="FPX35:FPX36 FZT35:FZT36 GJP35:GJP36 GTL35:GTL36 HDH35:HDH36 HND35:HND36 HWZ35:HWZ36 IGV35:IGV36 IQR35:IQR36 JAN35:JAN36 JKJ35:JKJ36 JUF35:JUF36 KEB35:KEB36 KNX35:KNX36 KXT35:KXT36 LHP35:LHP36 LRL35:LRL36 MBH35:MBH36 MLD35:MLD36 MUZ35:MUZ36 NEV35:NEV36 NOR35:NOR36 NYN35:NYN36 OIJ35:OIJ36 OSF35:OSF36 PCB35:PCB36 PLX35:PLX36 PVT35:PVT36 QFP35:QFP36 QPL35:QPL36 QZH35:QZH36 RJD35:RJD36 RSZ35:RSZ36 SCV35:SCV36 SMR35:SMR36 SWN35:SWN36 TGJ35:TGJ36 TQF35:TQF36 UAB35:UAB36 UJX35:UJX36 UTT35:UTT36 VDP35:VDP36 VNL35:VNL36 VXH35:VXH36 WHD35:WHD36 WQZ35:WQZ36 EN35:EN36 OJ35:OJ36 YF35:YF36 AIB35:AIB36 ARX35:ARX36 BBT35:BBT36 BLP35:BLP36 BVL35:BVL36 CFH35:CFH36 CPD35:CPD36 CYZ35:CYZ36 DIV35:DIV36 DSR35:DSR36 ECN35:ECN36 EMJ35:EMJ36 EWF35:EWF36 FGB35:FGB36 K55 IO55 SK55 ACG55 AMC55 AVY55 BFU55 BPQ55 BZM55 CJI55 CTE55 DDA55 DMW55 DWS55 EGO55 EQK55 FAG55 FKC55 FTY55 GDU55 GNQ55 GXM55 HHI55 HRE55 IBA55 IKW55 IUS55 JEO55 JOK55 JYG55 KIC55 KRY55 LBU55 LLQ55 LVM55 MFI55 MPE55 MZA55 NIW55 NSS55 OCO55 OMK55 OWG55 PGC55 PPY55 PZU55 QJQ55 QTM55 RDI55 RNE55 RXA55 SGW55 SQS55 TAO55 TKK55 TUG55 UEC55 UNY55 UXU55 VHQ55 VRM55 WBI55 WLE55 WVA55 IO67 SK67 ACG67 AMC67 AVY67 BFU67 BPQ67 BZM67 CJI67 CTE67 DDA67 DMW67 DWS67 EGO67 EQK67 FAG67 FKC67 FTY67 GDU67 GNQ67 GXM67 HHI67 HRE67 IBA67 IKW67 IUS67 JEO67 JOK67 JYG67 KIC67 KRY67 LBU67 LLQ67 LVM67 MFI67 MPE67 MZA67 NIW67 NSS67 OCO67 OMK67 OWG67 PGC67 PPY67 PZU67 QJQ67 QTM67 RDI67 RNE67 RXA67 SGW67 SQS67 TAO67 TKK67 TUG67 UEC67 UNY67 UXU67 VHQ67 VRM67 WBI67 WLE67 WVA67 K67">
      <formula1>осн</formula1>
    </dataValidation>
    <dataValidation type="list" allowBlank="1" showInputMessage="1" sqref="WWH55 AU55 JY55 TU55 ADQ55 ANM55 AXI55 BHE55 BRA55 CAW55 CKS55 CUO55 DEK55 DOG55 DYC55 EHY55 ERU55 FBQ55 FLM55 FVI55 GFE55 GPA55 GYW55 HIS55 HSO55 ICK55 IMG55 IWC55 JFY55 JPU55 JZQ55 KJM55 KTI55 LDE55 LNA55 LWW55 MGS55 MQO55 NAK55 NKG55 NUC55 ODY55 ONU55 OXQ55 PHM55 PRI55 QBE55 QLA55 QUW55 RES55 ROO55 RYK55 SIG55 SSC55 TBY55 TLU55 TVQ55 UFM55 UPI55 UZE55 VJA55 VSW55 WCS55 WMO55 WWK55 AO55 JS55 TO55 ADK55 ANG55 AXC55 BGY55 BQU55 CAQ55 CKM55 CUI55 DEE55 DOA55 DXW55 EHS55 ERO55 FBK55 FLG55 FVC55 GEY55 GOU55 GYQ55 HIM55 HSI55 ICE55 IMA55 IVW55 JFS55 JPO55 JZK55 KJG55 KTC55 LCY55 LMU55 LWQ55 MGM55 MQI55 NAE55 NKA55 NTW55 ODS55 ONO55 OXK55 PHG55 PRC55 QAY55 QKU55 QUQ55 REM55 ROI55 RYE55 SIA55 SRW55 TBS55 TLO55 TVK55 UFG55 UPC55 UYY55 VIU55 VSQ55 WCM55 WMI55 WWE55 AR55 JV55 TR55 ADN55 ANJ55 AXF55 BHB55 BQX55 CAT55 CKP55 CUL55 DEH55 DOD55 DXZ55 EHV55 ERR55 FBN55 FLJ55 FVF55 GFB55 GOX55 GYT55 HIP55 HSL55 ICH55 IMD55 IVZ55 JFV55 JPR55 JZN55 KJJ55 KTF55 LDB55 LMX55 LWT55 MGP55 MQL55 NAH55 NKD55 NTZ55 ODV55 ONR55 OXN55 PHJ55 PRF55 QBB55 QKX55 QUT55 REP55 ROL55 RYH55 SID55 SRZ55 TBV55 TLR55 TVN55 UFJ55 UPF55 UZB55 VIX55 VST55 WCP55 WML55 WWH67 TU67 ADQ67 ANM67 AXI67 BHE67 BRA67 CAW67 CKS67 CUO67 DEK67 DOG67 DYC67 EHY67 ERU67 FBQ67 FLM67 FVI67 GFE67 GPA67 GYW67 HIS67 HSO67 ICK67 IMG67 IWC67 JFY67 JPU67 JZQ67 KJM67 KTI67 LDE67 LNA67 LWW67 MGS67 MQO67 NAK67 NKG67 NUC67 ODY67 ONU67 OXQ67 PHM67 PRI67 QBE67 QLA67 QUW67 RES67 ROO67 RYK67 SIG67 SSC67 TBY67 TLU67 TVQ67 UFM67 UPI67 UZE67 VJA67 VSW67 WCS67 WMO67 WWK67 AR67 JS67 TO67 ADK67 ANG67 AXC67 BGY67 BQU67 CAQ67 CKM67 CUI67 DEE67 DOA67 DXW67 EHS67 ERO67 FBK67 FLG67 FVC67 GEY67 GOU67 GYQ67 HIM67 HSI67 ICE67 IMA67 IVW67 JFS67 JPO67 JZK67 KJG67 KTC67 LCY67 LMU67 LWQ67 MGM67 MQI67 NAE67 NKA67 NTW67 ODS67 ONO67 OXK67 PHG67 PRC67 QAY67 QKU67 QUQ67 REM67 ROI67 RYE67 SIA67 SRW67 TBS67 TLO67 TVK67 UFG67 UPC67 UYY67 VIU67 VSQ67 WCM67 WMI67 WWE67 JV67 TR67 ADN67 ANJ67 AXF67 BHB67 BQX67 CAT67 CKP67 CUL67 DEH67 DOD67 DXZ67 EHV67 ERR67 FBN67 FLJ67 FVF67 GFB67 GOX67 GYT67 HIP67 HSL67 ICH67 IMD67 IVZ67 JFV67 JPR67 JZN67 KJJ67 KTF67 LDB67 LMX67 LWT67 MGP67 MQL67 NAH67 NKD67 NTZ67 ODV67 ONR67 OXN67 PHJ67 PRF67 QBB67 QKX67 QUT67 REP67 ROL67 RYH67 SID67 SRZ67 TBV67 TLR67 TVN67 UFJ67 UPF67 UZB67 VIX67 VST67 WCP67 WML67 AO67 AU67 JY67 AR21 JZ21 TV21 ADR21 ANN21 AXJ21 BHF21 BRB21 CAX21 CKT21 CUP21 DEL21 DOH21 DYD21 EHZ21 ERV21 FBR21 FLN21 FVJ21 GFF21 GPB21 GYX21 HIT21 HSP21 ICL21 IMH21 IWD21 JFZ21 JPV21 JZR21 KJN21 KTJ21 LDF21 LNB21 LWX21 MGT21 MQP21 NAL21 NKH21 NUD21 ODZ21 ONV21 OXR21 PHN21 PRJ21 QBF21 QLB21 QUX21 RET21 ROP21 RYL21 SIH21 SSD21 TBZ21 TLV21 TVR21 UFN21 UPJ21 UZF21 VJB21 VSX21 WCT21 WMP21 WWL21 AU21 KC21 TY21 ADU21 ANQ21 AXM21 BHI21 BRE21 CBA21 CKW21 CUS21 DEO21 DOK21 DYG21 EIC21 ERY21 FBU21 FLQ21 FVM21 GFI21 GPE21 GZA21 HIW21 HSS21 ICO21 IMK21 IWG21 JGC21 JPY21 JZU21 KJQ21 KTM21 LDI21 LNE21 LXA21 MGW21 MQS21 NAO21 NKK21 NUG21 OEC21 ONY21 OXU21 PHQ21 PRM21 QBI21 QLE21 QVA21 REW21 ROS21 RYO21 SIK21 SSG21 TCC21 TLY21 TVU21 UFQ21 UPM21 UZI21 VJE21 VTA21 WCW21 WMS21 WWO21 AO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formula1>атр</formula1>
    </dataValidation>
  </dataValidations>
  <hyperlinks>
    <hyperlink ref="G29" r:id="rId1" display="https://enstru.kz/code_new.jsp?&amp;t=Работы%20по%20разведочному/пробному%20бурению&amp;s=common&amp;p=10&amp;n=0&amp;S=431310%2E100&amp;N=Работы%20по%20разведочному/пробному%20бурению&amp;fc=1&amp;fg=0&amp;new=431310.100.000000"/>
    <hyperlink ref="G41" r:id="rId2" display="https://enstru.kz/code_new.jsp?&amp;t=Работы%20по%20разведочному/пробному%20бурению&amp;s=common&amp;p=10&amp;n=0&amp;S=431310%2E100&amp;N=Работы%20по%20разведочному/пробному%20бурению&amp;fc=1&amp;fg=0&amp;new=431310.100.000000"/>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2020-37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Тусипкалиева Айгуль Мугиевна</cp:lastModifiedBy>
  <dcterms:created xsi:type="dcterms:W3CDTF">2020-03-26T10:27:54Z</dcterms:created>
  <dcterms:modified xsi:type="dcterms:W3CDTF">2020-12-21T12:15:38Z</dcterms:modified>
</cp:coreProperties>
</file>