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Berdiyeva\Desktop\Планирование 2019 год\ДПЗ 2019-2023\3 изм\"/>
    </mc:Choice>
  </mc:AlternateContent>
  <bookViews>
    <workbookView xWindow="0" yWindow="0" windowWidth="28800" windowHeight="11835"/>
  </bookViews>
  <sheets>
    <sheet name="№3 новая форма" sheetId="4" r:id="rId1"/>
  </sheets>
  <externalReferences>
    <externalReference r:id="rId2"/>
    <externalReference r:id="rId3"/>
    <externalReference r:id="rId4"/>
    <externalReference r:id="rId5"/>
    <externalReference r:id="rId6"/>
  </externalReferences>
  <definedNames>
    <definedName name="_xlnm._FilterDatabase" localSheetId="0" hidden="1">'№3 новая форма'!$A$7:$BM$61</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'№3 новая форма'!$A$1:$BM$61</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s>
  <calcPr calcId="152511" refMode="R1C1"/>
</workbook>
</file>

<file path=xl/calcChain.xml><?xml version="1.0" encoding="utf-8"?>
<calcChain xmlns="http://schemas.openxmlformats.org/spreadsheetml/2006/main">
  <c r="AZ38" i="4" l="1"/>
  <c r="AY38" i="4"/>
  <c r="AY59" i="4" l="1"/>
  <c r="AZ23" i="4" l="1"/>
  <c r="AY23" i="4"/>
  <c r="AK47" i="4" l="1"/>
  <c r="AG47" i="4"/>
  <c r="AV47" i="4"/>
  <c r="AW47" i="4" s="1"/>
  <c r="AR47" i="4"/>
  <c r="AY47" i="4" s="1"/>
  <c r="AV41" i="4"/>
  <c r="AW41" i="4" s="1"/>
  <c r="AR41" i="4"/>
  <c r="AS41" i="4" s="1"/>
  <c r="AO41" i="4"/>
  <c r="AJ41" i="4"/>
  <c r="AG41" i="4"/>
  <c r="AY41" i="4" l="1"/>
  <c r="AY44" i="4" s="1"/>
  <c r="AS47" i="4"/>
  <c r="AZ47" i="4"/>
  <c r="AY50" i="4"/>
  <c r="AZ41" i="4"/>
  <c r="AK41" i="4"/>
  <c r="AY71" i="4"/>
  <c r="AZ71" i="4" s="1"/>
  <c r="AO71" i="4"/>
  <c r="AK71" i="4"/>
  <c r="AG71" i="4"/>
  <c r="AY70" i="4"/>
  <c r="AZ70" i="4" s="1"/>
  <c r="AO70" i="4"/>
  <c r="AK70" i="4"/>
  <c r="AG70" i="4"/>
  <c r="AY69" i="4"/>
  <c r="AZ69" i="4" s="1"/>
  <c r="AO69" i="4"/>
  <c r="AK69" i="4"/>
  <c r="AG69" i="4"/>
  <c r="AY68" i="4"/>
  <c r="AZ68" i="4" s="1"/>
  <c r="AO68" i="4"/>
  <c r="AK68" i="4"/>
  <c r="AG68" i="4"/>
  <c r="AY67" i="4"/>
  <c r="AZ67" i="4" s="1"/>
  <c r="AO67" i="4"/>
  <c r="AK67" i="4"/>
  <c r="AG67" i="4"/>
  <c r="AY66" i="4"/>
  <c r="AZ66" i="4" s="1"/>
  <c r="AO66" i="4"/>
  <c r="AK66" i="4"/>
  <c r="AG66" i="4"/>
  <c r="AY65" i="4"/>
  <c r="AZ65" i="4" s="1"/>
  <c r="AO65" i="4"/>
  <c r="AK65" i="4"/>
  <c r="AG65" i="4"/>
  <c r="AY64" i="4"/>
  <c r="AZ64" i="4" s="1"/>
  <c r="AO64" i="4"/>
  <c r="AK64" i="4"/>
  <c r="AG64" i="4"/>
  <c r="AY63" i="4"/>
  <c r="AZ63" i="4" s="1"/>
  <c r="AO63" i="4"/>
  <c r="AK63" i="4"/>
  <c r="AG63" i="4"/>
  <c r="AY62" i="4"/>
  <c r="AZ62" i="4" s="1"/>
  <c r="AO62" i="4"/>
  <c r="AK62" i="4"/>
  <c r="AG62" i="4"/>
  <c r="AY61" i="4"/>
  <c r="AO61" i="4"/>
  <c r="AK61" i="4"/>
  <c r="AG61" i="4"/>
  <c r="AY74" i="4" l="1"/>
  <c r="AZ61" i="4"/>
  <c r="AX35" i="4" l="1"/>
  <c r="AV35" i="4"/>
  <c r="AW35" i="4" s="1"/>
  <c r="AR35" i="4"/>
  <c r="AS35" i="4" s="1"/>
  <c r="AN35" i="4"/>
  <c r="AO35" i="4" s="1"/>
  <c r="AJ35" i="4"/>
  <c r="AK35" i="4" s="1"/>
  <c r="AF35" i="4"/>
  <c r="AX34" i="4"/>
  <c r="AV34" i="4"/>
  <c r="AW34" i="4" s="1"/>
  <c r="AR34" i="4"/>
  <c r="AS34" i="4" s="1"/>
  <c r="AN34" i="4"/>
  <c r="AO34" i="4" s="1"/>
  <c r="AJ34" i="4"/>
  <c r="AF34" i="4"/>
  <c r="AG34" i="4" s="1"/>
  <c r="AX33" i="4"/>
  <c r="AV33" i="4"/>
  <c r="AW33" i="4" s="1"/>
  <c r="AR33" i="4"/>
  <c r="AS33" i="4" s="1"/>
  <c r="AN33" i="4"/>
  <c r="AO33" i="4" s="1"/>
  <c r="AJ33" i="4"/>
  <c r="AK33" i="4" s="1"/>
  <c r="AF33" i="4"/>
  <c r="AG33" i="4" s="1"/>
  <c r="AX32" i="4"/>
  <c r="AV32" i="4"/>
  <c r="AW32" i="4" s="1"/>
  <c r="AR32" i="4"/>
  <c r="AS32" i="4" s="1"/>
  <c r="AN32" i="4"/>
  <c r="AO32" i="4" s="1"/>
  <c r="AJ32" i="4"/>
  <c r="AK32" i="4" s="1"/>
  <c r="AF32" i="4"/>
  <c r="AX31" i="4"/>
  <c r="AV31" i="4"/>
  <c r="AW31" i="4" s="1"/>
  <c r="AR31" i="4"/>
  <c r="AS31" i="4" s="1"/>
  <c r="AN31" i="4"/>
  <c r="AO31" i="4" s="1"/>
  <c r="AJ31" i="4"/>
  <c r="AK31" i="4" s="1"/>
  <c r="AF31" i="4"/>
  <c r="AX30" i="4"/>
  <c r="AV30" i="4"/>
  <c r="AW30" i="4" s="1"/>
  <c r="AR30" i="4"/>
  <c r="AS30" i="4" s="1"/>
  <c r="AN30" i="4"/>
  <c r="AO30" i="4" s="1"/>
  <c r="AJ30" i="4"/>
  <c r="AK30" i="4" s="1"/>
  <c r="AF30" i="4"/>
  <c r="AG30" i="4" s="1"/>
  <c r="AX29" i="4"/>
  <c r="AV29" i="4"/>
  <c r="AW29" i="4" s="1"/>
  <c r="AR29" i="4"/>
  <c r="AS29" i="4" s="1"/>
  <c r="AN29" i="4"/>
  <c r="AO29" i="4" s="1"/>
  <c r="AJ29" i="4"/>
  <c r="AK29" i="4" s="1"/>
  <c r="AF29" i="4"/>
  <c r="AG29" i="4" s="1"/>
  <c r="AX28" i="4"/>
  <c r="AV28" i="4"/>
  <c r="AW28" i="4" s="1"/>
  <c r="AR28" i="4"/>
  <c r="AS28" i="4" s="1"/>
  <c r="AN28" i="4"/>
  <c r="AO28" i="4" s="1"/>
  <c r="AJ28" i="4"/>
  <c r="AK28" i="4" s="1"/>
  <c r="AF28" i="4"/>
  <c r="AX27" i="4"/>
  <c r="AV27" i="4"/>
  <c r="AW27" i="4" s="1"/>
  <c r="AR27" i="4"/>
  <c r="AS27" i="4" s="1"/>
  <c r="AN27" i="4"/>
  <c r="AO27" i="4" s="1"/>
  <c r="AJ27" i="4"/>
  <c r="AK27" i="4" s="1"/>
  <c r="AF27" i="4"/>
  <c r="AX26" i="4"/>
  <c r="AV26" i="4"/>
  <c r="AW26" i="4" s="1"/>
  <c r="AR26" i="4"/>
  <c r="AS26" i="4" s="1"/>
  <c r="AN26" i="4"/>
  <c r="AO26" i="4" s="1"/>
  <c r="AJ26" i="4"/>
  <c r="AK26" i="4" s="1"/>
  <c r="AF26" i="4"/>
  <c r="AG26" i="4" s="1"/>
  <c r="AY27" i="4" l="1"/>
  <c r="AY35" i="4"/>
  <c r="AG27" i="4"/>
  <c r="AZ27" i="4" s="1"/>
  <c r="AY29" i="4"/>
  <c r="AY31" i="4"/>
  <c r="AY34" i="4"/>
  <c r="AG35" i="4"/>
  <c r="AZ35" i="4" s="1"/>
  <c r="AG31" i="4"/>
  <c r="AZ31" i="4" s="1"/>
  <c r="AY32" i="4"/>
  <c r="AY33" i="4"/>
  <c r="AY28" i="4"/>
  <c r="AZ29" i="4"/>
  <c r="AZ26" i="4"/>
  <c r="AZ30" i="4"/>
  <c r="AZ33" i="4"/>
  <c r="AY26" i="4"/>
  <c r="AG28" i="4"/>
  <c r="AZ28" i="4" s="1"/>
  <c r="AY30" i="4"/>
  <c r="AG32" i="4"/>
  <c r="AZ32" i="4" s="1"/>
  <c r="AK34" i="4"/>
  <c r="AZ34" i="4" s="1"/>
  <c r="AZ46" i="4" l="1"/>
  <c r="AZ50" i="4" s="1"/>
  <c r="AK46" i="4"/>
  <c r="AG46" i="4"/>
  <c r="AZ44" i="4" l="1"/>
  <c r="AZ59" i="4"/>
  <c r="AZ74" i="4"/>
  <c r="AX59" i="4" l="1"/>
  <c r="AN74" i="4" l="1"/>
  <c r="AO74" i="4"/>
  <c r="AP74" i="4"/>
  <c r="AR74" i="4"/>
  <c r="AT74" i="4"/>
  <c r="AU74" i="4"/>
  <c r="AV74" i="4"/>
  <c r="AW74" i="4"/>
  <c r="AX74" i="4"/>
  <c r="AS74" i="4"/>
  <c r="AH50" i="4" l="1"/>
  <c r="AI50" i="4"/>
  <c r="AL50" i="4" l="1"/>
  <c r="AM50" i="4"/>
  <c r="AN50" i="4"/>
  <c r="AO50" i="4"/>
  <c r="AP50" i="4"/>
  <c r="AQ50" i="4"/>
  <c r="AR50" i="4"/>
  <c r="AS50" i="4"/>
  <c r="AT50" i="4"/>
  <c r="AU50" i="4"/>
  <c r="AV50" i="4"/>
  <c r="AW50" i="4"/>
  <c r="AX50" i="4"/>
  <c r="AW38" i="4" l="1"/>
  <c r="AV38" i="4"/>
  <c r="AS38" i="4"/>
  <c r="AR38" i="4"/>
  <c r="AO38" i="4"/>
  <c r="AN38" i="4"/>
  <c r="AK38" i="4"/>
  <c r="AJ38" i="4"/>
  <c r="AG38" i="4"/>
  <c r="AF38" i="4"/>
  <c r="AG23" i="4"/>
  <c r="AH23" i="4"/>
  <c r="AI23" i="4"/>
  <c r="AJ23" i="4"/>
  <c r="AK23" i="4"/>
  <c r="AN23" i="4"/>
  <c r="AO23" i="4"/>
  <c r="AR23" i="4"/>
  <c r="AS23" i="4"/>
  <c r="AT23" i="4"/>
  <c r="AU23" i="4"/>
  <c r="AV23" i="4"/>
  <c r="AW23" i="4"/>
  <c r="AF23" i="4"/>
</calcChain>
</file>

<file path=xl/sharedStrings.xml><?xml version="1.0" encoding="utf-8"?>
<sst xmlns="http://schemas.openxmlformats.org/spreadsheetml/2006/main" count="1090" uniqueCount="284">
  <si>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</si>
  <si>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</si>
  <si>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</si>
  <si>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</si>
  <si>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</si>
  <si>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</si>
  <si>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</si>
  <si>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</si>
  <si>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</si>
  <si>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</si>
  <si>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</si>
  <si>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</si>
  <si>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</si>
  <si>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</si>
  <si>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</si>
  <si>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</si>
  <si>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</si>
  <si>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</si>
  <si>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</si>
  <si>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</si>
  <si>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</si>
  <si>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</si>
  <si>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</si>
  <si>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</si>
  <si>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</si>
  <si>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</si>
  <si>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</si>
  <si>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</si>
  <si>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</si>
  <si>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</si>
  <si>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</si>
  <si>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</si>
  <si>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</si>
  <si>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</si>
  <si>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</si>
  <si>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</si>
  <si>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</si>
  <si>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</si>
  <si>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</si>
  <si>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</si>
  <si>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</si>
  <si>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</si>
  <si>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</si>
  <si>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</si>
  <si>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</si>
  <si>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</si>
  <si>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</si>
  <si>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</si>
  <si>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</si>
  <si>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</si>
  <si>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</si>
  <si>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</si>
  <si>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</si>
  <si>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</si>
  <si>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</si>
  <si>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</si>
  <si>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</si>
  <si>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</si>
  <si>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</si>
  <si>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</si>
  <si>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</si>
  <si>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</si>
  <si>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</si>
  <si>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</si>
  <si>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</si>
  <si>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</si>
  <si>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</si>
  <si>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</si>
  <si>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</si>
  <si>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</si>
  <si>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</si>
  <si>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</si>
  <si>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</si>
  <si>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</si>
  <si>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</si>
  <si>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</si>
  <si>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</si>
  <si>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</si>
  <si>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</si>
  <si>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</si>
  <si>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</si>
  <si>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</si>
  <si>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</si>
  <si>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</si>
  <si>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</si>
  <si>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</si>
  <si>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</si>
  <si>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</si>
  <si>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</si>
  <si>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</si>
  <si>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</si>
  <si>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</si>
  <si>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</si>
  <si>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</si>
  <si>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</si>
  <si>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</si>
  <si>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</si>
  <si>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</si>
  <si>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</si>
  <si>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</si>
  <si>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</si>
  <si>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</si>
  <si>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</si>
  <si>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</si>
  <si>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</si>
  <si>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</si>
  <si>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</si>
  <si>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</si>
  <si>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</si>
  <si>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</si>
  <si>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63</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</si>
  <si>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</si>
  <si>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</si>
  <si>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</si>
  <si>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</si>
  <si>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</si>
  <si>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</si>
  <si>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</si>
  <si>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</si>
  <si>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</si>
  <si>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</si>
  <si>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</si>
  <si>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</si>
  <si>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</si>
  <si>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</si>
  <si>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KZ</t>
  </si>
  <si>
    <t>С НДС</t>
  </si>
  <si>
    <t>г.Атырау, ул.Валиханова, 1</t>
  </si>
  <si>
    <t>ОТ</t>
  </si>
  <si>
    <t>Атырауская область, Макатский район</t>
  </si>
  <si>
    <t>ДТ</t>
  </si>
  <si>
    <t>контрактный (ПСП)</t>
  </si>
  <si>
    <t>01.2019</t>
  </si>
  <si>
    <t>12.2023</t>
  </si>
  <si>
    <t>120240021112</t>
  </si>
  <si>
    <t>Атырауская область, Жылыойский район</t>
  </si>
  <si>
    <t xml:space="preserve">"Ембімұнайгаз" АҚ "Жылыоймұнайгаз" МГӨБ үшін жеңіл автокөлікпен жолаушылар тасымалдау бойынша көлікпен қызмет көрсету </t>
  </si>
  <si>
    <t>ОИ</t>
  </si>
  <si>
    <t>ТПХ</t>
  </si>
  <si>
    <t>DDP</t>
  </si>
  <si>
    <t>контрактный</t>
  </si>
  <si>
    <t>04.2019</t>
  </si>
  <si>
    <t>03.2019</t>
  </si>
  <si>
    <t>25 У</t>
  </si>
  <si>
    <t>новая позиция</t>
  </si>
  <si>
    <t>ДепДобычиНефтИГаза</t>
  </si>
  <si>
    <t>230000000</t>
  </si>
  <si>
    <t>Атырауская область, г.Атырау, ст.Тендык, УПТОиКО</t>
  </si>
  <si>
    <t>Атырауская область, Кызылкогинский район</t>
  </si>
  <si>
    <t>02.2019</t>
  </si>
  <si>
    <t>Номер материала</t>
  </si>
  <si>
    <t>13 У</t>
  </si>
  <si>
    <t>11.2018</t>
  </si>
  <si>
    <t>12.2021</t>
  </si>
  <si>
    <t>14 У</t>
  </si>
  <si>
    <t>12 У</t>
  </si>
  <si>
    <t>Атырауская область, г.Атырау</t>
  </si>
  <si>
    <t>статья бюджета</t>
  </si>
  <si>
    <t xml:space="preserve">zakup.sk.kz </t>
  </si>
  <si>
    <t>№ по Перечню</t>
  </si>
  <si>
    <t>494219.000.000000</t>
  </si>
  <si>
    <t>Услуги по перевозкам легковым автотранспортом</t>
  </si>
  <si>
    <t>Атырауская область, Исатайский район</t>
  </si>
  <si>
    <t xml:space="preserve">"Ембімұнайгаз" АҚ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</si>
  <si>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</si>
  <si>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</si>
  <si>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</si>
  <si>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</si>
  <si>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</si>
  <si>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</si>
  <si>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</si>
  <si>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</si>
  <si>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</si>
  <si>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</si>
  <si>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</si>
  <si>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</si>
  <si>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</si>
  <si>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</si>
  <si>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</si>
  <si>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3 изменения и дополнения в План долгосрочных закупок товаров, работ и услуг АО "Эмбамунайгаз"</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</si>
  <si>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</si>
  <si>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</si>
  <si>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</si>
  <si>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12.2020</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</si>
  <si>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</si>
  <si>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</si>
  <si>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ОООС</t>
  </si>
  <si>
    <t>19102023</t>
  </si>
  <si>
    <t>16 Т</t>
  </si>
  <si>
    <t>205959.300.000004</t>
  </si>
  <si>
    <t>Деэмульгатор</t>
  </si>
  <si>
    <t>для отделения воды от нефти, в жидком виде</t>
  </si>
  <si>
    <t>710000000</t>
  </si>
  <si>
    <t>г. Астана, пр. Кабанбай батыра 19</t>
  </si>
  <si>
    <t>07.2019</t>
  </si>
  <si>
    <t>168 Тонна (метрическая)</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</si>
  <si>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</si>
  <si>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</si>
  <si>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t>
  </si>
  <si>
    <t>15 Т</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</si>
  <si>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</si>
  <si>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</si>
  <si>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14 Т</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</si>
  <si>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</si>
  <si>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t>
  </si>
  <si>
    <t>19102021</t>
  </si>
  <si>
    <t>13 Т</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</si>
  <si>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</si>
  <si>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Исключить</t>
  </si>
  <si>
    <t>8 Т</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</si>
  <si>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</si>
  <si>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12 Т</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</si>
  <si>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</si>
  <si>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7 Т</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</si>
  <si>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</si>
  <si>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</si>
  <si>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 Т</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</si>
  <si>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</si>
  <si>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6 Т</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</si>
  <si>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</si>
  <si>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10 Т</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</si>
  <si>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</si>
  <si>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</si>
  <si>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9 Т</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</si>
  <si>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</si>
  <si>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5 Т</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</si>
  <si>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</si>
  <si>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</si>
  <si>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</si>
  <si>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</si>
  <si>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16 У</t>
  </si>
  <si>
    <t>11 У</t>
  </si>
  <si>
    <t>15 У</t>
  </si>
  <si>
    <t>18 У</t>
  </si>
  <si>
    <t xml:space="preserve">"Ембімұнайгаз" АҚ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</si>
  <si>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</si>
  <si>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20 У</t>
  </si>
  <si>
    <t xml:space="preserve">"Ембімұнайгаз" АҚ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</si>
  <si>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</si>
  <si>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19 У</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</si>
  <si>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</si>
  <si>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</si>
  <si>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17 У</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</si>
  <si>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</si>
  <si>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</si>
  <si>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внеконтракта</t>
  </si>
  <si>
    <t>ДАПиИТ</t>
  </si>
  <si>
    <t>4 Р</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</si>
  <si>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</si>
  <si>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</si>
  <si>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</si>
  <si>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</si>
  <si>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</si>
  <si>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</si>
  <si>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140-2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</si>
  <si>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</si>
  <si>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</si>
  <si>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</si>
  <si>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14,20,29,30,33,34,37,38,49,50</t>
  </si>
  <si>
    <t>новая позицияя</t>
  </si>
  <si>
    <t>16-1 Т</t>
  </si>
  <si>
    <t>15-1 Т</t>
  </si>
  <si>
    <t>14-1 Т</t>
  </si>
  <si>
    <t>8-1 Т</t>
  </si>
  <si>
    <t>12-1 Т</t>
  </si>
  <si>
    <t>7-1 Т</t>
  </si>
  <si>
    <t>11-1 Т</t>
  </si>
  <si>
    <t>6-1 Т</t>
  </si>
  <si>
    <t>10-1 Т</t>
  </si>
  <si>
    <t>9-1 Т</t>
  </si>
  <si>
    <t>5-1 Т</t>
  </si>
  <si>
    <t>10 Р</t>
  </si>
  <si>
    <t>4 -1Р</t>
  </si>
  <si>
    <t>51 У</t>
  </si>
  <si>
    <t>52 У</t>
  </si>
  <si>
    <t>53 У</t>
  </si>
  <si>
    <t>54 У</t>
  </si>
  <si>
    <t>55 У</t>
  </si>
  <si>
    <t>16 -1У</t>
  </si>
  <si>
    <t>15-1 У</t>
  </si>
  <si>
    <t>18-1 У</t>
  </si>
  <si>
    <t>20-1 У</t>
  </si>
  <si>
    <t>19-1 У</t>
  </si>
  <si>
    <t>17 -1У</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</si>
</sst>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00"/>
    <numFmt numFmtId="170" formatCode="0.000"/>
    <numFmt numFmtId="171" formatCode="#,##0.000"/>
    <numFmt numFmtId="172" formatCode="#,##0.00_р_."/>
    <numFmt numFmtId="173" formatCode="#,##0_р_."/>
  </numFmts>
  <fonts count="41"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font>
    <font>
      <sz val="11"/>
      <color theme="1"/>
      <name val="Times New Roman"/>
      <family val="1"/>
      <charset val="204"/>
    </font>
    <font>
      <sz val="11"/>
      <name val="Calibri"/>
      <family val="2"/>
      <charset val="204"/>
    </font>
    <font>
      <sz val="10"/>
      <name val="Calibri"/>
      <family val="2"/>
      <charset val="204"/>
      <scheme val="minor"/>
    </font>
    <font>
      <sz val="10"/>
      <color rgb="FFFF0000"/>
      <name val="Times New Roman"/>
      <family val="1"/>
      <charset val="204"/>
    </font>
    <font>
      <sz val="10"/>
      <name val="Calibri"/>
      <family val="2"/>
      <charset val="204"/>
    </font>
    <font>
      <sz val="10"/>
      <color rgb="FF0070C0"/>
      <name val="Times New Roman"/>
      <family val="1"/>
      <charset val="204"/>
    </font>
    <font>
      <sz val="10"/>
      <color indexed="8"/>
      <name val="Times New Roman"/>
      <family val="1"/>
      <charset val="204"/>
    </font>
  </fonts>
  <fills count="20">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92D050"/>
        <bgColor indexed="64"/>
      </patternFill>
    </fill>
    <fill>
      <patternFill patternType="solid">
        <fgColor theme="6" tint="0.59999389629810485"/>
        <bgColor indexed="64"/>
      </patternFill>
    </fill>
    <fill>
      <patternFill patternType="solid">
        <fgColor theme="0"/>
        <bgColor indexed="64"/>
      </patternFill>
    </fill>
    <fill>
      <patternFill patternType="solid">
        <fgColor theme="0"/>
        <bgColor rgb="FF000000"/>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64"/>
      </left>
      <right style="thin">
        <color indexed="64"/>
      </right>
      <top/>
      <bottom/>
      <diagonal/>
    </border>
  </borders>
  <cellStyleXfs count="45">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7" fillId="0" borderId="0" applyNumberFormat="0" applyFill="0" applyBorder="0" applyAlignment="0" applyProtection="0"/>
    <xf numFmtId="0" fontId="18" fillId="0" borderId="19" applyNumberFormat="0" applyFill="0" applyAlignment="0" applyProtection="0"/>
    <xf numFmtId="0" fontId="19" fillId="0" borderId="20" applyNumberFormat="0" applyFill="0" applyAlignment="0" applyProtection="0"/>
    <xf numFmtId="0" fontId="20" fillId="0" borderId="21"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22" applyNumberFormat="0" applyAlignment="0" applyProtection="0"/>
    <xf numFmtId="0" fontId="25" fillId="7" borderId="23" applyNumberFormat="0" applyAlignment="0" applyProtection="0"/>
    <xf numFmtId="0" fontId="26" fillId="7" borderId="22" applyNumberFormat="0" applyAlignment="0" applyProtection="0"/>
    <xf numFmtId="0" fontId="27" fillId="0" borderId="24" applyNumberFormat="0" applyFill="0" applyAlignment="0" applyProtection="0"/>
    <xf numFmtId="0" fontId="28" fillId="8" borderId="25" applyNumberFormat="0" applyAlignment="0" applyProtection="0"/>
    <xf numFmtId="0" fontId="29" fillId="0" borderId="0" applyNumberFormat="0" applyFill="0" applyBorder="0" applyAlignment="0" applyProtection="0"/>
    <xf numFmtId="0" fontId="1" fillId="9" borderId="26" applyNumberFormat="0" applyFont="0" applyAlignment="0" applyProtection="0"/>
    <xf numFmtId="0" fontId="30" fillId="0" borderId="0" applyNumberFormat="0" applyFill="0" applyBorder="0" applyAlignment="0" applyProtection="0"/>
    <xf numFmtId="0" fontId="31" fillId="0" borderId="27"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4" fillId="0" borderId="0"/>
    <xf numFmtId="9" fontId="1" fillId="0" borderId="0" applyFont="0" applyFill="0" applyBorder="0" applyAlignment="0" applyProtection="0"/>
  </cellStyleXfs>
  <cellXfs count="353">
    <xf numFmtId="0" fontId="0" fillId="0" borderId="0" xfId="0"/>
    <xf numFmtId="49" fontId="3" fillId="0" borderId="3"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13"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3"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9"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xf>
    <xf numFmtId="49" fontId="10" fillId="0" borderId="3" xfId="0" applyNumberFormat="1" applyFont="1" applyFill="1" applyBorder="1" applyAlignment="1">
      <alignment horizontal="left"/>
    </xf>
    <xf numFmtId="49" fontId="10" fillId="0" borderId="3" xfId="0" applyNumberFormat="1" applyFont="1" applyFill="1" applyBorder="1" applyAlignment="1">
      <alignment horizontal="left" wrapText="1"/>
    </xf>
    <xf numFmtId="49" fontId="10" fillId="0" borderId="3" xfId="0" applyNumberFormat="1" applyFont="1" applyFill="1" applyBorder="1" applyAlignment="1">
      <alignment horizontal="center"/>
    </xf>
    <xf numFmtId="49" fontId="15" fillId="0" borderId="3" xfId="0" applyNumberFormat="1" applyFont="1" applyFill="1" applyBorder="1" applyAlignment="1">
      <alignment horizontal="left"/>
    </xf>
    <xf numFmtId="49" fontId="15" fillId="0" borderId="3" xfId="0" applyNumberFormat="1" applyFont="1" applyFill="1" applyBorder="1" applyAlignment="1">
      <alignment horizontal="center"/>
    </xf>
    <xf numFmtId="0" fontId="5" fillId="0" borderId="3" xfId="2" applyFont="1" applyFill="1" applyBorder="1" applyAlignment="1">
      <alignment horizontal="left" vertical="center"/>
    </xf>
    <xf numFmtId="164" fontId="3" fillId="0" borderId="3" xfId="1" applyFont="1" applyFill="1" applyBorder="1" applyAlignment="1">
      <alignment horizontal="left"/>
    </xf>
    <xf numFmtId="164" fontId="11" fillId="0" borderId="3" xfId="1" applyFont="1" applyFill="1" applyBorder="1" applyAlignment="1">
      <alignment horizontal="left"/>
    </xf>
    <xf numFmtId="49" fontId="3" fillId="0" borderId="3" xfId="0" applyNumberFormat="1" applyFont="1" applyFill="1" applyBorder="1" applyAlignment="1">
      <alignment horizontal="center" vertical="center"/>
    </xf>
    <xf numFmtId="164" fontId="5" fillId="0" borderId="3" xfId="1" applyFont="1" applyFill="1" applyBorder="1" applyAlignment="1">
      <alignment horizontal="left"/>
    </xf>
    <xf numFmtId="164" fontId="13" fillId="0" borderId="3" xfId="1" applyFont="1" applyFill="1" applyBorder="1" applyAlignment="1">
      <alignment horizontal="left"/>
    </xf>
    <xf numFmtId="168" fontId="15" fillId="0" borderId="3" xfId="0" applyNumberFormat="1" applyFont="1" applyFill="1" applyBorder="1" applyAlignment="1">
      <alignment horizontal="left"/>
    </xf>
    <xf numFmtId="0" fontId="11" fillId="0" borderId="3" xfId="0" applyFont="1" applyFill="1" applyBorder="1" applyAlignment="1">
      <alignment horizontal="left"/>
    </xf>
    <xf numFmtId="0" fontId="11" fillId="0" borderId="3" xfId="2" applyFont="1" applyFill="1" applyBorder="1" applyAlignment="1">
      <alignment horizontal="center" vertical="center" wrapText="1"/>
    </xf>
    <xf numFmtId="4" fontId="3" fillId="0" borderId="3" xfId="2" applyNumberFormat="1" applyFont="1" applyFill="1" applyBorder="1" applyAlignment="1">
      <alignment horizontal="left" vertical="center"/>
    </xf>
    <xf numFmtId="0" fontId="3" fillId="0" borderId="3" xfId="2" applyFont="1" applyFill="1" applyBorder="1" applyAlignment="1">
      <alignment horizontal="left" vertical="center"/>
    </xf>
    <xf numFmtId="0" fontId="3" fillId="0" borderId="0" xfId="2" applyFont="1" applyFill="1" applyAlignment="1">
      <alignment horizontal="left" vertical="center"/>
    </xf>
    <xf numFmtId="0" fontId="3" fillId="0" borderId="3" xfId="0" applyNumberFormat="1" applyFont="1" applyFill="1" applyBorder="1" applyAlignment="1">
      <alignment horizontal="center" vertical="center"/>
    </xf>
    <xf numFmtId="0" fontId="3" fillId="0" borderId="3" xfId="0" applyFont="1" applyFill="1" applyBorder="1" applyAlignment="1">
      <alignment horizontal="left" vertical="center"/>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top"/>
    </xf>
    <xf numFmtId="168" fontId="3" fillId="0" borderId="3" xfId="0" applyNumberFormat="1" applyFont="1" applyFill="1" applyBorder="1" applyAlignment="1">
      <alignment horizontal="left"/>
    </xf>
    <xf numFmtId="49" fontId="3" fillId="0" borderId="3" xfId="12" applyNumberFormat="1" applyFont="1" applyFill="1" applyBorder="1" applyAlignment="1">
      <alignment horizontal="left" vertical="center"/>
    </xf>
    <xf numFmtId="49" fontId="3" fillId="0" borderId="1" xfId="0" applyNumberFormat="1" applyFont="1" applyFill="1" applyBorder="1" applyAlignment="1">
      <alignment horizontal="center" vertical="top" wrapText="1"/>
    </xf>
    <xf numFmtId="0" fontId="11" fillId="0" borderId="3" xfId="0" applyFont="1" applyFill="1" applyBorder="1" applyAlignment="1">
      <alignment horizontal="left" vertical="top"/>
    </xf>
    <xf numFmtId="0" fontId="11" fillId="0" borderId="3" xfId="0" applyFont="1" applyBorder="1"/>
    <xf numFmtId="49" fontId="3" fillId="0" borderId="3" xfId="0" applyNumberFormat="1" applyFont="1" applyFill="1" applyBorder="1" applyAlignment="1">
      <alignment vertical="top"/>
    </xf>
    <xf numFmtId="49" fontId="5" fillId="0" borderId="28" xfId="0" applyNumberFormat="1" applyFont="1" applyFill="1" applyBorder="1" applyAlignment="1">
      <alignment horizontal="center" vertic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49" fontId="5" fillId="0" borderId="30" xfId="0" applyNumberFormat="1" applyFont="1" applyFill="1" applyBorder="1" applyAlignment="1">
      <alignment horizontal="center" vertical="center"/>
    </xf>
    <xf numFmtId="0" fontId="33" fillId="0" borderId="31" xfId="0" applyFont="1" applyBorder="1" applyAlignment="1">
      <alignment horizontal="left" vertical="top" wrapText="1"/>
    </xf>
    <xf numFmtId="49" fontId="3" fillId="0" borderId="0" xfId="0" applyNumberFormat="1" applyFont="1" applyFill="1" applyBorder="1" applyAlignment="1">
      <alignment horizontal="left"/>
    </xf>
    <xf numFmtId="4" fontId="3" fillId="0" borderId="3" xfId="0" applyNumberFormat="1" applyFont="1" applyFill="1" applyBorder="1" applyAlignment="1">
      <alignment horizontal="left" vertical="center"/>
    </xf>
    <xf numFmtId="0" fontId="11" fillId="0" borderId="3" xfId="0" applyFont="1" applyFill="1" applyBorder="1"/>
    <xf numFmtId="49" fontId="11" fillId="0" borderId="3" xfId="0" applyNumberFormat="1" applyFont="1" applyFill="1" applyBorder="1"/>
    <xf numFmtId="0" fontId="5" fillId="0" borderId="0" xfId="2" applyFont="1" applyFill="1" applyAlignment="1">
      <alignment horizontal="left" vertical="center"/>
    </xf>
    <xf numFmtId="4" fontId="3" fillId="0" borderId="3" xfId="13" applyNumberFormat="1" applyFont="1" applyFill="1" applyBorder="1" applyAlignment="1">
      <alignment horizontal="left" vertical="center"/>
    </xf>
    <xf numFmtId="0" fontId="3" fillId="0" borderId="3" xfId="0" applyFont="1" applyFill="1" applyBorder="1" applyAlignment="1">
      <alignment horizontal="center" vertical="center"/>
    </xf>
    <xf numFmtId="1" fontId="3"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1" fontId="11" fillId="0" borderId="3" xfId="0" applyNumberFormat="1" applyFont="1" applyFill="1" applyBorder="1" applyAlignment="1">
      <alignment horizontal="center" vertical="center"/>
    </xf>
    <xf numFmtId="170" fontId="11" fillId="0" borderId="3" xfId="0" applyNumberFormat="1" applyFont="1" applyFill="1" applyBorder="1" applyAlignment="1">
      <alignment horizontal="center" vertical="center"/>
    </xf>
    <xf numFmtId="49" fontId="3" fillId="0" borderId="3" xfId="0" applyNumberFormat="1" applyFont="1" applyFill="1" applyBorder="1" applyAlignment="1">
      <alignment vertical="center"/>
    </xf>
    <xf numFmtId="49" fontId="3" fillId="0" borderId="3" xfId="0" applyNumberFormat="1" applyFont="1" applyFill="1" applyBorder="1" applyAlignment="1">
      <alignment vertical="center" wrapText="1"/>
    </xf>
    <xf numFmtId="49" fontId="5" fillId="0" borderId="3"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 fontId="3" fillId="0" borderId="3" xfId="0" applyNumberFormat="1" applyFont="1" applyFill="1" applyBorder="1" applyAlignment="1">
      <alignment horizontal="left" vertical="center"/>
    </xf>
    <xf numFmtId="0" fontId="3" fillId="0" borderId="3" xfId="2" applyFont="1" applyFill="1" applyBorder="1" applyAlignment="1">
      <alignment horizontal="left" vertical="center" wrapText="1"/>
    </xf>
    <xf numFmtId="49" fontId="3" fillId="0" borderId="3" xfId="0" applyNumberFormat="1" applyFont="1" applyFill="1" applyBorder="1" applyAlignment="1">
      <alignment horizontal="right" vertical="center"/>
    </xf>
    <xf numFmtId="49" fontId="11" fillId="0" borderId="3" xfId="0" applyNumberFormat="1" applyFont="1" applyBorder="1" applyAlignment="1">
      <alignment horizontal="center" vertical="center" wrapText="1"/>
    </xf>
    <xf numFmtId="0" fontId="3" fillId="0" borderId="3" xfId="5" applyFont="1" applyFill="1" applyBorder="1" applyAlignment="1">
      <alignment horizontal="left" vertical="center" wrapText="1"/>
    </xf>
    <xf numFmtId="0" fontId="34" fillId="0" borderId="3" xfId="0" applyFont="1" applyFill="1" applyBorder="1" applyAlignment="1">
      <alignment horizontal="left" vertical="center"/>
    </xf>
    <xf numFmtId="4" fontId="11" fillId="0" borderId="3" xfId="0" applyNumberFormat="1" applyFont="1" applyFill="1" applyBorder="1" applyAlignment="1">
      <alignment horizontal="right"/>
    </xf>
    <xf numFmtId="49" fontId="15" fillId="0" borderId="0" xfId="0" applyNumberFormat="1" applyFont="1" applyFill="1" applyAlignment="1">
      <alignment horizontal="right"/>
    </xf>
    <xf numFmtId="49" fontId="10" fillId="0" borderId="13" xfId="0" applyNumberFormat="1" applyFont="1" applyFill="1" applyBorder="1" applyAlignment="1">
      <alignment horizontal="right"/>
    </xf>
    <xf numFmtId="49" fontId="10" fillId="0" borderId="3" xfId="0" applyNumberFormat="1" applyFont="1" applyFill="1" applyBorder="1" applyAlignment="1">
      <alignment horizontal="right"/>
    </xf>
    <xf numFmtId="168" fontId="10" fillId="0" borderId="3" xfId="0" applyNumberFormat="1" applyFont="1" applyFill="1" applyBorder="1" applyAlignment="1">
      <alignment horizontal="right"/>
    </xf>
    <xf numFmtId="168" fontId="3" fillId="0" borderId="3" xfId="1" applyNumberFormat="1" applyFont="1" applyFill="1" applyBorder="1" applyAlignment="1">
      <alignment horizontal="right"/>
    </xf>
    <xf numFmtId="168" fontId="15" fillId="0" borderId="3" xfId="0" applyNumberFormat="1" applyFont="1" applyFill="1" applyBorder="1" applyAlignment="1">
      <alignment horizontal="right"/>
    </xf>
    <xf numFmtId="164" fontId="3" fillId="0" borderId="3" xfId="1" applyFont="1" applyFill="1" applyBorder="1" applyAlignment="1">
      <alignment horizontal="right"/>
    </xf>
    <xf numFmtId="164" fontId="11" fillId="0" borderId="3" xfId="1" applyFont="1" applyFill="1" applyBorder="1" applyAlignment="1">
      <alignment horizontal="right"/>
    </xf>
    <xf numFmtId="4" fontId="11" fillId="0" borderId="3" xfId="0" applyNumberFormat="1" applyFont="1" applyFill="1" applyBorder="1" applyAlignment="1">
      <alignment horizontal="right" vertical="center"/>
    </xf>
    <xf numFmtId="49" fontId="10" fillId="0" borderId="0" xfId="0" applyNumberFormat="1" applyFont="1" applyFill="1" applyBorder="1" applyAlignment="1">
      <alignment horizontal="right"/>
    </xf>
    <xf numFmtId="4" fontId="11" fillId="0" borderId="3" xfId="0" applyNumberFormat="1" applyFont="1" applyBorder="1" applyAlignment="1">
      <alignment horizontal="right"/>
    </xf>
    <xf numFmtId="164" fontId="10" fillId="0" borderId="0" xfId="0" applyNumberFormat="1" applyFont="1" applyFill="1" applyBorder="1" applyAlignment="1">
      <alignment horizontal="right"/>
    </xf>
    <xf numFmtId="49" fontId="15" fillId="0" borderId="3" xfId="0" applyNumberFormat="1" applyFont="1" applyFill="1" applyBorder="1" applyAlignment="1">
      <alignment horizontal="right"/>
    </xf>
    <xf numFmtId="0" fontId="11" fillId="0" borderId="3" xfId="0" applyFont="1" applyFill="1" applyBorder="1" applyAlignment="1">
      <alignment horizontal="right"/>
    </xf>
    <xf numFmtId="0" fontId="11" fillId="0" borderId="3" xfId="0" applyFont="1" applyBorder="1" applyAlignment="1">
      <alignment horizontal="right"/>
    </xf>
    <xf numFmtId="170" fontId="11" fillId="0" borderId="3" xfId="0" applyNumberFormat="1" applyFont="1" applyFill="1" applyBorder="1" applyAlignment="1">
      <alignment horizontal="right" vertical="center"/>
    </xf>
    <xf numFmtId="2" fontId="11" fillId="0" borderId="3" xfId="0" applyNumberFormat="1" applyFont="1" applyFill="1" applyBorder="1" applyAlignment="1">
      <alignment horizontal="right" vertical="center"/>
    </xf>
    <xf numFmtId="168" fontId="3" fillId="0" borderId="3" xfId="0" applyNumberFormat="1" applyFont="1" applyFill="1" applyBorder="1" applyAlignment="1">
      <alignment horizontal="right" vertical="center"/>
    </xf>
    <xf numFmtId="49" fontId="15" fillId="0" borderId="3" xfId="0" applyNumberFormat="1" applyFont="1" applyFill="1" applyBorder="1" applyAlignment="1">
      <alignment horizontal="right" wrapText="1"/>
    </xf>
    <xf numFmtId="4" fontId="10" fillId="0" borderId="3" xfId="0" applyNumberFormat="1" applyFont="1" applyFill="1" applyBorder="1" applyAlignment="1">
      <alignment horizontal="right" vertical="center"/>
    </xf>
    <xf numFmtId="4" fontId="3" fillId="0" borderId="12" xfId="0" applyNumberFormat="1" applyFont="1" applyFill="1" applyBorder="1" applyAlignment="1">
      <alignment horizontal="right" vertical="top"/>
    </xf>
    <xf numFmtId="4" fontId="3" fillId="0" borderId="3" xfId="0" applyNumberFormat="1" applyFont="1" applyFill="1" applyBorder="1" applyAlignment="1">
      <alignment horizontal="right" vertical="top"/>
    </xf>
    <xf numFmtId="172" fontId="3" fillId="0" borderId="3" xfId="0" applyNumberFormat="1" applyFont="1" applyFill="1" applyBorder="1"/>
    <xf numFmtId="0" fontId="3" fillId="0" borderId="3" xfId="0" applyFont="1" applyFill="1" applyBorder="1" applyAlignment="1">
      <alignment wrapText="1"/>
    </xf>
    <xf numFmtId="0" fontId="3" fillId="0" borderId="3" xfId="0" applyNumberFormat="1" applyFont="1" applyFill="1" applyBorder="1" applyAlignment="1">
      <alignment wrapText="1"/>
    </xf>
    <xf numFmtId="49" fontId="3" fillId="0" borderId="3" xfId="0" applyNumberFormat="1" applyFont="1" applyFill="1" applyBorder="1" applyAlignment="1">
      <alignment wrapText="1"/>
    </xf>
    <xf numFmtId="49" fontId="3" fillId="0" borderId="3" xfId="0" applyNumberFormat="1" applyFont="1" applyFill="1" applyBorder="1" applyAlignment="1">
      <alignment horizontal="center" wrapText="1"/>
    </xf>
    <xf numFmtId="49" fontId="34" fillId="0" borderId="3" xfId="0" applyNumberFormat="1" applyFont="1" applyFill="1" applyBorder="1" applyAlignment="1">
      <alignment horizontal="center" vertical="center" wrapText="1"/>
    </xf>
    <xf numFmtId="0" fontId="3" fillId="0" borderId="3" xfId="0" applyFont="1" applyFill="1" applyBorder="1" applyAlignment="1">
      <alignment vertical="top" wrapText="1"/>
    </xf>
    <xf numFmtId="49" fontId="3" fillId="0" borderId="3" xfId="0" applyNumberFormat="1" applyFont="1" applyFill="1" applyBorder="1"/>
    <xf numFmtId="0" fontId="3" fillId="0" borderId="3" xfId="0" applyFont="1" applyFill="1" applyBorder="1" applyAlignment="1">
      <alignment horizontal="left" vertical="top" wrapText="1"/>
    </xf>
    <xf numFmtId="0" fontId="3" fillId="0" borderId="3" xfId="3" applyNumberFormat="1" applyFont="1" applyFill="1" applyBorder="1" applyAlignment="1" applyProtection="1">
      <alignment horizontal="left" vertical="center"/>
      <protection hidden="1"/>
    </xf>
    <xf numFmtId="0" fontId="3" fillId="0" borderId="3" xfId="0" applyFont="1" applyFill="1" applyBorder="1" applyAlignment="1">
      <alignment horizontal="center" vertical="top" wrapText="1"/>
    </xf>
    <xf numFmtId="171" fontId="3" fillId="0" borderId="3" xfId="0" applyNumberFormat="1" applyFont="1" applyFill="1" applyBorder="1" applyAlignment="1">
      <alignment horizontal="right" vertical="top" wrapText="1"/>
    </xf>
    <xf numFmtId="168" fontId="3" fillId="0" borderId="3" xfId="1" applyNumberFormat="1" applyFont="1" applyFill="1" applyBorder="1" applyAlignment="1">
      <alignment horizontal="left"/>
    </xf>
    <xf numFmtId="0" fontId="35" fillId="0" borderId="31" xfId="0" applyFont="1" applyFill="1" applyBorder="1" applyAlignment="1">
      <alignment horizontal="left" vertical="top" wrapText="1"/>
    </xf>
    <xf numFmtId="49" fontId="34" fillId="0" borderId="32"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wrapText="1"/>
    </xf>
    <xf numFmtId="4" fontId="3" fillId="0" borderId="0" xfId="0" applyNumberFormat="1" applyFont="1" applyFill="1" applyBorder="1" applyAlignment="1">
      <alignment horizontal="right" vertical="top"/>
    </xf>
    <xf numFmtId="49" fontId="11" fillId="0" borderId="3" xfId="0" applyNumberFormat="1" applyFont="1" applyFill="1" applyBorder="1" applyAlignment="1">
      <alignment horizontal="left" vertical="center"/>
    </xf>
    <xf numFmtId="4" fontId="11" fillId="0" borderId="3" xfId="0" applyNumberFormat="1" applyFont="1" applyFill="1" applyBorder="1" applyAlignment="1">
      <alignment horizontal="center" vertical="center"/>
    </xf>
    <xf numFmtId="0" fontId="36" fillId="0" borderId="3" xfId="0" applyFont="1" applyFill="1" applyBorder="1" applyAlignment="1">
      <alignment vertical="center" wrapText="1"/>
    </xf>
    <xf numFmtId="0" fontId="11" fillId="0" borderId="3" xfId="2" applyNumberFormat="1" applyFont="1" applyFill="1" applyBorder="1" applyAlignment="1">
      <alignment horizontal="right" vertical="center" wrapText="1"/>
    </xf>
    <xf numFmtId="0"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right" vertical="center" wrapText="1"/>
    </xf>
    <xf numFmtId="1" fontId="11" fillId="0" borderId="3" xfId="0" applyNumberFormat="1" applyFont="1" applyFill="1" applyBorder="1" applyAlignment="1">
      <alignment horizontal="center" vertical="center" wrapText="1"/>
    </xf>
    <xf numFmtId="164" fontId="11" fillId="0" borderId="3" xfId="1" applyFont="1" applyFill="1" applyBorder="1" applyAlignment="1">
      <alignment horizontal="right" vertical="center" wrapText="1"/>
    </xf>
    <xf numFmtId="171" fontId="3" fillId="0" borderId="3" xfId="0" applyNumberFormat="1" applyFont="1" applyFill="1" applyBorder="1" applyAlignment="1">
      <alignment horizontal="right"/>
    </xf>
    <xf numFmtId="168" fontId="11" fillId="0" borderId="3" xfId="0" applyNumberFormat="1" applyFont="1" applyFill="1" applyBorder="1" applyAlignment="1">
      <alignment horizontal="right" vertical="center" wrapText="1"/>
    </xf>
    <xf numFmtId="170" fontId="11" fillId="0" borderId="3" xfId="0" applyNumberFormat="1" applyFont="1" applyFill="1" applyBorder="1" applyAlignment="1">
      <alignment horizontal="right" vertical="center" wrapText="1"/>
    </xf>
    <xf numFmtId="43" fontId="11" fillId="0" borderId="3" xfId="0" applyNumberFormat="1" applyFont="1" applyFill="1" applyBorder="1" applyAlignment="1">
      <alignment horizontal="right" vertical="center" wrapText="1"/>
    </xf>
    <xf numFmtId="2" fontId="11" fillId="0" borderId="3" xfId="0" applyNumberFormat="1" applyFont="1" applyFill="1" applyBorder="1" applyAlignment="1">
      <alignment horizontal="right" vertical="center" wrapText="1"/>
    </xf>
    <xf numFmtId="0" fontId="3" fillId="0" borderId="0" xfId="0" applyFont="1" applyFill="1"/>
    <xf numFmtId="49" fontId="10" fillId="16" borderId="3" xfId="0" applyNumberFormat="1" applyFont="1" applyFill="1" applyBorder="1" applyAlignment="1">
      <alignment horizontal="left"/>
    </xf>
    <xf numFmtId="49" fontId="5" fillId="16" borderId="3" xfId="0" applyNumberFormat="1" applyFont="1" applyFill="1" applyBorder="1" applyAlignment="1">
      <alignment horizontal="left" vertical="center"/>
    </xf>
    <xf numFmtId="49" fontId="10" fillId="16" borderId="3" xfId="0" applyNumberFormat="1" applyFont="1" applyFill="1" applyBorder="1" applyAlignment="1">
      <alignment horizontal="left" wrapText="1"/>
    </xf>
    <xf numFmtId="49" fontId="10" fillId="16" borderId="3" xfId="0" applyNumberFormat="1" applyFont="1" applyFill="1" applyBorder="1" applyAlignment="1">
      <alignment horizontal="center"/>
    </xf>
    <xf numFmtId="49" fontId="10" fillId="16" borderId="3" xfId="0" applyNumberFormat="1" applyFont="1" applyFill="1" applyBorder="1" applyAlignment="1">
      <alignment horizontal="right"/>
    </xf>
    <xf numFmtId="49" fontId="10" fillId="16" borderId="0" xfId="0" applyNumberFormat="1" applyFont="1" applyFill="1" applyBorder="1" applyAlignment="1">
      <alignment horizontal="left"/>
    </xf>
    <xf numFmtId="49" fontId="3" fillId="16" borderId="3" xfId="0" applyNumberFormat="1" applyFont="1" applyFill="1" applyBorder="1" applyAlignment="1">
      <alignment horizontal="left" vertical="center"/>
    </xf>
    <xf numFmtId="0" fontId="5" fillId="16" borderId="3" xfId="2" applyFont="1" applyFill="1" applyBorder="1" applyAlignment="1">
      <alignment horizontal="left" vertical="center"/>
    </xf>
    <xf numFmtId="49" fontId="3" fillId="16" borderId="3" xfId="0" applyNumberFormat="1" applyFont="1" applyFill="1" applyBorder="1" applyAlignment="1">
      <alignment horizontal="center" vertical="center"/>
    </xf>
    <xf numFmtId="49" fontId="3" fillId="16" borderId="3" xfId="0" applyNumberFormat="1" applyFont="1" applyFill="1" applyBorder="1" applyAlignment="1">
      <alignment horizontal="right" vertical="center"/>
    </xf>
    <xf numFmtId="164" fontId="3" fillId="16" borderId="3" xfId="1" applyFont="1" applyFill="1" applyBorder="1" applyAlignment="1">
      <alignment horizontal="right"/>
    </xf>
    <xf numFmtId="164" fontId="11" fillId="16" borderId="3" xfId="1" applyFont="1" applyFill="1" applyBorder="1" applyAlignment="1">
      <alignment horizontal="right"/>
    </xf>
    <xf numFmtId="4" fontId="11" fillId="16" borderId="3" xfId="0" applyNumberFormat="1" applyFont="1" applyFill="1" applyBorder="1" applyAlignment="1">
      <alignment horizontal="right" vertical="center"/>
    </xf>
    <xf numFmtId="4" fontId="3" fillId="16" borderId="12" xfId="0" applyNumberFormat="1" applyFont="1" applyFill="1" applyBorder="1" applyAlignment="1">
      <alignment horizontal="right" vertical="top"/>
    </xf>
    <xf numFmtId="4" fontId="3" fillId="16" borderId="3" xfId="0" applyNumberFormat="1" applyFont="1" applyFill="1" applyBorder="1" applyAlignment="1">
      <alignment horizontal="right" vertical="top"/>
    </xf>
    <xf numFmtId="49" fontId="5" fillId="16" borderId="3" xfId="0" applyNumberFormat="1" applyFont="1" applyFill="1" applyBorder="1" applyAlignment="1">
      <alignment horizontal="center" vertical="center"/>
    </xf>
    <xf numFmtId="49" fontId="5" fillId="16" borderId="0" xfId="0" applyNumberFormat="1" applyFont="1" applyFill="1" applyAlignment="1">
      <alignment horizontal="center" vertical="center"/>
    </xf>
    <xf numFmtId="49" fontId="3" fillId="0" borderId="3" xfId="0" applyNumberFormat="1" applyFont="1" applyFill="1" applyBorder="1" applyAlignment="1">
      <alignment horizontal="right" wrapText="1"/>
    </xf>
    <xf numFmtId="0" fontId="3" fillId="0" borderId="3" xfId="0" applyFont="1" applyFill="1" applyBorder="1" applyAlignment="1">
      <alignment horizontal="right" wrapText="1"/>
    </xf>
    <xf numFmtId="1" fontId="3" fillId="0" borderId="3" xfId="0" applyNumberFormat="1" applyFont="1" applyFill="1" applyBorder="1" applyAlignment="1">
      <alignment wrapText="1"/>
    </xf>
    <xf numFmtId="172" fontId="3" fillId="0" borderId="3" xfId="0" applyNumberFormat="1" applyFont="1" applyFill="1" applyBorder="1" applyAlignment="1">
      <alignment horizontal="right"/>
    </xf>
    <xf numFmtId="2" fontId="3" fillId="0" borderId="3" xfId="0" applyNumberFormat="1" applyFont="1" applyFill="1" applyBorder="1" applyAlignment="1">
      <alignment horizontal="right"/>
    </xf>
    <xf numFmtId="173" fontId="3" fillId="0" borderId="3" xfId="0" applyNumberFormat="1" applyFont="1" applyFill="1" applyBorder="1" applyAlignment="1">
      <alignment horizontal="right"/>
    </xf>
    <xf numFmtId="173" fontId="3" fillId="0" borderId="3" xfId="0" applyNumberFormat="1" applyFont="1" applyFill="1" applyBorder="1" applyAlignment="1">
      <alignment wrapText="1"/>
    </xf>
    <xf numFmtId="49" fontId="11" fillId="0" borderId="3" xfId="0" applyNumberFormat="1" applyFont="1" applyFill="1" applyBorder="1" applyAlignment="1">
      <alignment wrapText="1"/>
    </xf>
    <xf numFmtId="0" fontId="33" fillId="0" borderId="33" xfId="0" applyFont="1" applyBorder="1" applyAlignment="1">
      <alignment horizontal="left" vertical="top" wrapText="1"/>
    </xf>
    <xf numFmtId="49" fontId="3" fillId="0" borderId="34" xfId="0" applyNumberFormat="1" applyFont="1" applyFill="1" applyBorder="1" applyAlignment="1">
      <alignment horizontal="center" vertical="top" wrapText="1"/>
    </xf>
    <xf numFmtId="49" fontId="3" fillId="0" borderId="3" xfId="12" applyNumberFormat="1" applyFont="1" applyFill="1" applyBorder="1" applyAlignment="1">
      <alignment horizontal="center" vertical="center"/>
    </xf>
    <xf numFmtId="49" fontId="11" fillId="0" borderId="3" xfId="0" applyNumberFormat="1" applyFont="1" applyFill="1" applyBorder="1" applyAlignment="1">
      <alignment vertical="center"/>
    </xf>
    <xf numFmtId="49" fontId="11" fillId="0" borderId="0" xfId="0" applyNumberFormat="1" applyFont="1" applyFill="1" applyAlignment="1">
      <alignment horizontal="center" vertical="center"/>
    </xf>
    <xf numFmtId="49" fontId="11" fillId="0" borderId="1" xfId="0" applyNumberFormat="1" applyFont="1" applyFill="1" applyBorder="1" applyAlignment="1">
      <alignment horizontal="center" vertical="center" wrapText="1"/>
    </xf>
    <xf numFmtId="49" fontId="10" fillId="0" borderId="32" xfId="0" applyNumberFormat="1" applyFont="1" applyFill="1" applyBorder="1" applyAlignment="1">
      <alignment horizontal="left"/>
    </xf>
    <xf numFmtId="0" fontId="5" fillId="0" borderId="32" xfId="2" applyFont="1" applyFill="1" applyBorder="1" applyAlignment="1">
      <alignment horizontal="left" vertical="center"/>
    </xf>
    <xf numFmtId="49" fontId="10" fillId="0" borderId="32" xfId="0" applyNumberFormat="1" applyFont="1" applyFill="1" applyBorder="1" applyAlignment="1"/>
    <xf numFmtId="49" fontId="10" fillId="0" borderId="32" xfId="0" applyNumberFormat="1" applyFont="1" applyFill="1" applyBorder="1" applyAlignment="1">
      <alignment horizontal="left" wrapText="1"/>
    </xf>
    <xf numFmtId="49" fontId="10" fillId="0" borderId="32" xfId="0" applyNumberFormat="1" applyFont="1" applyFill="1" applyBorder="1" applyAlignment="1">
      <alignment horizontal="center"/>
    </xf>
    <xf numFmtId="168" fontId="15" fillId="0" borderId="32" xfId="0" applyNumberFormat="1" applyFont="1" applyFill="1" applyBorder="1" applyAlignment="1">
      <alignment horizontal="right"/>
    </xf>
    <xf numFmtId="4" fontId="15" fillId="0" borderId="32" xfId="0" applyNumberFormat="1" applyFont="1" applyFill="1" applyBorder="1" applyAlignment="1">
      <alignment horizontal="left" vertical="center"/>
    </xf>
    <xf numFmtId="9" fontId="10" fillId="0" borderId="3" xfId="44" applyFont="1" applyFill="1" applyBorder="1" applyAlignment="1">
      <alignment horizontal="left"/>
    </xf>
    <xf numFmtId="9" fontId="10" fillId="0" borderId="3" xfId="44" applyFont="1" applyFill="1" applyBorder="1" applyAlignment="1">
      <alignment horizontal="left" wrapText="1"/>
    </xf>
    <xf numFmtId="9" fontId="5" fillId="0" borderId="3" xfId="44" applyFont="1" applyFill="1" applyBorder="1" applyAlignment="1">
      <alignment horizontal="left" vertical="center"/>
    </xf>
    <xf numFmtId="9" fontId="10" fillId="0" borderId="3" xfId="44" applyFont="1" applyFill="1" applyBorder="1" applyAlignment="1">
      <alignment horizontal="center"/>
    </xf>
    <xf numFmtId="9" fontId="10" fillId="0" borderId="3" xfId="44" applyFont="1" applyFill="1" applyBorder="1" applyAlignment="1">
      <alignment horizontal="right"/>
    </xf>
    <xf numFmtId="9" fontId="10" fillId="0" borderId="0" xfId="44" applyFont="1" applyFill="1" applyBorder="1" applyAlignment="1">
      <alignment horizontal="left"/>
    </xf>
    <xf numFmtId="49" fontId="3" fillId="0" borderId="3" xfId="0" applyNumberFormat="1" applyFont="1" applyBorder="1" applyAlignment="1">
      <alignment wrapText="1"/>
    </xf>
    <xf numFmtId="0" fontId="3" fillId="0" borderId="3" xfId="0" applyNumberFormat="1" applyFont="1" applyBorder="1" applyAlignment="1">
      <alignment wrapText="1"/>
    </xf>
    <xf numFmtId="0" fontId="3" fillId="0" borderId="3" xfId="0" applyFont="1" applyBorder="1" applyAlignment="1">
      <alignment wrapText="1"/>
    </xf>
    <xf numFmtId="0" fontId="3" fillId="0" borderId="3" xfId="0" applyFont="1" applyBorder="1" applyAlignment="1">
      <alignment horizontal="left" vertical="top" wrapText="1"/>
    </xf>
    <xf numFmtId="171" fontId="3" fillId="0" borderId="3" xfId="0" applyNumberFormat="1" applyFont="1" applyBorder="1"/>
    <xf numFmtId="172" fontId="3" fillId="0" borderId="3" xfId="0" applyNumberFormat="1" applyFont="1" applyBorder="1"/>
    <xf numFmtId="49" fontId="3" fillId="0" borderId="3" xfId="0" applyNumberFormat="1" applyFont="1" applyBorder="1"/>
    <xf numFmtId="0" fontId="3" fillId="0" borderId="0" xfId="0" applyFont="1"/>
    <xf numFmtId="0" fontId="3" fillId="0" borderId="3" xfId="0" applyFont="1" applyFill="1" applyBorder="1" applyAlignment="1">
      <alignment vertical="center" wrapText="1"/>
    </xf>
    <xf numFmtId="4" fontId="3" fillId="0" borderId="3" xfId="0" applyNumberFormat="1" applyFont="1" applyFill="1" applyBorder="1" applyAlignment="1">
      <alignment horizontal="right" vertical="center"/>
    </xf>
    <xf numFmtId="4" fontId="3" fillId="0" borderId="3" xfId="13" applyNumberFormat="1" applyFont="1" applyFill="1" applyBorder="1" applyAlignment="1">
      <alignment horizontal="right" vertical="center"/>
    </xf>
    <xf numFmtId="49" fontId="3" fillId="0" borderId="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xf>
    <xf numFmtId="0" fontId="33" fillId="0" borderId="33" xfId="0" applyFont="1" applyFill="1" applyBorder="1" applyAlignment="1">
      <alignment horizontal="left" vertical="top" wrapText="1"/>
    </xf>
    <xf numFmtId="4" fontId="3" fillId="0" borderId="3" xfId="2" applyNumberFormat="1" applyFont="1" applyFill="1" applyBorder="1" applyAlignment="1">
      <alignment horizontal="right" vertical="center"/>
    </xf>
    <xf numFmtId="0" fontId="38" fillId="0" borderId="33" xfId="0" applyFont="1" applyFill="1" applyBorder="1" applyAlignment="1">
      <alignment horizontal="left" vertical="top"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left" vertical="center"/>
    </xf>
    <xf numFmtId="0" fontId="3" fillId="0" borderId="3" xfId="0" applyFont="1" applyFill="1" applyBorder="1" applyAlignment="1">
      <alignment horizontal="right" vertical="center"/>
    </xf>
    <xf numFmtId="0" fontId="3" fillId="0" borderId="3" xfId="0" applyFont="1" applyFill="1" applyBorder="1" applyAlignment="1">
      <alignment horizontal="left" vertical="center" wrapText="1"/>
    </xf>
    <xf numFmtId="0" fontId="3" fillId="0" borderId="0" xfId="0" applyFont="1" applyFill="1" applyAlignment="1">
      <alignment horizontal="center" vertical="center"/>
    </xf>
    <xf numFmtId="0" fontId="11" fillId="0" borderId="3" xfId="5" applyFont="1" applyFill="1" applyBorder="1" applyAlignment="1">
      <alignment horizontal="center" vertical="center" wrapText="1"/>
    </xf>
    <xf numFmtId="0" fontId="3" fillId="0" borderId="0" xfId="12" applyFont="1" applyFill="1" applyAlignment="1">
      <alignment horizontal="center" vertical="center" wrapText="1"/>
    </xf>
    <xf numFmtId="49" fontId="3" fillId="2" borderId="3" xfId="0" applyNumberFormat="1" applyFont="1" applyFill="1" applyBorder="1" applyAlignment="1">
      <alignment horizontal="center" vertical="center" wrapText="1"/>
    </xf>
    <xf numFmtId="168" fontId="3" fillId="0" borderId="3" xfId="0" applyNumberFormat="1" applyFont="1" applyFill="1" applyBorder="1" applyAlignment="1"/>
    <xf numFmtId="168" fontId="3" fillId="0" borderId="3" xfId="0" applyNumberFormat="1" applyFont="1" applyFill="1" applyBorder="1" applyAlignment="1">
      <alignment wrapText="1"/>
    </xf>
    <xf numFmtId="169" fontId="3" fillId="0" borderId="3" xfId="0" applyNumberFormat="1" applyFont="1" applyFill="1" applyBorder="1" applyAlignment="1">
      <alignment wrapText="1"/>
    </xf>
    <xf numFmtId="168" fontId="3" fillId="2" borderId="3" xfId="0" applyNumberFormat="1" applyFont="1" applyFill="1" applyBorder="1" applyAlignment="1"/>
    <xf numFmtId="4" fontId="3" fillId="2" borderId="3" xfId="0" applyNumberFormat="1" applyFont="1" applyFill="1" applyBorder="1" applyAlignment="1">
      <alignment wrapText="1"/>
    </xf>
    <xf numFmtId="168" fontId="3" fillId="2" borderId="3" xfId="0" applyNumberFormat="1" applyFont="1" applyFill="1" applyBorder="1" applyAlignment="1">
      <alignment wrapText="1"/>
    </xf>
    <xf numFmtId="0" fontId="3" fillId="0" borderId="3" xfId="2" applyFont="1" applyFill="1" applyBorder="1" applyAlignment="1">
      <alignment horizontal="center" vertical="center"/>
    </xf>
    <xf numFmtId="0" fontId="11" fillId="0" borderId="0" xfId="0" applyFont="1" applyFill="1"/>
    <xf numFmtId="0" fontId="3" fillId="18" borderId="3" xfId="2" applyFont="1" applyFill="1" applyBorder="1" applyAlignment="1">
      <alignment horizontal="center" vertical="center" wrapText="1"/>
    </xf>
    <xf numFmtId="0" fontId="3" fillId="18" borderId="3" xfId="5" applyFont="1" applyFill="1" applyBorder="1" applyAlignment="1">
      <alignment horizontal="center" vertical="center" wrapText="1"/>
    </xf>
    <xf numFmtId="49" fontId="3" fillId="18" borderId="3" xfId="0" applyNumberFormat="1" applyFont="1" applyFill="1" applyBorder="1" applyAlignment="1">
      <alignment horizontal="center" vertical="center"/>
    </xf>
    <xf numFmtId="49" fontId="3" fillId="18" borderId="3" xfId="0" applyNumberFormat="1" applyFont="1" applyFill="1" applyBorder="1" applyAlignment="1">
      <alignment horizontal="center" vertical="center" wrapText="1"/>
    </xf>
    <xf numFmtId="0" fontId="3" fillId="18" borderId="3" xfId="2" applyNumberFormat="1" applyFont="1" applyFill="1" applyBorder="1" applyAlignment="1">
      <alignment horizontal="right" vertical="center" wrapText="1"/>
    </xf>
    <xf numFmtId="0" fontId="3" fillId="18" borderId="3" xfId="0" applyNumberFormat="1" applyFont="1" applyFill="1" applyBorder="1" applyAlignment="1">
      <alignment horizontal="center" vertical="center" wrapText="1"/>
    </xf>
    <xf numFmtId="49" fontId="3" fillId="18" borderId="3" xfId="0" applyNumberFormat="1" applyFont="1" applyFill="1" applyBorder="1" applyAlignment="1">
      <alignment horizontal="right" vertical="center" wrapText="1"/>
    </xf>
    <xf numFmtId="1" fontId="3" fillId="18" borderId="3" xfId="0" applyNumberFormat="1" applyFont="1" applyFill="1" applyBorder="1" applyAlignment="1">
      <alignment horizontal="center" vertical="center" wrapText="1"/>
    </xf>
    <xf numFmtId="170" fontId="3" fillId="18" borderId="3" xfId="0" applyNumberFormat="1" applyFont="1" applyFill="1" applyBorder="1" applyAlignment="1">
      <alignment horizontal="right" vertical="center" wrapText="1"/>
    </xf>
    <xf numFmtId="164" fontId="3" fillId="18" borderId="3" xfId="1" applyFont="1" applyFill="1" applyBorder="1" applyAlignment="1">
      <alignment horizontal="right" vertical="center" wrapText="1"/>
    </xf>
    <xf numFmtId="168" fontId="3" fillId="0" borderId="3" xfId="0" applyNumberFormat="1" applyFont="1" applyFill="1" applyBorder="1" applyAlignment="1">
      <alignment vertical="center"/>
    </xf>
    <xf numFmtId="168" fontId="3" fillId="18" borderId="3" xfId="0" applyNumberFormat="1" applyFont="1" applyFill="1" applyBorder="1" applyAlignment="1">
      <alignment horizontal="right" vertical="center" wrapText="1"/>
    </xf>
    <xf numFmtId="168" fontId="3" fillId="18" borderId="3" xfId="0" applyNumberFormat="1" applyFont="1" applyFill="1" applyBorder="1" applyAlignment="1">
      <alignment vertical="center" wrapText="1"/>
    </xf>
    <xf numFmtId="43" fontId="3" fillId="18" borderId="3" xfId="0" applyNumberFormat="1" applyFont="1" applyFill="1" applyBorder="1" applyAlignment="1">
      <alignment horizontal="right" vertical="center" wrapText="1"/>
    </xf>
    <xf numFmtId="2" fontId="3" fillId="18" borderId="3" xfId="0" applyNumberFormat="1" applyFont="1" applyFill="1" applyBorder="1" applyAlignment="1">
      <alignment horizontal="right" vertical="center" wrapText="1"/>
    </xf>
    <xf numFmtId="0" fontId="3" fillId="0" borderId="1" xfId="2" applyFont="1" applyFill="1" applyBorder="1" applyAlignment="1">
      <alignment horizontal="center" vertical="center"/>
    </xf>
    <xf numFmtId="0" fontId="3" fillId="18" borderId="1" xfId="5" applyFont="1" applyFill="1" applyBorder="1" applyAlignment="1">
      <alignment horizontal="center" vertical="center" wrapText="1"/>
    </xf>
    <xf numFmtId="49" fontId="3" fillId="18" borderId="1" xfId="0" applyNumberFormat="1" applyFont="1" applyFill="1" applyBorder="1" applyAlignment="1">
      <alignment horizontal="center" vertical="center"/>
    </xf>
    <xf numFmtId="49" fontId="3" fillId="18" borderId="1" xfId="0" applyNumberFormat="1" applyFont="1" applyFill="1" applyBorder="1" applyAlignment="1">
      <alignment horizontal="center" vertical="center" wrapText="1"/>
    </xf>
    <xf numFmtId="0" fontId="3" fillId="18" borderId="1" xfId="2" applyNumberFormat="1" applyFont="1" applyFill="1" applyBorder="1" applyAlignment="1">
      <alignment horizontal="right" vertical="center" wrapText="1"/>
    </xf>
    <xf numFmtId="0" fontId="3" fillId="18" borderId="1" xfId="0" applyNumberFormat="1" applyFont="1" applyFill="1" applyBorder="1" applyAlignment="1">
      <alignment horizontal="center" vertical="center" wrapText="1"/>
    </xf>
    <xf numFmtId="0" fontId="3" fillId="18" borderId="1" xfId="2" applyFont="1" applyFill="1" applyBorder="1" applyAlignment="1">
      <alignment horizontal="center" vertical="center" wrapText="1"/>
    </xf>
    <xf numFmtId="49" fontId="3" fillId="18" borderId="1" xfId="0" applyNumberFormat="1" applyFont="1" applyFill="1" applyBorder="1" applyAlignment="1">
      <alignment horizontal="right" vertical="center" wrapText="1"/>
    </xf>
    <xf numFmtId="1" fontId="3" fillId="18" borderId="1" xfId="0" applyNumberFormat="1" applyFont="1" applyFill="1" applyBorder="1" applyAlignment="1">
      <alignment horizontal="center" vertical="center" wrapText="1"/>
    </xf>
    <xf numFmtId="170" fontId="3" fillId="18" borderId="1" xfId="0" applyNumberFormat="1" applyFont="1" applyFill="1" applyBorder="1" applyAlignment="1">
      <alignment horizontal="right" vertical="center" wrapText="1"/>
    </xf>
    <xf numFmtId="164" fontId="3" fillId="18" borderId="1" xfId="1" applyFont="1" applyFill="1" applyBorder="1" applyAlignment="1">
      <alignment horizontal="right" vertical="center" wrapText="1"/>
    </xf>
    <xf numFmtId="168" fontId="3" fillId="18" borderId="1" xfId="0" applyNumberFormat="1" applyFont="1" applyFill="1" applyBorder="1" applyAlignment="1">
      <alignment vertical="center" wrapText="1"/>
    </xf>
    <xf numFmtId="168" fontId="3" fillId="18" borderId="1" xfId="0" applyNumberFormat="1" applyFont="1" applyFill="1" applyBorder="1" applyAlignment="1">
      <alignment horizontal="right" vertical="center" wrapText="1"/>
    </xf>
    <xf numFmtId="43" fontId="3" fillId="18" borderId="1" xfId="0" applyNumberFormat="1" applyFont="1" applyFill="1" applyBorder="1" applyAlignment="1">
      <alignment horizontal="right" vertical="center" wrapText="1"/>
    </xf>
    <xf numFmtId="2" fontId="3" fillId="18" borderId="1" xfId="0" applyNumberFormat="1" applyFont="1" applyFill="1" applyBorder="1" applyAlignment="1">
      <alignment horizontal="right" vertical="center" wrapText="1"/>
    </xf>
    <xf numFmtId="0" fontId="3" fillId="0" borderId="1" xfId="2" applyFont="1" applyFill="1" applyBorder="1" applyAlignment="1">
      <alignment horizontal="left" vertical="center" wrapText="1"/>
    </xf>
    <xf numFmtId="0" fontId="3" fillId="0" borderId="3" xfId="5" applyFont="1" applyFill="1" applyBorder="1" applyAlignment="1">
      <alignment horizontal="left" vertical="center"/>
    </xf>
    <xf numFmtId="0" fontId="3" fillId="0" borderId="1" xfId="5" applyFont="1" applyFill="1" applyBorder="1" applyAlignment="1">
      <alignment horizontal="left" vertical="center"/>
    </xf>
    <xf numFmtId="172" fontId="10" fillId="0" borderId="3" xfId="0" applyNumberFormat="1" applyFont="1" applyFill="1" applyBorder="1"/>
    <xf numFmtId="2" fontId="15" fillId="0" borderId="3" xfId="0" applyNumberFormat="1" applyFont="1" applyFill="1" applyBorder="1" applyAlignment="1">
      <alignment horizontal="right"/>
    </xf>
    <xf numFmtId="4" fontId="3" fillId="0" borderId="3" xfId="6" applyNumberFormat="1" applyFont="1" applyBorder="1"/>
    <xf numFmtId="4" fontId="3" fillId="0" borderId="3" xfId="0" applyNumberFormat="1" applyFont="1" applyBorder="1" applyAlignment="1">
      <alignment wrapText="1"/>
    </xf>
    <xf numFmtId="171" fontId="3" fillId="0" borderId="3" xfId="0" applyNumberFormat="1" applyFont="1" applyBorder="1" applyAlignment="1">
      <alignment wrapText="1"/>
    </xf>
    <xf numFmtId="49" fontId="5" fillId="0" borderId="3" xfId="0" applyNumberFormat="1" applyFont="1" applyFill="1" applyBorder="1" applyAlignment="1">
      <alignment horizontal="left" vertical="center"/>
    </xf>
    <xf numFmtId="0" fontId="11" fillId="0" borderId="3" xfId="0" applyFont="1" applyBorder="1" applyAlignment="1"/>
    <xf numFmtId="49" fontId="3" fillId="19" borderId="3" xfId="0" applyNumberFormat="1" applyFont="1" applyFill="1" applyBorder="1" applyAlignment="1">
      <alignment vertical="top"/>
    </xf>
    <xf numFmtId="49" fontId="11" fillId="0" borderId="3" xfId="0" applyNumberFormat="1" applyFont="1" applyBorder="1" applyAlignment="1"/>
    <xf numFmtId="164" fontId="11" fillId="0" borderId="3" xfId="0" applyNumberFormat="1" applyFont="1" applyBorder="1" applyAlignment="1"/>
    <xf numFmtId="0" fontId="11" fillId="0" borderId="3" xfId="0" applyNumberFormat="1" applyFont="1" applyBorder="1" applyAlignment="1"/>
    <xf numFmtId="169" fontId="11" fillId="0" borderId="3" xfId="0" applyNumberFormat="1" applyFont="1" applyBorder="1" applyAlignment="1"/>
    <xf numFmtId="49" fontId="5" fillId="0" borderId="0" xfId="0" applyNumberFormat="1" applyFont="1" applyFill="1" applyBorder="1" applyAlignment="1">
      <alignment horizontal="left" vertical="center"/>
    </xf>
    <xf numFmtId="0" fontId="3" fillId="0" borderId="33" xfId="0" applyFont="1" applyFill="1" applyBorder="1" applyAlignment="1">
      <alignment horizontal="left" vertical="center" wrapText="1"/>
    </xf>
    <xf numFmtId="0" fontId="3" fillId="0" borderId="3" xfId="0" applyNumberFormat="1" applyFont="1" applyFill="1" applyBorder="1" applyAlignment="1">
      <alignment vertical="center" wrapText="1"/>
    </xf>
    <xf numFmtId="0" fontId="3" fillId="0" borderId="3" xfId="0" applyNumberFormat="1" applyFont="1" applyFill="1" applyBorder="1" applyAlignment="1">
      <alignment horizontal="left" vertical="top" wrapText="1"/>
    </xf>
    <xf numFmtId="49" fontId="3" fillId="0" borderId="34" xfId="0" applyNumberFormat="1" applyFont="1" applyFill="1" applyBorder="1" applyAlignment="1">
      <alignment horizontal="center" vertical="center" wrapText="1"/>
    </xf>
    <xf numFmtId="171" fontId="3" fillId="0" borderId="3" xfId="0" applyNumberFormat="1" applyFont="1" applyFill="1" applyBorder="1" applyAlignment="1">
      <alignment vertical="center"/>
    </xf>
    <xf numFmtId="172" fontId="3" fillId="0" borderId="3"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37" fillId="0" borderId="3" xfId="0" applyFont="1" applyFill="1" applyBorder="1" applyAlignment="1">
      <alignment horizontal="left" vertical="top" wrapText="1"/>
    </xf>
    <xf numFmtId="49" fontId="37" fillId="0" borderId="3" xfId="0" applyNumberFormat="1" applyFont="1" applyFill="1" applyBorder="1" applyAlignment="1">
      <alignment horizontal="left" vertical="center"/>
    </xf>
    <xf numFmtId="49" fontId="37" fillId="0" borderId="3" xfId="0" applyNumberFormat="1" applyFont="1" applyFill="1" applyBorder="1" applyAlignment="1">
      <alignment vertical="center"/>
    </xf>
    <xf numFmtId="0" fontId="37" fillId="0" borderId="33"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3" xfId="0" applyNumberFormat="1" applyFont="1" applyFill="1" applyBorder="1" applyAlignment="1">
      <alignment vertical="center" wrapText="1"/>
    </xf>
    <xf numFmtId="0" fontId="37" fillId="0" borderId="3" xfId="0" applyFont="1" applyFill="1" applyBorder="1" applyAlignment="1">
      <alignment vertical="center" wrapText="1"/>
    </xf>
    <xf numFmtId="49" fontId="37" fillId="0" borderId="3" xfId="0" applyNumberFormat="1" applyFont="1" applyFill="1" applyBorder="1" applyAlignment="1">
      <alignment vertical="center" wrapText="1"/>
    </xf>
    <xf numFmtId="0" fontId="37" fillId="0" borderId="3" xfId="0" applyNumberFormat="1" applyFont="1" applyFill="1" applyBorder="1" applyAlignment="1">
      <alignment horizontal="left" vertical="top" wrapText="1"/>
    </xf>
    <xf numFmtId="49" fontId="37" fillId="0" borderId="3" xfId="0" applyNumberFormat="1" applyFont="1" applyFill="1" applyBorder="1" applyAlignment="1">
      <alignment horizontal="center" vertical="center"/>
    </xf>
    <xf numFmtId="49" fontId="37" fillId="0" borderId="3" xfId="0" applyNumberFormat="1" applyFont="1" applyFill="1" applyBorder="1" applyAlignment="1">
      <alignment horizontal="center" vertical="center" wrapText="1"/>
    </xf>
    <xf numFmtId="49" fontId="37" fillId="0" borderId="34" xfId="0" applyNumberFormat="1" applyFont="1" applyFill="1" applyBorder="1" applyAlignment="1">
      <alignment horizontal="center" vertical="center" wrapText="1"/>
    </xf>
    <xf numFmtId="49" fontId="37" fillId="0" borderId="3" xfId="12" applyNumberFormat="1" applyFont="1" applyFill="1" applyBorder="1" applyAlignment="1">
      <alignment horizontal="center" vertical="center"/>
    </xf>
    <xf numFmtId="171" fontId="37" fillId="0" borderId="3" xfId="0" applyNumberFormat="1" applyFont="1" applyFill="1" applyBorder="1" applyAlignment="1">
      <alignment vertical="center"/>
    </xf>
    <xf numFmtId="172" fontId="37" fillId="0" borderId="3" xfId="0" applyNumberFormat="1" applyFont="1" applyFill="1" applyBorder="1" applyAlignment="1">
      <alignment vertical="center"/>
    </xf>
    <xf numFmtId="0" fontId="37" fillId="0" borderId="3" xfId="0" applyFont="1" applyFill="1" applyBorder="1" applyAlignment="1">
      <alignment vertical="top" wrapText="1"/>
    </xf>
    <xf numFmtId="49" fontId="37" fillId="0" borderId="0" xfId="0" applyNumberFormat="1" applyFont="1" applyFill="1" applyBorder="1" applyAlignment="1">
      <alignment horizontal="left" vertical="center"/>
    </xf>
    <xf numFmtId="0" fontId="39" fillId="0" borderId="3" xfId="0" applyFont="1" applyFill="1" applyBorder="1" applyAlignment="1">
      <alignment horizontal="left" vertical="top" wrapText="1"/>
    </xf>
    <xf numFmtId="49" fontId="39" fillId="0" borderId="3" xfId="0" applyNumberFormat="1" applyFont="1" applyFill="1" applyBorder="1" applyAlignment="1">
      <alignment horizontal="left" vertical="center"/>
    </xf>
    <xf numFmtId="49" fontId="39" fillId="0" borderId="3" xfId="0" applyNumberFormat="1" applyFont="1" applyFill="1" applyBorder="1" applyAlignment="1">
      <alignment vertical="center"/>
    </xf>
    <xf numFmtId="0" fontId="39" fillId="0" borderId="33"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9" fillId="0" borderId="3" xfId="0" applyNumberFormat="1" applyFont="1" applyFill="1" applyBorder="1" applyAlignment="1">
      <alignment vertical="center" wrapText="1"/>
    </xf>
    <xf numFmtId="0" fontId="39" fillId="0" borderId="3" xfId="0" applyFont="1" applyFill="1" applyBorder="1" applyAlignment="1">
      <alignment vertical="center" wrapText="1"/>
    </xf>
    <xf numFmtId="49" fontId="39" fillId="0" borderId="3" xfId="0" applyNumberFormat="1" applyFont="1" applyFill="1" applyBorder="1" applyAlignment="1">
      <alignment vertical="center" wrapText="1"/>
    </xf>
    <xf numFmtId="0" fontId="39" fillId="0" borderId="3" xfId="0" applyNumberFormat="1" applyFont="1" applyFill="1" applyBorder="1" applyAlignment="1">
      <alignment horizontal="left" vertical="top" wrapText="1"/>
    </xf>
    <xf numFmtId="49" fontId="39" fillId="0" borderId="3" xfId="0" applyNumberFormat="1" applyFont="1" applyFill="1" applyBorder="1" applyAlignment="1">
      <alignment horizontal="center" vertical="center"/>
    </xf>
    <xf numFmtId="49" fontId="39" fillId="0" borderId="3" xfId="0" applyNumberFormat="1" applyFont="1" applyFill="1" applyBorder="1" applyAlignment="1">
      <alignment horizontal="center" vertical="center" wrapText="1"/>
    </xf>
    <xf numFmtId="49" fontId="39" fillId="0" borderId="34" xfId="0" applyNumberFormat="1" applyFont="1" applyFill="1" applyBorder="1" applyAlignment="1">
      <alignment horizontal="center" vertical="center" wrapText="1"/>
    </xf>
    <xf numFmtId="49" fontId="39" fillId="0" borderId="3" xfId="12" applyNumberFormat="1" applyFont="1" applyFill="1" applyBorder="1" applyAlignment="1">
      <alignment horizontal="center" vertical="center"/>
    </xf>
    <xf numFmtId="171" fontId="39" fillId="0" borderId="3" xfId="0" applyNumberFormat="1" applyFont="1" applyFill="1" applyBorder="1" applyAlignment="1">
      <alignment vertical="center"/>
    </xf>
    <xf numFmtId="172" fontId="39" fillId="0" borderId="3" xfId="0" applyNumberFormat="1" applyFont="1" applyFill="1" applyBorder="1" applyAlignment="1">
      <alignment vertical="center"/>
    </xf>
    <xf numFmtId="0" fontId="39" fillId="0" borderId="3" xfId="0" applyFont="1" applyFill="1" applyBorder="1" applyAlignment="1">
      <alignment vertical="top" wrapText="1"/>
    </xf>
    <xf numFmtId="49" fontId="39" fillId="0" borderId="0" xfId="0" applyNumberFormat="1" applyFont="1" applyFill="1" applyBorder="1" applyAlignment="1">
      <alignment horizontal="left" vertical="center"/>
    </xf>
    <xf numFmtId="171" fontId="3" fillId="0" borderId="3" xfId="0" applyNumberFormat="1" applyFont="1" applyFill="1" applyBorder="1" applyAlignment="1">
      <alignment vertical="center" wrapText="1"/>
    </xf>
    <xf numFmtId="0" fontId="3" fillId="0" borderId="3" xfId="0" applyFont="1" applyFill="1" applyBorder="1"/>
    <xf numFmtId="0" fontId="11" fillId="0" borderId="3" xfId="2" applyFont="1" applyFill="1" applyBorder="1" applyAlignment="1">
      <alignment horizontal="center" vertical="center"/>
    </xf>
    <xf numFmtId="0" fontId="11" fillId="0" borderId="3" xfId="5" applyFont="1" applyFill="1" applyBorder="1" applyAlignment="1">
      <alignment horizontal="left" vertical="center"/>
    </xf>
    <xf numFmtId="0" fontId="11" fillId="0" borderId="3" xfId="2" applyFont="1" applyFill="1" applyBorder="1" applyAlignment="1">
      <alignment horizontal="left" vertical="center"/>
    </xf>
    <xf numFmtId="4" fontId="11" fillId="0" borderId="3" xfId="0" applyNumberFormat="1" applyFont="1" applyFill="1" applyBorder="1" applyAlignment="1">
      <alignment horizontal="left"/>
    </xf>
    <xf numFmtId="169" fontId="3" fillId="0" borderId="3" xfId="0" applyNumberFormat="1" applyFont="1" applyFill="1" applyBorder="1" applyAlignment="1">
      <alignment horizontal="left" vertical="top"/>
    </xf>
    <xf numFmtId="0" fontId="3" fillId="0" borderId="0" xfId="12" applyFont="1" applyFill="1" applyAlignment="1">
      <alignment horizontal="left" vertical="center"/>
    </xf>
    <xf numFmtId="168" fontId="3" fillId="2" borderId="3" xfId="0" applyNumberFormat="1" applyFont="1" applyFill="1" applyBorder="1" applyAlignment="1">
      <alignment horizontal="right" vertical="center" wrapText="1"/>
    </xf>
    <xf numFmtId="43" fontId="3" fillId="2" borderId="3" xfId="0" applyNumberFormat="1" applyFont="1" applyFill="1" applyBorder="1" applyAlignment="1">
      <alignment horizontal="right" vertical="center" wrapText="1"/>
    </xf>
    <xf numFmtId="0" fontId="33" fillId="0" borderId="3" xfId="0"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3" xfId="2" applyNumberFormat="1" applyFont="1" applyFill="1" applyBorder="1" applyAlignment="1">
      <alignment horizontal="right" vertical="center" wrapText="1"/>
    </xf>
    <xf numFmtId="0"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right" vertical="center" wrapText="1"/>
    </xf>
    <xf numFmtId="1" fontId="3" fillId="0" borderId="3" xfId="0" applyNumberFormat="1" applyFont="1" applyFill="1" applyBorder="1" applyAlignment="1">
      <alignment horizontal="center" vertical="center" wrapText="1"/>
    </xf>
    <xf numFmtId="170" fontId="3" fillId="0" borderId="3" xfId="0" applyNumberFormat="1" applyFont="1" applyFill="1" applyBorder="1" applyAlignment="1">
      <alignment horizontal="right" vertical="center" wrapText="1"/>
    </xf>
    <xf numFmtId="164" fontId="3" fillId="0" borderId="3" xfId="1" applyFont="1" applyFill="1" applyBorder="1" applyAlignment="1">
      <alignment horizontal="right" vertical="center" wrapText="1"/>
    </xf>
    <xf numFmtId="49" fontId="3" fillId="0" borderId="1" xfId="0" applyNumberFormat="1" applyFont="1" applyFill="1" applyBorder="1" applyAlignment="1">
      <alignment horizontal="center" vertical="center" wrapText="1"/>
    </xf>
    <xf numFmtId="0" fontId="3" fillId="0" borderId="3" xfId="2" applyFont="1" applyFill="1" applyBorder="1" applyAlignment="1">
      <alignment horizontal="right" vertical="center"/>
    </xf>
    <xf numFmtId="49" fontId="3" fillId="0" borderId="3" xfId="0" applyNumberFormat="1" applyFont="1" applyFill="1" applyBorder="1" applyAlignment="1">
      <alignment horizontal="right" vertical="top"/>
    </xf>
    <xf numFmtId="0" fontId="3" fillId="0" borderId="3" xfId="0" applyFont="1" applyFill="1" applyBorder="1" applyAlignment="1"/>
    <xf numFmtId="0" fontId="3" fillId="0" borderId="3" xfId="12" applyFont="1" applyFill="1" applyBorder="1" applyAlignment="1">
      <alignment wrapText="1"/>
    </xf>
    <xf numFmtId="0" fontId="3" fillId="18" borderId="3" xfId="5" applyFont="1" applyFill="1" applyBorder="1" applyAlignment="1">
      <alignment horizontal="left" vertical="center" wrapText="1"/>
    </xf>
    <xf numFmtId="0" fontId="33" fillId="0" borderId="3" xfId="0" applyFont="1" applyBorder="1" applyAlignment="1">
      <alignment horizontal="left" vertical="top" wrapText="1"/>
    </xf>
    <xf numFmtId="0" fontId="40" fillId="0" borderId="3" xfId="0" applyNumberFormat="1" applyFont="1" applyFill="1" applyBorder="1" applyAlignment="1">
      <alignment horizontal="center" vertical="center" wrapText="1"/>
    </xf>
    <xf numFmtId="49" fontId="3" fillId="0" borderId="3" xfId="12" applyNumberFormat="1" applyFont="1" applyFill="1" applyBorder="1" applyAlignment="1">
      <alignment horizontal="center" vertical="center" wrapText="1"/>
    </xf>
    <xf numFmtId="4" fontId="11" fillId="0" borderId="3" xfId="0" applyNumberFormat="1" applyFont="1" applyFill="1" applyBorder="1" applyAlignment="1">
      <alignment vertical="center"/>
    </xf>
    <xf numFmtId="2" fontId="11" fillId="0" borderId="3" xfId="0" applyNumberFormat="1" applyFont="1" applyFill="1" applyBorder="1" applyAlignment="1">
      <alignment horizontal="center" vertical="center"/>
    </xf>
    <xf numFmtId="14" fontId="3" fillId="0" borderId="3" xfId="0" applyNumberFormat="1" applyFont="1" applyFill="1" applyBorder="1" applyAlignment="1">
      <alignment wrapText="1"/>
    </xf>
    <xf numFmtId="0" fontId="38" fillId="0" borderId="33" xfId="0" applyFont="1" applyBorder="1" applyAlignment="1">
      <alignment horizontal="left" vertical="top" wrapText="1"/>
    </xf>
    <xf numFmtId="0" fontId="38" fillId="0" borderId="3" xfId="0" applyFont="1" applyBorder="1" applyAlignment="1">
      <alignment horizontal="left" vertical="top" wrapText="1"/>
    </xf>
    <xf numFmtId="49" fontId="4" fillId="2" borderId="3"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33" fillId="0" borderId="31" xfId="0" applyFont="1" applyFill="1" applyBorder="1" applyAlignment="1">
      <alignment horizontal="left" vertical="top" wrapText="1"/>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5" xfId="0" applyNumberFormat="1" applyFont="1" applyFill="1" applyBorder="1" applyAlignment="1">
      <alignment horizontal="center" vertical="center"/>
    </xf>
    <xf numFmtId="49" fontId="5" fillId="0" borderId="3"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49" fontId="5" fillId="0" borderId="5"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5" xfId="0" applyNumberFormat="1" applyFont="1" applyFill="1" applyBorder="1" applyAlignment="1">
      <alignment horizontal="center"/>
    </xf>
    <xf numFmtId="49" fontId="3" fillId="0" borderId="5" xfId="0" applyNumberFormat="1" applyFont="1" applyFill="1" applyBorder="1" applyAlignment="1">
      <alignment horizontal="center"/>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17" borderId="3" xfId="0" applyNumberFormat="1" applyFont="1" applyFill="1" applyBorder="1" applyAlignment="1">
      <alignment horizontal="left" vertical="center"/>
    </xf>
    <xf numFmtId="49" fontId="5" fillId="17" borderId="3" xfId="0" applyNumberFormat="1" applyFont="1" applyFill="1" applyBorder="1" applyAlignment="1">
      <alignment horizontal="left" vertical="center" wrapText="1"/>
    </xf>
    <xf numFmtId="49" fontId="5" fillId="17" borderId="1" xfId="0" applyNumberFormat="1" applyFont="1" applyFill="1" applyBorder="1" applyAlignment="1">
      <alignment horizontal="center" vertical="center" wrapText="1"/>
    </xf>
    <xf numFmtId="49" fontId="5" fillId="17" borderId="35" xfId="0" applyNumberFormat="1" applyFont="1" applyFill="1" applyBorder="1" applyAlignment="1">
      <alignment horizontal="center" vertical="center" wrapText="1"/>
    </xf>
    <xf numFmtId="49" fontId="5" fillId="17" borderId="32" xfId="0" applyNumberFormat="1" applyFont="1" applyFill="1" applyBorder="1" applyAlignment="1">
      <alignment horizontal="center" vertical="center" wrapText="1"/>
    </xf>
  </cellXfs>
  <cellStyles count="45">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877"/>
  <sheetViews>
    <sheetView tabSelected="1" zoomScale="70" zoomScaleNormal="70" workbookViewId="0">
      <pane ySplit="7" topLeftCell="A35" activePane="bottomLeft" state="frozen"/>
      <selection pane="bottomLeft" activeCell="A67" sqref="A67:XFD71"/>
    </sheetView>
  </sheetViews>
  <sheetFormatPr defaultRowHeight="13.15" customHeight="1" x14ac:dyDescent="0.25"/>
  <cols>
    <col min="1" max="2" width="8" style="5" customWidth="1"/>
    <col min="3" max="4" width="17" style="5" customWidth="1"/>
    <col min="5" max="5" width="20.140625" style="5" bestFit="1" customWidth="1"/>
    <col min="6" max="6" width="7.7109375" style="5" customWidth="1"/>
    <col min="7" max="8" width="17.42578125" style="5" customWidth="1"/>
    <col min="9" max="10" width="19.5703125" style="12" customWidth="1"/>
    <col min="11" max="11" width="5" style="5" customWidth="1"/>
    <col min="12" max="12" width="6.85546875" style="5" customWidth="1"/>
    <col min="13" max="13" width="16.5703125" style="5" customWidth="1"/>
    <col min="14" max="14" width="4" style="5" customWidth="1"/>
    <col min="15" max="15" width="10.85546875" style="5" customWidth="1"/>
    <col min="16" max="16" width="22.85546875" style="5" customWidth="1"/>
    <col min="17" max="17" width="8.140625" style="5" customWidth="1"/>
    <col min="18" max="18" width="5.7109375" style="5" customWidth="1"/>
    <col min="19" max="19" width="11" style="5" customWidth="1"/>
    <col min="20" max="20" width="21.7109375" style="12" customWidth="1"/>
    <col min="21" max="21" width="6.85546875" style="5" customWidth="1"/>
    <col min="22" max="22" width="7.5703125" style="5" customWidth="1"/>
    <col min="23" max="23" width="8" style="5" customWidth="1"/>
    <col min="24" max="24" width="8.140625" style="5" customWidth="1"/>
    <col min="25" max="25" width="6.5703125" style="13" customWidth="1"/>
    <col min="26" max="26" width="8.85546875" style="13" customWidth="1"/>
    <col min="27" max="27" width="5.42578125" style="13" customWidth="1"/>
    <col min="28" max="28" width="3.85546875" style="5" customWidth="1"/>
    <col min="29" max="29" width="7" style="5" customWidth="1"/>
    <col min="30" max="30" width="10" style="5" customWidth="1"/>
    <col min="31" max="31" width="16.85546875" style="87" customWidth="1"/>
    <col min="32" max="32" width="20.5703125" style="87" customWidth="1"/>
    <col min="33" max="33" width="22.140625" style="87" customWidth="1"/>
    <col min="34" max="34" width="16.28515625" style="87" customWidth="1"/>
    <col min="35" max="35" width="24.42578125" style="87" customWidth="1"/>
    <col min="36" max="36" width="24" style="87" customWidth="1"/>
    <col min="37" max="37" width="21.42578125" style="87" customWidth="1"/>
    <col min="38" max="38" width="19" style="87" customWidth="1"/>
    <col min="39" max="39" width="21" style="87" customWidth="1"/>
    <col min="40" max="40" width="25.7109375" style="87" customWidth="1"/>
    <col min="41" max="41" width="22.42578125" style="87" customWidth="1"/>
    <col min="42" max="42" width="23.7109375" style="87" customWidth="1"/>
    <col min="43" max="43" width="20.85546875" style="87" customWidth="1"/>
    <col min="44" max="44" width="20.140625" style="87" customWidth="1"/>
    <col min="45" max="45" width="21.42578125" style="87" customWidth="1"/>
    <col min="46" max="46" width="23.5703125" style="87" customWidth="1"/>
    <col min="47" max="52" width="28.140625" style="87" customWidth="1"/>
    <col min="53" max="53" width="13.7109375" style="5" customWidth="1"/>
    <col min="54" max="54" width="3.140625" style="5" customWidth="1"/>
    <col min="55" max="55" width="23.7109375" style="5" customWidth="1"/>
    <col min="56" max="63" width="3.140625" style="5" customWidth="1"/>
    <col min="64" max="64" width="2.7109375" style="5" customWidth="1"/>
    <col min="65" max="65" width="15.7109375" style="5" customWidth="1"/>
    <col min="66" max="241" width="9.140625" style="5"/>
    <col min="242" max="242" width="7.42578125" style="5" customWidth="1"/>
    <col min="243" max="243" width="20.28515625" style="5" customWidth="1"/>
    <col min="244" max="244" width="24.7109375" style="5" customWidth="1"/>
    <col min="245" max="245" width="35.7109375" style="5" customWidth="1"/>
    <col min="246" max="246" width="5" style="5" customWidth="1"/>
    <col min="247" max="247" width="12.85546875" style="5" customWidth="1"/>
    <col min="248" max="248" width="10.7109375" style="5" customWidth="1"/>
    <col min="249" max="249" width="7" style="5" customWidth="1"/>
    <col min="250" max="250" width="12.28515625" style="5" customWidth="1"/>
    <col min="251" max="251" width="10.7109375" style="5" customWidth="1"/>
    <col min="252" max="252" width="10.85546875" style="5" customWidth="1"/>
    <col min="253" max="253" width="8.85546875" style="5" customWidth="1"/>
    <col min="254" max="254" width="13.85546875" style="5" customWidth="1"/>
    <col min="255" max="255" width="20.42578125" style="5" customWidth="1"/>
    <col min="256" max="256" width="12.28515625" style="5" customWidth="1"/>
    <col min="257" max="257" width="19.28515625" style="5" customWidth="1"/>
    <col min="258" max="258" width="11.85546875" style="5" customWidth="1"/>
    <col min="259" max="259" width="9.140625" style="5" customWidth="1"/>
    <col min="260" max="260" width="13.42578125" style="5" customWidth="1"/>
    <col min="261" max="261" width="15.28515625" style="5" customWidth="1"/>
    <col min="262" max="262" width="15.42578125" style="5" customWidth="1"/>
    <col min="263" max="264" width="14.42578125" style="5" customWidth="1"/>
    <col min="265" max="265" width="5" style="5" customWidth="1"/>
    <col min="266" max="268" width="15.140625" style="5" customWidth="1"/>
    <col min="269" max="269" width="4.28515625" style="5" customWidth="1"/>
    <col min="270" max="270" width="16" style="5" customWidth="1"/>
    <col min="271" max="271" width="17.140625" style="5" customWidth="1"/>
    <col min="272" max="272" width="18.28515625" style="5" customWidth="1"/>
    <col min="273" max="273" width="4.85546875" style="5" customWidth="1"/>
    <col min="274" max="274" width="16" style="5" customWidth="1"/>
    <col min="275" max="275" width="17.140625" style="5" customWidth="1"/>
    <col min="276" max="276" width="18.28515625" style="5" customWidth="1"/>
    <col min="277" max="277" width="13.7109375" style="5" customWidth="1"/>
    <col min="278" max="278" width="16" style="5" customWidth="1"/>
    <col min="279" max="279" width="17.140625" style="5" customWidth="1"/>
    <col min="280" max="280" width="18.28515625" style="5" customWidth="1"/>
    <col min="281" max="281" width="13.7109375" style="5" customWidth="1"/>
    <col min="282" max="282" width="16" style="5" customWidth="1"/>
    <col min="283" max="283" width="17.140625" style="5" customWidth="1"/>
    <col min="284" max="284" width="18.28515625" style="5" customWidth="1"/>
    <col min="285" max="285" width="13.7109375" style="5" customWidth="1"/>
    <col min="286" max="286" width="16" style="5" customWidth="1"/>
    <col min="287" max="287" width="17.140625" style="5" customWidth="1"/>
    <col min="288" max="291" width="18.28515625" style="5" customWidth="1"/>
    <col min="292" max="292" width="15" style="5" customWidth="1"/>
    <col min="293" max="293" width="15.7109375" style="5" customWidth="1"/>
    <col min="294" max="294" width="49" style="5" customWidth="1"/>
    <col min="295" max="295" width="19.42578125" style="5" customWidth="1"/>
    <col min="296" max="296" width="14.5703125" style="5" customWidth="1"/>
    <col min="297" max="297" width="12.28515625" style="5" customWidth="1"/>
    <col min="298" max="298" width="14.5703125" style="5" customWidth="1"/>
    <col min="299" max="299" width="11.7109375" style="5" customWidth="1"/>
    <col min="300" max="300" width="14" style="5" customWidth="1"/>
    <col min="301" max="301" width="20.5703125" style="5" customWidth="1"/>
    <col min="302" max="302" width="11.7109375" style="5" customWidth="1"/>
    <col min="303" max="303" width="10.85546875" style="5" customWidth="1"/>
    <col min="304" max="497" width="9.140625" style="5"/>
    <col min="498" max="498" width="7.42578125" style="5" customWidth="1"/>
    <col min="499" max="499" width="20.28515625" style="5" customWidth="1"/>
    <col min="500" max="500" width="24.7109375" style="5" customWidth="1"/>
    <col min="501" max="501" width="35.7109375" style="5" customWidth="1"/>
    <col min="502" max="502" width="5" style="5" customWidth="1"/>
    <col min="503" max="503" width="12.85546875" style="5" customWidth="1"/>
    <col min="504" max="504" width="10.7109375" style="5" customWidth="1"/>
    <col min="505" max="505" width="7" style="5" customWidth="1"/>
    <col min="506" max="506" width="12.28515625" style="5" customWidth="1"/>
    <col min="507" max="507" width="10.7109375" style="5" customWidth="1"/>
    <col min="508" max="508" width="10.85546875" style="5" customWidth="1"/>
    <col min="509" max="509" width="8.85546875" style="5" customWidth="1"/>
    <col min="510" max="510" width="13.85546875" style="5" customWidth="1"/>
    <col min="511" max="511" width="20.42578125" style="5" customWidth="1"/>
    <col min="512" max="512" width="12.28515625" style="5" customWidth="1"/>
    <col min="513" max="513" width="19.28515625" style="5" customWidth="1"/>
    <col min="514" max="514" width="11.85546875" style="5" customWidth="1"/>
    <col min="515" max="515" width="9.140625" style="5" customWidth="1"/>
    <col min="516" max="516" width="13.42578125" style="5" customWidth="1"/>
    <col min="517" max="517" width="15.28515625" style="5" customWidth="1"/>
    <col min="518" max="518" width="15.42578125" style="5" customWidth="1"/>
    <col min="519" max="520" width="14.42578125" style="5" customWidth="1"/>
    <col min="521" max="521" width="5" style="5" customWidth="1"/>
    <col min="522" max="524" width="15.140625" style="5" customWidth="1"/>
    <col min="525" max="525" width="4.28515625" style="5" customWidth="1"/>
    <col min="526" max="526" width="16" style="5" customWidth="1"/>
    <col min="527" max="527" width="17.140625" style="5" customWidth="1"/>
    <col min="528" max="528" width="18.28515625" style="5" customWidth="1"/>
    <col min="529" max="529" width="4.85546875" style="5" customWidth="1"/>
    <col min="530" max="530" width="16" style="5" customWidth="1"/>
    <col min="531" max="531" width="17.140625" style="5" customWidth="1"/>
    <col min="532" max="532" width="18.28515625" style="5" customWidth="1"/>
    <col min="533" max="533" width="13.7109375" style="5" customWidth="1"/>
    <col min="534" max="534" width="16" style="5" customWidth="1"/>
    <col min="535" max="535" width="17.140625" style="5" customWidth="1"/>
    <col min="536" max="536" width="18.28515625" style="5" customWidth="1"/>
    <col min="537" max="537" width="13.7109375" style="5" customWidth="1"/>
    <col min="538" max="538" width="16" style="5" customWidth="1"/>
    <col min="539" max="539" width="17.140625" style="5" customWidth="1"/>
    <col min="540" max="540" width="18.28515625" style="5" customWidth="1"/>
    <col min="541" max="541" width="13.7109375" style="5" customWidth="1"/>
    <col min="542" max="542" width="16" style="5" customWidth="1"/>
    <col min="543" max="543" width="17.140625" style="5" customWidth="1"/>
    <col min="544" max="547" width="18.28515625" style="5" customWidth="1"/>
    <col min="548" max="548" width="15" style="5" customWidth="1"/>
    <col min="549" max="549" width="15.7109375" style="5" customWidth="1"/>
    <col min="550" max="550" width="49" style="5" customWidth="1"/>
    <col min="551" max="551" width="19.42578125" style="5" customWidth="1"/>
    <col min="552" max="552" width="14.5703125" style="5" customWidth="1"/>
    <col min="553" max="553" width="12.28515625" style="5" customWidth="1"/>
    <col min="554" max="554" width="14.5703125" style="5" customWidth="1"/>
    <col min="555" max="555" width="11.7109375" style="5" customWidth="1"/>
    <col min="556" max="556" width="14" style="5" customWidth="1"/>
    <col min="557" max="557" width="20.5703125" style="5" customWidth="1"/>
    <col min="558" max="558" width="11.7109375" style="5" customWidth="1"/>
    <col min="559" max="559" width="10.85546875" style="5" customWidth="1"/>
    <col min="560" max="753" width="9.140625" style="5"/>
    <col min="754" max="754" width="7.42578125" style="5" customWidth="1"/>
    <col min="755" max="755" width="20.28515625" style="5" customWidth="1"/>
    <col min="756" max="756" width="24.7109375" style="5" customWidth="1"/>
    <col min="757" max="757" width="35.7109375" style="5" customWidth="1"/>
    <col min="758" max="758" width="5" style="5" customWidth="1"/>
    <col min="759" max="759" width="12.85546875" style="5" customWidth="1"/>
    <col min="760" max="760" width="10.7109375" style="5" customWidth="1"/>
    <col min="761" max="761" width="7" style="5" customWidth="1"/>
    <col min="762" max="762" width="12.28515625" style="5" customWidth="1"/>
    <col min="763" max="763" width="10.7109375" style="5" customWidth="1"/>
    <col min="764" max="764" width="10.85546875" style="5" customWidth="1"/>
    <col min="765" max="765" width="8.85546875" style="5" customWidth="1"/>
    <col min="766" max="766" width="13.85546875" style="5" customWidth="1"/>
    <col min="767" max="767" width="20.42578125" style="5" customWidth="1"/>
    <col min="768" max="768" width="12.28515625" style="5" customWidth="1"/>
    <col min="769" max="769" width="19.28515625" style="5" customWidth="1"/>
    <col min="770" max="770" width="11.85546875" style="5" customWidth="1"/>
    <col min="771" max="771" width="9.140625" style="5" customWidth="1"/>
    <col min="772" max="772" width="13.42578125" style="5" customWidth="1"/>
    <col min="773" max="773" width="15.28515625" style="5" customWidth="1"/>
    <col min="774" max="774" width="15.42578125" style="5" customWidth="1"/>
    <col min="775" max="776" width="14.42578125" style="5" customWidth="1"/>
    <col min="777" max="777" width="5" style="5" customWidth="1"/>
    <col min="778" max="780" width="15.140625" style="5" customWidth="1"/>
    <col min="781" max="781" width="4.28515625" style="5" customWidth="1"/>
    <col min="782" max="782" width="16" style="5" customWidth="1"/>
    <col min="783" max="783" width="17.140625" style="5" customWidth="1"/>
    <col min="784" max="784" width="18.28515625" style="5" customWidth="1"/>
    <col min="785" max="785" width="4.85546875" style="5" customWidth="1"/>
    <col min="786" max="786" width="16" style="5" customWidth="1"/>
    <col min="787" max="787" width="17.140625" style="5" customWidth="1"/>
    <col min="788" max="788" width="18.28515625" style="5" customWidth="1"/>
    <col min="789" max="789" width="13.7109375" style="5" customWidth="1"/>
    <col min="790" max="790" width="16" style="5" customWidth="1"/>
    <col min="791" max="791" width="17.140625" style="5" customWidth="1"/>
    <col min="792" max="792" width="18.28515625" style="5" customWidth="1"/>
    <col min="793" max="793" width="13.7109375" style="5" customWidth="1"/>
    <col min="794" max="794" width="16" style="5" customWidth="1"/>
    <col min="795" max="795" width="17.140625" style="5" customWidth="1"/>
    <col min="796" max="796" width="18.28515625" style="5" customWidth="1"/>
    <col min="797" max="797" width="13.7109375" style="5" customWidth="1"/>
    <col min="798" max="798" width="16" style="5" customWidth="1"/>
    <col min="799" max="799" width="17.140625" style="5" customWidth="1"/>
    <col min="800" max="803" width="18.28515625" style="5" customWidth="1"/>
    <col min="804" max="804" width="15" style="5" customWidth="1"/>
    <col min="805" max="805" width="15.7109375" style="5" customWidth="1"/>
    <col min="806" max="806" width="49" style="5" customWidth="1"/>
    <col min="807" max="807" width="19.42578125" style="5" customWidth="1"/>
    <col min="808" max="808" width="14.5703125" style="5" customWidth="1"/>
    <col min="809" max="809" width="12.28515625" style="5" customWidth="1"/>
    <col min="810" max="810" width="14.5703125" style="5" customWidth="1"/>
    <col min="811" max="811" width="11.7109375" style="5" customWidth="1"/>
    <col min="812" max="812" width="14" style="5" customWidth="1"/>
    <col min="813" max="813" width="20.5703125" style="5" customWidth="1"/>
    <col min="814" max="814" width="11.7109375" style="5" customWidth="1"/>
    <col min="815" max="815" width="10.85546875" style="5" customWidth="1"/>
    <col min="816" max="1009" width="9.140625" style="5"/>
    <col min="1010" max="1010" width="7.42578125" style="5" customWidth="1"/>
    <col min="1011" max="1011" width="20.28515625" style="5" customWidth="1"/>
    <col min="1012" max="1012" width="24.7109375" style="5" customWidth="1"/>
    <col min="1013" max="1013" width="35.7109375" style="5" customWidth="1"/>
    <col min="1014" max="1014" width="5" style="5" customWidth="1"/>
    <col min="1015" max="1015" width="12.85546875" style="5" customWidth="1"/>
    <col min="1016" max="1016" width="10.7109375" style="5" customWidth="1"/>
    <col min="1017" max="1017" width="7" style="5" customWidth="1"/>
    <col min="1018" max="1018" width="12.28515625" style="5" customWidth="1"/>
    <col min="1019" max="1019" width="10.7109375" style="5" customWidth="1"/>
    <col min="1020" max="1020" width="10.85546875" style="5" customWidth="1"/>
    <col min="1021" max="1021" width="8.85546875" style="5" customWidth="1"/>
    <col min="1022" max="1022" width="13.85546875" style="5" customWidth="1"/>
    <col min="1023" max="1023" width="20.42578125" style="5" customWidth="1"/>
    <col min="1024" max="1024" width="12.28515625" style="5" customWidth="1"/>
    <col min="1025" max="1025" width="19.28515625" style="5" customWidth="1"/>
    <col min="1026" max="1026" width="11.85546875" style="5" customWidth="1"/>
    <col min="1027" max="1027" width="9.140625" style="5" customWidth="1"/>
    <col min="1028" max="1028" width="13.42578125" style="5" customWidth="1"/>
    <col min="1029" max="1029" width="15.28515625" style="5" customWidth="1"/>
    <col min="1030" max="1030" width="15.42578125" style="5" customWidth="1"/>
    <col min="1031" max="1032" width="14.42578125" style="5" customWidth="1"/>
    <col min="1033" max="1033" width="5" style="5" customWidth="1"/>
    <col min="1034" max="1036" width="15.140625" style="5" customWidth="1"/>
    <col min="1037" max="1037" width="4.28515625" style="5" customWidth="1"/>
    <col min="1038" max="1038" width="16" style="5" customWidth="1"/>
    <col min="1039" max="1039" width="17.140625" style="5" customWidth="1"/>
    <col min="1040" max="1040" width="18.28515625" style="5" customWidth="1"/>
    <col min="1041" max="1041" width="4.85546875" style="5" customWidth="1"/>
    <col min="1042" max="1042" width="16" style="5" customWidth="1"/>
    <col min="1043" max="1043" width="17.140625" style="5" customWidth="1"/>
    <col min="1044" max="1044" width="18.28515625" style="5" customWidth="1"/>
    <col min="1045" max="1045" width="13.7109375" style="5" customWidth="1"/>
    <col min="1046" max="1046" width="16" style="5" customWidth="1"/>
    <col min="1047" max="1047" width="17.140625" style="5" customWidth="1"/>
    <col min="1048" max="1048" width="18.28515625" style="5" customWidth="1"/>
    <col min="1049" max="1049" width="13.7109375" style="5" customWidth="1"/>
    <col min="1050" max="1050" width="16" style="5" customWidth="1"/>
    <col min="1051" max="1051" width="17.140625" style="5" customWidth="1"/>
    <col min="1052" max="1052" width="18.28515625" style="5" customWidth="1"/>
    <col min="1053" max="1053" width="13.7109375" style="5" customWidth="1"/>
    <col min="1054" max="1054" width="16" style="5" customWidth="1"/>
    <col min="1055" max="1055" width="17.140625" style="5" customWidth="1"/>
    <col min="1056" max="1059" width="18.28515625" style="5" customWidth="1"/>
    <col min="1060" max="1060" width="15" style="5" customWidth="1"/>
    <col min="1061" max="1061" width="15.7109375" style="5" customWidth="1"/>
    <col min="1062" max="1062" width="49" style="5" customWidth="1"/>
    <col min="1063" max="1063" width="19.42578125" style="5" customWidth="1"/>
    <col min="1064" max="1064" width="14.5703125" style="5" customWidth="1"/>
    <col min="1065" max="1065" width="12.28515625" style="5" customWidth="1"/>
    <col min="1066" max="1066" width="14.5703125" style="5" customWidth="1"/>
    <col min="1067" max="1067" width="11.7109375" style="5" customWidth="1"/>
    <col min="1068" max="1068" width="14" style="5" customWidth="1"/>
    <col min="1069" max="1069" width="20.5703125" style="5" customWidth="1"/>
    <col min="1070" max="1070" width="11.7109375" style="5" customWidth="1"/>
    <col min="1071" max="1071" width="10.85546875" style="5" customWidth="1"/>
    <col min="1072" max="1265" width="9.140625" style="5"/>
    <col min="1266" max="1266" width="7.42578125" style="5" customWidth="1"/>
    <col min="1267" max="1267" width="20.28515625" style="5" customWidth="1"/>
    <col min="1268" max="1268" width="24.7109375" style="5" customWidth="1"/>
    <col min="1269" max="1269" width="35.7109375" style="5" customWidth="1"/>
    <col min="1270" max="1270" width="5" style="5" customWidth="1"/>
    <col min="1271" max="1271" width="12.85546875" style="5" customWidth="1"/>
    <col min="1272" max="1272" width="10.7109375" style="5" customWidth="1"/>
    <col min="1273" max="1273" width="7" style="5" customWidth="1"/>
    <col min="1274" max="1274" width="12.28515625" style="5" customWidth="1"/>
    <col min="1275" max="1275" width="10.7109375" style="5" customWidth="1"/>
    <col min="1276" max="1276" width="10.85546875" style="5" customWidth="1"/>
    <col min="1277" max="1277" width="8.85546875" style="5" customWidth="1"/>
    <col min="1278" max="1278" width="13.85546875" style="5" customWidth="1"/>
    <col min="1279" max="1279" width="20.42578125" style="5" customWidth="1"/>
    <col min="1280" max="1280" width="12.28515625" style="5" customWidth="1"/>
    <col min="1281" max="1281" width="19.28515625" style="5" customWidth="1"/>
    <col min="1282" max="1282" width="11.85546875" style="5" customWidth="1"/>
    <col min="1283" max="1283" width="9.140625" style="5" customWidth="1"/>
    <col min="1284" max="1284" width="13.42578125" style="5" customWidth="1"/>
    <col min="1285" max="1285" width="15.28515625" style="5" customWidth="1"/>
    <col min="1286" max="1286" width="15.42578125" style="5" customWidth="1"/>
    <col min="1287" max="1288" width="14.42578125" style="5" customWidth="1"/>
    <col min="1289" max="1289" width="5" style="5" customWidth="1"/>
    <col min="1290" max="1292" width="15.140625" style="5" customWidth="1"/>
    <col min="1293" max="1293" width="4.28515625" style="5" customWidth="1"/>
    <col min="1294" max="1294" width="16" style="5" customWidth="1"/>
    <col min="1295" max="1295" width="17.140625" style="5" customWidth="1"/>
    <col min="1296" max="1296" width="18.28515625" style="5" customWidth="1"/>
    <col min="1297" max="1297" width="4.85546875" style="5" customWidth="1"/>
    <col min="1298" max="1298" width="16" style="5" customWidth="1"/>
    <col min="1299" max="1299" width="17.140625" style="5" customWidth="1"/>
    <col min="1300" max="1300" width="18.28515625" style="5" customWidth="1"/>
    <col min="1301" max="1301" width="13.7109375" style="5" customWidth="1"/>
    <col min="1302" max="1302" width="16" style="5" customWidth="1"/>
    <col min="1303" max="1303" width="17.140625" style="5" customWidth="1"/>
    <col min="1304" max="1304" width="18.28515625" style="5" customWidth="1"/>
    <col min="1305" max="1305" width="13.7109375" style="5" customWidth="1"/>
    <col min="1306" max="1306" width="16" style="5" customWidth="1"/>
    <col min="1307" max="1307" width="17.140625" style="5" customWidth="1"/>
    <col min="1308" max="1308" width="18.28515625" style="5" customWidth="1"/>
    <col min="1309" max="1309" width="13.7109375" style="5" customWidth="1"/>
    <col min="1310" max="1310" width="16" style="5" customWidth="1"/>
    <col min="1311" max="1311" width="17.140625" style="5" customWidth="1"/>
    <col min="1312" max="1315" width="18.28515625" style="5" customWidth="1"/>
    <col min="1316" max="1316" width="15" style="5" customWidth="1"/>
    <col min="1317" max="1317" width="15.7109375" style="5" customWidth="1"/>
    <col min="1318" max="1318" width="49" style="5" customWidth="1"/>
    <col min="1319" max="1319" width="19.42578125" style="5" customWidth="1"/>
    <col min="1320" max="1320" width="14.5703125" style="5" customWidth="1"/>
    <col min="1321" max="1321" width="12.28515625" style="5" customWidth="1"/>
    <col min="1322" max="1322" width="14.5703125" style="5" customWidth="1"/>
    <col min="1323" max="1323" width="11.7109375" style="5" customWidth="1"/>
    <col min="1324" max="1324" width="14" style="5" customWidth="1"/>
    <col min="1325" max="1325" width="20.5703125" style="5" customWidth="1"/>
    <col min="1326" max="1326" width="11.7109375" style="5" customWidth="1"/>
    <col min="1327" max="1327" width="10.85546875" style="5" customWidth="1"/>
    <col min="1328" max="1521" width="9.140625" style="5"/>
    <col min="1522" max="1522" width="7.42578125" style="5" customWidth="1"/>
    <col min="1523" max="1523" width="20.28515625" style="5" customWidth="1"/>
    <col min="1524" max="1524" width="24.7109375" style="5" customWidth="1"/>
    <col min="1525" max="1525" width="35.7109375" style="5" customWidth="1"/>
    <col min="1526" max="1526" width="5" style="5" customWidth="1"/>
    <col min="1527" max="1527" width="12.85546875" style="5" customWidth="1"/>
    <col min="1528" max="1528" width="10.7109375" style="5" customWidth="1"/>
    <col min="1529" max="1529" width="7" style="5" customWidth="1"/>
    <col min="1530" max="1530" width="12.28515625" style="5" customWidth="1"/>
    <col min="1531" max="1531" width="10.7109375" style="5" customWidth="1"/>
    <col min="1532" max="1532" width="10.85546875" style="5" customWidth="1"/>
    <col min="1533" max="1533" width="8.85546875" style="5" customWidth="1"/>
    <col min="1534" max="1534" width="13.85546875" style="5" customWidth="1"/>
    <col min="1535" max="1535" width="20.42578125" style="5" customWidth="1"/>
    <col min="1536" max="1536" width="12.28515625" style="5" customWidth="1"/>
    <col min="1537" max="1537" width="19.28515625" style="5" customWidth="1"/>
    <col min="1538" max="1538" width="11.85546875" style="5" customWidth="1"/>
    <col min="1539" max="1539" width="9.140625" style="5" customWidth="1"/>
    <col min="1540" max="1540" width="13.42578125" style="5" customWidth="1"/>
    <col min="1541" max="1541" width="15.28515625" style="5" customWidth="1"/>
    <col min="1542" max="1542" width="15.42578125" style="5" customWidth="1"/>
    <col min="1543" max="1544" width="14.42578125" style="5" customWidth="1"/>
    <col min="1545" max="1545" width="5" style="5" customWidth="1"/>
    <col min="1546" max="1548" width="15.140625" style="5" customWidth="1"/>
    <col min="1549" max="1549" width="4.28515625" style="5" customWidth="1"/>
    <col min="1550" max="1550" width="16" style="5" customWidth="1"/>
    <col min="1551" max="1551" width="17.140625" style="5" customWidth="1"/>
    <col min="1552" max="1552" width="18.28515625" style="5" customWidth="1"/>
    <col min="1553" max="1553" width="4.85546875" style="5" customWidth="1"/>
    <col min="1554" max="1554" width="16" style="5" customWidth="1"/>
    <col min="1555" max="1555" width="17.140625" style="5" customWidth="1"/>
    <col min="1556" max="1556" width="18.28515625" style="5" customWidth="1"/>
    <col min="1557" max="1557" width="13.7109375" style="5" customWidth="1"/>
    <col min="1558" max="1558" width="16" style="5" customWidth="1"/>
    <col min="1559" max="1559" width="17.140625" style="5" customWidth="1"/>
    <col min="1560" max="1560" width="18.28515625" style="5" customWidth="1"/>
    <col min="1561" max="1561" width="13.7109375" style="5" customWidth="1"/>
    <col min="1562" max="1562" width="16" style="5" customWidth="1"/>
    <col min="1563" max="1563" width="17.140625" style="5" customWidth="1"/>
    <col min="1564" max="1564" width="18.28515625" style="5" customWidth="1"/>
    <col min="1565" max="1565" width="13.7109375" style="5" customWidth="1"/>
    <col min="1566" max="1566" width="16" style="5" customWidth="1"/>
    <col min="1567" max="1567" width="17.140625" style="5" customWidth="1"/>
    <col min="1568" max="1571" width="18.28515625" style="5" customWidth="1"/>
    <col min="1572" max="1572" width="15" style="5" customWidth="1"/>
    <col min="1573" max="1573" width="15.7109375" style="5" customWidth="1"/>
    <col min="1574" max="1574" width="49" style="5" customWidth="1"/>
    <col min="1575" max="1575" width="19.42578125" style="5" customWidth="1"/>
    <col min="1576" max="1576" width="14.5703125" style="5" customWidth="1"/>
    <col min="1577" max="1577" width="12.28515625" style="5" customWidth="1"/>
    <col min="1578" max="1578" width="14.5703125" style="5" customWidth="1"/>
    <col min="1579" max="1579" width="11.7109375" style="5" customWidth="1"/>
    <col min="1580" max="1580" width="14" style="5" customWidth="1"/>
    <col min="1581" max="1581" width="20.5703125" style="5" customWidth="1"/>
    <col min="1582" max="1582" width="11.7109375" style="5" customWidth="1"/>
    <col min="1583" max="1583" width="10.85546875" style="5" customWidth="1"/>
    <col min="1584" max="1777" width="9.140625" style="5"/>
    <col min="1778" max="1778" width="7.42578125" style="5" customWidth="1"/>
    <col min="1779" max="1779" width="20.28515625" style="5" customWidth="1"/>
    <col min="1780" max="1780" width="24.7109375" style="5" customWidth="1"/>
    <col min="1781" max="1781" width="35.7109375" style="5" customWidth="1"/>
    <col min="1782" max="1782" width="5" style="5" customWidth="1"/>
    <col min="1783" max="1783" width="12.85546875" style="5" customWidth="1"/>
    <col min="1784" max="1784" width="10.7109375" style="5" customWidth="1"/>
    <col min="1785" max="1785" width="7" style="5" customWidth="1"/>
    <col min="1786" max="1786" width="12.28515625" style="5" customWidth="1"/>
    <col min="1787" max="1787" width="10.7109375" style="5" customWidth="1"/>
    <col min="1788" max="1788" width="10.85546875" style="5" customWidth="1"/>
    <col min="1789" max="1789" width="8.85546875" style="5" customWidth="1"/>
    <col min="1790" max="1790" width="13.85546875" style="5" customWidth="1"/>
    <col min="1791" max="1791" width="20.42578125" style="5" customWidth="1"/>
    <col min="1792" max="1792" width="12.28515625" style="5" customWidth="1"/>
    <col min="1793" max="1793" width="19.28515625" style="5" customWidth="1"/>
    <col min="1794" max="1794" width="11.85546875" style="5" customWidth="1"/>
    <col min="1795" max="1795" width="9.140625" style="5" customWidth="1"/>
    <col min="1796" max="1796" width="13.42578125" style="5" customWidth="1"/>
    <col min="1797" max="1797" width="15.28515625" style="5" customWidth="1"/>
    <col min="1798" max="1798" width="15.42578125" style="5" customWidth="1"/>
    <col min="1799" max="1800" width="14.42578125" style="5" customWidth="1"/>
    <col min="1801" max="1801" width="5" style="5" customWidth="1"/>
    <col min="1802" max="1804" width="15.140625" style="5" customWidth="1"/>
    <col min="1805" max="1805" width="4.28515625" style="5" customWidth="1"/>
    <col min="1806" max="1806" width="16" style="5" customWidth="1"/>
    <col min="1807" max="1807" width="17.140625" style="5" customWidth="1"/>
    <col min="1808" max="1808" width="18.28515625" style="5" customWidth="1"/>
    <col min="1809" max="1809" width="4.85546875" style="5" customWidth="1"/>
    <col min="1810" max="1810" width="16" style="5" customWidth="1"/>
    <col min="1811" max="1811" width="17.140625" style="5" customWidth="1"/>
    <col min="1812" max="1812" width="18.28515625" style="5" customWidth="1"/>
    <col min="1813" max="1813" width="13.7109375" style="5" customWidth="1"/>
    <col min="1814" max="1814" width="16" style="5" customWidth="1"/>
    <col min="1815" max="1815" width="17.140625" style="5" customWidth="1"/>
    <col min="1816" max="1816" width="18.28515625" style="5" customWidth="1"/>
    <col min="1817" max="1817" width="13.7109375" style="5" customWidth="1"/>
    <col min="1818" max="1818" width="16" style="5" customWidth="1"/>
    <col min="1819" max="1819" width="17.140625" style="5" customWidth="1"/>
    <col min="1820" max="1820" width="18.28515625" style="5" customWidth="1"/>
    <col min="1821" max="1821" width="13.7109375" style="5" customWidth="1"/>
    <col min="1822" max="1822" width="16" style="5" customWidth="1"/>
    <col min="1823" max="1823" width="17.140625" style="5" customWidth="1"/>
    <col min="1824" max="1827" width="18.28515625" style="5" customWidth="1"/>
    <col min="1828" max="1828" width="15" style="5" customWidth="1"/>
    <col min="1829" max="1829" width="15.7109375" style="5" customWidth="1"/>
    <col min="1830" max="1830" width="49" style="5" customWidth="1"/>
    <col min="1831" max="1831" width="19.42578125" style="5" customWidth="1"/>
    <col min="1832" max="1832" width="14.5703125" style="5" customWidth="1"/>
    <col min="1833" max="1833" width="12.28515625" style="5" customWidth="1"/>
    <col min="1834" max="1834" width="14.5703125" style="5" customWidth="1"/>
    <col min="1835" max="1835" width="11.7109375" style="5" customWidth="1"/>
    <col min="1836" max="1836" width="14" style="5" customWidth="1"/>
    <col min="1837" max="1837" width="20.5703125" style="5" customWidth="1"/>
    <col min="1838" max="1838" width="11.7109375" style="5" customWidth="1"/>
    <col min="1839" max="1839" width="10.85546875" style="5" customWidth="1"/>
    <col min="1840" max="2033" width="9.140625" style="5"/>
    <col min="2034" max="2034" width="7.42578125" style="5" customWidth="1"/>
    <col min="2035" max="2035" width="20.28515625" style="5" customWidth="1"/>
    <col min="2036" max="2036" width="24.7109375" style="5" customWidth="1"/>
    <col min="2037" max="2037" width="35.7109375" style="5" customWidth="1"/>
    <col min="2038" max="2038" width="5" style="5" customWidth="1"/>
    <col min="2039" max="2039" width="12.85546875" style="5" customWidth="1"/>
    <col min="2040" max="2040" width="10.7109375" style="5" customWidth="1"/>
    <col min="2041" max="2041" width="7" style="5" customWidth="1"/>
    <col min="2042" max="2042" width="12.28515625" style="5" customWidth="1"/>
    <col min="2043" max="2043" width="10.7109375" style="5" customWidth="1"/>
    <col min="2044" max="2044" width="10.85546875" style="5" customWidth="1"/>
    <col min="2045" max="2045" width="8.85546875" style="5" customWidth="1"/>
    <col min="2046" max="2046" width="13.85546875" style="5" customWidth="1"/>
    <col min="2047" max="2047" width="20.42578125" style="5" customWidth="1"/>
    <col min="2048" max="2048" width="12.28515625" style="5" customWidth="1"/>
    <col min="2049" max="2049" width="19.28515625" style="5" customWidth="1"/>
    <col min="2050" max="2050" width="11.85546875" style="5" customWidth="1"/>
    <col min="2051" max="2051" width="9.140625" style="5" customWidth="1"/>
    <col min="2052" max="2052" width="13.42578125" style="5" customWidth="1"/>
    <col min="2053" max="2053" width="15.28515625" style="5" customWidth="1"/>
    <col min="2054" max="2054" width="15.42578125" style="5" customWidth="1"/>
    <col min="2055" max="2056" width="14.42578125" style="5" customWidth="1"/>
    <col min="2057" max="2057" width="5" style="5" customWidth="1"/>
    <col min="2058" max="2060" width="15.140625" style="5" customWidth="1"/>
    <col min="2061" max="2061" width="4.28515625" style="5" customWidth="1"/>
    <col min="2062" max="2062" width="16" style="5" customWidth="1"/>
    <col min="2063" max="2063" width="17.140625" style="5" customWidth="1"/>
    <col min="2064" max="2064" width="18.28515625" style="5" customWidth="1"/>
    <col min="2065" max="2065" width="4.85546875" style="5" customWidth="1"/>
    <col min="2066" max="2066" width="16" style="5" customWidth="1"/>
    <col min="2067" max="2067" width="17.140625" style="5" customWidth="1"/>
    <col min="2068" max="2068" width="18.28515625" style="5" customWidth="1"/>
    <col min="2069" max="2069" width="13.7109375" style="5" customWidth="1"/>
    <col min="2070" max="2070" width="16" style="5" customWidth="1"/>
    <col min="2071" max="2071" width="17.140625" style="5" customWidth="1"/>
    <col min="2072" max="2072" width="18.28515625" style="5" customWidth="1"/>
    <col min="2073" max="2073" width="13.7109375" style="5" customWidth="1"/>
    <col min="2074" max="2074" width="16" style="5" customWidth="1"/>
    <col min="2075" max="2075" width="17.140625" style="5" customWidth="1"/>
    <col min="2076" max="2076" width="18.28515625" style="5" customWidth="1"/>
    <col min="2077" max="2077" width="13.7109375" style="5" customWidth="1"/>
    <col min="2078" max="2078" width="16" style="5" customWidth="1"/>
    <col min="2079" max="2079" width="17.140625" style="5" customWidth="1"/>
    <col min="2080" max="2083" width="18.28515625" style="5" customWidth="1"/>
    <col min="2084" max="2084" width="15" style="5" customWidth="1"/>
    <col min="2085" max="2085" width="15.7109375" style="5" customWidth="1"/>
    <col min="2086" max="2086" width="49" style="5" customWidth="1"/>
    <col min="2087" max="2087" width="19.42578125" style="5" customWidth="1"/>
    <col min="2088" max="2088" width="14.5703125" style="5" customWidth="1"/>
    <col min="2089" max="2089" width="12.28515625" style="5" customWidth="1"/>
    <col min="2090" max="2090" width="14.5703125" style="5" customWidth="1"/>
    <col min="2091" max="2091" width="11.7109375" style="5" customWidth="1"/>
    <col min="2092" max="2092" width="14" style="5" customWidth="1"/>
    <col min="2093" max="2093" width="20.5703125" style="5" customWidth="1"/>
    <col min="2094" max="2094" width="11.7109375" style="5" customWidth="1"/>
    <col min="2095" max="2095" width="10.85546875" style="5" customWidth="1"/>
    <col min="2096" max="2289" width="9.140625" style="5"/>
    <col min="2290" max="2290" width="7.42578125" style="5" customWidth="1"/>
    <col min="2291" max="2291" width="20.28515625" style="5" customWidth="1"/>
    <col min="2292" max="2292" width="24.7109375" style="5" customWidth="1"/>
    <col min="2293" max="2293" width="35.7109375" style="5" customWidth="1"/>
    <col min="2294" max="2294" width="5" style="5" customWidth="1"/>
    <col min="2295" max="2295" width="12.85546875" style="5" customWidth="1"/>
    <col min="2296" max="2296" width="10.7109375" style="5" customWidth="1"/>
    <col min="2297" max="2297" width="7" style="5" customWidth="1"/>
    <col min="2298" max="2298" width="12.28515625" style="5" customWidth="1"/>
    <col min="2299" max="2299" width="10.7109375" style="5" customWidth="1"/>
    <col min="2300" max="2300" width="10.85546875" style="5" customWidth="1"/>
    <col min="2301" max="2301" width="8.85546875" style="5" customWidth="1"/>
    <col min="2302" max="2302" width="13.85546875" style="5" customWidth="1"/>
    <col min="2303" max="2303" width="20.42578125" style="5" customWidth="1"/>
    <col min="2304" max="2304" width="12.28515625" style="5" customWidth="1"/>
    <col min="2305" max="2305" width="19.28515625" style="5" customWidth="1"/>
    <col min="2306" max="2306" width="11.85546875" style="5" customWidth="1"/>
    <col min="2307" max="2307" width="9.140625" style="5" customWidth="1"/>
    <col min="2308" max="2308" width="13.42578125" style="5" customWidth="1"/>
    <col min="2309" max="2309" width="15.28515625" style="5" customWidth="1"/>
    <col min="2310" max="2310" width="15.42578125" style="5" customWidth="1"/>
    <col min="2311" max="2312" width="14.42578125" style="5" customWidth="1"/>
    <col min="2313" max="2313" width="5" style="5" customWidth="1"/>
    <col min="2314" max="2316" width="15.140625" style="5" customWidth="1"/>
    <col min="2317" max="2317" width="4.28515625" style="5" customWidth="1"/>
    <col min="2318" max="2318" width="16" style="5" customWidth="1"/>
    <col min="2319" max="2319" width="17.140625" style="5" customWidth="1"/>
    <col min="2320" max="2320" width="18.28515625" style="5" customWidth="1"/>
    <col min="2321" max="2321" width="4.85546875" style="5" customWidth="1"/>
    <col min="2322" max="2322" width="16" style="5" customWidth="1"/>
    <col min="2323" max="2323" width="17.140625" style="5" customWidth="1"/>
    <col min="2324" max="2324" width="18.28515625" style="5" customWidth="1"/>
    <col min="2325" max="2325" width="13.7109375" style="5" customWidth="1"/>
    <col min="2326" max="2326" width="16" style="5" customWidth="1"/>
    <col min="2327" max="2327" width="17.140625" style="5" customWidth="1"/>
    <col min="2328" max="2328" width="18.28515625" style="5" customWidth="1"/>
    <col min="2329" max="2329" width="13.7109375" style="5" customWidth="1"/>
    <col min="2330" max="2330" width="16" style="5" customWidth="1"/>
    <col min="2331" max="2331" width="17.140625" style="5" customWidth="1"/>
    <col min="2332" max="2332" width="18.28515625" style="5" customWidth="1"/>
    <col min="2333" max="2333" width="13.7109375" style="5" customWidth="1"/>
    <col min="2334" max="2334" width="16" style="5" customWidth="1"/>
    <col min="2335" max="2335" width="17.140625" style="5" customWidth="1"/>
    <col min="2336" max="2339" width="18.28515625" style="5" customWidth="1"/>
    <col min="2340" max="2340" width="15" style="5" customWidth="1"/>
    <col min="2341" max="2341" width="15.7109375" style="5" customWidth="1"/>
    <col min="2342" max="2342" width="49" style="5" customWidth="1"/>
    <col min="2343" max="2343" width="19.42578125" style="5" customWidth="1"/>
    <col min="2344" max="2344" width="14.5703125" style="5" customWidth="1"/>
    <col min="2345" max="2345" width="12.28515625" style="5" customWidth="1"/>
    <col min="2346" max="2346" width="14.5703125" style="5" customWidth="1"/>
    <col min="2347" max="2347" width="11.7109375" style="5" customWidth="1"/>
    <col min="2348" max="2348" width="14" style="5" customWidth="1"/>
    <col min="2349" max="2349" width="20.5703125" style="5" customWidth="1"/>
    <col min="2350" max="2350" width="11.7109375" style="5" customWidth="1"/>
    <col min="2351" max="2351" width="10.85546875" style="5" customWidth="1"/>
    <col min="2352" max="2545" width="9.140625" style="5"/>
    <col min="2546" max="2546" width="7.42578125" style="5" customWidth="1"/>
    <col min="2547" max="2547" width="20.28515625" style="5" customWidth="1"/>
    <col min="2548" max="2548" width="24.7109375" style="5" customWidth="1"/>
    <col min="2549" max="2549" width="35.7109375" style="5" customWidth="1"/>
    <col min="2550" max="2550" width="5" style="5" customWidth="1"/>
    <col min="2551" max="2551" width="12.85546875" style="5" customWidth="1"/>
    <col min="2552" max="2552" width="10.7109375" style="5" customWidth="1"/>
    <col min="2553" max="2553" width="7" style="5" customWidth="1"/>
    <col min="2554" max="2554" width="12.28515625" style="5" customWidth="1"/>
    <col min="2555" max="2555" width="10.7109375" style="5" customWidth="1"/>
    <col min="2556" max="2556" width="10.85546875" style="5" customWidth="1"/>
    <col min="2557" max="2557" width="8.85546875" style="5" customWidth="1"/>
    <col min="2558" max="2558" width="13.85546875" style="5" customWidth="1"/>
    <col min="2559" max="2559" width="20.42578125" style="5" customWidth="1"/>
    <col min="2560" max="2560" width="12.28515625" style="5" customWidth="1"/>
    <col min="2561" max="2561" width="19.28515625" style="5" customWidth="1"/>
    <col min="2562" max="2562" width="11.85546875" style="5" customWidth="1"/>
    <col min="2563" max="2563" width="9.140625" style="5" customWidth="1"/>
    <col min="2564" max="2564" width="13.42578125" style="5" customWidth="1"/>
    <col min="2565" max="2565" width="15.28515625" style="5" customWidth="1"/>
    <col min="2566" max="2566" width="15.42578125" style="5" customWidth="1"/>
    <col min="2567" max="2568" width="14.42578125" style="5" customWidth="1"/>
    <col min="2569" max="2569" width="5" style="5" customWidth="1"/>
    <col min="2570" max="2572" width="15.140625" style="5" customWidth="1"/>
    <col min="2573" max="2573" width="4.28515625" style="5" customWidth="1"/>
    <col min="2574" max="2574" width="16" style="5" customWidth="1"/>
    <col min="2575" max="2575" width="17.140625" style="5" customWidth="1"/>
    <col min="2576" max="2576" width="18.28515625" style="5" customWidth="1"/>
    <col min="2577" max="2577" width="4.85546875" style="5" customWidth="1"/>
    <col min="2578" max="2578" width="16" style="5" customWidth="1"/>
    <col min="2579" max="2579" width="17.140625" style="5" customWidth="1"/>
    <col min="2580" max="2580" width="18.28515625" style="5" customWidth="1"/>
    <col min="2581" max="2581" width="13.7109375" style="5" customWidth="1"/>
    <col min="2582" max="2582" width="16" style="5" customWidth="1"/>
    <col min="2583" max="2583" width="17.140625" style="5" customWidth="1"/>
    <col min="2584" max="2584" width="18.28515625" style="5" customWidth="1"/>
    <col min="2585" max="2585" width="13.7109375" style="5" customWidth="1"/>
    <col min="2586" max="2586" width="16" style="5" customWidth="1"/>
    <col min="2587" max="2587" width="17.140625" style="5" customWidth="1"/>
    <col min="2588" max="2588" width="18.28515625" style="5" customWidth="1"/>
    <col min="2589" max="2589" width="13.7109375" style="5" customWidth="1"/>
    <col min="2590" max="2590" width="16" style="5" customWidth="1"/>
    <col min="2591" max="2591" width="17.140625" style="5" customWidth="1"/>
    <col min="2592" max="2595" width="18.28515625" style="5" customWidth="1"/>
    <col min="2596" max="2596" width="15" style="5" customWidth="1"/>
    <col min="2597" max="2597" width="15.7109375" style="5" customWidth="1"/>
    <col min="2598" max="2598" width="49" style="5" customWidth="1"/>
    <col min="2599" max="2599" width="19.42578125" style="5" customWidth="1"/>
    <col min="2600" max="2600" width="14.5703125" style="5" customWidth="1"/>
    <col min="2601" max="2601" width="12.28515625" style="5" customWidth="1"/>
    <col min="2602" max="2602" width="14.5703125" style="5" customWidth="1"/>
    <col min="2603" max="2603" width="11.7109375" style="5" customWidth="1"/>
    <col min="2604" max="2604" width="14" style="5" customWidth="1"/>
    <col min="2605" max="2605" width="20.5703125" style="5" customWidth="1"/>
    <col min="2606" max="2606" width="11.7109375" style="5" customWidth="1"/>
    <col min="2607" max="2607" width="10.85546875" style="5" customWidth="1"/>
    <col min="2608" max="2801" width="9.140625" style="5"/>
    <col min="2802" max="2802" width="7.42578125" style="5" customWidth="1"/>
    <col min="2803" max="2803" width="20.28515625" style="5" customWidth="1"/>
    <col min="2804" max="2804" width="24.7109375" style="5" customWidth="1"/>
    <col min="2805" max="2805" width="35.7109375" style="5" customWidth="1"/>
    <col min="2806" max="2806" width="5" style="5" customWidth="1"/>
    <col min="2807" max="2807" width="12.85546875" style="5" customWidth="1"/>
    <col min="2808" max="2808" width="10.7109375" style="5" customWidth="1"/>
    <col min="2809" max="2809" width="7" style="5" customWidth="1"/>
    <col min="2810" max="2810" width="12.28515625" style="5" customWidth="1"/>
    <col min="2811" max="2811" width="10.7109375" style="5" customWidth="1"/>
    <col min="2812" max="2812" width="10.85546875" style="5" customWidth="1"/>
    <col min="2813" max="2813" width="8.85546875" style="5" customWidth="1"/>
    <col min="2814" max="2814" width="13.85546875" style="5" customWidth="1"/>
    <col min="2815" max="2815" width="20.42578125" style="5" customWidth="1"/>
    <col min="2816" max="2816" width="12.28515625" style="5" customWidth="1"/>
    <col min="2817" max="2817" width="19.28515625" style="5" customWidth="1"/>
    <col min="2818" max="2818" width="11.85546875" style="5" customWidth="1"/>
    <col min="2819" max="2819" width="9.140625" style="5" customWidth="1"/>
    <col min="2820" max="2820" width="13.42578125" style="5" customWidth="1"/>
    <col min="2821" max="2821" width="15.28515625" style="5" customWidth="1"/>
    <col min="2822" max="2822" width="15.42578125" style="5" customWidth="1"/>
    <col min="2823" max="2824" width="14.42578125" style="5" customWidth="1"/>
    <col min="2825" max="2825" width="5" style="5" customWidth="1"/>
    <col min="2826" max="2828" width="15.140625" style="5" customWidth="1"/>
    <col min="2829" max="2829" width="4.28515625" style="5" customWidth="1"/>
    <col min="2830" max="2830" width="16" style="5" customWidth="1"/>
    <col min="2831" max="2831" width="17.140625" style="5" customWidth="1"/>
    <col min="2832" max="2832" width="18.28515625" style="5" customWidth="1"/>
    <col min="2833" max="2833" width="4.85546875" style="5" customWidth="1"/>
    <col min="2834" max="2834" width="16" style="5" customWidth="1"/>
    <col min="2835" max="2835" width="17.140625" style="5" customWidth="1"/>
    <col min="2836" max="2836" width="18.28515625" style="5" customWidth="1"/>
    <col min="2837" max="2837" width="13.7109375" style="5" customWidth="1"/>
    <col min="2838" max="2838" width="16" style="5" customWidth="1"/>
    <col min="2839" max="2839" width="17.140625" style="5" customWidth="1"/>
    <col min="2840" max="2840" width="18.28515625" style="5" customWidth="1"/>
    <col min="2841" max="2841" width="13.7109375" style="5" customWidth="1"/>
    <col min="2842" max="2842" width="16" style="5" customWidth="1"/>
    <col min="2843" max="2843" width="17.140625" style="5" customWidth="1"/>
    <col min="2844" max="2844" width="18.28515625" style="5" customWidth="1"/>
    <col min="2845" max="2845" width="13.7109375" style="5" customWidth="1"/>
    <col min="2846" max="2846" width="16" style="5" customWidth="1"/>
    <col min="2847" max="2847" width="17.140625" style="5" customWidth="1"/>
    <col min="2848" max="2851" width="18.28515625" style="5" customWidth="1"/>
    <col min="2852" max="2852" width="15" style="5" customWidth="1"/>
    <col min="2853" max="2853" width="15.7109375" style="5" customWidth="1"/>
    <col min="2854" max="2854" width="49" style="5" customWidth="1"/>
    <col min="2855" max="2855" width="19.42578125" style="5" customWidth="1"/>
    <col min="2856" max="2856" width="14.5703125" style="5" customWidth="1"/>
    <col min="2857" max="2857" width="12.28515625" style="5" customWidth="1"/>
    <col min="2858" max="2858" width="14.5703125" style="5" customWidth="1"/>
    <col min="2859" max="2859" width="11.7109375" style="5" customWidth="1"/>
    <col min="2860" max="2860" width="14" style="5" customWidth="1"/>
    <col min="2861" max="2861" width="20.5703125" style="5" customWidth="1"/>
    <col min="2862" max="2862" width="11.7109375" style="5" customWidth="1"/>
    <col min="2863" max="2863" width="10.85546875" style="5" customWidth="1"/>
    <col min="2864" max="3057" width="9.140625" style="5"/>
    <col min="3058" max="3058" width="7.42578125" style="5" customWidth="1"/>
    <col min="3059" max="3059" width="20.28515625" style="5" customWidth="1"/>
    <col min="3060" max="3060" width="24.7109375" style="5" customWidth="1"/>
    <col min="3061" max="3061" width="35.7109375" style="5" customWidth="1"/>
    <col min="3062" max="3062" width="5" style="5" customWidth="1"/>
    <col min="3063" max="3063" width="12.85546875" style="5" customWidth="1"/>
    <col min="3064" max="3064" width="10.7109375" style="5" customWidth="1"/>
    <col min="3065" max="3065" width="7" style="5" customWidth="1"/>
    <col min="3066" max="3066" width="12.28515625" style="5" customWidth="1"/>
    <col min="3067" max="3067" width="10.7109375" style="5" customWidth="1"/>
    <col min="3068" max="3068" width="10.85546875" style="5" customWidth="1"/>
    <col min="3069" max="3069" width="8.85546875" style="5" customWidth="1"/>
    <col min="3070" max="3070" width="13.85546875" style="5" customWidth="1"/>
    <col min="3071" max="3071" width="20.42578125" style="5" customWidth="1"/>
    <col min="3072" max="3072" width="12.28515625" style="5" customWidth="1"/>
    <col min="3073" max="3073" width="19.28515625" style="5" customWidth="1"/>
    <col min="3074" max="3074" width="11.85546875" style="5" customWidth="1"/>
    <col min="3075" max="3075" width="9.140625" style="5" customWidth="1"/>
    <col min="3076" max="3076" width="13.42578125" style="5" customWidth="1"/>
    <col min="3077" max="3077" width="15.28515625" style="5" customWidth="1"/>
    <col min="3078" max="3078" width="15.42578125" style="5" customWidth="1"/>
    <col min="3079" max="3080" width="14.42578125" style="5" customWidth="1"/>
    <col min="3081" max="3081" width="5" style="5" customWidth="1"/>
    <col min="3082" max="3084" width="15.140625" style="5" customWidth="1"/>
    <col min="3085" max="3085" width="4.28515625" style="5" customWidth="1"/>
    <col min="3086" max="3086" width="16" style="5" customWidth="1"/>
    <col min="3087" max="3087" width="17.140625" style="5" customWidth="1"/>
    <col min="3088" max="3088" width="18.28515625" style="5" customWidth="1"/>
    <col min="3089" max="3089" width="4.85546875" style="5" customWidth="1"/>
    <col min="3090" max="3090" width="16" style="5" customWidth="1"/>
    <col min="3091" max="3091" width="17.140625" style="5" customWidth="1"/>
    <col min="3092" max="3092" width="18.28515625" style="5" customWidth="1"/>
    <col min="3093" max="3093" width="13.7109375" style="5" customWidth="1"/>
    <col min="3094" max="3094" width="16" style="5" customWidth="1"/>
    <col min="3095" max="3095" width="17.140625" style="5" customWidth="1"/>
    <col min="3096" max="3096" width="18.28515625" style="5" customWidth="1"/>
    <col min="3097" max="3097" width="13.7109375" style="5" customWidth="1"/>
    <col min="3098" max="3098" width="16" style="5" customWidth="1"/>
    <col min="3099" max="3099" width="17.140625" style="5" customWidth="1"/>
    <col min="3100" max="3100" width="18.28515625" style="5" customWidth="1"/>
    <col min="3101" max="3101" width="13.7109375" style="5" customWidth="1"/>
    <col min="3102" max="3102" width="16" style="5" customWidth="1"/>
    <col min="3103" max="3103" width="17.140625" style="5" customWidth="1"/>
    <col min="3104" max="3107" width="18.28515625" style="5" customWidth="1"/>
    <col min="3108" max="3108" width="15" style="5" customWidth="1"/>
    <col min="3109" max="3109" width="15.7109375" style="5" customWidth="1"/>
    <col min="3110" max="3110" width="49" style="5" customWidth="1"/>
    <col min="3111" max="3111" width="19.42578125" style="5" customWidth="1"/>
    <col min="3112" max="3112" width="14.5703125" style="5" customWidth="1"/>
    <col min="3113" max="3113" width="12.28515625" style="5" customWidth="1"/>
    <col min="3114" max="3114" width="14.5703125" style="5" customWidth="1"/>
    <col min="3115" max="3115" width="11.7109375" style="5" customWidth="1"/>
    <col min="3116" max="3116" width="14" style="5" customWidth="1"/>
    <col min="3117" max="3117" width="20.5703125" style="5" customWidth="1"/>
    <col min="3118" max="3118" width="11.7109375" style="5" customWidth="1"/>
    <col min="3119" max="3119" width="10.85546875" style="5" customWidth="1"/>
    <col min="3120" max="3313" width="9.140625" style="5"/>
    <col min="3314" max="3314" width="7.42578125" style="5" customWidth="1"/>
    <col min="3315" max="3315" width="20.28515625" style="5" customWidth="1"/>
    <col min="3316" max="3316" width="24.7109375" style="5" customWidth="1"/>
    <col min="3317" max="3317" width="35.7109375" style="5" customWidth="1"/>
    <col min="3318" max="3318" width="5" style="5" customWidth="1"/>
    <col min="3319" max="3319" width="12.85546875" style="5" customWidth="1"/>
    <col min="3320" max="3320" width="10.7109375" style="5" customWidth="1"/>
    <col min="3321" max="3321" width="7" style="5" customWidth="1"/>
    <col min="3322" max="3322" width="12.28515625" style="5" customWidth="1"/>
    <col min="3323" max="3323" width="10.7109375" style="5" customWidth="1"/>
    <col min="3324" max="3324" width="10.85546875" style="5" customWidth="1"/>
    <col min="3325" max="3325" width="8.85546875" style="5" customWidth="1"/>
    <col min="3326" max="3326" width="13.85546875" style="5" customWidth="1"/>
    <col min="3327" max="3327" width="20.42578125" style="5" customWidth="1"/>
    <col min="3328" max="3328" width="12.28515625" style="5" customWidth="1"/>
    <col min="3329" max="3329" width="19.28515625" style="5" customWidth="1"/>
    <col min="3330" max="3330" width="11.85546875" style="5" customWidth="1"/>
    <col min="3331" max="3331" width="9.140625" style="5" customWidth="1"/>
    <col min="3332" max="3332" width="13.42578125" style="5" customWidth="1"/>
    <col min="3333" max="3333" width="15.28515625" style="5" customWidth="1"/>
    <col min="3334" max="3334" width="15.42578125" style="5" customWidth="1"/>
    <col min="3335" max="3336" width="14.42578125" style="5" customWidth="1"/>
    <col min="3337" max="3337" width="5" style="5" customWidth="1"/>
    <col min="3338" max="3340" width="15.140625" style="5" customWidth="1"/>
    <col min="3341" max="3341" width="4.28515625" style="5" customWidth="1"/>
    <col min="3342" max="3342" width="16" style="5" customWidth="1"/>
    <col min="3343" max="3343" width="17.140625" style="5" customWidth="1"/>
    <col min="3344" max="3344" width="18.28515625" style="5" customWidth="1"/>
    <col min="3345" max="3345" width="4.85546875" style="5" customWidth="1"/>
    <col min="3346" max="3346" width="16" style="5" customWidth="1"/>
    <col min="3347" max="3347" width="17.140625" style="5" customWidth="1"/>
    <col min="3348" max="3348" width="18.28515625" style="5" customWidth="1"/>
    <col min="3349" max="3349" width="13.7109375" style="5" customWidth="1"/>
    <col min="3350" max="3350" width="16" style="5" customWidth="1"/>
    <col min="3351" max="3351" width="17.140625" style="5" customWidth="1"/>
    <col min="3352" max="3352" width="18.28515625" style="5" customWidth="1"/>
    <col min="3353" max="3353" width="13.7109375" style="5" customWidth="1"/>
    <col min="3354" max="3354" width="16" style="5" customWidth="1"/>
    <col min="3355" max="3355" width="17.140625" style="5" customWidth="1"/>
    <col min="3356" max="3356" width="18.28515625" style="5" customWidth="1"/>
    <col min="3357" max="3357" width="13.7109375" style="5" customWidth="1"/>
    <col min="3358" max="3358" width="16" style="5" customWidth="1"/>
    <col min="3359" max="3359" width="17.140625" style="5" customWidth="1"/>
    <col min="3360" max="3363" width="18.28515625" style="5" customWidth="1"/>
    <col min="3364" max="3364" width="15" style="5" customWidth="1"/>
    <col min="3365" max="3365" width="15.7109375" style="5" customWidth="1"/>
    <col min="3366" max="3366" width="49" style="5" customWidth="1"/>
    <col min="3367" max="3367" width="19.42578125" style="5" customWidth="1"/>
    <col min="3368" max="3368" width="14.5703125" style="5" customWidth="1"/>
    <col min="3369" max="3369" width="12.28515625" style="5" customWidth="1"/>
    <col min="3370" max="3370" width="14.5703125" style="5" customWidth="1"/>
    <col min="3371" max="3371" width="11.7109375" style="5" customWidth="1"/>
    <col min="3372" max="3372" width="14" style="5" customWidth="1"/>
    <col min="3373" max="3373" width="20.5703125" style="5" customWidth="1"/>
    <col min="3374" max="3374" width="11.7109375" style="5" customWidth="1"/>
    <col min="3375" max="3375" width="10.85546875" style="5" customWidth="1"/>
    <col min="3376" max="3569" width="9.140625" style="5"/>
    <col min="3570" max="3570" width="7.42578125" style="5" customWidth="1"/>
    <col min="3571" max="3571" width="20.28515625" style="5" customWidth="1"/>
    <col min="3572" max="3572" width="24.7109375" style="5" customWidth="1"/>
    <col min="3573" max="3573" width="35.7109375" style="5" customWidth="1"/>
    <col min="3574" max="3574" width="5" style="5" customWidth="1"/>
    <col min="3575" max="3575" width="12.85546875" style="5" customWidth="1"/>
    <col min="3576" max="3576" width="10.7109375" style="5" customWidth="1"/>
    <col min="3577" max="3577" width="7" style="5" customWidth="1"/>
    <col min="3578" max="3578" width="12.28515625" style="5" customWidth="1"/>
    <col min="3579" max="3579" width="10.7109375" style="5" customWidth="1"/>
    <col min="3580" max="3580" width="10.85546875" style="5" customWidth="1"/>
    <col min="3581" max="3581" width="8.85546875" style="5" customWidth="1"/>
    <col min="3582" max="3582" width="13.85546875" style="5" customWidth="1"/>
    <col min="3583" max="3583" width="20.42578125" style="5" customWidth="1"/>
    <col min="3584" max="3584" width="12.28515625" style="5" customWidth="1"/>
    <col min="3585" max="3585" width="19.28515625" style="5" customWidth="1"/>
    <col min="3586" max="3586" width="11.85546875" style="5" customWidth="1"/>
    <col min="3587" max="3587" width="9.140625" style="5" customWidth="1"/>
    <col min="3588" max="3588" width="13.42578125" style="5" customWidth="1"/>
    <col min="3589" max="3589" width="15.28515625" style="5" customWidth="1"/>
    <col min="3590" max="3590" width="15.42578125" style="5" customWidth="1"/>
    <col min="3591" max="3592" width="14.42578125" style="5" customWidth="1"/>
    <col min="3593" max="3593" width="5" style="5" customWidth="1"/>
    <col min="3594" max="3596" width="15.140625" style="5" customWidth="1"/>
    <col min="3597" max="3597" width="4.28515625" style="5" customWidth="1"/>
    <col min="3598" max="3598" width="16" style="5" customWidth="1"/>
    <col min="3599" max="3599" width="17.140625" style="5" customWidth="1"/>
    <col min="3600" max="3600" width="18.28515625" style="5" customWidth="1"/>
    <col min="3601" max="3601" width="4.85546875" style="5" customWidth="1"/>
    <col min="3602" max="3602" width="16" style="5" customWidth="1"/>
    <col min="3603" max="3603" width="17.140625" style="5" customWidth="1"/>
    <col min="3604" max="3604" width="18.28515625" style="5" customWidth="1"/>
    <col min="3605" max="3605" width="13.7109375" style="5" customWidth="1"/>
    <col min="3606" max="3606" width="16" style="5" customWidth="1"/>
    <col min="3607" max="3607" width="17.140625" style="5" customWidth="1"/>
    <col min="3608" max="3608" width="18.28515625" style="5" customWidth="1"/>
    <col min="3609" max="3609" width="13.7109375" style="5" customWidth="1"/>
    <col min="3610" max="3610" width="16" style="5" customWidth="1"/>
    <col min="3611" max="3611" width="17.140625" style="5" customWidth="1"/>
    <col min="3612" max="3612" width="18.28515625" style="5" customWidth="1"/>
    <col min="3613" max="3613" width="13.7109375" style="5" customWidth="1"/>
    <col min="3614" max="3614" width="16" style="5" customWidth="1"/>
    <col min="3615" max="3615" width="17.140625" style="5" customWidth="1"/>
    <col min="3616" max="3619" width="18.28515625" style="5" customWidth="1"/>
    <col min="3620" max="3620" width="15" style="5" customWidth="1"/>
    <col min="3621" max="3621" width="15.7109375" style="5" customWidth="1"/>
    <col min="3622" max="3622" width="49" style="5" customWidth="1"/>
    <col min="3623" max="3623" width="19.42578125" style="5" customWidth="1"/>
    <col min="3624" max="3624" width="14.5703125" style="5" customWidth="1"/>
    <col min="3625" max="3625" width="12.28515625" style="5" customWidth="1"/>
    <col min="3626" max="3626" width="14.5703125" style="5" customWidth="1"/>
    <col min="3627" max="3627" width="11.7109375" style="5" customWidth="1"/>
    <col min="3628" max="3628" width="14" style="5" customWidth="1"/>
    <col min="3629" max="3629" width="20.5703125" style="5" customWidth="1"/>
    <col min="3630" max="3630" width="11.7109375" style="5" customWidth="1"/>
    <col min="3631" max="3631" width="10.85546875" style="5" customWidth="1"/>
    <col min="3632" max="3825" width="9.140625" style="5"/>
    <col min="3826" max="3826" width="7.42578125" style="5" customWidth="1"/>
    <col min="3827" max="3827" width="20.28515625" style="5" customWidth="1"/>
    <col min="3828" max="3828" width="24.7109375" style="5" customWidth="1"/>
    <col min="3829" max="3829" width="35.7109375" style="5" customWidth="1"/>
    <col min="3830" max="3830" width="5" style="5" customWidth="1"/>
    <col min="3831" max="3831" width="12.85546875" style="5" customWidth="1"/>
    <col min="3832" max="3832" width="10.7109375" style="5" customWidth="1"/>
    <col min="3833" max="3833" width="7" style="5" customWidth="1"/>
    <col min="3834" max="3834" width="12.28515625" style="5" customWidth="1"/>
    <col min="3835" max="3835" width="10.7109375" style="5" customWidth="1"/>
    <col min="3836" max="3836" width="10.85546875" style="5" customWidth="1"/>
    <col min="3837" max="3837" width="8.85546875" style="5" customWidth="1"/>
    <col min="3838" max="3838" width="13.85546875" style="5" customWidth="1"/>
    <col min="3839" max="3839" width="20.42578125" style="5" customWidth="1"/>
    <col min="3840" max="3840" width="12.28515625" style="5" customWidth="1"/>
    <col min="3841" max="3841" width="19.28515625" style="5" customWidth="1"/>
    <col min="3842" max="3842" width="11.85546875" style="5" customWidth="1"/>
    <col min="3843" max="3843" width="9.140625" style="5" customWidth="1"/>
    <col min="3844" max="3844" width="13.42578125" style="5" customWidth="1"/>
    <col min="3845" max="3845" width="15.28515625" style="5" customWidth="1"/>
    <col min="3846" max="3846" width="15.42578125" style="5" customWidth="1"/>
    <col min="3847" max="3848" width="14.42578125" style="5" customWidth="1"/>
    <col min="3849" max="3849" width="5" style="5" customWidth="1"/>
    <col min="3850" max="3852" width="15.140625" style="5" customWidth="1"/>
    <col min="3853" max="3853" width="4.28515625" style="5" customWidth="1"/>
    <col min="3854" max="3854" width="16" style="5" customWidth="1"/>
    <col min="3855" max="3855" width="17.140625" style="5" customWidth="1"/>
    <col min="3856" max="3856" width="18.28515625" style="5" customWidth="1"/>
    <col min="3857" max="3857" width="4.85546875" style="5" customWidth="1"/>
    <col min="3858" max="3858" width="16" style="5" customWidth="1"/>
    <col min="3859" max="3859" width="17.140625" style="5" customWidth="1"/>
    <col min="3860" max="3860" width="18.28515625" style="5" customWidth="1"/>
    <col min="3861" max="3861" width="13.7109375" style="5" customWidth="1"/>
    <col min="3862" max="3862" width="16" style="5" customWidth="1"/>
    <col min="3863" max="3863" width="17.140625" style="5" customWidth="1"/>
    <col min="3864" max="3864" width="18.28515625" style="5" customWidth="1"/>
    <col min="3865" max="3865" width="13.7109375" style="5" customWidth="1"/>
    <col min="3866" max="3866" width="16" style="5" customWidth="1"/>
    <col min="3867" max="3867" width="17.140625" style="5" customWidth="1"/>
    <col min="3868" max="3868" width="18.28515625" style="5" customWidth="1"/>
    <col min="3869" max="3869" width="13.7109375" style="5" customWidth="1"/>
    <col min="3870" max="3870" width="16" style="5" customWidth="1"/>
    <col min="3871" max="3871" width="17.140625" style="5" customWidth="1"/>
    <col min="3872" max="3875" width="18.28515625" style="5" customWidth="1"/>
    <col min="3876" max="3876" width="15" style="5" customWidth="1"/>
    <col min="3877" max="3877" width="15.7109375" style="5" customWidth="1"/>
    <col min="3878" max="3878" width="49" style="5" customWidth="1"/>
    <col min="3879" max="3879" width="19.42578125" style="5" customWidth="1"/>
    <col min="3880" max="3880" width="14.5703125" style="5" customWidth="1"/>
    <col min="3881" max="3881" width="12.28515625" style="5" customWidth="1"/>
    <col min="3882" max="3882" width="14.5703125" style="5" customWidth="1"/>
    <col min="3883" max="3883" width="11.7109375" style="5" customWidth="1"/>
    <col min="3884" max="3884" width="14" style="5" customWidth="1"/>
    <col min="3885" max="3885" width="20.5703125" style="5" customWidth="1"/>
    <col min="3886" max="3886" width="11.7109375" style="5" customWidth="1"/>
    <col min="3887" max="3887" width="10.85546875" style="5" customWidth="1"/>
    <col min="3888" max="4081" width="9.140625" style="5"/>
    <col min="4082" max="4082" width="7.42578125" style="5" customWidth="1"/>
    <col min="4083" max="4083" width="20.28515625" style="5" customWidth="1"/>
    <col min="4084" max="4084" width="24.7109375" style="5" customWidth="1"/>
    <col min="4085" max="4085" width="35.7109375" style="5" customWidth="1"/>
    <col min="4086" max="4086" width="5" style="5" customWidth="1"/>
    <col min="4087" max="4087" width="12.85546875" style="5" customWidth="1"/>
    <col min="4088" max="4088" width="10.7109375" style="5" customWidth="1"/>
    <col min="4089" max="4089" width="7" style="5" customWidth="1"/>
    <col min="4090" max="4090" width="12.28515625" style="5" customWidth="1"/>
    <col min="4091" max="4091" width="10.7109375" style="5" customWidth="1"/>
    <col min="4092" max="4092" width="10.85546875" style="5" customWidth="1"/>
    <col min="4093" max="4093" width="8.85546875" style="5" customWidth="1"/>
    <col min="4094" max="4094" width="13.85546875" style="5" customWidth="1"/>
    <col min="4095" max="4095" width="20.42578125" style="5" customWidth="1"/>
    <col min="4096" max="4096" width="12.28515625" style="5" customWidth="1"/>
    <col min="4097" max="4097" width="19.28515625" style="5" customWidth="1"/>
    <col min="4098" max="4098" width="11.85546875" style="5" customWidth="1"/>
    <col min="4099" max="4099" width="9.140625" style="5" customWidth="1"/>
    <col min="4100" max="4100" width="13.42578125" style="5" customWidth="1"/>
    <col min="4101" max="4101" width="15.28515625" style="5" customWidth="1"/>
    <col min="4102" max="4102" width="15.42578125" style="5" customWidth="1"/>
    <col min="4103" max="4104" width="14.42578125" style="5" customWidth="1"/>
    <col min="4105" max="4105" width="5" style="5" customWidth="1"/>
    <col min="4106" max="4108" width="15.140625" style="5" customWidth="1"/>
    <col min="4109" max="4109" width="4.28515625" style="5" customWidth="1"/>
    <col min="4110" max="4110" width="16" style="5" customWidth="1"/>
    <col min="4111" max="4111" width="17.140625" style="5" customWidth="1"/>
    <col min="4112" max="4112" width="18.28515625" style="5" customWidth="1"/>
    <col min="4113" max="4113" width="4.85546875" style="5" customWidth="1"/>
    <col min="4114" max="4114" width="16" style="5" customWidth="1"/>
    <col min="4115" max="4115" width="17.140625" style="5" customWidth="1"/>
    <col min="4116" max="4116" width="18.28515625" style="5" customWidth="1"/>
    <col min="4117" max="4117" width="13.7109375" style="5" customWidth="1"/>
    <col min="4118" max="4118" width="16" style="5" customWidth="1"/>
    <col min="4119" max="4119" width="17.140625" style="5" customWidth="1"/>
    <col min="4120" max="4120" width="18.28515625" style="5" customWidth="1"/>
    <col min="4121" max="4121" width="13.7109375" style="5" customWidth="1"/>
    <col min="4122" max="4122" width="16" style="5" customWidth="1"/>
    <col min="4123" max="4123" width="17.140625" style="5" customWidth="1"/>
    <col min="4124" max="4124" width="18.28515625" style="5" customWidth="1"/>
    <col min="4125" max="4125" width="13.7109375" style="5" customWidth="1"/>
    <col min="4126" max="4126" width="16" style="5" customWidth="1"/>
    <col min="4127" max="4127" width="17.140625" style="5" customWidth="1"/>
    <col min="4128" max="4131" width="18.28515625" style="5" customWidth="1"/>
    <col min="4132" max="4132" width="15" style="5" customWidth="1"/>
    <col min="4133" max="4133" width="15.7109375" style="5" customWidth="1"/>
    <col min="4134" max="4134" width="49" style="5" customWidth="1"/>
    <col min="4135" max="4135" width="19.42578125" style="5" customWidth="1"/>
    <col min="4136" max="4136" width="14.5703125" style="5" customWidth="1"/>
    <col min="4137" max="4137" width="12.28515625" style="5" customWidth="1"/>
    <col min="4138" max="4138" width="14.5703125" style="5" customWidth="1"/>
    <col min="4139" max="4139" width="11.7109375" style="5" customWidth="1"/>
    <col min="4140" max="4140" width="14" style="5" customWidth="1"/>
    <col min="4141" max="4141" width="20.5703125" style="5" customWidth="1"/>
    <col min="4142" max="4142" width="11.7109375" style="5" customWidth="1"/>
    <col min="4143" max="4143" width="10.85546875" style="5" customWidth="1"/>
    <col min="4144" max="4337" width="9.140625" style="5"/>
    <col min="4338" max="4338" width="7.42578125" style="5" customWidth="1"/>
    <col min="4339" max="4339" width="20.28515625" style="5" customWidth="1"/>
    <col min="4340" max="4340" width="24.7109375" style="5" customWidth="1"/>
    <col min="4341" max="4341" width="35.7109375" style="5" customWidth="1"/>
    <col min="4342" max="4342" width="5" style="5" customWidth="1"/>
    <col min="4343" max="4343" width="12.85546875" style="5" customWidth="1"/>
    <col min="4344" max="4344" width="10.7109375" style="5" customWidth="1"/>
    <col min="4345" max="4345" width="7" style="5" customWidth="1"/>
    <col min="4346" max="4346" width="12.28515625" style="5" customWidth="1"/>
    <col min="4347" max="4347" width="10.7109375" style="5" customWidth="1"/>
    <col min="4348" max="4348" width="10.85546875" style="5" customWidth="1"/>
    <col min="4349" max="4349" width="8.85546875" style="5" customWidth="1"/>
    <col min="4350" max="4350" width="13.85546875" style="5" customWidth="1"/>
    <col min="4351" max="4351" width="20.42578125" style="5" customWidth="1"/>
    <col min="4352" max="4352" width="12.28515625" style="5" customWidth="1"/>
    <col min="4353" max="4353" width="19.28515625" style="5" customWidth="1"/>
    <col min="4354" max="4354" width="11.85546875" style="5" customWidth="1"/>
    <col min="4355" max="4355" width="9.140625" style="5" customWidth="1"/>
    <col min="4356" max="4356" width="13.42578125" style="5" customWidth="1"/>
    <col min="4357" max="4357" width="15.28515625" style="5" customWidth="1"/>
    <col min="4358" max="4358" width="15.42578125" style="5" customWidth="1"/>
    <col min="4359" max="4360" width="14.42578125" style="5" customWidth="1"/>
    <col min="4361" max="4361" width="5" style="5" customWidth="1"/>
    <col min="4362" max="4364" width="15.140625" style="5" customWidth="1"/>
    <col min="4365" max="4365" width="4.28515625" style="5" customWidth="1"/>
    <col min="4366" max="4366" width="16" style="5" customWidth="1"/>
    <col min="4367" max="4367" width="17.140625" style="5" customWidth="1"/>
    <col min="4368" max="4368" width="18.28515625" style="5" customWidth="1"/>
    <col min="4369" max="4369" width="4.85546875" style="5" customWidth="1"/>
    <col min="4370" max="4370" width="16" style="5" customWidth="1"/>
    <col min="4371" max="4371" width="17.140625" style="5" customWidth="1"/>
    <col min="4372" max="4372" width="18.28515625" style="5" customWidth="1"/>
    <col min="4373" max="4373" width="13.7109375" style="5" customWidth="1"/>
    <col min="4374" max="4374" width="16" style="5" customWidth="1"/>
    <col min="4375" max="4375" width="17.140625" style="5" customWidth="1"/>
    <col min="4376" max="4376" width="18.28515625" style="5" customWidth="1"/>
    <col min="4377" max="4377" width="13.7109375" style="5" customWidth="1"/>
    <col min="4378" max="4378" width="16" style="5" customWidth="1"/>
    <col min="4379" max="4379" width="17.140625" style="5" customWidth="1"/>
    <col min="4380" max="4380" width="18.28515625" style="5" customWidth="1"/>
    <col min="4381" max="4381" width="13.7109375" style="5" customWidth="1"/>
    <col min="4382" max="4382" width="16" style="5" customWidth="1"/>
    <col min="4383" max="4383" width="17.140625" style="5" customWidth="1"/>
    <col min="4384" max="4387" width="18.28515625" style="5" customWidth="1"/>
    <col min="4388" max="4388" width="15" style="5" customWidth="1"/>
    <col min="4389" max="4389" width="15.7109375" style="5" customWidth="1"/>
    <col min="4390" max="4390" width="49" style="5" customWidth="1"/>
    <col min="4391" max="4391" width="19.42578125" style="5" customWidth="1"/>
    <col min="4392" max="4392" width="14.5703125" style="5" customWidth="1"/>
    <col min="4393" max="4393" width="12.28515625" style="5" customWidth="1"/>
    <col min="4394" max="4394" width="14.5703125" style="5" customWidth="1"/>
    <col min="4395" max="4395" width="11.7109375" style="5" customWidth="1"/>
    <col min="4396" max="4396" width="14" style="5" customWidth="1"/>
    <col min="4397" max="4397" width="20.5703125" style="5" customWidth="1"/>
    <col min="4398" max="4398" width="11.7109375" style="5" customWidth="1"/>
    <col min="4399" max="4399" width="10.85546875" style="5" customWidth="1"/>
    <col min="4400" max="4593" width="9.140625" style="5"/>
    <col min="4594" max="4594" width="7.42578125" style="5" customWidth="1"/>
    <col min="4595" max="4595" width="20.28515625" style="5" customWidth="1"/>
    <col min="4596" max="4596" width="24.7109375" style="5" customWidth="1"/>
    <col min="4597" max="4597" width="35.7109375" style="5" customWidth="1"/>
    <col min="4598" max="4598" width="5" style="5" customWidth="1"/>
    <col min="4599" max="4599" width="12.85546875" style="5" customWidth="1"/>
    <col min="4600" max="4600" width="10.7109375" style="5" customWidth="1"/>
    <col min="4601" max="4601" width="7" style="5" customWidth="1"/>
    <col min="4602" max="4602" width="12.28515625" style="5" customWidth="1"/>
    <col min="4603" max="4603" width="10.7109375" style="5" customWidth="1"/>
    <col min="4604" max="4604" width="10.85546875" style="5" customWidth="1"/>
    <col min="4605" max="4605" width="8.85546875" style="5" customWidth="1"/>
    <col min="4606" max="4606" width="13.85546875" style="5" customWidth="1"/>
    <col min="4607" max="4607" width="20.42578125" style="5" customWidth="1"/>
    <col min="4608" max="4608" width="12.28515625" style="5" customWidth="1"/>
    <col min="4609" max="4609" width="19.28515625" style="5" customWidth="1"/>
    <col min="4610" max="4610" width="11.85546875" style="5" customWidth="1"/>
    <col min="4611" max="4611" width="9.140625" style="5" customWidth="1"/>
    <col min="4612" max="4612" width="13.42578125" style="5" customWidth="1"/>
    <col min="4613" max="4613" width="15.28515625" style="5" customWidth="1"/>
    <col min="4614" max="4614" width="15.42578125" style="5" customWidth="1"/>
    <col min="4615" max="4616" width="14.42578125" style="5" customWidth="1"/>
    <col min="4617" max="4617" width="5" style="5" customWidth="1"/>
    <col min="4618" max="4620" width="15.140625" style="5" customWidth="1"/>
    <col min="4621" max="4621" width="4.28515625" style="5" customWidth="1"/>
    <col min="4622" max="4622" width="16" style="5" customWidth="1"/>
    <col min="4623" max="4623" width="17.140625" style="5" customWidth="1"/>
    <col min="4624" max="4624" width="18.28515625" style="5" customWidth="1"/>
    <col min="4625" max="4625" width="4.85546875" style="5" customWidth="1"/>
    <col min="4626" max="4626" width="16" style="5" customWidth="1"/>
    <col min="4627" max="4627" width="17.140625" style="5" customWidth="1"/>
    <col min="4628" max="4628" width="18.28515625" style="5" customWidth="1"/>
    <col min="4629" max="4629" width="13.7109375" style="5" customWidth="1"/>
    <col min="4630" max="4630" width="16" style="5" customWidth="1"/>
    <col min="4631" max="4631" width="17.140625" style="5" customWidth="1"/>
    <col min="4632" max="4632" width="18.28515625" style="5" customWidth="1"/>
    <col min="4633" max="4633" width="13.7109375" style="5" customWidth="1"/>
    <col min="4634" max="4634" width="16" style="5" customWidth="1"/>
    <col min="4635" max="4635" width="17.140625" style="5" customWidth="1"/>
    <col min="4636" max="4636" width="18.28515625" style="5" customWidth="1"/>
    <col min="4637" max="4637" width="13.7109375" style="5" customWidth="1"/>
    <col min="4638" max="4638" width="16" style="5" customWidth="1"/>
    <col min="4639" max="4639" width="17.140625" style="5" customWidth="1"/>
    <col min="4640" max="4643" width="18.28515625" style="5" customWidth="1"/>
    <col min="4644" max="4644" width="15" style="5" customWidth="1"/>
    <col min="4645" max="4645" width="15.7109375" style="5" customWidth="1"/>
    <col min="4646" max="4646" width="49" style="5" customWidth="1"/>
    <col min="4647" max="4647" width="19.42578125" style="5" customWidth="1"/>
    <col min="4648" max="4648" width="14.5703125" style="5" customWidth="1"/>
    <col min="4649" max="4649" width="12.28515625" style="5" customWidth="1"/>
    <col min="4650" max="4650" width="14.5703125" style="5" customWidth="1"/>
    <col min="4651" max="4651" width="11.7109375" style="5" customWidth="1"/>
    <col min="4652" max="4652" width="14" style="5" customWidth="1"/>
    <col min="4653" max="4653" width="20.5703125" style="5" customWidth="1"/>
    <col min="4654" max="4654" width="11.7109375" style="5" customWidth="1"/>
    <col min="4655" max="4655" width="10.85546875" style="5" customWidth="1"/>
    <col min="4656" max="4849" width="9.140625" style="5"/>
    <col min="4850" max="4850" width="7.42578125" style="5" customWidth="1"/>
    <col min="4851" max="4851" width="20.28515625" style="5" customWidth="1"/>
    <col min="4852" max="4852" width="24.7109375" style="5" customWidth="1"/>
    <col min="4853" max="4853" width="35.7109375" style="5" customWidth="1"/>
    <col min="4854" max="4854" width="5" style="5" customWidth="1"/>
    <col min="4855" max="4855" width="12.85546875" style="5" customWidth="1"/>
    <col min="4856" max="4856" width="10.7109375" style="5" customWidth="1"/>
    <col min="4857" max="4857" width="7" style="5" customWidth="1"/>
    <col min="4858" max="4858" width="12.28515625" style="5" customWidth="1"/>
    <col min="4859" max="4859" width="10.7109375" style="5" customWidth="1"/>
    <col min="4860" max="4860" width="10.85546875" style="5" customWidth="1"/>
    <col min="4861" max="4861" width="8.85546875" style="5" customWidth="1"/>
    <col min="4862" max="4862" width="13.85546875" style="5" customWidth="1"/>
    <col min="4863" max="4863" width="20.42578125" style="5" customWidth="1"/>
    <col min="4864" max="4864" width="12.28515625" style="5" customWidth="1"/>
    <col min="4865" max="4865" width="19.28515625" style="5" customWidth="1"/>
    <col min="4866" max="4866" width="11.85546875" style="5" customWidth="1"/>
    <col min="4867" max="4867" width="9.140625" style="5" customWidth="1"/>
    <col min="4868" max="4868" width="13.42578125" style="5" customWidth="1"/>
    <col min="4869" max="4869" width="15.28515625" style="5" customWidth="1"/>
    <col min="4870" max="4870" width="15.42578125" style="5" customWidth="1"/>
    <col min="4871" max="4872" width="14.42578125" style="5" customWidth="1"/>
    <col min="4873" max="4873" width="5" style="5" customWidth="1"/>
    <col min="4874" max="4876" width="15.140625" style="5" customWidth="1"/>
    <col min="4877" max="4877" width="4.28515625" style="5" customWidth="1"/>
    <col min="4878" max="4878" width="16" style="5" customWidth="1"/>
    <col min="4879" max="4879" width="17.140625" style="5" customWidth="1"/>
    <col min="4880" max="4880" width="18.28515625" style="5" customWidth="1"/>
    <col min="4881" max="4881" width="4.85546875" style="5" customWidth="1"/>
    <col min="4882" max="4882" width="16" style="5" customWidth="1"/>
    <col min="4883" max="4883" width="17.140625" style="5" customWidth="1"/>
    <col min="4884" max="4884" width="18.28515625" style="5" customWidth="1"/>
    <col min="4885" max="4885" width="13.7109375" style="5" customWidth="1"/>
    <col min="4886" max="4886" width="16" style="5" customWidth="1"/>
    <col min="4887" max="4887" width="17.140625" style="5" customWidth="1"/>
    <col min="4888" max="4888" width="18.28515625" style="5" customWidth="1"/>
    <col min="4889" max="4889" width="13.7109375" style="5" customWidth="1"/>
    <col min="4890" max="4890" width="16" style="5" customWidth="1"/>
    <col min="4891" max="4891" width="17.140625" style="5" customWidth="1"/>
    <col min="4892" max="4892" width="18.28515625" style="5" customWidth="1"/>
    <col min="4893" max="4893" width="13.7109375" style="5" customWidth="1"/>
    <col min="4894" max="4894" width="16" style="5" customWidth="1"/>
    <col min="4895" max="4895" width="17.140625" style="5" customWidth="1"/>
    <col min="4896" max="4899" width="18.28515625" style="5" customWidth="1"/>
    <col min="4900" max="4900" width="15" style="5" customWidth="1"/>
    <col min="4901" max="4901" width="15.7109375" style="5" customWidth="1"/>
    <col min="4902" max="4902" width="49" style="5" customWidth="1"/>
    <col min="4903" max="4903" width="19.42578125" style="5" customWidth="1"/>
    <col min="4904" max="4904" width="14.5703125" style="5" customWidth="1"/>
    <col min="4905" max="4905" width="12.28515625" style="5" customWidth="1"/>
    <col min="4906" max="4906" width="14.5703125" style="5" customWidth="1"/>
    <col min="4907" max="4907" width="11.7109375" style="5" customWidth="1"/>
    <col min="4908" max="4908" width="14" style="5" customWidth="1"/>
    <col min="4909" max="4909" width="20.5703125" style="5" customWidth="1"/>
    <col min="4910" max="4910" width="11.7109375" style="5" customWidth="1"/>
    <col min="4911" max="4911" width="10.85546875" style="5" customWidth="1"/>
    <col min="4912" max="5105" width="9.140625" style="5"/>
    <col min="5106" max="5106" width="7.42578125" style="5" customWidth="1"/>
    <col min="5107" max="5107" width="20.28515625" style="5" customWidth="1"/>
    <col min="5108" max="5108" width="24.7109375" style="5" customWidth="1"/>
    <col min="5109" max="5109" width="35.7109375" style="5" customWidth="1"/>
    <col min="5110" max="5110" width="5" style="5" customWidth="1"/>
    <col min="5111" max="5111" width="12.85546875" style="5" customWidth="1"/>
    <col min="5112" max="5112" width="10.7109375" style="5" customWidth="1"/>
    <col min="5113" max="5113" width="7" style="5" customWidth="1"/>
    <col min="5114" max="5114" width="12.28515625" style="5" customWidth="1"/>
    <col min="5115" max="5115" width="10.7109375" style="5" customWidth="1"/>
    <col min="5116" max="5116" width="10.85546875" style="5" customWidth="1"/>
    <col min="5117" max="5117" width="8.85546875" style="5" customWidth="1"/>
    <col min="5118" max="5118" width="13.85546875" style="5" customWidth="1"/>
    <col min="5119" max="5119" width="20.42578125" style="5" customWidth="1"/>
    <col min="5120" max="5120" width="12.28515625" style="5" customWidth="1"/>
    <col min="5121" max="5121" width="19.28515625" style="5" customWidth="1"/>
    <col min="5122" max="5122" width="11.85546875" style="5" customWidth="1"/>
    <col min="5123" max="5123" width="9.140625" style="5" customWidth="1"/>
    <col min="5124" max="5124" width="13.42578125" style="5" customWidth="1"/>
    <col min="5125" max="5125" width="15.28515625" style="5" customWidth="1"/>
    <col min="5126" max="5126" width="15.42578125" style="5" customWidth="1"/>
    <col min="5127" max="5128" width="14.42578125" style="5" customWidth="1"/>
    <col min="5129" max="5129" width="5" style="5" customWidth="1"/>
    <col min="5130" max="5132" width="15.140625" style="5" customWidth="1"/>
    <col min="5133" max="5133" width="4.28515625" style="5" customWidth="1"/>
    <col min="5134" max="5134" width="16" style="5" customWidth="1"/>
    <col min="5135" max="5135" width="17.140625" style="5" customWidth="1"/>
    <col min="5136" max="5136" width="18.28515625" style="5" customWidth="1"/>
    <col min="5137" max="5137" width="4.85546875" style="5" customWidth="1"/>
    <col min="5138" max="5138" width="16" style="5" customWidth="1"/>
    <col min="5139" max="5139" width="17.140625" style="5" customWidth="1"/>
    <col min="5140" max="5140" width="18.28515625" style="5" customWidth="1"/>
    <col min="5141" max="5141" width="13.7109375" style="5" customWidth="1"/>
    <col min="5142" max="5142" width="16" style="5" customWidth="1"/>
    <col min="5143" max="5143" width="17.140625" style="5" customWidth="1"/>
    <col min="5144" max="5144" width="18.28515625" style="5" customWidth="1"/>
    <col min="5145" max="5145" width="13.7109375" style="5" customWidth="1"/>
    <col min="5146" max="5146" width="16" style="5" customWidth="1"/>
    <col min="5147" max="5147" width="17.140625" style="5" customWidth="1"/>
    <col min="5148" max="5148" width="18.28515625" style="5" customWidth="1"/>
    <col min="5149" max="5149" width="13.7109375" style="5" customWidth="1"/>
    <col min="5150" max="5150" width="16" style="5" customWidth="1"/>
    <col min="5151" max="5151" width="17.140625" style="5" customWidth="1"/>
    <col min="5152" max="5155" width="18.28515625" style="5" customWidth="1"/>
    <col min="5156" max="5156" width="15" style="5" customWidth="1"/>
    <col min="5157" max="5157" width="15.7109375" style="5" customWidth="1"/>
    <col min="5158" max="5158" width="49" style="5" customWidth="1"/>
    <col min="5159" max="5159" width="19.42578125" style="5" customWidth="1"/>
    <col min="5160" max="5160" width="14.5703125" style="5" customWidth="1"/>
    <col min="5161" max="5161" width="12.28515625" style="5" customWidth="1"/>
    <col min="5162" max="5162" width="14.5703125" style="5" customWidth="1"/>
    <col min="5163" max="5163" width="11.7109375" style="5" customWidth="1"/>
    <col min="5164" max="5164" width="14" style="5" customWidth="1"/>
    <col min="5165" max="5165" width="20.5703125" style="5" customWidth="1"/>
    <col min="5166" max="5166" width="11.7109375" style="5" customWidth="1"/>
    <col min="5167" max="5167" width="10.85546875" style="5" customWidth="1"/>
    <col min="5168" max="5361" width="9.140625" style="5"/>
    <col min="5362" max="5362" width="7.42578125" style="5" customWidth="1"/>
    <col min="5363" max="5363" width="20.28515625" style="5" customWidth="1"/>
    <col min="5364" max="5364" width="24.7109375" style="5" customWidth="1"/>
    <col min="5365" max="5365" width="35.7109375" style="5" customWidth="1"/>
    <col min="5366" max="5366" width="5" style="5" customWidth="1"/>
    <col min="5367" max="5367" width="12.85546875" style="5" customWidth="1"/>
    <col min="5368" max="5368" width="10.7109375" style="5" customWidth="1"/>
    <col min="5369" max="5369" width="7" style="5" customWidth="1"/>
    <col min="5370" max="5370" width="12.28515625" style="5" customWidth="1"/>
    <col min="5371" max="5371" width="10.7109375" style="5" customWidth="1"/>
    <col min="5372" max="5372" width="10.85546875" style="5" customWidth="1"/>
    <col min="5373" max="5373" width="8.85546875" style="5" customWidth="1"/>
    <col min="5374" max="5374" width="13.85546875" style="5" customWidth="1"/>
    <col min="5375" max="5375" width="20.42578125" style="5" customWidth="1"/>
    <col min="5376" max="5376" width="12.28515625" style="5" customWidth="1"/>
    <col min="5377" max="5377" width="19.28515625" style="5" customWidth="1"/>
    <col min="5378" max="5378" width="11.85546875" style="5" customWidth="1"/>
    <col min="5379" max="5379" width="9.140625" style="5" customWidth="1"/>
    <col min="5380" max="5380" width="13.42578125" style="5" customWidth="1"/>
    <col min="5381" max="5381" width="15.28515625" style="5" customWidth="1"/>
    <col min="5382" max="5382" width="15.42578125" style="5" customWidth="1"/>
    <col min="5383" max="5384" width="14.42578125" style="5" customWidth="1"/>
    <col min="5385" max="5385" width="5" style="5" customWidth="1"/>
    <col min="5386" max="5388" width="15.140625" style="5" customWidth="1"/>
    <col min="5389" max="5389" width="4.28515625" style="5" customWidth="1"/>
    <col min="5390" max="5390" width="16" style="5" customWidth="1"/>
    <col min="5391" max="5391" width="17.140625" style="5" customWidth="1"/>
    <col min="5392" max="5392" width="18.28515625" style="5" customWidth="1"/>
    <col min="5393" max="5393" width="4.85546875" style="5" customWidth="1"/>
    <col min="5394" max="5394" width="16" style="5" customWidth="1"/>
    <col min="5395" max="5395" width="17.140625" style="5" customWidth="1"/>
    <col min="5396" max="5396" width="18.28515625" style="5" customWidth="1"/>
    <col min="5397" max="5397" width="13.7109375" style="5" customWidth="1"/>
    <col min="5398" max="5398" width="16" style="5" customWidth="1"/>
    <col min="5399" max="5399" width="17.140625" style="5" customWidth="1"/>
    <col min="5400" max="5400" width="18.28515625" style="5" customWidth="1"/>
    <col min="5401" max="5401" width="13.7109375" style="5" customWidth="1"/>
    <col min="5402" max="5402" width="16" style="5" customWidth="1"/>
    <col min="5403" max="5403" width="17.140625" style="5" customWidth="1"/>
    <col min="5404" max="5404" width="18.28515625" style="5" customWidth="1"/>
    <col min="5405" max="5405" width="13.7109375" style="5" customWidth="1"/>
    <col min="5406" max="5406" width="16" style="5" customWidth="1"/>
    <col min="5407" max="5407" width="17.140625" style="5" customWidth="1"/>
    <col min="5408" max="5411" width="18.28515625" style="5" customWidth="1"/>
    <col min="5412" max="5412" width="15" style="5" customWidth="1"/>
    <col min="5413" max="5413" width="15.7109375" style="5" customWidth="1"/>
    <col min="5414" max="5414" width="49" style="5" customWidth="1"/>
    <col min="5415" max="5415" width="19.42578125" style="5" customWidth="1"/>
    <col min="5416" max="5416" width="14.5703125" style="5" customWidth="1"/>
    <col min="5417" max="5417" width="12.28515625" style="5" customWidth="1"/>
    <col min="5418" max="5418" width="14.5703125" style="5" customWidth="1"/>
    <col min="5419" max="5419" width="11.7109375" style="5" customWidth="1"/>
    <col min="5420" max="5420" width="14" style="5" customWidth="1"/>
    <col min="5421" max="5421" width="20.5703125" style="5" customWidth="1"/>
    <col min="5422" max="5422" width="11.7109375" style="5" customWidth="1"/>
    <col min="5423" max="5423" width="10.85546875" style="5" customWidth="1"/>
    <col min="5424" max="5617" width="9.140625" style="5"/>
    <col min="5618" max="5618" width="7.42578125" style="5" customWidth="1"/>
    <col min="5619" max="5619" width="20.28515625" style="5" customWidth="1"/>
    <col min="5620" max="5620" width="24.7109375" style="5" customWidth="1"/>
    <col min="5621" max="5621" width="35.7109375" style="5" customWidth="1"/>
    <col min="5622" max="5622" width="5" style="5" customWidth="1"/>
    <col min="5623" max="5623" width="12.85546875" style="5" customWidth="1"/>
    <col min="5624" max="5624" width="10.7109375" style="5" customWidth="1"/>
    <col min="5625" max="5625" width="7" style="5" customWidth="1"/>
    <col min="5626" max="5626" width="12.28515625" style="5" customWidth="1"/>
    <col min="5627" max="5627" width="10.7109375" style="5" customWidth="1"/>
    <col min="5628" max="5628" width="10.85546875" style="5" customWidth="1"/>
    <col min="5629" max="5629" width="8.85546875" style="5" customWidth="1"/>
    <col min="5630" max="5630" width="13.85546875" style="5" customWidth="1"/>
    <col min="5631" max="5631" width="20.42578125" style="5" customWidth="1"/>
    <col min="5632" max="5632" width="12.28515625" style="5" customWidth="1"/>
    <col min="5633" max="5633" width="19.28515625" style="5" customWidth="1"/>
    <col min="5634" max="5634" width="11.85546875" style="5" customWidth="1"/>
    <col min="5635" max="5635" width="9.140625" style="5" customWidth="1"/>
    <col min="5636" max="5636" width="13.42578125" style="5" customWidth="1"/>
    <col min="5637" max="5637" width="15.28515625" style="5" customWidth="1"/>
    <col min="5638" max="5638" width="15.42578125" style="5" customWidth="1"/>
    <col min="5639" max="5640" width="14.42578125" style="5" customWidth="1"/>
    <col min="5641" max="5641" width="5" style="5" customWidth="1"/>
    <col min="5642" max="5644" width="15.140625" style="5" customWidth="1"/>
    <col min="5645" max="5645" width="4.28515625" style="5" customWidth="1"/>
    <col min="5646" max="5646" width="16" style="5" customWidth="1"/>
    <col min="5647" max="5647" width="17.140625" style="5" customWidth="1"/>
    <col min="5648" max="5648" width="18.28515625" style="5" customWidth="1"/>
    <col min="5649" max="5649" width="4.85546875" style="5" customWidth="1"/>
    <col min="5650" max="5650" width="16" style="5" customWidth="1"/>
    <col min="5651" max="5651" width="17.140625" style="5" customWidth="1"/>
    <col min="5652" max="5652" width="18.28515625" style="5" customWidth="1"/>
    <col min="5653" max="5653" width="13.7109375" style="5" customWidth="1"/>
    <col min="5654" max="5654" width="16" style="5" customWidth="1"/>
    <col min="5655" max="5655" width="17.140625" style="5" customWidth="1"/>
    <col min="5656" max="5656" width="18.28515625" style="5" customWidth="1"/>
    <col min="5657" max="5657" width="13.7109375" style="5" customWidth="1"/>
    <col min="5658" max="5658" width="16" style="5" customWidth="1"/>
    <col min="5659" max="5659" width="17.140625" style="5" customWidth="1"/>
    <col min="5660" max="5660" width="18.28515625" style="5" customWidth="1"/>
    <col min="5661" max="5661" width="13.7109375" style="5" customWidth="1"/>
    <col min="5662" max="5662" width="16" style="5" customWidth="1"/>
    <col min="5663" max="5663" width="17.140625" style="5" customWidth="1"/>
    <col min="5664" max="5667" width="18.28515625" style="5" customWidth="1"/>
    <col min="5668" max="5668" width="15" style="5" customWidth="1"/>
    <col min="5669" max="5669" width="15.7109375" style="5" customWidth="1"/>
    <col min="5670" max="5670" width="49" style="5" customWidth="1"/>
    <col min="5671" max="5671" width="19.42578125" style="5" customWidth="1"/>
    <col min="5672" max="5672" width="14.5703125" style="5" customWidth="1"/>
    <col min="5673" max="5673" width="12.28515625" style="5" customWidth="1"/>
    <col min="5674" max="5674" width="14.5703125" style="5" customWidth="1"/>
    <col min="5675" max="5675" width="11.7109375" style="5" customWidth="1"/>
    <col min="5676" max="5676" width="14" style="5" customWidth="1"/>
    <col min="5677" max="5677" width="20.5703125" style="5" customWidth="1"/>
    <col min="5678" max="5678" width="11.7109375" style="5" customWidth="1"/>
    <col min="5679" max="5679" width="10.85546875" style="5" customWidth="1"/>
    <col min="5680" max="5873" width="9.140625" style="5"/>
    <col min="5874" max="5874" width="7.42578125" style="5" customWidth="1"/>
    <col min="5875" max="5875" width="20.28515625" style="5" customWidth="1"/>
    <col min="5876" max="5876" width="24.7109375" style="5" customWidth="1"/>
    <col min="5877" max="5877" width="35.7109375" style="5" customWidth="1"/>
    <col min="5878" max="5878" width="5" style="5" customWidth="1"/>
    <col min="5879" max="5879" width="12.85546875" style="5" customWidth="1"/>
    <col min="5880" max="5880" width="10.7109375" style="5" customWidth="1"/>
    <col min="5881" max="5881" width="7" style="5" customWidth="1"/>
    <col min="5882" max="5882" width="12.28515625" style="5" customWidth="1"/>
    <col min="5883" max="5883" width="10.7109375" style="5" customWidth="1"/>
    <col min="5884" max="5884" width="10.85546875" style="5" customWidth="1"/>
    <col min="5885" max="5885" width="8.85546875" style="5" customWidth="1"/>
    <col min="5886" max="5886" width="13.85546875" style="5" customWidth="1"/>
    <col min="5887" max="5887" width="20.42578125" style="5" customWidth="1"/>
    <col min="5888" max="5888" width="12.28515625" style="5" customWidth="1"/>
    <col min="5889" max="5889" width="19.28515625" style="5" customWidth="1"/>
    <col min="5890" max="5890" width="11.85546875" style="5" customWidth="1"/>
    <col min="5891" max="5891" width="9.140625" style="5" customWidth="1"/>
    <col min="5892" max="5892" width="13.42578125" style="5" customWidth="1"/>
    <col min="5893" max="5893" width="15.28515625" style="5" customWidth="1"/>
    <col min="5894" max="5894" width="15.42578125" style="5" customWidth="1"/>
    <col min="5895" max="5896" width="14.42578125" style="5" customWidth="1"/>
    <col min="5897" max="5897" width="5" style="5" customWidth="1"/>
    <col min="5898" max="5900" width="15.140625" style="5" customWidth="1"/>
    <col min="5901" max="5901" width="4.28515625" style="5" customWidth="1"/>
    <col min="5902" max="5902" width="16" style="5" customWidth="1"/>
    <col min="5903" max="5903" width="17.140625" style="5" customWidth="1"/>
    <col min="5904" max="5904" width="18.28515625" style="5" customWidth="1"/>
    <col min="5905" max="5905" width="4.85546875" style="5" customWidth="1"/>
    <col min="5906" max="5906" width="16" style="5" customWidth="1"/>
    <col min="5907" max="5907" width="17.140625" style="5" customWidth="1"/>
    <col min="5908" max="5908" width="18.28515625" style="5" customWidth="1"/>
    <col min="5909" max="5909" width="13.7109375" style="5" customWidth="1"/>
    <col min="5910" max="5910" width="16" style="5" customWidth="1"/>
    <col min="5911" max="5911" width="17.140625" style="5" customWidth="1"/>
    <col min="5912" max="5912" width="18.28515625" style="5" customWidth="1"/>
    <col min="5913" max="5913" width="13.7109375" style="5" customWidth="1"/>
    <col min="5914" max="5914" width="16" style="5" customWidth="1"/>
    <col min="5915" max="5915" width="17.140625" style="5" customWidth="1"/>
    <col min="5916" max="5916" width="18.28515625" style="5" customWidth="1"/>
    <col min="5917" max="5917" width="13.7109375" style="5" customWidth="1"/>
    <col min="5918" max="5918" width="16" style="5" customWidth="1"/>
    <col min="5919" max="5919" width="17.140625" style="5" customWidth="1"/>
    <col min="5920" max="5923" width="18.28515625" style="5" customWidth="1"/>
    <col min="5924" max="5924" width="15" style="5" customWidth="1"/>
    <col min="5925" max="5925" width="15.7109375" style="5" customWidth="1"/>
    <col min="5926" max="5926" width="49" style="5" customWidth="1"/>
    <col min="5927" max="5927" width="19.42578125" style="5" customWidth="1"/>
    <col min="5928" max="5928" width="14.5703125" style="5" customWidth="1"/>
    <col min="5929" max="5929" width="12.28515625" style="5" customWidth="1"/>
    <col min="5930" max="5930" width="14.5703125" style="5" customWidth="1"/>
    <col min="5931" max="5931" width="11.7109375" style="5" customWidth="1"/>
    <col min="5932" max="5932" width="14" style="5" customWidth="1"/>
    <col min="5933" max="5933" width="20.5703125" style="5" customWidth="1"/>
    <col min="5934" max="5934" width="11.7109375" style="5" customWidth="1"/>
    <col min="5935" max="5935" width="10.85546875" style="5" customWidth="1"/>
    <col min="5936" max="6129" width="9.140625" style="5"/>
    <col min="6130" max="6130" width="7.42578125" style="5" customWidth="1"/>
    <col min="6131" max="6131" width="20.28515625" style="5" customWidth="1"/>
    <col min="6132" max="6132" width="24.7109375" style="5" customWidth="1"/>
    <col min="6133" max="6133" width="35.7109375" style="5" customWidth="1"/>
    <col min="6134" max="6134" width="5" style="5" customWidth="1"/>
    <col min="6135" max="6135" width="12.85546875" style="5" customWidth="1"/>
    <col min="6136" max="6136" width="10.7109375" style="5" customWidth="1"/>
    <col min="6137" max="6137" width="7" style="5" customWidth="1"/>
    <col min="6138" max="6138" width="12.28515625" style="5" customWidth="1"/>
    <col min="6139" max="6139" width="10.7109375" style="5" customWidth="1"/>
    <col min="6140" max="6140" width="10.85546875" style="5" customWidth="1"/>
    <col min="6141" max="6141" width="8.85546875" style="5" customWidth="1"/>
    <col min="6142" max="6142" width="13.85546875" style="5" customWidth="1"/>
    <col min="6143" max="6143" width="20.42578125" style="5" customWidth="1"/>
    <col min="6144" max="6144" width="12.28515625" style="5" customWidth="1"/>
    <col min="6145" max="6145" width="19.28515625" style="5" customWidth="1"/>
    <col min="6146" max="6146" width="11.85546875" style="5" customWidth="1"/>
    <col min="6147" max="6147" width="9.140625" style="5" customWidth="1"/>
    <col min="6148" max="6148" width="13.42578125" style="5" customWidth="1"/>
    <col min="6149" max="6149" width="15.28515625" style="5" customWidth="1"/>
    <col min="6150" max="6150" width="15.42578125" style="5" customWidth="1"/>
    <col min="6151" max="6152" width="14.42578125" style="5" customWidth="1"/>
    <col min="6153" max="6153" width="5" style="5" customWidth="1"/>
    <col min="6154" max="6156" width="15.140625" style="5" customWidth="1"/>
    <col min="6157" max="6157" width="4.28515625" style="5" customWidth="1"/>
    <col min="6158" max="6158" width="16" style="5" customWidth="1"/>
    <col min="6159" max="6159" width="17.140625" style="5" customWidth="1"/>
    <col min="6160" max="6160" width="18.28515625" style="5" customWidth="1"/>
    <col min="6161" max="6161" width="4.85546875" style="5" customWidth="1"/>
    <col min="6162" max="6162" width="16" style="5" customWidth="1"/>
    <col min="6163" max="6163" width="17.140625" style="5" customWidth="1"/>
    <col min="6164" max="6164" width="18.28515625" style="5" customWidth="1"/>
    <col min="6165" max="6165" width="13.7109375" style="5" customWidth="1"/>
    <col min="6166" max="6166" width="16" style="5" customWidth="1"/>
    <col min="6167" max="6167" width="17.140625" style="5" customWidth="1"/>
    <col min="6168" max="6168" width="18.28515625" style="5" customWidth="1"/>
    <col min="6169" max="6169" width="13.7109375" style="5" customWidth="1"/>
    <col min="6170" max="6170" width="16" style="5" customWidth="1"/>
    <col min="6171" max="6171" width="17.140625" style="5" customWidth="1"/>
    <col min="6172" max="6172" width="18.28515625" style="5" customWidth="1"/>
    <col min="6173" max="6173" width="13.7109375" style="5" customWidth="1"/>
    <col min="6174" max="6174" width="16" style="5" customWidth="1"/>
    <col min="6175" max="6175" width="17.140625" style="5" customWidth="1"/>
    <col min="6176" max="6179" width="18.28515625" style="5" customWidth="1"/>
    <col min="6180" max="6180" width="15" style="5" customWidth="1"/>
    <col min="6181" max="6181" width="15.7109375" style="5" customWidth="1"/>
    <col min="6182" max="6182" width="49" style="5" customWidth="1"/>
    <col min="6183" max="6183" width="19.42578125" style="5" customWidth="1"/>
    <col min="6184" max="6184" width="14.5703125" style="5" customWidth="1"/>
    <col min="6185" max="6185" width="12.28515625" style="5" customWidth="1"/>
    <col min="6186" max="6186" width="14.5703125" style="5" customWidth="1"/>
    <col min="6187" max="6187" width="11.7109375" style="5" customWidth="1"/>
    <col min="6188" max="6188" width="14" style="5" customWidth="1"/>
    <col min="6189" max="6189" width="20.5703125" style="5" customWidth="1"/>
    <col min="6190" max="6190" width="11.7109375" style="5" customWidth="1"/>
    <col min="6191" max="6191" width="10.85546875" style="5" customWidth="1"/>
    <col min="6192" max="6385" width="9.140625" style="5"/>
    <col min="6386" max="6386" width="7.42578125" style="5" customWidth="1"/>
    <col min="6387" max="6387" width="20.28515625" style="5" customWidth="1"/>
    <col min="6388" max="6388" width="24.7109375" style="5" customWidth="1"/>
    <col min="6389" max="6389" width="35.7109375" style="5" customWidth="1"/>
    <col min="6390" max="6390" width="5" style="5" customWidth="1"/>
    <col min="6391" max="6391" width="12.85546875" style="5" customWidth="1"/>
    <col min="6392" max="6392" width="10.7109375" style="5" customWidth="1"/>
    <col min="6393" max="6393" width="7" style="5" customWidth="1"/>
    <col min="6394" max="6394" width="12.28515625" style="5" customWidth="1"/>
    <col min="6395" max="6395" width="10.7109375" style="5" customWidth="1"/>
    <col min="6396" max="6396" width="10.85546875" style="5" customWidth="1"/>
    <col min="6397" max="6397" width="8.85546875" style="5" customWidth="1"/>
    <col min="6398" max="6398" width="13.85546875" style="5" customWidth="1"/>
    <col min="6399" max="6399" width="20.42578125" style="5" customWidth="1"/>
    <col min="6400" max="6400" width="12.28515625" style="5" customWidth="1"/>
    <col min="6401" max="6401" width="19.28515625" style="5" customWidth="1"/>
    <col min="6402" max="6402" width="11.85546875" style="5" customWidth="1"/>
    <col min="6403" max="6403" width="9.140625" style="5" customWidth="1"/>
    <col min="6404" max="6404" width="13.42578125" style="5" customWidth="1"/>
    <col min="6405" max="6405" width="15.28515625" style="5" customWidth="1"/>
    <col min="6406" max="6406" width="15.42578125" style="5" customWidth="1"/>
    <col min="6407" max="6408" width="14.42578125" style="5" customWidth="1"/>
    <col min="6409" max="6409" width="5" style="5" customWidth="1"/>
    <col min="6410" max="6412" width="15.140625" style="5" customWidth="1"/>
    <col min="6413" max="6413" width="4.28515625" style="5" customWidth="1"/>
    <col min="6414" max="6414" width="16" style="5" customWidth="1"/>
    <col min="6415" max="6415" width="17.140625" style="5" customWidth="1"/>
    <col min="6416" max="6416" width="18.28515625" style="5" customWidth="1"/>
    <col min="6417" max="6417" width="4.85546875" style="5" customWidth="1"/>
    <col min="6418" max="6418" width="16" style="5" customWidth="1"/>
    <col min="6419" max="6419" width="17.140625" style="5" customWidth="1"/>
    <col min="6420" max="6420" width="18.28515625" style="5" customWidth="1"/>
    <col min="6421" max="6421" width="13.7109375" style="5" customWidth="1"/>
    <col min="6422" max="6422" width="16" style="5" customWidth="1"/>
    <col min="6423" max="6423" width="17.140625" style="5" customWidth="1"/>
    <col min="6424" max="6424" width="18.28515625" style="5" customWidth="1"/>
    <col min="6425" max="6425" width="13.7109375" style="5" customWidth="1"/>
    <col min="6426" max="6426" width="16" style="5" customWidth="1"/>
    <col min="6427" max="6427" width="17.140625" style="5" customWidth="1"/>
    <col min="6428" max="6428" width="18.28515625" style="5" customWidth="1"/>
    <col min="6429" max="6429" width="13.7109375" style="5" customWidth="1"/>
    <col min="6430" max="6430" width="16" style="5" customWidth="1"/>
    <col min="6431" max="6431" width="17.140625" style="5" customWidth="1"/>
    <col min="6432" max="6435" width="18.28515625" style="5" customWidth="1"/>
    <col min="6436" max="6436" width="15" style="5" customWidth="1"/>
    <col min="6437" max="6437" width="15.7109375" style="5" customWidth="1"/>
    <col min="6438" max="6438" width="49" style="5" customWidth="1"/>
    <col min="6439" max="6439" width="19.42578125" style="5" customWidth="1"/>
    <col min="6440" max="6440" width="14.5703125" style="5" customWidth="1"/>
    <col min="6441" max="6441" width="12.28515625" style="5" customWidth="1"/>
    <col min="6442" max="6442" width="14.5703125" style="5" customWidth="1"/>
    <col min="6443" max="6443" width="11.7109375" style="5" customWidth="1"/>
    <col min="6444" max="6444" width="14" style="5" customWidth="1"/>
    <col min="6445" max="6445" width="20.5703125" style="5" customWidth="1"/>
    <col min="6446" max="6446" width="11.7109375" style="5" customWidth="1"/>
    <col min="6447" max="6447" width="10.85546875" style="5" customWidth="1"/>
    <col min="6448" max="6641" width="9.140625" style="5"/>
    <col min="6642" max="6642" width="7.42578125" style="5" customWidth="1"/>
    <col min="6643" max="6643" width="20.28515625" style="5" customWidth="1"/>
    <col min="6644" max="6644" width="24.7109375" style="5" customWidth="1"/>
    <col min="6645" max="6645" width="35.7109375" style="5" customWidth="1"/>
    <col min="6646" max="6646" width="5" style="5" customWidth="1"/>
    <col min="6647" max="6647" width="12.85546875" style="5" customWidth="1"/>
    <col min="6648" max="6648" width="10.7109375" style="5" customWidth="1"/>
    <col min="6649" max="6649" width="7" style="5" customWidth="1"/>
    <col min="6650" max="6650" width="12.28515625" style="5" customWidth="1"/>
    <col min="6651" max="6651" width="10.7109375" style="5" customWidth="1"/>
    <col min="6652" max="6652" width="10.85546875" style="5" customWidth="1"/>
    <col min="6653" max="6653" width="8.85546875" style="5" customWidth="1"/>
    <col min="6654" max="6654" width="13.85546875" style="5" customWidth="1"/>
    <col min="6655" max="6655" width="20.42578125" style="5" customWidth="1"/>
    <col min="6656" max="6656" width="12.28515625" style="5" customWidth="1"/>
    <col min="6657" max="6657" width="19.28515625" style="5" customWidth="1"/>
    <col min="6658" max="6658" width="11.85546875" style="5" customWidth="1"/>
    <col min="6659" max="6659" width="9.140625" style="5" customWidth="1"/>
    <col min="6660" max="6660" width="13.42578125" style="5" customWidth="1"/>
    <col min="6661" max="6661" width="15.28515625" style="5" customWidth="1"/>
    <col min="6662" max="6662" width="15.42578125" style="5" customWidth="1"/>
    <col min="6663" max="6664" width="14.42578125" style="5" customWidth="1"/>
    <col min="6665" max="6665" width="5" style="5" customWidth="1"/>
    <col min="6666" max="6668" width="15.140625" style="5" customWidth="1"/>
    <col min="6669" max="6669" width="4.28515625" style="5" customWidth="1"/>
    <col min="6670" max="6670" width="16" style="5" customWidth="1"/>
    <col min="6671" max="6671" width="17.140625" style="5" customWidth="1"/>
    <col min="6672" max="6672" width="18.28515625" style="5" customWidth="1"/>
    <col min="6673" max="6673" width="4.85546875" style="5" customWidth="1"/>
    <col min="6674" max="6674" width="16" style="5" customWidth="1"/>
    <col min="6675" max="6675" width="17.140625" style="5" customWidth="1"/>
    <col min="6676" max="6676" width="18.28515625" style="5" customWidth="1"/>
    <col min="6677" max="6677" width="13.7109375" style="5" customWidth="1"/>
    <col min="6678" max="6678" width="16" style="5" customWidth="1"/>
    <col min="6679" max="6679" width="17.140625" style="5" customWidth="1"/>
    <col min="6680" max="6680" width="18.28515625" style="5" customWidth="1"/>
    <col min="6681" max="6681" width="13.7109375" style="5" customWidth="1"/>
    <col min="6682" max="6682" width="16" style="5" customWidth="1"/>
    <col min="6683" max="6683" width="17.140625" style="5" customWidth="1"/>
    <col min="6684" max="6684" width="18.28515625" style="5" customWidth="1"/>
    <col min="6685" max="6685" width="13.7109375" style="5" customWidth="1"/>
    <col min="6686" max="6686" width="16" style="5" customWidth="1"/>
    <col min="6687" max="6687" width="17.140625" style="5" customWidth="1"/>
    <col min="6688" max="6691" width="18.28515625" style="5" customWidth="1"/>
    <col min="6692" max="6692" width="15" style="5" customWidth="1"/>
    <col min="6693" max="6693" width="15.7109375" style="5" customWidth="1"/>
    <col min="6694" max="6694" width="49" style="5" customWidth="1"/>
    <col min="6695" max="6695" width="19.42578125" style="5" customWidth="1"/>
    <col min="6696" max="6696" width="14.5703125" style="5" customWidth="1"/>
    <col min="6697" max="6697" width="12.28515625" style="5" customWidth="1"/>
    <col min="6698" max="6698" width="14.5703125" style="5" customWidth="1"/>
    <col min="6699" max="6699" width="11.7109375" style="5" customWidth="1"/>
    <col min="6700" max="6700" width="14" style="5" customWidth="1"/>
    <col min="6701" max="6701" width="20.5703125" style="5" customWidth="1"/>
    <col min="6702" max="6702" width="11.7109375" style="5" customWidth="1"/>
    <col min="6703" max="6703" width="10.85546875" style="5" customWidth="1"/>
    <col min="6704" max="6897" width="9.140625" style="5"/>
    <col min="6898" max="6898" width="7.42578125" style="5" customWidth="1"/>
    <col min="6899" max="6899" width="20.28515625" style="5" customWidth="1"/>
    <col min="6900" max="6900" width="24.7109375" style="5" customWidth="1"/>
    <col min="6901" max="6901" width="35.7109375" style="5" customWidth="1"/>
    <col min="6902" max="6902" width="5" style="5" customWidth="1"/>
    <col min="6903" max="6903" width="12.85546875" style="5" customWidth="1"/>
    <col min="6904" max="6904" width="10.7109375" style="5" customWidth="1"/>
    <col min="6905" max="6905" width="7" style="5" customWidth="1"/>
    <col min="6906" max="6906" width="12.28515625" style="5" customWidth="1"/>
    <col min="6907" max="6907" width="10.7109375" style="5" customWidth="1"/>
    <col min="6908" max="6908" width="10.85546875" style="5" customWidth="1"/>
    <col min="6909" max="6909" width="8.85546875" style="5" customWidth="1"/>
    <col min="6910" max="6910" width="13.85546875" style="5" customWidth="1"/>
    <col min="6911" max="6911" width="20.42578125" style="5" customWidth="1"/>
    <col min="6912" max="6912" width="12.28515625" style="5" customWidth="1"/>
    <col min="6913" max="6913" width="19.28515625" style="5" customWidth="1"/>
    <col min="6914" max="6914" width="11.85546875" style="5" customWidth="1"/>
    <col min="6915" max="6915" width="9.140625" style="5" customWidth="1"/>
    <col min="6916" max="6916" width="13.42578125" style="5" customWidth="1"/>
    <col min="6917" max="6917" width="15.28515625" style="5" customWidth="1"/>
    <col min="6918" max="6918" width="15.42578125" style="5" customWidth="1"/>
    <col min="6919" max="6920" width="14.42578125" style="5" customWidth="1"/>
    <col min="6921" max="6921" width="5" style="5" customWidth="1"/>
    <col min="6922" max="6924" width="15.140625" style="5" customWidth="1"/>
    <col min="6925" max="6925" width="4.28515625" style="5" customWidth="1"/>
    <col min="6926" max="6926" width="16" style="5" customWidth="1"/>
    <col min="6927" max="6927" width="17.140625" style="5" customWidth="1"/>
    <col min="6928" max="6928" width="18.28515625" style="5" customWidth="1"/>
    <col min="6929" max="6929" width="4.85546875" style="5" customWidth="1"/>
    <col min="6930" max="6930" width="16" style="5" customWidth="1"/>
    <col min="6931" max="6931" width="17.140625" style="5" customWidth="1"/>
    <col min="6932" max="6932" width="18.28515625" style="5" customWidth="1"/>
    <col min="6933" max="6933" width="13.7109375" style="5" customWidth="1"/>
    <col min="6934" max="6934" width="16" style="5" customWidth="1"/>
    <col min="6935" max="6935" width="17.140625" style="5" customWidth="1"/>
    <col min="6936" max="6936" width="18.28515625" style="5" customWidth="1"/>
    <col min="6937" max="6937" width="13.7109375" style="5" customWidth="1"/>
    <col min="6938" max="6938" width="16" style="5" customWidth="1"/>
    <col min="6939" max="6939" width="17.140625" style="5" customWidth="1"/>
    <col min="6940" max="6940" width="18.28515625" style="5" customWidth="1"/>
    <col min="6941" max="6941" width="13.7109375" style="5" customWidth="1"/>
    <col min="6942" max="6942" width="16" style="5" customWidth="1"/>
    <col min="6943" max="6943" width="17.140625" style="5" customWidth="1"/>
    <col min="6944" max="6947" width="18.28515625" style="5" customWidth="1"/>
    <col min="6948" max="6948" width="15" style="5" customWidth="1"/>
    <col min="6949" max="6949" width="15.7109375" style="5" customWidth="1"/>
    <col min="6950" max="6950" width="49" style="5" customWidth="1"/>
    <col min="6951" max="6951" width="19.42578125" style="5" customWidth="1"/>
    <col min="6952" max="6952" width="14.5703125" style="5" customWidth="1"/>
    <col min="6953" max="6953" width="12.28515625" style="5" customWidth="1"/>
    <col min="6954" max="6954" width="14.5703125" style="5" customWidth="1"/>
    <col min="6955" max="6955" width="11.7109375" style="5" customWidth="1"/>
    <col min="6956" max="6956" width="14" style="5" customWidth="1"/>
    <col min="6957" max="6957" width="20.5703125" style="5" customWidth="1"/>
    <col min="6958" max="6958" width="11.7109375" style="5" customWidth="1"/>
    <col min="6959" max="6959" width="10.85546875" style="5" customWidth="1"/>
    <col min="6960" max="7153" width="9.140625" style="5"/>
    <col min="7154" max="7154" width="7.42578125" style="5" customWidth="1"/>
    <col min="7155" max="7155" width="20.28515625" style="5" customWidth="1"/>
    <col min="7156" max="7156" width="24.7109375" style="5" customWidth="1"/>
    <col min="7157" max="7157" width="35.7109375" style="5" customWidth="1"/>
    <col min="7158" max="7158" width="5" style="5" customWidth="1"/>
    <col min="7159" max="7159" width="12.85546875" style="5" customWidth="1"/>
    <col min="7160" max="7160" width="10.7109375" style="5" customWidth="1"/>
    <col min="7161" max="7161" width="7" style="5" customWidth="1"/>
    <col min="7162" max="7162" width="12.28515625" style="5" customWidth="1"/>
    <col min="7163" max="7163" width="10.7109375" style="5" customWidth="1"/>
    <col min="7164" max="7164" width="10.85546875" style="5" customWidth="1"/>
    <col min="7165" max="7165" width="8.85546875" style="5" customWidth="1"/>
    <col min="7166" max="7166" width="13.85546875" style="5" customWidth="1"/>
    <col min="7167" max="7167" width="20.42578125" style="5" customWidth="1"/>
    <col min="7168" max="7168" width="12.28515625" style="5" customWidth="1"/>
    <col min="7169" max="7169" width="19.28515625" style="5" customWidth="1"/>
    <col min="7170" max="7170" width="11.85546875" style="5" customWidth="1"/>
    <col min="7171" max="7171" width="9.140625" style="5" customWidth="1"/>
    <col min="7172" max="7172" width="13.42578125" style="5" customWidth="1"/>
    <col min="7173" max="7173" width="15.28515625" style="5" customWidth="1"/>
    <col min="7174" max="7174" width="15.42578125" style="5" customWidth="1"/>
    <col min="7175" max="7176" width="14.42578125" style="5" customWidth="1"/>
    <col min="7177" max="7177" width="5" style="5" customWidth="1"/>
    <col min="7178" max="7180" width="15.140625" style="5" customWidth="1"/>
    <col min="7181" max="7181" width="4.28515625" style="5" customWidth="1"/>
    <col min="7182" max="7182" width="16" style="5" customWidth="1"/>
    <col min="7183" max="7183" width="17.140625" style="5" customWidth="1"/>
    <col min="7184" max="7184" width="18.28515625" style="5" customWidth="1"/>
    <col min="7185" max="7185" width="4.85546875" style="5" customWidth="1"/>
    <col min="7186" max="7186" width="16" style="5" customWidth="1"/>
    <col min="7187" max="7187" width="17.140625" style="5" customWidth="1"/>
    <col min="7188" max="7188" width="18.28515625" style="5" customWidth="1"/>
    <col min="7189" max="7189" width="13.7109375" style="5" customWidth="1"/>
    <col min="7190" max="7190" width="16" style="5" customWidth="1"/>
    <col min="7191" max="7191" width="17.140625" style="5" customWidth="1"/>
    <col min="7192" max="7192" width="18.28515625" style="5" customWidth="1"/>
    <col min="7193" max="7193" width="13.7109375" style="5" customWidth="1"/>
    <col min="7194" max="7194" width="16" style="5" customWidth="1"/>
    <col min="7195" max="7195" width="17.140625" style="5" customWidth="1"/>
    <col min="7196" max="7196" width="18.28515625" style="5" customWidth="1"/>
    <col min="7197" max="7197" width="13.7109375" style="5" customWidth="1"/>
    <col min="7198" max="7198" width="16" style="5" customWidth="1"/>
    <col min="7199" max="7199" width="17.140625" style="5" customWidth="1"/>
    <col min="7200" max="7203" width="18.28515625" style="5" customWidth="1"/>
    <col min="7204" max="7204" width="15" style="5" customWidth="1"/>
    <col min="7205" max="7205" width="15.7109375" style="5" customWidth="1"/>
    <col min="7206" max="7206" width="49" style="5" customWidth="1"/>
    <col min="7207" max="7207" width="19.42578125" style="5" customWidth="1"/>
    <col min="7208" max="7208" width="14.5703125" style="5" customWidth="1"/>
    <col min="7209" max="7209" width="12.28515625" style="5" customWidth="1"/>
    <col min="7210" max="7210" width="14.5703125" style="5" customWidth="1"/>
    <col min="7211" max="7211" width="11.7109375" style="5" customWidth="1"/>
    <col min="7212" max="7212" width="14" style="5" customWidth="1"/>
    <col min="7213" max="7213" width="20.5703125" style="5" customWidth="1"/>
    <col min="7214" max="7214" width="11.7109375" style="5" customWidth="1"/>
    <col min="7215" max="7215" width="10.85546875" style="5" customWidth="1"/>
    <col min="7216" max="7409" width="9.140625" style="5"/>
    <col min="7410" max="7410" width="7.42578125" style="5" customWidth="1"/>
    <col min="7411" max="7411" width="20.28515625" style="5" customWidth="1"/>
    <col min="7412" max="7412" width="24.7109375" style="5" customWidth="1"/>
    <col min="7413" max="7413" width="35.7109375" style="5" customWidth="1"/>
    <col min="7414" max="7414" width="5" style="5" customWidth="1"/>
    <col min="7415" max="7415" width="12.85546875" style="5" customWidth="1"/>
    <col min="7416" max="7416" width="10.7109375" style="5" customWidth="1"/>
    <col min="7417" max="7417" width="7" style="5" customWidth="1"/>
    <col min="7418" max="7418" width="12.28515625" style="5" customWidth="1"/>
    <col min="7419" max="7419" width="10.7109375" style="5" customWidth="1"/>
    <col min="7420" max="7420" width="10.85546875" style="5" customWidth="1"/>
    <col min="7421" max="7421" width="8.85546875" style="5" customWidth="1"/>
    <col min="7422" max="7422" width="13.85546875" style="5" customWidth="1"/>
    <col min="7423" max="7423" width="20.42578125" style="5" customWidth="1"/>
    <col min="7424" max="7424" width="12.28515625" style="5" customWidth="1"/>
    <col min="7425" max="7425" width="19.28515625" style="5" customWidth="1"/>
    <col min="7426" max="7426" width="11.85546875" style="5" customWidth="1"/>
    <col min="7427" max="7427" width="9.140625" style="5" customWidth="1"/>
    <col min="7428" max="7428" width="13.42578125" style="5" customWidth="1"/>
    <col min="7429" max="7429" width="15.28515625" style="5" customWidth="1"/>
    <col min="7430" max="7430" width="15.42578125" style="5" customWidth="1"/>
    <col min="7431" max="7432" width="14.42578125" style="5" customWidth="1"/>
    <col min="7433" max="7433" width="5" style="5" customWidth="1"/>
    <col min="7434" max="7436" width="15.140625" style="5" customWidth="1"/>
    <col min="7437" max="7437" width="4.28515625" style="5" customWidth="1"/>
    <col min="7438" max="7438" width="16" style="5" customWidth="1"/>
    <col min="7439" max="7439" width="17.140625" style="5" customWidth="1"/>
    <col min="7440" max="7440" width="18.28515625" style="5" customWidth="1"/>
    <col min="7441" max="7441" width="4.85546875" style="5" customWidth="1"/>
    <col min="7442" max="7442" width="16" style="5" customWidth="1"/>
    <col min="7443" max="7443" width="17.140625" style="5" customWidth="1"/>
    <col min="7444" max="7444" width="18.28515625" style="5" customWidth="1"/>
    <col min="7445" max="7445" width="13.7109375" style="5" customWidth="1"/>
    <col min="7446" max="7446" width="16" style="5" customWidth="1"/>
    <col min="7447" max="7447" width="17.140625" style="5" customWidth="1"/>
    <col min="7448" max="7448" width="18.28515625" style="5" customWidth="1"/>
    <col min="7449" max="7449" width="13.7109375" style="5" customWidth="1"/>
    <col min="7450" max="7450" width="16" style="5" customWidth="1"/>
    <col min="7451" max="7451" width="17.140625" style="5" customWidth="1"/>
    <col min="7452" max="7452" width="18.28515625" style="5" customWidth="1"/>
    <col min="7453" max="7453" width="13.7109375" style="5" customWidth="1"/>
    <col min="7454" max="7454" width="16" style="5" customWidth="1"/>
    <col min="7455" max="7455" width="17.140625" style="5" customWidth="1"/>
    <col min="7456" max="7459" width="18.28515625" style="5" customWidth="1"/>
    <col min="7460" max="7460" width="15" style="5" customWidth="1"/>
    <col min="7461" max="7461" width="15.7109375" style="5" customWidth="1"/>
    <col min="7462" max="7462" width="49" style="5" customWidth="1"/>
    <col min="7463" max="7463" width="19.42578125" style="5" customWidth="1"/>
    <col min="7464" max="7464" width="14.5703125" style="5" customWidth="1"/>
    <col min="7465" max="7465" width="12.28515625" style="5" customWidth="1"/>
    <col min="7466" max="7466" width="14.5703125" style="5" customWidth="1"/>
    <col min="7467" max="7467" width="11.7109375" style="5" customWidth="1"/>
    <col min="7468" max="7468" width="14" style="5" customWidth="1"/>
    <col min="7469" max="7469" width="20.5703125" style="5" customWidth="1"/>
    <col min="7470" max="7470" width="11.7109375" style="5" customWidth="1"/>
    <col min="7471" max="7471" width="10.85546875" style="5" customWidth="1"/>
    <col min="7472" max="7665" width="9.140625" style="5"/>
    <col min="7666" max="7666" width="7.42578125" style="5" customWidth="1"/>
    <col min="7667" max="7667" width="20.28515625" style="5" customWidth="1"/>
    <col min="7668" max="7668" width="24.7109375" style="5" customWidth="1"/>
    <col min="7669" max="7669" width="35.7109375" style="5" customWidth="1"/>
    <col min="7670" max="7670" width="5" style="5" customWidth="1"/>
    <col min="7671" max="7671" width="12.85546875" style="5" customWidth="1"/>
    <col min="7672" max="7672" width="10.7109375" style="5" customWidth="1"/>
    <col min="7673" max="7673" width="7" style="5" customWidth="1"/>
    <col min="7674" max="7674" width="12.28515625" style="5" customWidth="1"/>
    <col min="7675" max="7675" width="10.7109375" style="5" customWidth="1"/>
    <col min="7676" max="7676" width="10.85546875" style="5" customWidth="1"/>
    <col min="7677" max="7677" width="8.85546875" style="5" customWidth="1"/>
    <col min="7678" max="7678" width="13.85546875" style="5" customWidth="1"/>
    <col min="7679" max="7679" width="20.42578125" style="5" customWidth="1"/>
    <col min="7680" max="7680" width="12.28515625" style="5" customWidth="1"/>
    <col min="7681" max="7681" width="19.28515625" style="5" customWidth="1"/>
    <col min="7682" max="7682" width="11.85546875" style="5" customWidth="1"/>
    <col min="7683" max="7683" width="9.140625" style="5" customWidth="1"/>
    <col min="7684" max="7684" width="13.42578125" style="5" customWidth="1"/>
    <col min="7685" max="7685" width="15.28515625" style="5" customWidth="1"/>
    <col min="7686" max="7686" width="15.42578125" style="5" customWidth="1"/>
    <col min="7687" max="7688" width="14.42578125" style="5" customWidth="1"/>
    <col min="7689" max="7689" width="5" style="5" customWidth="1"/>
    <col min="7690" max="7692" width="15.140625" style="5" customWidth="1"/>
    <col min="7693" max="7693" width="4.28515625" style="5" customWidth="1"/>
    <col min="7694" max="7694" width="16" style="5" customWidth="1"/>
    <col min="7695" max="7695" width="17.140625" style="5" customWidth="1"/>
    <col min="7696" max="7696" width="18.28515625" style="5" customWidth="1"/>
    <col min="7697" max="7697" width="4.85546875" style="5" customWidth="1"/>
    <col min="7698" max="7698" width="16" style="5" customWidth="1"/>
    <col min="7699" max="7699" width="17.140625" style="5" customWidth="1"/>
    <col min="7700" max="7700" width="18.28515625" style="5" customWidth="1"/>
    <col min="7701" max="7701" width="13.7109375" style="5" customWidth="1"/>
    <col min="7702" max="7702" width="16" style="5" customWidth="1"/>
    <col min="7703" max="7703" width="17.140625" style="5" customWidth="1"/>
    <col min="7704" max="7704" width="18.28515625" style="5" customWidth="1"/>
    <col min="7705" max="7705" width="13.7109375" style="5" customWidth="1"/>
    <col min="7706" max="7706" width="16" style="5" customWidth="1"/>
    <col min="7707" max="7707" width="17.140625" style="5" customWidth="1"/>
    <col min="7708" max="7708" width="18.28515625" style="5" customWidth="1"/>
    <col min="7709" max="7709" width="13.7109375" style="5" customWidth="1"/>
    <col min="7710" max="7710" width="16" style="5" customWidth="1"/>
    <col min="7711" max="7711" width="17.140625" style="5" customWidth="1"/>
    <col min="7712" max="7715" width="18.28515625" style="5" customWidth="1"/>
    <col min="7716" max="7716" width="15" style="5" customWidth="1"/>
    <col min="7717" max="7717" width="15.7109375" style="5" customWidth="1"/>
    <col min="7718" max="7718" width="49" style="5" customWidth="1"/>
    <col min="7719" max="7719" width="19.42578125" style="5" customWidth="1"/>
    <col min="7720" max="7720" width="14.5703125" style="5" customWidth="1"/>
    <col min="7721" max="7721" width="12.28515625" style="5" customWidth="1"/>
    <col min="7722" max="7722" width="14.5703125" style="5" customWidth="1"/>
    <col min="7723" max="7723" width="11.7109375" style="5" customWidth="1"/>
    <col min="7724" max="7724" width="14" style="5" customWidth="1"/>
    <col min="7725" max="7725" width="20.5703125" style="5" customWidth="1"/>
    <col min="7726" max="7726" width="11.7109375" style="5" customWidth="1"/>
    <col min="7727" max="7727" width="10.85546875" style="5" customWidth="1"/>
    <col min="7728" max="7921" width="9.140625" style="5"/>
    <col min="7922" max="7922" width="7.42578125" style="5" customWidth="1"/>
    <col min="7923" max="7923" width="20.28515625" style="5" customWidth="1"/>
    <col min="7924" max="7924" width="24.7109375" style="5" customWidth="1"/>
    <col min="7925" max="7925" width="35.7109375" style="5" customWidth="1"/>
    <col min="7926" max="7926" width="5" style="5" customWidth="1"/>
    <col min="7927" max="7927" width="12.85546875" style="5" customWidth="1"/>
    <col min="7928" max="7928" width="10.7109375" style="5" customWidth="1"/>
    <col min="7929" max="7929" width="7" style="5" customWidth="1"/>
    <col min="7930" max="7930" width="12.28515625" style="5" customWidth="1"/>
    <col min="7931" max="7931" width="10.7109375" style="5" customWidth="1"/>
    <col min="7932" max="7932" width="10.85546875" style="5" customWidth="1"/>
    <col min="7933" max="7933" width="8.85546875" style="5" customWidth="1"/>
    <col min="7934" max="7934" width="13.85546875" style="5" customWidth="1"/>
    <col min="7935" max="7935" width="20.42578125" style="5" customWidth="1"/>
    <col min="7936" max="7936" width="12.28515625" style="5" customWidth="1"/>
    <col min="7937" max="7937" width="19.28515625" style="5" customWidth="1"/>
    <col min="7938" max="7938" width="11.85546875" style="5" customWidth="1"/>
    <col min="7939" max="7939" width="9.140625" style="5" customWidth="1"/>
    <col min="7940" max="7940" width="13.42578125" style="5" customWidth="1"/>
    <col min="7941" max="7941" width="15.28515625" style="5" customWidth="1"/>
    <col min="7942" max="7942" width="15.42578125" style="5" customWidth="1"/>
    <col min="7943" max="7944" width="14.42578125" style="5" customWidth="1"/>
    <col min="7945" max="7945" width="5" style="5" customWidth="1"/>
    <col min="7946" max="7948" width="15.140625" style="5" customWidth="1"/>
    <col min="7949" max="7949" width="4.28515625" style="5" customWidth="1"/>
    <col min="7950" max="7950" width="16" style="5" customWidth="1"/>
    <col min="7951" max="7951" width="17.140625" style="5" customWidth="1"/>
    <col min="7952" max="7952" width="18.28515625" style="5" customWidth="1"/>
    <col min="7953" max="7953" width="4.85546875" style="5" customWidth="1"/>
    <col min="7954" max="7954" width="16" style="5" customWidth="1"/>
    <col min="7955" max="7955" width="17.140625" style="5" customWidth="1"/>
    <col min="7956" max="7956" width="18.28515625" style="5" customWidth="1"/>
    <col min="7957" max="7957" width="13.7109375" style="5" customWidth="1"/>
    <col min="7958" max="7958" width="16" style="5" customWidth="1"/>
    <col min="7959" max="7959" width="17.140625" style="5" customWidth="1"/>
    <col min="7960" max="7960" width="18.28515625" style="5" customWidth="1"/>
    <col min="7961" max="7961" width="13.7109375" style="5" customWidth="1"/>
    <col min="7962" max="7962" width="16" style="5" customWidth="1"/>
    <col min="7963" max="7963" width="17.140625" style="5" customWidth="1"/>
    <col min="7964" max="7964" width="18.28515625" style="5" customWidth="1"/>
    <col min="7965" max="7965" width="13.7109375" style="5" customWidth="1"/>
    <col min="7966" max="7966" width="16" style="5" customWidth="1"/>
    <col min="7967" max="7967" width="17.140625" style="5" customWidth="1"/>
    <col min="7968" max="7971" width="18.28515625" style="5" customWidth="1"/>
    <col min="7972" max="7972" width="15" style="5" customWidth="1"/>
    <col min="7973" max="7973" width="15.7109375" style="5" customWidth="1"/>
    <col min="7974" max="7974" width="49" style="5" customWidth="1"/>
    <col min="7975" max="7975" width="19.42578125" style="5" customWidth="1"/>
    <col min="7976" max="7976" width="14.5703125" style="5" customWidth="1"/>
    <col min="7977" max="7977" width="12.28515625" style="5" customWidth="1"/>
    <col min="7978" max="7978" width="14.5703125" style="5" customWidth="1"/>
    <col min="7979" max="7979" width="11.7109375" style="5" customWidth="1"/>
    <col min="7980" max="7980" width="14" style="5" customWidth="1"/>
    <col min="7981" max="7981" width="20.5703125" style="5" customWidth="1"/>
    <col min="7982" max="7982" width="11.7109375" style="5" customWidth="1"/>
    <col min="7983" max="7983" width="10.85546875" style="5" customWidth="1"/>
    <col min="7984" max="8177" width="9.140625" style="5"/>
    <col min="8178" max="8178" width="7.42578125" style="5" customWidth="1"/>
    <col min="8179" max="8179" width="20.28515625" style="5" customWidth="1"/>
    <col min="8180" max="8180" width="24.7109375" style="5" customWidth="1"/>
    <col min="8181" max="8181" width="35.7109375" style="5" customWidth="1"/>
    <col min="8182" max="8182" width="5" style="5" customWidth="1"/>
    <col min="8183" max="8183" width="12.85546875" style="5" customWidth="1"/>
    <col min="8184" max="8184" width="10.7109375" style="5" customWidth="1"/>
    <col min="8185" max="8185" width="7" style="5" customWidth="1"/>
    <col min="8186" max="8186" width="12.28515625" style="5" customWidth="1"/>
    <col min="8187" max="8187" width="10.7109375" style="5" customWidth="1"/>
    <col min="8188" max="8188" width="10.85546875" style="5" customWidth="1"/>
    <col min="8189" max="8189" width="8.85546875" style="5" customWidth="1"/>
    <col min="8190" max="8190" width="13.85546875" style="5" customWidth="1"/>
    <col min="8191" max="8191" width="20.42578125" style="5" customWidth="1"/>
    <col min="8192" max="8192" width="12.28515625" style="5" customWidth="1"/>
    <col min="8193" max="8193" width="19.28515625" style="5" customWidth="1"/>
    <col min="8194" max="8194" width="11.85546875" style="5" customWidth="1"/>
    <col min="8195" max="8195" width="9.140625" style="5" customWidth="1"/>
    <col min="8196" max="8196" width="13.42578125" style="5" customWidth="1"/>
    <col min="8197" max="8197" width="15.28515625" style="5" customWidth="1"/>
    <col min="8198" max="8198" width="15.42578125" style="5" customWidth="1"/>
    <col min="8199" max="8200" width="14.42578125" style="5" customWidth="1"/>
    <col min="8201" max="8201" width="5" style="5" customWidth="1"/>
    <col min="8202" max="8204" width="15.140625" style="5" customWidth="1"/>
    <col min="8205" max="8205" width="4.28515625" style="5" customWidth="1"/>
    <col min="8206" max="8206" width="16" style="5" customWidth="1"/>
    <col min="8207" max="8207" width="17.140625" style="5" customWidth="1"/>
    <col min="8208" max="8208" width="18.28515625" style="5" customWidth="1"/>
    <col min="8209" max="8209" width="4.85546875" style="5" customWidth="1"/>
    <col min="8210" max="8210" width="16" style="5" customWidth="1"/>
    <col min="8211" max="8211" width="17.140625" style="5" customWidth="1"/>
    <col min="8212" max="8212" width="18.28515625" style="5" customWidth="1"/>
    <col min="8213" max="8213" width="13.7109375" style="5" customWidth="1"/>
    <col min="8214" max="8214" width="16" style="5" customWidth="1"/>
    <col min="8215" max="8215" width="17.140625" style="5" customWidth="1"/>
    <col min="8216" max="8216" width="18.28515625" style="5" customWidth="1"/>
    <col min="8217" max="8217" width="13.7109375" style="5" customWidth="1"/>
    <col min="8218" max="8218" width="16" style="5" customWidth="1"/>
    <col min="8219" max="8219" width="17.140625" style="5" customWidth="1"/>
    <col min="8220" max="8220" width="18.28515625" style="5" customWidth="1"/>
    <col min="8221" max="8221" width="13.7109375" style="5" customWidth="1"/>
    <col min="8222" max="8222" width="16" style="5" customWidth="1"/>
    <col min="8223" max="8223" width="17.140625" style="5" customWidth="1"/>
    <col min="8224" max="8227" width="18.28515625" style="5" customWidth="1"/>
    <col min="8228" max="8228" width="15" style="5" customWidth="1"/>
    <col min="8229" max="8229" width="15.7109375" style="5" customWidth="1"/>
    <col min="8230" max="8230" width="49" style="5" customWidth="1"/>
    <col min="8231" max="8231" width="19.42578125" style="5" customWidth="1"/>
    <col min="8232" max="8232" width="14.5703125" style="5" customWidth="1"/>
    <col min="8233" max="8233" width="12.28515625" style="5" customWidth="1"/>
    <col min="8234" max="8234" width="14.5703125" style="5" customWidth="1"/>
    <col min="8235" max="8235" width="11.7109375" style="5" customWidth="1"/>
    <col min="8236" max="8236" width="14" style="5" customWidth="1"/>
    <col min="8237" max="8237" width="20.5703125" style="5" customWidth="1"/>
    <col min="8238" max="8238" width="11.7109375" style="5" customWidth="1"/>
    <col min="8239" max="8239" width="10.85546875" style="5" customWidth="1"/>
    <col min="8240" max="8433" width="9.140625" style="5"/>
    <col min="8434" max="8434" width="7.42578125" style="5" customWidth="1"/>
    <col min="8435" max="8435" width="20.28515625" style="5" customWidth="1"/>
    <col min="8436" max="8436" width="24.7109375" style="5" customWidth="1"/>
    <col min="8437" max="8437" width="35.7109375" style="5" customWidth="1"/>
    <col min="8438" max="8438" width="5" style="5" customWidth="1"/>
    <col min="8439" max="8439" width="12.85546875" style="5" customWidth="1"/>
    <col min="8440" max="8440" width="10.7109375" style="5" customWidth="1"/>
    <col min="8441" max="8441" width="7" style="5" customWidth="1"/>
    <col min="8442" max="8442" width="12.28515625" style="5" customWidth="1"/>
    <col min="8443" max="8443" width="10.7109375" style="5" customWidth="1"/>
    <col min="8444" max="8444" width="10.85546875" style="5" customWidth="1"/>
    <col min="8445" max="8445" width="8.85546875" style="5" customWidth="1"/>
    <col min="8446" max="8446" width="13.85546875" style="5" customWidth="1"/>
    <col min="8447" max="8447" width="20.42578125" style="5" customWidth="1"/>
    <col min="8448" max="8448" width="12.28515625" style="5" customWidth="1"/>
    <col min="8449" max="8449" width="19.28515625" style="5" customWidth="1"/>
    <col min="8450" max="8450" width="11.85546875" style="5" customWidth="1"/>
    <col min="8451" max="8451" width="9.140625" style="5" customWidth="1"/>
    <col min="8452" max="8452" width="13.42578125" style="5" customWidth="1"/>
    <col min="8453" max="8453" width="15.28515625" style="5" customWidth="1"/>
    <col min="8454" max="8454" width="15.42578125" style="5" customWidth="1"/>
    <col min="8455" max="8456" width="14.42578125" style="5" customWidth="1"/>
    <col min="8457" max="8457" width="5" style="5" customWidth="1"/>
    <col min="8458" max="8460" width="15.140625" style="5" customWidth="1"/>
    <col min="8461" max="8461" width="4.28515625" style="5" customWidth="1"/>
    <col min="8462" max="8462" width="16" style="5" customWidth="1"/>
    <col min="8463" max="8463" width="17.140625" style="5" customWidth="1"/>
    <col min="8464" max="8464" width="18.28515625" style="5" customWidth="1"/>
    <col min="8465" max="8465" width="4.85546875" style="5" customWidth="1"/>
    <col min="8466" max="8466" width="16" style="5" customWidth="1"/>
    <col min="8467" max="8467" width="17.140625" style="5" customWidth="1"/>
    <col min="8468" max="8468" width="18.28515625" style="5" customWidth="1"/>
    <col min="8469" max="8469" width="13.7109375" style="5" customWidth="1"/>
    <col min="8470" max="8470" width="16" style="5" customWidth="1"/>
    <col min="8471" max="8471" width="17.140625" style="5" customWidth="1"/>
    <col min="8472" max="8472" width="18.28515625" style="5" customWidth="1"/>
    <col min="8473" max="8473" width="13.7109375" style="5" customWidth="1"/>
    <col min="8474" max="8474" width="16" style="5" customWidth="1"/>
    <col min="8475" max="8475" width="17.140625" style="5" customWidth="1"/>
    <col min="8476" max="8476" width="18.28515625" style="5" customWidth="1"/>
    <col min="8477" max="8477" width="13.7109375" style="5" customWidth="1"/>
    <col min="8478" max="8478" width="16" style="5" customWidth="1"/>
    <col min="8479" max="8479" width="17.140625" style="5" customWidth="1"/>
    <col min="8480" max="8483" width="18.28515625" style="5" customWidth="1"/>
    <col min="8484" max="8484" width="15" style="5" customWidth="1"/>
    <col min="8485" max="8485" width="15.7109375" style="5" customWidth="1"/>
    <col min="8486" max="8486" width="49" style="5" customWidth="1"/>
    <col min="8487" max="8487" width="19.42578125" style="5" customWidth="1"/>
    <col min="8488" max="8488" width="14.5703125" style="5" customWidth="1"/>
    <col min="8489" max="8489" width="12.28515625" style="5" customWidth="1"/>
    <col min="8490" max="8490" width="14.5703125" style="5" customWidth="1"/>
    <col min="8491" max="8491" width="11.7109375" style="5" customWidth="1"/>
    <col min="8492" max="8492" width="14" style="5" customWidth="1"/>
    <col min="8493" max="8493" width="20.5703125" style="5" customWidth="1"/>
    <col min="8494" max="8494" width="11.7109375" style="5" customWidth="1"/>
    <col min="8495" max="8495" width="10.85546875" style="5" customWidth="1"/>
    <col min="8496" max="8689" width="9.140625" style="5"/>
    <col min="8690" max="8690" width="7.42578125" style="5" customWidth="1"/>
    <col min="8691" max="8691" width="20.28515625" style="5" customWidth="1"/>
    <col min="8692" max="8692" width="24.7109375" style="5" customWidth="1"/>
    <col min="8693" max="8693" width="35.7109375" style="5" customWidth="1"/>
    <col min="8694" max="8694" width="5" style="5" customWidth="1"/>
    <col min="8695" max="8695" width="12.85546875" style="5" customWidth="1"/>
    <col min="8696" max="8696" width="10.7109375" style="5" customWidth="1"/>
    <col min="8697" max="8697" width="7" style="5" customWidth="1"/>
    <col min="8698" max="8698" width="12.28515625" style="5" customWidth="1"/>
    <col min="8699" max="8699" width="10.7109375" style="5" customWidth="1"/>
    <col min="8700" max="8700" width="10.85546875" style="5" customWidth="1"/>
    <col min="8701" max="8701" width="8.85546875" style="5" customWidth="1"/>
    <col min="8702" max="8702" width="13.85546875" style="5" customWidth="1"/>
    <col min="8703" max="8703" width="20.42578125" style="5" customWidth="1"/>
    <col min="8704" max="8704" width="12.28515625" style="5" customWidth="1"/>
    <col min="8705" max="8705" width="19.28515625" style="5" customWidth="1"/>
    <col min="8706" max="8706" width="11.85546875" style="5" customWidth="1"/>
    <col min="8707" max="8707" width="9.140625" style="5" customWidth="1"/>
    <col min="8708" max="8708" width="13.42578125" style="5" customWidth="1"/>
    <col min="8709" max="8709" width="15.28515625" style="5" customWidth="1"/>
    <col min="8710" max="8710" width="15.42578125" style="5" customWidth="1"/>
    <col min="8711" max="8712" width="14.42578125" style="5" customWidth="1"/>
    <col min="8713" max="8713" width="5" style="5" customWidth="1"/>
    <col min="8714" max="8716" width="15.140625" style="5" customWidth="1"/>
    <col min="8717" max="8717" width="4.28515625" style="5" customWidth="1"/>
    <col min="8718" max="8718" width="16" style="5" customWidth="1"/>
    <col min="8719" max="8719" width="17.140625" style="5" customWidth="1"/>
    <col min="8720" max="8720" width="18.28515625" style="5" customWidth="1"/>
    <col min="8721" max="8721" width="4.85546875" style="5" customWidth="1"/>
    <col min="8722" max="8722" width="16" style="5" customWidth="1"/>
    <col min="8723" max="8723" width="17.140625" style="5" customWidth="1"/>
    <col min="8724" max="8724" width="18.28515625" style="5" customWidth="1"/>
    <col min="8725" max="8725" width="13.7109375" style="5" customWidth="1"/>
    <col min="8726" max="8726" width="16" style="5" customWidth="1"/>
    <col min="8727" max="8727" width="17.140625" style="5" customWidth="1"/>
    <col min="8728" max="8728" width="18.28515625" style="5" customWidth="1"/>
    <col min="8729" max="8729" width="13.7109375" style="5" customWidth="1"/>
    <col min="8730" max="8730" width="16" style="5" customWidth="1"/>
    <col min="8731" max="8731" width="17.140625" style="5" customWidth="1"/>
    <col min="8732" max="8732" width="18.28515625" style="5" customWidth="1"/>
    <col min="8733" max="8733" width="13.7109375" style="5" customWidth="1"/>
    <col min="8734" max="8734" width="16" style="5" customWidth="1"/>
    <col min="8735" max="8735" width="17.140625" style="5" customWidth="1"/>
    <col min="8736" max="8739" width="18.28515625" style="5" customWidth="1"/>
    <col min="8740" max="8740" width="15" style="5" customWidth="1"/>
    <col min="8741" max="8741" width="15.7109375" style="5" customWidth="1"/>
    <col min="8742" max="8742" width="49" style="5" customWidth="1"/>
    <col min="8743" max="8743" width="19.42578125" style="5" customWidth="1"/>
    <col min="8744" max="8744" width="14.5703125" style="5" customWidth="1"/>
    <col min="8745" max="8745" width="12.28515625" style="5" customWidth="1"/>
    <col min="8746" max="8746" width="14.5703125" style="5" customWidth="1"/>
    <col min="8747" max="8747" width="11.7109375" style="5" customWidth="1"/>
    <col min="8748" max="8748" width="14" style="5" customWidth="1"/>
    <col min="8749" max="8749" width="20.5703125" style="5" customWidth="1"/>
    <col min="8750" max="8750" width="11.7109375" style="5" customWidth="1"/>
    <col min="8751" max="8751" width="10.85546875" style="5" customWidth="1"/>
    <col min="8752" max="8945" width="9.140625" style="5"/>
    <col min="8946" max="8946" width="7.42578125" style="5" customWidth="1"/>
    <col min="8947" max="8947" width="20.28515625" style="5" customWidth="1"/>
    <col min="8948" max="8948" width="24.7109375" style="5" customWidth="1"/>
    <col min="8949" max="8949" width="35.7109375" style="5" customWidth="1"/>
    <col min="8950" max="8950" width="5" style="5" customWidth="1"/>
    <col min="8951" max="8951" width="12.85546875" style="5" customWidth="1"/>
    <col min="8952" max="8952" width="10.7109375" style="5" customWidth="1"/>
    <col min="8953" max="8953" width="7" style="5" customWidth="1"/>
    <col min="8954" max="8954" width="12.28515625" style="5" customWidth="1"/>
    <col min="8955" max="8955" width="10.7109375" style="5" customWidth="1"/>
    <col min="8956" max="8956" width="10.85546875" style="5" customWidth="1"/>
    <col min="8957" max="8957" width="8.85546875" style="5" customWidth="1"/>
    <col min="8958" max="8958" width="13.85546875" style="5" customWidth="1"/>
    <col min="8959" max="8959" width="20.42578125" style="5" customWidth="1"/>
    <col min="8960" max="8960" width="12.28515625" style="5" customWidth="1"/>
    <col min="8961" max="8961" width="19.28515625" style="5" customWidth="1"/>
    <col min="8962" max="8962" width="11.85546875" style="5" customWidth="1"/>
    <col min="8963" max="8963" width="9.140625" style="5" customWidth="1"/>
    <col min="8964" max="8964" width="13.42578125" style="5" customWidth="1"/>
    <col min="8965" max="8965" width="15.28515625" style="5" customWidth="1"/>
    <col min="8966" max="8966" width="15.42578125" style="5" customWidth="1"/>
    <col min="8967" max="8968" width="14.42578125" style="5" customWidth="1"/>
    <col min="8969" max="8969" width="5" style="5" customWidth="1"/>
    <col min="8970" max="8972" width="15.140625" style="5" customWidth="1"/>
    <col min="8973" max="8973" width="4.28515625" style="5" customWidth="1"/>
    <col min="8974" max="8974" width="16" style="5" customWidth="1"/>
    <col min="8975" max="8975" width="17.140625" style="5" customWidth="1"/>
    <col min="8976" max="8976" width="18.28515625" style="5" customWidth="1"/>
    <col min="8977" max="8977" width="4.85546875" style="5" customWidth="1"/>
    <col min="8978" max="8978" width="16" style="5" customWidth="1"/>
    <col min="8979" max="8979" width="17.140625" style="5" customWidth="1"/>
    <col min="8980" max="8980" width="18.28515625" style="5" customWidth="1"/>
    <col min="8981" max="8981" width="13.7109375" style="5" customWidth="1"/>
    <col min="8982" max="8982" width="16" style="5" customWidth="1"/>
    <col min="8983" max="8983" width="17.140625" style="5" customWidth="1"/>
    <col min="8984" max="8984" width="18.28515625" style="5" customWidth="1"/>
    <col min="8985" max="8985" width="13.7109375" style="5" customWidth="1"/>
    <col min="8986" max="8986" width="16" style="5" customWidth="1"/>
    <col min="8987" max="8987" width="17.140625" style="5" customWidth="1"/>
    <col min="8988" max="8988" width="18.28515625" style="5" customWidth="1"/>
    <col min="8989" max="8989" width="13.7109375" style="5" customWidth="1"/>
    <col min="8990" max="8990" width="16" style="5" customWidth="1"/>
    <col min="8991" max="8991" width="17.140625" style="5" customWidth="1"/>
    <col min="8992" max="8995" width="18.28515625" style="5" customWidth="1"/>
    <col min="8996" max="8996" width="15" style="5" customWidth="1"/>
    <col min="8997" max="8997" width="15.7109375" style="5" customWidth="1"/>
    <col min="8998" max="8998" width="49" style="5" customWidth="1"/>
    <col min="8999" max="8999" width="19.42578125" style="5" customWidth="1"/>
    <col min="9000" max="9000" width="14.5703125" style="5" customWidth="1"/>
    <col min="9001" max="9001" width="12.28515625" style="5" customWidth="1"/>
    <col min="9002" max="9002" width="14.5703125" style="5" customWidth="1"/>
    <col min="9003" max="9003" width="11.7109375" style="5" customWidth="1"/>
    <col min="9004" max="9004" width="14" style="5" customWidth="1"/>
    <col min="9005" max="9005" width="20.5703125" style="5" customWidth="1"/>
    <col min="9006" max="9006" width="11.7109375" style="5" customWidth="1"/>
    <col min="9007" max="9007" width="10.85546875" style="5" customWidth="1"/>
    <col min="9008" max="9201" width="9.140625" style="5"/>
    <col min="9202" max="9202" width="7.42578125" style="5" customWidth="1"/>
    <col min="9203" max="9203" width="20.28515625" style="5" customWidth="1"/>
    <col min="9204" max="9204" width="24.7109375" style="5" customWidth="1"/>
    <col min="9205" max="9205" width="35.7109375" style="5" customWidth="1"/>
    <col min="9206" max="9206" width="5" style="5" customWidth="1"/>
    <col min="9207" max="9207" width="12.85546875" style="5" customWidth="1"/>
    <col min="9208" max="9208" width="10.7109375" style="5" customWidth="1"/>
    <col min="9209" max="9209" width="7" style="5" customWidth="1"/>
    <col min="9210" max="9210" width="12.28515625" style="5" customWidth="1"/>
    <col min="9211" max="9211" width="10.7109375" style="5" customWidth="1"/>
    <col min="9212" max="9212" width="10.85546875" style="5" customWidth="1"/>
    <col min="9213" max="9213" width="8.85546875" style="5" customWidth="1"/>
    <col min="9214" max="9214" width="13.85546875" style="5" customWidth="1"/>
    <col min="9215" max="9215" width="20.42578125" style="5" customWidth="1"/>
    <col min="9216" max="9216" width="12.28515625" style="5" customWidth="1"/>
    <col min="9217" max="9217" width="19.28515625" style="5" customWidth="1"/>
    <col min="9218" max="9218" width="11.85546875" style="5" customWidth="1"/>
    <col min="9219" max="9219" width="9.140625" style="5" customWidth="1"/>
    <col min="9220" max="9220" width="13.42578125" style="5" customWidth="1"/>
    <col min="9221" max="9221" width="15.28515625" style="5" customWidth="1"/>
    <col min="9222" max="9222" width="15.42578125" style="5" customWidth="1"/>
    <col min="9223" max="9224" width="14.42578125" style="5" customWidth="1"/>
    <col min="9225" max="9225" width="5" style="5" customWidth="1"/>
    <col min="9226" max="9228" width="15.140625" style="5" customWidth="1"/>
    <col min="9229" max="9229" width="4.28515625" style="5" customWidth="1"/>
    <col min="9230" max="9230" width="16" style="5" customWidth="1"/>
    <col min="9231" max="9231" width="17.140625" style="5" customWidth="1"/>
    <col min="9232" max="9232" width="18.28515625" style="5" customWidth="1"/>
    <col min="9233" max="9233" width="4.85546875" style="5" customWidth="1"/>
    <col min="9234" max="9234" width="16" style="5" customWidth="1"/>
    <col min="9235" max="9235" width="17.140625" style="5" customWidth="1"/>
    <col min="9236" max="9236" width="18.28515625" style="5" customWidth="1"/>
    <col min="9237" max="9237" width="13.7109375" style="5" customWidth="1"/>
    <col min="9238" max="9238" width="16" style="5" customWidth="1"/>
    <col min="9239" max="9239" width="17.140625" style="5" customWidth="1"/>
    <col min="9240" max="9240" width="18.28515625" style="5" customWidth="1"/>
    <col min="9241" max="9241" width="13.7109375" style="5" customWidth="1"/>
    <col min="9242" max="9242" width="16" style="5" customWidth="1"/>
    <col min="9243" max="9243" width="17.140625" style="5" customWidth="1"/>
    <col min="9244" max="9244" width="18.28515625" style="5" customWidth="1"/>
    <col min="9245" max="9245" width="13.7109375" style="5" customWidth="1"/>
    <col min="9246" max="9246" width="16" style="5" customWidth="1"/>
    <col min="9247" max="9247" width="17.140625" style="5" customWidth="1"/>
    <col min="9248" max="9251" width="18.28515625" style="5" customWidth="1"/>
    <col min="9252" max="9252" width="15" style="5" customWidth="1"/>
    <col min="9253" max="9253" width="15.7109375" style="5" customWidth="1"/>
    <col min="9254" max="9254" width="49" style="5" customWidth="1"/>
    <col min="9255" max="9255" width="19.42578125" style="5" customWidth="1"/>
    <col min="9256" max="9256" width="14.5703125" style="5" customWidth="1"/>
    <col min="9257" max="9257" width="12.28515625" style="5" customWidth="1"/>
    <col min="9258" max="9258" width="14.5703125" style="5" customWidth="1"/>
    <col min="9259" max="9259" width="11.7109375" style="5" customWidth="1"/>
    <col min="9260" max="9260" width="14" style="5" customWidth="1"/>
    <col min="9261" max="9261" width="20.5703125" style="5" customWidth="1"/>
    <col min="9262" max="9262" width="11.7109375" style="5" customWidth="1"/>
    <col min="9263" max="9263" width="10.85546875" style="5" customWidth="1"/>
    <col min="9264" max="9457" width="9.140625" style="5"/>
    <col min="9458" max="9458" width="7.42578125" style="5" customWidth="1"/>
    <col min="9459" max="9459" width="20.28515625" style="5" customWidth="1"/>
    <col min="9460" max="9460" width="24.7109375" style="5" customWidth="1"/>
    <col min="9461" max="9461" width="35.7109375" style="5" customWidth="1"/>
    <col min="9462" max="9462" width="5" style="5" customWidth="1"/>
    <col min="9463" max="9463" width="12.85546875" style="5" customWidth="1"/>
    <col min="9464" max="9464" width="10.7109375" style="5" customWidth="1"/>
    <col min="9465" max="9465" width="7" style="5" customWidth="1"/>
    <col min="9466" max="9466" width="12.28515625" style="5" customWidth="1"/>
    <col min="9467" max="9467" width="10.7109375" style="5" customWidth="1"/>
    <col min="9468" max="9468" width="10.85546875" style="5" customWidth="1"/>
    <col min="9469" max="9469" width="8.85546875" style="5" customWidth="1"/>
    <col min="9470" max="9470" width="13.85546875" style="5" customWidth="1"/>
    <col min="9471" max="9471" width="20.42578125" style="5" customWidth="1"/>
    <col min="9472" max="9472" width="12.28515625" style="5" customWidth="1"/>
    <col min="9473" max="9473" width="19.28515625" style="5" customWidth="1"/>
    <col min="9474" max="9474" width="11.85546875" style="5" customWidth="1"/>
    <col min="9475" max="9475" width="9.140625" style="5" customWidth="1"/>
    <col min="9476" max="9476" width="13.42578125" style="5" customWidth="1"/>
    <col min="9477" max="9477" width="15.28515625" style="5" customWidth="1"/>
    <col min="9478" max="9478" width="15.42578125" style="5" customWidth="1"/>
    <col min="9479" max="9480" width="14.42578125" style="5" customWidth="1"/>
    <col min="9481" max="9481" width="5" style="5" customWidth="1"/>
    <col min="9482" max="9484" width="15.140625" style="5" customWidth="1"/>
    <col min="9485" max="9485" width="4.28515625" style="5" customWidth="1"/>
    <col min="9486" max="9486" width="16" style="5" customWidth="1"/>
    <col min="9487" max="9487" width="17.140625" style="5" customWidth="1"/>
    <col min="9488" max="9488" width="18.28515625" style="5" customWidth="1"/>
    <col min="9489" max="9489" width="4.85546875" style="5" customWidth="1"/>
    <col min="9490" max="9490" width="16" style="5" customWidth="1"/>
    <col min="9491" max="9491" width="17.140625" style="5" customWidth="1"/>
    <col min="9492" max="9492" width="18.28515625" style="5" customWidth="1"/>
    <col min="9493" max="9493" width="13.7109375" style="5" customWidth="1"/>
    <col min="9494" max="9494" width="16" style="5" customWidth="1"/>
    <col min="9495" max="9495" width="17.140625" style="5" customWidth="1"/>
    <col min="9496" max="9496" width="18.28515625" style="5" customWidth="1"/>
    <col min="9497" max="9497" width="13.7109375" style="5" customWidth="1"/>
    <col min="9498" max="9498" width="16" style="5" customWidth="1"/>
    <col min="9499" max="9499" width="17.140625" style="5" customWidth="1"/>
    <col min="9500" max="9500" width="18.28515625" style="5" customWidth="1"/>
    <col min="9501" max="9501" width="13.7109375" style="5" customWidth="1"/>
    <col min="9502" max="9502" width="16" style="5" customWidth="1"/>
    <col min="9503" max="9503" width="17.140625" style="5" customWidth="1"/>
    <col min="9504" max="9507" width="18.28515625" style="5" customWidth="1"/>
    <col min="9508" max="9508" width="15" style="5" customWidth="1"/>
    <col min="9509" max="9509" width="15.7109375" style="5" customWidth="1"/>
    <col min="9510" max="9510" width="49" style="5" customWidth="1"/>
    <col min="9511" max="9511" width="19.42578125" style="5" customWidth="1"/>
    <col min="9512" max="9512" width="14.5703125" style="5" customWidth="1"/>
    <col min="9513" max="9513" width="12.28515625" style="5" customWidth="1"/>
    <col min="9514" max="9514" width="14.5703125" style="5" customWidth="1"/>
    <col min="9515" max="9515" width="11.7109375" style="5" customWidth="1"/>
    <col min="9516" max="9516" width="14" style="5" customWidth="1"/>
    <col min="9517" max="9517" width="20.5703125" style="5" customWidth="1"/>
    <col min="9518" max="9518" width="11.7109375" style="5" customWidth="1"/>
    <col min="9519" max="9519" width="10.85546875" style="5" customWidth="1"/>
    <col min="9520" max="9713" width="9.140625" style="5"/>
    <col min="9714" max="9714" width="7.42578125" style="5" customWidth="1"/>
    <col min="9715" max="9715" width="20.28515625" style="5" customWidth="1"/>
    <col min="9716" max="9716" width="24.7109375" style="5" customWidth="1"/>
    <col min="9717" max="9717" width="35.7109375" style="5" customWidth="1"/>
    <col min="9718" max="9718" width="5" style="5" customWidth="1"/>
    <col min="9719" max="9719" width="12.85546875" style="5" customWidth="1"/>
    <col min="9720" max="9720" width="10.7109375" style="5" customWidth="1"/>
    <col min="9721" max="9721" width="7" style="5" customWidth="1"/>
    <col min="9722" max="9722" width="12.28515625" style="5" customWidth="1"/>
    <col min="9723" max="9723" width="10.7109375" style="5" customWidth="1"/>
    <col min="9724" max="9724" width="10.85546875" style="5" customWidth="1"/>
    <col min="9725" max="9725" width="8.85546875" style="5" customWidth="1"/>
    <col min="9726" max="9726" width="13.85546875" style="5" customWidth="1"/>
    <col min="9727" max="9727" width="20.42578125" style="5" customWidth="1"/>
    <col min="9728" max="9728" width="12.28515625" style="5" customWidth="1"/>
    <col min="9729" max="9729" width="19.28515625" style="5" customWidth="1"/>
    <col min="9730" max="9730" width="11.85546875" style="5" customWidth="1"/>
    <col min="9731" max="9731" width="9.140625" style="5" customWidth="1"/>
    <col min="9732" max="9732" width="13.42578125" style="5" customWidth="1"/>
    <col min="9733" max="9733" width="15.28515625" style="5" customWidth="1"/>
    <col min="9734" max="9734" width="15.42578125" style="5" customWidth="1"/>
    <col min="9735" max="9736" width="14.42578125" style="5" customWidth="1"/>
    <col min="9737" max="9737" width="5" style="5" customWidth="1"/>
    <col min="9738" max="9740" width="15.140625" style="5" customWidth="1"/>
    <col min="9741" max="9741" width="4.28515625" style="5" customWidth="1"/>
    <col min="9742" max="9742" width="16" style="5" customWidth="1"/>
    <col min="9743" max="9743" width="17.140625" style="5" customWidth="1"/>
    <col min="9744" max="9744" width="18.28515625" style="5" customWidth="1"/>
    <col min="9745" max="9745" width="4.85546875" style="5" customWidth="1"/>
    <col min="9746" max="9746" width="16" style="5" customWidth="1"/>
    <col min="9747" max="9747" width="17.140625" style="5" customWidth="1"/>
    <col min="9748" max="9748" width="18.28515625" style="5" customWidth="1"/>
    <col min="9749" max="9749" width="13.7109375" style="5" customWidth="1"/>
    <col min="9750" max="9750" width="16" style="5" customWidth="1"/>
    <col min="9751" max="9751" width="17.140625" style="5" customWidth="1"/>
    <col min="9752" max="9752" width="18.28515625" style="5" customWidth="1"/>
    <col min="9753" max="9753" width="13.7109375" style="5" customWidth="1"/>
    <col min="9754" max="9754" width="16" style="5" customWidth="1"/>
    <col min="9755" max="9755" width="17.140625" style="5" customWidth="1"/>
    <col min="9756" max="9756" width="18.28515625" style="5" customWidth="1"/>
    <col min="9757" max="9757" width="13.7109375" style="5" customWidth="1"/>
    <col min="9758" max="9758" width="16" style="5" customWidth="1"/>
    <col min="9759" max="9759" width="17.140625" style="5" customWidth="1"/>
    <col min="9760" max="9763" width="18.28515625" style="5" customWidth="1"/>
    <col min="9764" max="9764" width="15" style="5" customWidth="1"/>
    <col min="9765" max="9765" width="15.7109375" style="5" customWidth="1"/>
    <col min="9766" max="9766" width="49" style="5" customWidth="1"/>
    <col min="9767" max="9767" width="19.42578125" style="5" customWidth="1"/>
    <col min="9768" max="9768" width="14.5703125" style="5" customWidth="1"/>
    <col min="9769" max="9769" width="12.28515625" style="5" customWidth="1"/>
    <col min="9770" max="9770" width="14.5703125" style="5" customWidth="1"/>
    <col min="9771" max="9771" width="11.7109375" style="5" customWidth="1"/>
    <col min="9772" max="9772" width="14" style="5" customWidth="1"/>
    <col min="9773" max="9773" width="20.5703125" style="5" customWidth="1"/>
    <col min="9774" max="9774" width="11.7109375" style="5" customWidth="1"/>
    <col min="9775" max="9775" width="10.85546875" style="5" customWidth="1"/>
    <col min="9776" max="9969" width="9.140625" style="5"/>
    <col min="9970" max="9970" width="7.42578125" style="5" customWidth="1"/>
    <col min="9971" max="9971" width="20.28515625" style="5" customWidth="1"/>
    <col min="9972" max="9972" width="24.7109375" style="5" customWidth="1"/>
    <col min="9973" max="9973" width="35.7109375" style="5" customWidth="1"/>
    <col min="9974" max="9974" width="5" style="5" customWidth="1"/>
    <col min="9975" max="9975" width="12.85546875" style="5" customWidth="1"/>
    <col min="9976" max="9976" width="10.7109375" style="5" customWidth="1"/>
    <col min="9977" max="9977" width="7" style="5" customWidth="1"/>
    <col min="9978" max="9978" width="12.28515625" style="5" customWidth="1"/>
    <col min="9979" max="9979" width="10.7109375" style="5" customWidth="1"/>
    <col min="9980" max="9980" width="10.85546875" style="5" customWidth="1"/>
    <col min="9981" max="9981" width="8.85546875" style="5" customWidth="1"/>
    <col min="9982" max="9982" width="13.85546875" style="5" customWidth="1"/>
    <col min="9983" max="9983" width="20.42578125" style="5" customWidth="1"/>
    <col min="9984" max="9984" width="12.28515625" style="5" customWidth="1"/>
    <col min="9985" max="9985" width="19.28515625" style="5" customWidth="1"/>
    <col min="9986" max="9986" width="11.85546875" style="5" customWidth="1"/>
    <col min="9987" max="9987" width="9.140625" style="5" customWidth="1"/>
    <col min="9988" max="9988" width="13.42578125" style="5" customWidth="1"/>
    <col min="9989" max="9989" width="15.28515625" style="5" customWidth="1"/>
    <col min="9990" max="9990" width="15.42578125" style="5" customWidth="1"/>
    <col min="9991" max="9992" width="14.42578125" style="5" customWidth="1"/>
    <col min="9993" max="9993" width="5" style="5" customWidth="1"/>
    <col min="9994" max="9996" width="15.140625" style="5" customWidth="1"/>
    <col min="9997" max="9997" width="4.28515625" style="5" customWidth="1"/>
    <col min="9998" max="9998" width="16" style="5" customWidth="1"/>
    <col min="9999" max="9999" width="17.140625" style="5" customWidth="1"/>
    <col min="10000" max="10000" width="18.28515625" style="5" customWidth="1"/>
    <col min="10001" max="10001" width="4.85546875" style="5" customWidth="1"/>
    <col min="10002" max="10002" width="16" style="5" customWidth="1"/>
    <col min="10003" max="10003" width="17.140625" style="5" customWidth="1"/>
    <col min="10004" max="10004" width="18.28515625" style="5" customWidth="1"/>
    <col min="10005" max="10005" width="13.7109375" style="5" customWidth="1"/>
    <col min="10006" max="10006" width="16" style="5" customWidth="1"/>
    <col min="10007" max="10007" width="17.140625" style="5" customWidth="1"/>
    <col min="10008" max="10008" width="18.28515625" style="5" customWidth="1"/>
    <col min="10009" max="10009" width="13.7109375" style="5" customWidth="1"/>
    <col min="10010" max="10010" width="16" style="5" customWidth="1"/>
    <col min="10011" max="10011" width="17.140625" style="5" customWidth="1"/>
    <col min="10012" max="10012" width="18.28515625" style="5" customWidth="1"/>
    <col min="10013" max="10013" width="13.7109375" style="5" customWidth="1"/>
    <col min="10014" max="10014" width="16" style="5" customWidth="1"/>
    <col min="10015" max="10015" width="17.140625" style="5" customWidth="1"/>
    <col min="10016" max="10019" width="18.28515625" style="5" customWidth="1"/>
    <col min="10020" max="10020" width="15" style="5" customWidth="1"/>
    <col min="10021" max="10021" width="15.7109375" style="5" customWidth="1"/>
    <col min="10022" max="10022" width="49" style="5" customWidth="1"/>
    <col min="10023" max="10023" width="19.42578125" style="5" customWidth="1"/>
    <col min="10024" max="10024" width="14.5703125" style="5" customWidth="1"/>
    <col min="10025" max="10025" width="12.28515625" style="5" customWidth="1"/>
    <col min="10026" max="10026" width="14.5703125" style="5" customWidth="1"/>
    <col min="10027" max="10027" width="11.7109375" style="5" customWidth="1"/>
    <col min="10028" max="10028" width="14" style="5" customWidth="1"/>
    <col min="10029" max="10029" width="20.5703125" style="5" customWidth="1"/>
    <col min="10030" max="10030" width="11.7109375" style="5" customWidth="1"/>
    <col min="10031" max="10031" width="10.85546875" style="5" customWidth="1"/>
    <col min="10032" max="10225" width="9.140625" style="5"/>
    <col min="10226" max="10226" width="7.42578125" style="5" customWidth="1"/>
    <col min="10227" max="10227" width="20.28515625" style="5" customWidth="1"/>
    <col min="10228" max="10228" width="24.7109375" style="5" customWidth="1"/>
    <col min="10229" max="10229" width="35.7109375" style="5" customWidth="1"/>
    <col min="10230" max="10230" width="5" style="5" customWidth="1"/>
    <col min="10231" max="10231" width="12.85546875" style="5" customWidth="1"/>
    <col min="10232" max="10232" width="10.7109375" style="5" customWidth="1"/>
    <col min="10233" max="10233" width="7" style="5" customWidth="1"/>
    <col min="10234" max="10234" width="12.28515625" style="5" customWidth="1"/>
    <col min="10235" max="10235" width="10.7109375" style="5" customWidth="1"/>
    <col min="10236" max="10236" width="10.85546875" style="5" customWidth="1"/>
    <col min="10237" max="10237" width="8.85546875" style="5" customWidth="1"/>
    <col min="10238" max="10238" width="13.85546875" style="5" customWidth="1"/>
    <col min="10239" max="10239" width="20.42578125" style="5" customWidth="1"/>
    <col min="10240" max="10240" width="12.28515625" style="5" customWidth="1"/>
    <col min="10241" max="10241" width="19.28515625" style="5" customWidth="1"/>
    <col min="10242" max="10242" width="11.85546875" style="5" customWidth="1"/>
    <col min="10243" max="10243" width="9.140625" style="5" customWidth="1"/>
    <col min="10244" max="10244" width="13.42578125" style="5" customWidth="1"/>
    <col min="10245" max="10245" width="15.28515625" style="5" customWidth="1"/>
    <col min="10246" max="10246" width="15.42578125" style="5" customWidth="1"/>
    <col min="10247" max="10248" width="14.42578125" style="5" customWidth="1"/>
    <col min="10249" max="10249" width="5" style="5" customWidth="1"/>
    <col min="10250" max="10252" width="15.140625" style="5" customWidth="1"/>
    <col min="10253" max="10253" width="4.28515625" style="5" customWidth="1"/>
    <col min="10254" max="10254" width="16" style="5" customWidth="1"/>
    <col min="10255" max="10255" width="17.140625" style="5" customWidth="1"/>
    <col min="10256" max="10256" width="18.28515625" style="5" customWidth="1"/>
    <col min="10257" max="10257" width="4.85546875" style="5" customWidth="1"/>
    <col min="10258" max="10258" width="16" style="5" customWidth="1"/>
    <col min="10259" max="10259" width="17.140625" style="5" customWidth="1"/>
    <col min="10260" max="10260" width="18.28515625" style="5" customWidth="1"/>
    <col min="10261" max="10261" width="13.7109375" style="5" customWidth="1"/>
    <col min="10262" max="10262" width="16" style="5" customWidth="1"/>
    <col min="10263" max="10263" width="17.140625" style="5" customWidth="1"/>
    <col min="10264" max="10264" width="18.28515625" style="5" customWidth="1"/>
    <col min="10265" max="10265" width="13.7109375" style="5" customWidth="1"/>
    <col min="10266" max="10266" width="16" style="5" customWidth="1"/>
    <col min="10267" max="10267" width="17.140625" style="5" customWidth="1"/>
    <col min="10268" max="10268" width="18.28515625" style="5" customWidth="1"/>
    <col min="10269" max="10269" width="13.7109375" style="5" customWidth="1"/>
    <col min="10270" max="10270" width="16" style="5" customWidth="1"/>
    <col min="10271" max="10271" width="17.140625" style="5" customWidth="1"/>
    <col min="10272" max="10275" width="18.28515625" style="5" customWidth="1"/>
    <col min="10276" max="10276" width="15" style="5" customWidth="1"/>
    <col min="10277" max="10277" width="15.7109375" style="5" customWidth="1"/>
    <col min="10278" max="10278" width="49" style="5" customWidth="1"/>
    <col min="10279" max="10279" width="19.42578125" style="5" customWidth="1"/>
    <col min="10280" max="10280" width="14.5703125" style="5" customWidth="1"/>
    <col min="10281" max="10281" width="12.28515625" style="5" customWidth="1"/>
    <col min="10282" max="10282" width="14.5703125" style="5" customWidth="1"/>
    <col min="10283" max="10283" width="11.7109375" style="5" customWidth="1"/>
    <col min="10284" max="10284" width="14" style="5" customWidth="1"/>
    <col min="10285" max="10285" width="20.5703125" style="5" customWidth="1"/>
    <col min="10286" max="10286" width="11.7109375" style="5" customWidth="1"/>
    <col min="10287" max="10287" width="10.85546875" style="5" customWidth="1"/>
    <col min="10288" max="10481" width="9.140625" style="5"/>
    <col min="10482" max="10482" width="7.42578125" style="5" customWidth="1"/>
    <col min="10483" max="10483" width="20.28515625" style="5" customWidth="1"/>
    <col min="10484" max="10484" width="24.7109375" style="5" customWidth="1"/>
    <col min="10485" max="10485" width="35.7109375" style="5" customWidth="1"/>
    <col min="10486" max="10486" width="5" style="5" customWidth="1"/>
    <col min="10487" max="10487" width="12.85546875" style="5" customWidth="1"/>
    <col min="10488" max="10488" width="10.7109375" style="5" customWidth="1"/>
    <col min="10489" max="10489" width="7" style="5" customWidth="1"/>
    <col min="10490" max="10490" width="12.28515625" style="5" customWidth="1"/>
    <col min="10491" max="10491" width="10.7109375" style="5" customWidth="1"/>
    <col min="10492" max="10492" width="10.85546875" style="5" customWidth="1"/>
    <col min="10493" max="10493" width="8.85546875" style="5" customWidth="1"/>
    <col min="10494" max="10494" width="13.85546875" style="5" customWidth="1"/>
    <col min="10495" max="10495" width="20.42578125" style="5" customWidth="1"/>
    <col min="10496" max="10496" width="12.28515625" style="5" customWidth="1"/>
    <col min="10497" max="10497" width="19.28515625" style="5" customWidth="1"/>
    <col min="10498" max="10498" width="11.85546875" style="5" customWidth="1"/>
    <col min="10499" max="10499" width="9.140625" style="5" customWidth="1"/>
    <col min="10500" max="10500" width="13.42578125" style="5" customWidth="1"/>
    <col min="10501" max="10501" width="15.28515625" style="5" customWidth="1"/>
    <col min="10502" max="10502" width="15.42578125" style="5" customWidth="1"/>
    <col min="10503" max="10504" width="14.42578125" style="5" customWidth="1"/>
    <col min="10505" max="10505" width="5" style="5" customWidth="1"/>
    <col min="10506" max="10508" width="15.140625" style="5" customWidth="1"/>
    <col min="10509" max="10509" width="4.28515625" style="5" customWidth="1"/>
    <col min="10510" max="10510" width="16" style="5" customWidth="1"/>
    <col min="10511" max="10511" width="17.140625" style="5" customWidth="1"/>
    <col min="10512" max="10512" width="18.28515625" style="5" customWidth="1"/>
    <col min="10513" max="10513" width="4.85546875" style="5" customWidth="1"/>
    <col min="10514" max="10514" width="16" style="5" customWidth="1"/>
    <col min="10515" max="10515" width="17.140625" style="5" customWidth="1"/>
    <col min="10516" max="10516" width="18.28515625" style="5" customWidth="1"/>
    <col min="10517" max="10517" width="13.7109375" style="5" customWidth="1"/>
    <col min="10518" max="10518" width="16" style="5" customWidth="1"/>
    <col min="10519" max="10519" width="17.140625" style="5" customWidth="1"/>
    <col min="10520" max="10520" width="18.28515625" style="5" customWidth="1"/>
    <col min="10521" max="10521" width="13.7109375" style="5" customWidth="1"/>
    <col min="10522" max="10522" width="16" style="5" customWidth="1"/>
    <col min="10523" max="10523" width="17.140625" style="5" customWidth="1"/>
    <col min="10524" max="10524" width="18.28515625" style="5" customWidth="1"/>
    <col min="10525" max="10525" width="13.7109375" style="5" customWidth="1"/>
    <col min="10526" max="10526" width="16" style="5" customWidth="1"/>
    <col min="10527" max="10527" width="17.140625" style="5" customWidth="1"/>
    <col min="10528" max="10531" width="18.28515625" style="5" customWidth="1"/>
    <col min="10532" max="10532" width="15" style="5" customWidth="1"/>
    <col min="10533" max="10533" width="15.7109375" style="5" customWidth="1"/>
    <col min="10534" max="10534" width="49" style="5" customWidth="1"/>
    <col min="10535" max="10535" width="19.42578125" style="5" customWidth="1"/>
    <col min="10536" max="10536" width="14.5703125" style="5" customWidth="1"/>
    <col min="10537" max="10537" width="12.28515625" style="5" customWidth="1"/>
    <col min="10538" max="10538" width="14.5703125" style="5" customWidth="1"/>
    <col min="10539" max="10539" width="11.7109375" style="5" customWidth="1"/>
    <col min="10540" max="10540" width="14" style="5" customWidth="1"/>
    <col min="10541" max="10541" width="20.5703125" style="5" customWidth="1"/>
    <col min="10542" max="10542" width="11.7109375" style="5" customWidth="1"/>
    <col min="10543" max="10543" width="10.85546875" style="5" customWidth="1"/>
    <col min="10544" max="10737" width="9.140625" style="5"/>
    <col min="10738" max="10738" width="7.42578125" style="5" customWidth="1"/>
    <col min="10739" max="10739" width="20.28515625" style="5" customWidth="1"/>
    <col min="10740" max="10740" width="24.7109375" style="5" customWidth="1"/>
    <col min="10741" max="10741" width="35.7109375" style="5" customWidth="1"/>
    <col min="10742" max="10742" width="5" style="5" customWidth="1"/>
    <col min="10743" max="10743" width="12.85546875" style="5" customWidth="1"/>
    <col min="10744" max="10744" width="10.7109375" style="5" customWidth="1"/>
    <col min="10745" max="10745" width="7" style="5" customWidth="1"/>
    <col min="10746" max="10746" width="12.28515625" style="5" customWidth="1"/>
    <col min="10747" max="10747" width="10.7109375" style="5" customWidth="1"/>
    <col min="10748" max="10748" width="10.85546875" style="5" customWidth="1"/>
    <col min="10749" max="10749" width="8.85546875" style="5" customWidth="1"/>
    <col min="10750" max="10750" width="13.85546875" style="5" customWidth="1"/>
    <col min="10751" max="10751" width="20.42578125" style="5" customWidth="1"/>
    <col min="10752" max="10752" width="12.28515625" style="5" customWidth="1"/>
    <col min="10753" max="10753" width="19.28515625" style="5" customWidth="1"/>
    <col min="10754" max="10754" width="11.85546875" style="5" customWidth="1"/>
    <col min="10755" max="10755" width="9.140625" style="5" customWidth="1"/>
    <col min="10756" max="10756" width="13.42578125" style="5" customWidth="1"/>
    <col min="10757" max="10757" width="15.28515625" style="5" customWidth="1"/>
    <col min="10758" max="10758" width="15.42578125" style="5" customWidth="1"/>
    <col min="10759" max="10760" width="14.42578125" style="5" customWidth="1"/>
    <col min="10761" max="10761" width="5" style="5" customWidth="1"/>
    <col min="10762" max="10764" width="15.140625" style="5" customWidth="1"/>
    <col min="10765" max="10765" width="4.28515625" style="5" customWidth="1"/>
    <col min="10766" max="10766" width="16" style="5" customWidth="1"/>
    <col min="10767" max="10767" width="17.140625" style="5" customWidth="1"/>
    <col min="10768" max="10768" width="18.28515625" style="5" customWidth="1"/>
    <col min="10769" max="10769" width="4.85546875" style="5" customWidth="1"/>
    <col min="10770" max="10770" width="16" style="5" customWidth="1"/>
    <col min="10771" max="10771" width="17.140625" style="5" customWidth="1"/>
    <col min="10772" max="10772" width="18.28515625" style="5" customWidth="1"/>
    <col min="10773" max="10773" width="13.7109375" style="5" customWidth="1"/>
    <col min="10774" max="10774" width="16" style="5" customWidth="1"/>
    <col min="10775" max="10775" width="17.140625" style="5" customWidth="1"/>
    <col min="10776" max="10776" width="18.28515625" style="5" customWidth="1"/>
    <col min="10777" max="10777" width="13.7109375" style="5" customWidth="1"/>
    <col min="10778" max="10778" width="16" style="5" customWidth="1"/>
    <col min="10779" max="10779" width="17.140625" style="5" customWidth="1"/>
    <col min="10780" max="10780" width="18.28515625" style="5" customWidth="1"/>
    <col min="10781" max="10781" width="13.7109375" style="5" customWidth="1"/>
    <col min="10782" max="10782" width="16" style="5" customWidth="1"/>
    <col min="10783" max="10783" width="17.140625" style="5" customWidth="1"/>
    <col min="10784" max="10787" width="18.28515625" style="5" customWidth="1"/>
    <col min="10788" max="10788" width="15" style="5" customWidth="1"/>
    <col min="10789" max="10789" width="15.7109375" style="5" customWidth="1"/>
    <col min="10790" max="10790" width="49" style="5" customWidth="1"/>
    <col min="10791" max="10791" width="19.42578125" style="5" customWidth="1"/>
    <col min="10792" max="10792" width="14.5703125" style="5" customWidth="1"/>
    <col min="10793" max="10793" width="12.28515625" style="5" customWidth="1"/>
    <col min="10794" max="10794" width="14.5703125" style="5" customWidth="1"/>
    <col min="10795" max="10795" width="11.7109375" style="5" customWidth="1"/>
    <col min="10796" max="10796" width="14" style="5" customWidth="1"/>
    <col min="10797" max="10797" width="20.5703125" style="5" customWidth="1"/>
    <col min="10798" max="10798" width="11.7109375" style="5" customWidth="1"/>
    <col min="10799" max="10799" width="10.85546875" style="5" customWidth="1"/>
    <col min="10800" max="10993" width="9.140625" style="5"/>
    <col min="10994" max="10994" width="7.42578125" style="5" customWidth="1"/>
    <col min="10995" max="10995" width="20.28515625" style="5" customWidth="1"/>
    <col min="10996" max="10996" width="24.7109375" style="5" customWidth="1"/>
    <col min="10997" max="10997" width="35.7109375" style="5" customWidth="1"/>
    <col min="10998" max="10998" width="5" style="5" customWidth="1"/>
    <col min="10999" max="10999" width="12.85546875" style="5" customWidth="1"/>
    <col min="11000" max="11000" width="10.7109375" style="5" customWidth="1"/>
    <col min="11001" max="11001" width="7" style="5" customWidth="1"/>
    <col min="11002" max="11002" width="12.28515625" style="5" customWidth="1"/>
    <col min="11003" max="11003" width="10.7109375" style="5" customWidth="1"/>
    <col min="11004" max="11004" width="10.85546875" style="5" customWidth="1"/>
    <col min="11005" max="11005" width="8.85546875" style="5" customWidth="1"/>
    <col min="11006" max="11006" width="13.85546875" style="5" customWidth="1"/>
    <col min="11007" max="11007" width="20.42578125" style="5" customWidth="1"/>
    <col min="11008" max="11008" width="12.28515625" style="5" customWidth="1"/>
    <col min="11009" max="11009" width="19.28515625" style="5" customWidth="1"/>
    <col min="11010" max="11010" width="11.85546875" style="5" customWidth="1"/>
    <col min="11011" max="11011" width="9.140625" style="5" customWidth="1"/>
    <col min="11012" max="11012" width="13.42578125" style="5" customWidth="1"/>
    <col min="11013" max="11013" width="15.28515625" style="5" customWidth="1"/>
    <col min="11014" max="11014" width="15.42578125" style="5" customWidth="1"/>
    <col min="11015" max="11016" width="14.42578125" style="5" customWidth="1"/>
    <col min="11017" max="11017" width="5" style="5" customWidth="1"/>
    <col min="11018" max="11020" width="15.140625" style="5" customWidth="1"/>
    <col min="11021" max="11021" width="4.28515625" style="5" customWidth="1"/>
    <col min="11022" max="11022" width="16" style="5" customWidth="1"/>
    <col min="11023" max="11023" width="17.140625" style="5" customWidth="1"/>
    <col min="11024" max="11024" width="18.28515625" style="5" customWidth="1"/>
    <col min="11025" max="11025" width="4.85546875" style="5" customWidth="1"/>
    <col min="11026" max="11026" width="16" style="5" customWidth="1"/>
    <col min="11027" max="11027" width="17.140625" style="5" customWidth="1"/>
    <col min="11028" max="11028" width="18.28515625" style="5" customWidth="1"/>
    <col min="11029" max="11029" width="13.7109375" style="5" customWidth="1"/>
    <col min="11030" max="11030" width="16" style="5" customWidth="1"/>
    <col min="11031" max="11031" width="17.140625" style="5" customWidth="1"/>
    <col min="11032" max="11032" width="18.28515625" style="5" customWidth="1"/>
    <col min="11033" max="11033" width="13.7109375" style="5" customWidth="1"/>
    <col min="11034" max="11034" width="16" style="5" customWidth="1"/>
    <col min="11035" max="11035" width="17.140625" style="5" customWidth="1"/>
    <col min="11036" max="11036" width="18.28515625" style="5" customWidth="1"/>
    <col min="11037" max="11037" width="13.7109375" style="5" customWidth="1"/>
    <col min="11038" max="11038" width="16" style="5" customWidth="1"/>
    <col min="11039" max="11039" width="17.140625" style="5" customWidth="1"/>
    <col min="11040" max="11043" width="18.28515625" style="5" customWidth="1"/>
    <col min="11044" max="11044" width="15" style="5" customWidth="1"/>
    <col min="11045" max="11045" width="15.7109375" style="5" customWidth="1"/>
    <col min="11046" max="11046" width="49" style="5" customWidth="1"/>
    <col min="11047" max="11047" width="19.42578125" style="5" customWidth="1"/>
    <col min="11048" max="11048" width="14.5703125" style="5" customWidth="1"/>
    <col min="11049" max="11049" width="12.28515625" style="5" customWidth="1"/>
    <col min="11050" max="11050" width="14.5703125" style="5" customWidth="1"/>
    <col min="11051" max="11051" width="11.7109375" style="5" customWidth="1"/>
    <col min="11052" max="11052" width="14" style="5" customWidth="1"/>
    <col min="11053" max="11053" width="20.5703125" style="5" customWidth="1"/>
    <col min="11054" max="11054" width="11.7109375" style="5" customWidth="1"/>
    <col min="11055" max="11055" width="10.85546875" style="5" customWidth="1"/>
    <col min="11056" max="11249" width="9.140625" style="5"/>
    <col min="11250" max="11250" width="7.42578125" style="5" customWidth="1"/>
    <col min="11251" max="11251" width="20.28515625" style="5" customWidth="1"/>
    <col min="11252" max="11252" width="24.7109375" style="5" customWidth="1"/>
    <col min="11253" max="11253" width="35.7109375" style="5" customWidth="1"/>
    <col min="11254" max="11254" width="5" style="5" customWidth="1"/>
    <col min="11255" max="11255" width="12.85546875" style="5" customWidth="1"/>
    <col min="11256" max="11256" width="10.7109375" style="5" customWidth="1"/>
    <col min="11257" max="11257" width="7" style="5" customWidth="1"/>
    <col min="11258" max="11258" width="12.28515625" style="5" customWidth="1"/>
    <col min="11259" max="11259" width="10.7109375" style="5" customWidth="1"/>
    <col min="11260" max="11260" width="10.85546875" style="5" customWidth="1"/>
    <col min="11261" max="11261" width="8.85546875" style="5" customWidth="1"/>
    <col min="11262" max="11262" width="13.85546875" style="5" customWidth="1"/>
    <col min="11263" max="11263" width="20.42578125" style="5" customWidth="1"/>
    <col min="11264" max="11264" width="12.28515625" style="5" customWidth="1"/>
    <col min="11265" max="11265" width="19.28515625" style="5" customWidth="1"/>
    <col min="11266" max="11266" width="11.85546875" style="5" customWidth="1"/>
    <col min="11267" max="11267" width="9.140625" style="5" customWidth="1"/>
    <col min="11268" max="11268" width="13.42578125" style="5" customWidth="1"/>
    <col min="11269" max="11269" width="15.28515625" style="5" customWidth="1"/>
    <col min="11270" max="11270" width="15.42578125" style="5" customWidth="1"/>
    <col min="11271" max="11272" width="14.42578125" style="5" customWidth="1"/>
    <col min="11273" max="11273" width="5" style="5" customWidth="1"/>
    <col min="11274" max="11276" width="15.140625" style="5" customWidth="1"/>
    <col min="11277" max="11277" width="4.28515625" style="5" customWidth="1"/>
    <col min="11278" max="11278" width="16" style="5" customWidth="1"/>
    <col min="11279" max="11279" width="17.140625" style="5" customWidth="1"/>
    <col min="11280" max="11280" width="18.28515625" style="5" customWidth="1"/>
    <col min="11281" max="11281" width="4.85546875" style="5" customWidth="1"/>
    <col min="11282" max="11282" width="16" style="5" customWidth="1"/>
    <col min="11283" max="11283" width="17.140625" style="5" customWidth="1"/>
    <col min="11284" max="11284" width="18.28515625" style="5" customWidth="1"/>
    <col min="11285" max="11285" width="13.7109375" style="5" customWidth="1"/>
    <col min="11286" max="11286" width="16" style="5" customWidth="1"/>
    <col min="11287" max="11287" width="17.140625" style="5" customWidth="1"/>
    <col min="11288" max="11288" width="18.28515625" style="5" customWidth="1"/>
    <col min="11289" max="11289" width="13.7109375" style="5" customWidth="1"/>
    <col min="11290" max="11290" width="16" style="5" customWidth="1"/>
    <col min="11291" max="11291" width="17.140625" style="5" customWidth="1"/>
    <col min="11292" max="11292" width="18.28515625" style="5" customWidth="1"/>
    <col min="11293" max="11293" width="13.7109375" style="5" customWidth="1"/>
    <col min="11294" max="11294" width="16" style="5" customWidth="1"/>
    <col min="11295" max="11295" width="17.140625" style="5" customWidth="1"/>
    <col min="11296" max="11299" width="18.28515625" style="5" customWidth="1"/>
    <col min="11300" max="11300" width="15" style="5" customWidth="1"/>
    <col min="11301" max="11301" width="15.7109375" style="5" customWidth="1"/>
    <col min="11302" max="11302" width="49" style="5" customWidth="1"/>
    <col min="11303" max="11303" width="19.42578125" style="5" customWidth="1"/>
    <col min="11304" max="11304" width="14.5703125" style="5" customWidth="1"/>
    <col min="11305" max="11305" width="12.28515625" style="5" customWidth="1"/>
    <col min="11306" max="11306" width="14.5703125" style="5" customWidth="1"/>
    <col min="11307" max="11307" width="11.7109375" style="5" customWidth="1"/>
    <col min="11308" max="11308" width="14" style="5" customWidth="1"/>
    <col min="11309" max="11309" width="20.5703125" style="5" customWidth="1"/>
    <col min="11310" max="11310" width="11.7109375" style="5" customWidth="1"/>
    <col min="11311" max="11311" width="10.85546875" style="5" customWidth="1"/>
    <col min="11312" max="11505" width="9.140625" style="5"/>
    <col min="11506" max="11506" width="7.42578125" style="5" customWidth="1"/>
    <col min="11507" max="11507" width="20.28515625" style="5" customWidth="1"/>
    <col min="11508" max="11508" width="24.7109375" style="5" customWidth="1"/>
    <col min="11509" max="11509" width="35.7109375" style="5" customWidth="1"/>
    <col min="11510" max="11510" width="5" style="5" customWidth="1"/>
    <col min="11511" max="11511" width="12.85546875" style="5" customWidth="1"/>
    <col min="11512" max="11512" width="10.7109375" style="5" customWidth="1"/>
    <col min="11513" max="11513" width="7" style="5" customWidth="1"/>
    <col min="11514" max="11514" width="12.28515625" style="5" customWidth="1"/>
    <col min="11515" max="11515" width="10.7109375" style="5" customWidth="1"/>
    <col min="11516" max="11516" width="10.85546875" style="5" customWidth="1"/>
    <col min="11517" max="11517" width="8.85546875" style="5" customWidth="1"/>
    <col min="11518" max="11518" width="13.85546875" style="5" customWidth="1"/>
    <col min="11519" max="11519" width="20.42578125" style="5" customWidth="1"/>
    <col min="11520" max="11520" width="12.28515625" style="5" customWidth="1"/>
    <col min="11521" max="11521" width="19.28515625" style="5" customWidth="1"/>
    <col min="11522" max="11522" width="11.85546875" style="5" customWidth="1"/>
    <col min="11523" max="11523" width="9.140625" style="5" customWidth="1"/>
    <col min="11524" max="11524" width="13.42578125" style="5" customWidth="1"/>
    <col min="11525" max="11525" width="15.28515625" style="5" customWidth="1"/>
    <col min="11526" max="11526" width="15.42578125" style="5" customWidth="1"/>
    <col min="11527" max="11528" width="14.42578125" style="5" customWidth="1"/>
    <col min="11529" max="11529" width="5" style="5" customWidth="1"/>
    <col min="11530" max="11532" width="15.140625" style="5" customWidth="1"/>
    <col min="11533" max="11533" width="4.28515625" style="5" customWidth="1"/>
    <col min="11534" max="11534" width="16" style="5" customWidth="1"/>
    <col min="11535" max="11535" width="17.140625" style="5" customWidth="1"/>
    <col min="11536" max="11536" width="18.28515625" style="5" customWidth="1"/>
    <col min="11537" max="11537" width="4.85546875" style="5" customWidth="1"/>
    <col min="11538" max="11538" width="16" style="5" customWidth="1"/>
    <col min="11539" max="11539" width="17.140625" style="5" customWidth="1"/>
    <col min="11540" max="11540" width="18.28515625" style="5" customWidth="1"/>
    <col min="11541" max="11541" width="13.7109375" style="5" customWidth="1"/>
    <col min="11542" max="11542" width="16" style="5" customWidth="1"/>
    <col min="11543" max="11543" width="17.140625" style="5" customWidth="1"/>
    <col min="11544" max="11544" width="18.28515625" style="5" customWidth="1"/>
    <col min="11545" max="11545" width="13.7109375" style="5" customWidth="1"/>
    <col min="11546" max="11546" width="16" style="5" customWidth="1"/>
    <col min="11547" max="11547" width="17.140625" style="5" customWidth="1"/>
    <col min="11548" max="11548" width="18.28515625" style="5" customWidth="1"/>
    <col min="11549" max="11549" width="13.7109375" style="5" customWidth="1"/>
    <col min="11550" max="11550" width="16" style="5" customWidth="1"/>
    <col min="11551" max="11551" width="17.140625" style="5" customWidth="1"/>
    <col min="11552" max="11555" width="18.28515625" style="5" customWidth="1"/>
    <col min="11556" max="11556" width="15" style="5" customWidth="1"/>
    <col min="11557" max="11557" width="15.7109375" style="5" customWidth="1"/>
    <col min="11558" max="11558" width="49" style="5" customWidth="1"/>
    <col min="11559" max="11559" width="19.42578125" style="5" customWidth="1"/>
    <col min="11560" max="11560" width="14.5703125" style="5" customWidth="1"/>
    <col min="11561" max="11561" width="12.28515625" style="5" customWidth="1"/>
    <col min="11562" max="11562" width="14.5703125" style="5" customWidth="1"/>
    <col min="11563" max="11563" width="11.7109375" style="5" customWidth="1"/>
    <col min="11564" max="11564" width="14" style="5" customWidth="1"/>
    <col min="11565" max="11565" width="20.5703125" style="5" customWidth="1"/>
    <col min="11566" max="11566" width="11.7109375" style="5" customWidth="1"/>
    <col min="11567" max="11567" width="10.85546875" style="5" customWidth="1"/>
    <col min="11568" max="11761" width="9.140625" style="5"/>
    <col min="11762" max="11762" width="7.42578125" style="5" customWidth="1"/>
    <col min="11763" max="11763" width="20.28515625" style="5" customWidth="1"/>
    <col min="11764" max="11764" width="24.7109375" style="5" customWidth="1"/>
    <col min="11765" max="11765" width="35.7109375" style="5" customWidth="1"/>
    <col min="11766" max="11766" width="5" style="5" customWidth="1"/>
    <col min="11767" max="11767" width="12.85546875" style="5" customWidth="1"/>
    <col min="11768" max="11768" width="10.7109375" style="5" customWidth="1"/>
    <col min="11769" max="11769" width="7" style="5" customWidth="1"/>
    <col min="11770" max="11770" width="12.28515625" style="5" customWidth="1"/>
    <col min="11771" max="11771" width="10.7109375" style="5" customWidth="1"/>
    <col min="11772" max="11772" width="10.85546875" style="5" customWidth="1"/>
    <col min="11773" max="11773" width="8.85546875" style="5" customWidth="1"/>
    <col min="11774" max="11774" width="13.85546875" style="5" customWidth="1"/>
    <col min="11775" max="11775" width="20.42578125" style="5" customWidth="1"/>
    <col min="11776" max="11776" width="12.28515625" style="5" customWidth="1"/>
    <col min="11777" max="11777" width="19.28515625" style="5" customWidth="1"/>
    <col min="11778" max="11778" width="11.85546875" style="5" customWidth="1"/>
    <col min="11779" max="11779" width="9.140625" style="5" customWidth="1"/>
    <col min="11780" max="11780" width="13.42578125" style="5" customWidth="1"/>
    <col min="11781" max="11781" width="15.28515625" style="5" customWidth="1"/>
    <col min="11782" max="11782" width="15.42578125" style="5" customWidth="1"/>
    <col min="11783" max="11784" width="14.42578125" style="5" customWidth="1"/>
    <col min="11785" max="11785" width="5" style="5" customWidth="1"/>
    <col min="11786" max="11788" width="15.140625" style="5" customWidth="1"/>
    <col min="11789" max="11789" width="4.28515625" style="5" customWidth="1"/>
    <col min="11790" max="11790" width="16" style="5" customWidth="1"/>
    <col min="11791" max="11791" width="17.140625" style="5" customWidth="1"/>
    <col min="11792" max="11792" width="18.28515625" style="5" customWidth="1"/>
    <col min="11793" max="11793" width="4.85546875" style="5" customWidth="1"/>
    <col min="11794" max="11794" width="16" style="5" customWidth="1"/>
    <col min="11795" max="11795" width="17.140625" style="5" customWidth="1"/>
    <col min="11796" max="11796" width="18.28515625" style="5" customWidth="1"/>
    <col min="11797" max="11797" width="13.7109375" style="5" customWidth="1"/>
    <col min="11798" max="11798" width="16" style="5" customWidth="1"/>
    <col min="11799" max="11799" width="17.140625" style="5" customWidth="1"/>
    <col min="11800" max="11800" width="18.28515625" style="5" customWidth="1"/>
    <col min="11801" max="11801" width="13.7109375" style="5" customWidth="1"/>
    <col min="11802" max="11802" width="16" style="5" customWidth="1"/>
    <col min="11803" max="11803" width="17.140625" style="5" customWidth="1"/>
    <col min="11804" max="11804" width="18.28515625" style="5" customWidth="1"/>
    <col min="11805" max="11805" width="13.7109375" style="5" customWidth="1"/>
    <col min="11806" max="11806" width="16" style="5" customWidth="1"/>
    <col min="11807" max="11807" width="17.140625" style="5" customWidth="1"/>
    <col min="11808" max="11811" width="18.28515625" style="5" customWidth="1"/>
    <col min="11812" max="11812" width="15" style="5" customWidth="1"/>
    <col min="11813" max="11813" width="15.7109375" style="5" customWidth="1"/>
    <col min="11814" max="11814" width="49" style="5" customWidth="1"/>
    <col min="11815" max="11815" width="19.42578125" style="5" customWidth="1"/>
    <col min="11816" max="11816" width="14.5703125" style="5" customWidth="1"/>
    <col min="11817" max="11817" width="12.28515625" style="5" customWidth="1"/>
    <col min="11818" max="11818" width="14.5703125" style="5" customWidth="1"/>
    <col min="11819" max="11819" width="11.7109375" style="5" customWidth="1"/>
    <col min="11820" max="11820" width="14" style="5" customWidth="1"/>
    <col min="11821" max="11821" width="20.5703125" style="5" customWidth="1"/>
    <col min="11822" max="11822" width="11.7109375" style="5" customWidth="1"/>
    <col min="11823" max="11823" width="10.85546875" style="5" customWidth="1"/>
    <col min="11824" max="12017" width="9.140625" style="5"/>
    <col min="12018" max="12018" width="7.42578125" style="5" customWidth="1"/>
    <col min="12019" max="12019" width="20.28515625" style="5" customWidth="1"/>
    <col min="12020" max="12020" width="24.7109375" style="5" customWidth="1"/>
    <col min="12021" max="12021" width="35.7109375" style="5" customWidth="1"/>
    <col min="12022" max="12022" width="5" style="5" customWidth="1"/>
    <col min="12023" max="12023" width="12.85546875" style="5" customWidth="1"/>
    <col min="12024" max="12024" width="10.7109375" style="5" customWidth="1"/>
    <col min="12025" max="12025" width="7" style="5" customWidth="1"/>
    <col min="12026" max="12026" width="12.28515625" style="5" customWidth="1"/>
    <col min="12027" max="12027" width="10.7109375" style="5" customWidth="1"/>
    <col min="12028" max="12028" width="10.85546875" style="5" customWidth="1"/>
    <col min="12029" max="12029" width="8.85546875" style="5" customWidth="1"/>
    <col min="12030" max="12030" width="13.85546875" style="5" customWidth="1"/>
    <col min="12031" max="12031" width="20.42578125" style="5" customWidth="1"/>
    <col min="12032" max="12032" width="12.28515625" style="5" customWidth="1"/>
    <col min="12033" max="12033" width="19.28515625" style="5" customWidth="1"/>
    <col min="12034" max="12034" width="11.85546875" style="5" customWidth="1"/>
    <col min="12035" max="12035" width="9.140625" style="5" customWidth="1"/>
    <col min="12036" max="12036" width="13.42578125" style="5" customWidth="1"/>
    <col min="12037" max="12037" width="15.28515625" style="5" customWidth="1"/>
    <col min="12038" max="12038" width="15.42578125" style="5" customWidth="1"/>
    <col min="12039" max="12040" width="14.42578125" style="5" customWidth="1"/>
    <col min="12041" max="12041" width="5" style="5" customWidth="1"/>
    <col min="12042" max="12044" width="15.140625" style="5" customWidth="1"/>
    <col min="12045" max="12045" width="4.28515625" style="5" customWidth="1"/>
    <col min="12046" max="12046" width="16" style="5" customWidth="1"/>
    <col min="12047" max="12047" width="17.140625" style="5" customWidth="1"/>
    <col min="12048" max="12048" width="18.28515625" style="5" customWidth="1"/>
    <col min="12049" max="12049" width="4.85546875" style="5" customWidth="1"/>
    <col min="12050" max="12050" width="16" style="5" customWidth="1"/>
    <col min="12051" max="12051" width="17.140625" style="5" customWidth="1"/>
    <col min="12052" max="12052" width="18.28515625" style="5" customWidth="1"/>
    <col min="12053" max="12053" width="13.7109375" style="5" customWidth="1"/>
    <col min="12054" max="12054" width="16" style="5" customWidth="1"/>
    <col min="12055" max="12055" width="17.140625" style="5" customWidth="1"/>
    <col min="12056" max="12056" width="18.28515625" style="5" customWidth="1"/>
    <col min="12057" max="12057" width="13.7109375" style="5" customWidth="1"/>
    <col min="12058" max="12058" width="16" style="5" customWidth="1"/>
    <col min="12059" max="12059" width="17.140625" style="5" customWidth="1"/>
    <col min="12060" max="12060" width="18.28515625" style="5" customWidth="1"/>
    <col min="12061" max="12061" width="13.7109375" style="5" customWidth="1"/>
    <col min="12062" max="12062" width="16" style="5" customWidth="1"/>
    <col min="12063" max="12063" width="17.140625" style="5" customWidth="1"/>
    <col min="12064" max="12067" width="18.28515625" style="5" customWidth="1"/>
    <col min="12068" max="12068" width="15" style="5" customWidth="1"/>
    <col min="12069" max="12069" width="15.7109375" style="5" customWidth="1"/>
    <col min="12070" max="12070" width="49" style="5" customWidth="1"/>
    <col min="12071" max="12071" width="19.42578125" style="5" customWidth="1"/>
    <col min="12072" max="12072" width="14.5703125" style="5" customWidth="1"/>
    <col min="12073" max="12073" width="12.28515625" style="5" customWidth="1"/>
    <col min="12074" max="12074" width="14.5703125" style="5" customWidth="1"/>
    <col min="12075" max="12075" width="11.7109375" style="5" customWidth="1"/>
    <col min="12076" max="12076" width="14" style="5" customWidth="1"/>
    <col min="12077" max="12077" width="20.5703125" style="5" customWidth="1"/>
    <col min="12078" max="12078" width="11.7109375" style="5" customWidth="1"/>
    <col min="12079" max="12079" width="10.85546875" style="5" customWidth="1"/>
    <col min="12080" max="12273" width="9.140625" style="5"/>
    <col min="12274" max="12274" width="7.42578125" style="5" customWidth="1"/>
    <col min="12275" max="12275" width="20.28515625" style="5" customWidth="1"/>
    <col min="12276" max="12276" width="24.7109375" style="5" customWidth="1"/>
    <col min="12277" max="12277" width="35.7109375" style="5" customWidth="1"/>
    <col min="12278" max="12278" width="5" style="5" customWidth="1"/>
    <col min="12279" max="12279" width="12.85546875" style="5" customWidth="1"/>
    <col min="12280" max="12280" width="10.7109375" style="5" customWidth="1"/>
    <col min="12281" max="12281" width="7" style="5" customWidth="1"/>
    <col min="12282" max="12282" width="12.28515625" style="5" customWidth="1"/>
    <col min="12283" max="12283" width="10.7109375" style="5" customWidth="1"/>
    <col min="12284" max="12284" width="10.85546875" style="5" customWidth="1"/>
    <col min="12285" max="12285" width="8.85546875" style="5" customWidth="1"/>
    <col min="12286" max="12286" width="13.85546875" style="5" customWidth="1"/>
    <col min="12287" max="12287" width="20.42578125" style="5" customWidth="1"/>
    <col min="12288" max="12288" width="12.28515625" style="5" customWidth="1"/>
    <col min="12289" max="12289" width="19.28515625" style="5" customWidth="1"/>
    <col min="12290" max="12290" width="11.85546875" style="5" customWidth="1"/>
    <col min="12291" max="12291" width="9.140625" style="5" customWidth="1"/>
    <col min="12292" max="12292" width="13.42578125" style="5" customWidth="1"/>
    <col min="12293" max="12293" width="15.28515625" style="5" customWidth="1"/>
    <col min="12294" max="12294" width="15.42578125" style="5" customWidth="1"/>
    <col min="12295" max="12296" width="14.42578125" style="5" customWidth="1"/>
    <col min="12297" max="12297" width="5" style="5" customWidth="1"/>
    <col min="12298" max="12300" width="15.140625" style="5" customWidth="1"/>
    <col min="12301" max="12301" width="4.28515625" style="5" customWidth="1"/>
    <col min="12302" max="12302" width="16" style="5" customWidth="1"/>
    <col min="12303" max="12303" width="17.140625" style="5" customWidth="1"/>
    <col min="12304" max="12304" width="18.28515625" style="5" customWidth="1"/>
    <col min="12305" max="12305" width="4.85546875" style="5" customWidth="1"/>
    <col min="12306" max="12306" width="16" style="5" customWidth="1"/>
    <col min="12307" max="12307" width="17.140625" style="5" customWidth="1"/>
    <col min="12308" max="12308" width="18.28515625" style="5" customWidth="1"/>
    <col min="12309" max="12309" width="13.7109375" style="5" customWidth="1"/>
    <col min="12310" max="12310" width="16" style="5" customWidth="1"/>
    <col min="12311" max="12311" width="17.140625" style="5" customWidth="1"/>
    <col min="12312" max="12312" width="18.28515625" style="5" customWidth="1"/>
    <col min="12313" max="12313" width="13.7109375" style="5" customWidth="1"/>
    <col min="12314" max="12314" width="16" style="5" customWidth="1"/>
    <col min="12315" max="12315" width="17.140625" style="5" customWidth="1"/>
    <col min="12316" max="12316" width="18.28515625" style="5" customWidth="1"/>
    <col min="12317" max="12317" width="13.7109375" style="5" customWidth="1"/>
    <col min="12318" max="12318" width="16" style="5" customWidth="1"/>
    <col min="12319" max="12319" width="17.140625" style="5" customWidth="1"/>
    <col min="12320" max="12323" width="18.28515625" style="5" customWidth="1"/>
    <col min="12324" max="12324" width="15" style="5" customWidth="1"/>
    <col min="12325" max="12325" width="15.7109375" style="5" customWidth="1"/>
    <col min="12326" max="12326" width="49" style="5" customWidth="1"/>
    <col min="12327" max="12327" width="19.42578125" style="5" customWidth="1"/>
    <col min="12328" max="12328" width="14.5703125" style="5" customWidth="1"/>
    <col min="12329" max="12329" width="12.28515625" style="5" customWidth="1"/>
    <col min="12330" max="12330" width="14.5703125" style="5" customWidth="1"/>
    <col min="12331" max="12331" width="11.7109375" style="5" customWidth="1"/>
    <col min="12332" max="12332" width="14" style="5" customWidth="1"/>
    <col min="12333" max="12333" width="20.5703125" style="5" customWidth="1"/>
    <col min="12334" max="12334" width="11.7109375" style="5" customWidth="1"/>
    <col min="12335" max="12335" width="10.85546875" style="5" customWidth="1"/>
    <col min="12336" max="12529" width="9.140625" style="5"/>
    <col min="12530" max="12530" width="7.42578125" style="5" customWidth="1"/>
    <col min="12531" max="12531" width="20.28515625" style="5" customWidth="1"/>
    <col min="12532" max="12532" width="24.7109375" style="5" customWidth="1"/>
    <col min="12533" max="12533" width="35.7109375" style="5" customWidth="1"/>
    <col min="12534" max="12534" width="5" style="5" customWidth="1"/>
    <col min="12535" max="12535" width="12.85546875" style="5" customWidth="1"/>
    <col min="12536" max="12536" width="10.7109375" style="5" customWidth="1"/>
    <col min="12537" max="12537" width="7" style="5" customWidth="1"/>
    <col min="12538" max="12538" width="12.28515625" style="5" customWidth="1"/>
    <col min="12539" max="12539" width="10.7109375" style="5" customWidth="1"/>
    <col min="12540" max="12540" width="10.85546875" style="5" customWidth="1"/>
    <col min="12541" max="12541" width="8.85546875" style="5" customWidth="1"/>
    <col min="12542" max="12542" width="13.85546875" style="5" customWidth="1"/>
    <col min="12543" max="12543" width="20.42578125" style="5" customWidth="1"/>
    <col min="12544" max="12544" width="12.28515625" style="5" customWidth="1"/>
    <col min="12545" max="12545" width="19.28515625" style="5" customWidth="1"/>
    <col min="12546" max="12546" width="11.85546875" style="5" customWidth="1"/>
    <col min="12547" max="12547" width="9.140625" style="5" customWidth="1"/>
    <col min="12548" max="12548" width="13.42578125" style="5" customWidth="1"/>
    <col min="12549" max="12549" width="15.28515625" style="5" customWidth="1"/>
    <col min="12550" max="12550" width="15.42578125" style="5" customWidth="1"/>
    <col min="12551" max="12552" width="14.42578125" style="5" customWidth="1"/>
    <col min="12553" max="12553" width="5" style="5" customWidth="1"/>
    <col min="12554" max="12556" width="15.140625" style="5" customWidth="1"/>
    <col min="12557" max="12557" width="4.28515625" style="5" customWidth="1"/>
    <col min="12558" max="12558" width="16" style="5" customWidth="1"/>
    <col min="12559" max="12559" width="17.140625" style="5" customWidth="1"/>
    <col min="12560" max="12560" width="18.28515625" style="5" customWidth="1"/>
    <col min="12561" max="12561" width="4.85546875" style="5" customWidth="1"/>
    <col min="12562" max="12562" width="16" style="5" customWidth="1"/>
    <col min="12563" max="12563" width="17.140625" style="5" customWidth="1"/>
    <col min="12564" max="12564" width="18.28515625" style="5" customWidth="1"/>
    <col min="12565" max="12565" width="13.7109375" style="5" customWidth="1"/>
    <col min="12566" max="12566" width="16" style="5" customWidth="1"/>
    <col min="12567" max="12567" width="17.140625" style="5" customWidth="1"/>
    <col min="12568" max="12568" width="18.28515625" style="5" customWidth="1"/>
    <col min="12569" max="12569" width="13.7109375" style="5" customWidth="1"/>
    <col min="12570" max="12570" width="16" style="5" customWidth="1"/>
    <col min="12571" max="12571" width="17.140625" style="5" customWidth="1"/>
    <col min="12572" max="12572" width="18.28515625" style="5" customWidth="1"/>
    <col min="12573" max="12573" width="13.7109375" style="5" customWidth="1"/>
    <col min="12574" max="12574" width="16" style="5" customWidth="1"/>
    <col min="12575" max="12575" width="17.140625" style="5" customWidth="1"/>
    <col min="12576" max="12579" width="18.28515625" style="5" customWidth="1"/>
    <col min="12580" max="12580" width="15" style="5" customWidth="1"/>
    <col min="12581" max="12581" width="15.7109375" style="5" customWidth="1"/>
    <col min="12582" max="12582" width="49" style="5" customWidth="1"/>
    <col min="12583" max="12583" width="19.42578125" style="5" customWidth="1"/>
    <col min="12584" max="12584" width="14.5703125" style="5" customWidth="1"/>
    <col min="12585" max="12585" width="12.28515625" style="5" customWidth="1"/>
    <col min="12586" max="12586" width="14.5703125" style="5" customWidth="1"/>
    <col min="12587" max="12587" width="11.7109375" style="5" customWidth="1"/>
    <col min="12588" max="12588" width="14" style="5" customWidth="1"/>
    <col min="12589" max="12589" width="20.5703125" style="5" customWidth="1"/>
    <col min="12590" max="12590" width="11.7109375" style="5" customWidth="1"/>
    <col min="12591" max="12591" width="10.85546875" style="5" customWidth="1"/>
    <col min="12592" max="12785" width="9.140625" style="5"/>
    <col min="12786" max="12786" width="7.42578125" style="5" customWidth="1"/>
    <col min="12787" max="12787" width="20.28515625" style="5" customWidth="1"/>
    <col min="12788" max="12788" width="24.7109375" style="5" customWidth="1"/>
    <col min="12789" max="12789" width="35.7109375" style="5" customWidth="1"/>
    <col min="12790" max="12790" width="5" style="5" customWidth="1"/>
    <col min="12791" max="12791" width="12.85546875" style="5" customWidth="1"/>
    <col min="12792" max="12792" width="10.7109375" style="5" customWidth="1"/>
    <col min="12793" max="12793" width="7" style="5" customWidth="1"/>
    <col min="12794" max="12794" width="12.28515625" style="5" customWidth="1"/>
    <col min="12795" max="12795" width="10.7109375" style="5" customWidth="1"/>
    <col min="12796" max="12796" width="10.85546875" style="5" customWidth="1"/>
    <col min="12797" max="12797" width="8.85546875" style="5" customWidth="1"/>
    <col min="12798" max="12798" width="13.85546875" style="5" customWidth="1"/>
    <col min="12799" max="12799" width="20.42578125" style="5" customWidth="1"/>
    <col min="12800" max="12800" width="12.28515625" style="5" customWidth="1"/>
    <col min="12801" max="12801" width="19.28515625" style="5" customWidth="1"/>
    <col min="12802" max="12802" width="11.85546875" style="5" customWidth="1"/>
    <col min="12803" max="12803" width="9.140625" style="5" customWidth="1"/>
    <col min="12804" max="12804" width="13.42578125" style="5" customWidth="1"/>
    <col min="12805" max="12805" width="15.28515625" style="5" customWidth="1"/>
    <col min="12806" max="12806" width="15.42578125" style="5" customWidth="1"/>
    <col min="12807" max="12808" width="14.42578125" style="5" customWidth="1"/>
    <col min="12809" max="12809" width="5" style="5" customWidth="1"/>
    <col min="12810" max="12812" width="15.140625" style="5" customWidth="1"/>
    <col min="12813" max="12813" width="4.28515625" style="5" customWidth="1"/>
    <col min="12814" max="12814" width="16" style="5" customWidth="1"/>
    <col min="12815" max="12815" width="17.140625" style="5" customWidth="1"/>
    <col min="12816" max="12816" width="18.28515625" style="5" customWidth="1"/>
    <col min="12817" max="12817" width="4.85546875" style="5" customWidth="1"/>
    <col min="12818" max="12818" width="16" style="5" customWidth="1"/>
    <col min="12819" max="12819" width="17.140625" style="5" customWidth="1"/>
    <col min="12820" max="12820" width="18.28515625" style="5" customWidth="1"/>
    <col min="12821" max="12821" width="13.7109375" style="5" customWidth="1"/>
    <col min="12822" max="12822" width="16" style="5" customWidth="1"/>
    <col min="12823" max="12823" width="17.140625" style="5" customWidth="1"/>
    <col min="12824" max="12824" width="18.28515625" style="5" customWidth="1"/>
    <col min="12825" max="12825" width="13.7109375" style="5" customWidth="1"/>
    <col min="12826" max="12826" width="16" style="5" customWidth="1"/>
    <col min="12827" max="12827" width="17.140625" style="5" customWidth="1"/>
    <col min="12828" max="12828" width="18.28515625" style="5" customWidth="1"/>
    <col min="12829" max="12829" width="13.7109375" style="5" customWidth="1"/>
    <col min="12830" max="12830" width="16" style="5" customWidth="1"/>
    <col min="12831" max="12831" width="17.140625" style="5" customWidth="1"/>
    <col min="12832" max="12835" width="18.28515625" style="5" customWidth="1"/>
    <col min="12836" max="12836" width="15" style="5" customWidth="1"/>
    <col min="12837" max="12837" width="15.7109375" style="5" customWidth="1"/>
    <col min="12838" max="12838" width="49" style="5" customWidth="1"/>
    <col min="12839" max="12839" width="19.42578125" style="5" customWidth="1"/>
    <col min="12840" max="12840" width="14.5703125" style="5" customWidth="1"/>
    <col min="12841" max="12841" width="12.28515625" style="5" customWidth="1"/>
    <col min="12842" max="12842" width="14.5703125" style="5" customWidth="1"/>
    <col min="12843" max="12843" width="11.7109375" style="5" customWidth="1"/>
    <col min="12844" max="12844" width="14" style="5" customWidth="1"/>
    <col min="12845" max="12845" width="20.5703125" style="5" customWidth="1"/>
    <col min="12846" max="12846" width="11.7109375" style="5" customWidth="1"/>
    <col min="12847" max="12847" width="10.85546875" style="5" customWidth="1"/>
    <col min="12848" max="13041" width="9.140625" style="5"/>
    <col min="13042" max="13042" width="7.42578125" style="5" customWidth="1"/>
    <col min="13043" max="13043" width="20.28515625" style="5" customWidth="1"/>
    <col min="13044" max="13044" width="24.7109375" style="5" customWidth="1"/>
    <col min="13045" max="13045" width="35.7109375" style="5" customWidth="1"/>
    <col min="13046" max="13046" width="5" style="5" customWidth="1"/>
    <col min="13047" max="13047" width="12.85546875" style="5" customWidth="1"/>
    <col min="13048" max="13048" width="10.7109375" style="5" customWidth="1"/>
    <col min="13049" max="13049" width="7" style="5" customWidth="1"/>
    <col min="13050" max="13050" width="12.28515625" style="5" customWidth="1"/>
    <col min="13051" max="13051" width="10.7109375" style="5" customWidth="1"/>
    <col min="13052" max="13052" width="10.85546875" style="5" customWidth="1"/>
    <col min="13053" max="13053" width="8.85546875" style="5" customWidth="1"/>
    <col min="13054" max="13054" width="13.85546875" style="5" customWidth="1"/>
    <col min="13055" max="13055" width="20.42578125" style="5" customWidth="1"/>
    <col min="13056" max="13056" width="12.28515625" style="5" customWidth="1"/>
    <col min="13057" max="13057" width="19.28515625" style="5" customWidth="1"/>
    <col min="13058" max="13058" width="11.85546875" style="5" customWidth="1"/>
    <col min="13059" max="13059" width="9.140625" style="5" customWidth="1"/>
    <col min="13060" max="13060" width="13.42578125" style="5" customWidth="1"/>
    <col min="13061" max="13061" width="15.28515625" style="5" customWidth="1"/>
    <col min="13062" max="13062" width="15.42578125" style="5" customWidth="1"/>
    <col min="13063" max="13064" width="14.42578125" style="5" customWidth="1"/>
    <col min="13065" max="13065" width="5" style="5" customWidth="1"/>
    <col min="13066" max="13068" width="15.140625" style="5" customWidth="1"/>
    <col min="13069" max="13069" width="4.28515625" style="5" customWidth="1"/>
    <col min="13070" max="13070" width="16" style="5" customWidth="1"/>
    <col min="13071" max="13071" width="17.140625" style="5" customWidth="1"/>
    <col min="13072" max="13072" width="18.28515625" style="5" customWidth="1"/>
    <col min="13073" max="13073" width="4.85546875" style="5" customWidth="1"/>
    <col min="13074" max="13074" width="16" style="5" customWidth="1"/>
    <col min="13075" max="13075" width="17.140625" style="5" customWidth="1"/>
    <col min="13076" max="13076" width="18.28515625" style="5" customWidth="1"/>
    <col min="13077" max="13077" width="13.7109375" style="5" customWidth="1"/>
    <col min="13078" max="13078" width="16" style="5" customWidth="1"/>
    <col min="13079" max="13079" width="17.140625" style="5" customWidth="1"/>
    <col min="13080" max="13080" width="18.28515625" style="5" customWidth="1"/>
    <col min="13081" max="13081" width="13.7109375" style="5" customWidth="1"/>
    <col min="13082" max="13082" width="16" style="5" customWidth="1"/>
    <col min="13083" max="13083" width="17.140625" style="5" customWidth="1"/>
    <col min="13084" max="13084" width="18.28515625" style="5" customWidth="1"/>
    <col min="13085" max="13085" width="13.7109375" style="5" customWidth="1"/>
    <col min="13086" max="13086" width="16" style="5" customWidth="1"/>
    <col min="13087" max="13087" width="17.140625" style="5" customWidth="1"/>
    <col min="13088" max="13091" width="18.28515625" style="5" customWidth="1"/>
    <col min="13092" max="13092" width="15" style="5" customWidth="1"/>
    <col min="13093" max="13093" width="15.7109375" style="5" customWidth="1"/>
    <col min="13094" max="13094" width="49" style="5" customWidth="1"/>
    <col min="13095" max="13095" width="19.42578125" style="5" customWidth="1"/>
    <col min="13096" max="13096" width="14.5703125" style="5" customWidth="1"/>
    <col min="13097" max="13097" width="12.28515625" style="5" customWidth="1"/>
    <col min="13098" max="13098" width="14.5703125" style="5" customWidth="1"/>
    <col min="13099" max="13099" width="11.7109375" style="5" customWidth="1"/>
    <col min="13100" max="13100" width="14" style="5" customWidth="1"/>
    <col min="13101" max="13101" width="20.5703125" style="5" customWidth="1"/>
    <col min="13102" max="13102" width="11.7109375" style="5" customWidth="1"/>
    <col min="13103" max="13103" width="10.85546875" style="5" customWidth="1"/>
    <col min="13104" max="13297" width="9.140625" style="5"/>
    <col min="13298" max="13298" width="7.42578125" style="5" customWidth="1"/>
    <col min="13299" max="13299" width="20.28515625" style="5" customWidth="1"/>
    <col min="13300" max="13300" width="24.7109375" style="5" customWidth="1"/>
    <col min="13301" max="13301" width="35.7109375" style="5" customWidth="1"/>
    <col min="13302" max="13302" width="5" style="5" customWidth="1"/>
    <col min="13303" max="13303" width="12.85546875" style="5" customWidth="1"/>
    <col min="13304" max="13304" width="10.7109375" style="5" customWidth="1"/>
    <col min="13305" max="13305" width="7" style="5" customWidth="1"/>
    <col min="13306" max="13306" width="12.28515625" style="5" customWidth="1"/>
    <col min="13307" max="13307" width="10.7109375" style="5" customWidth="1"/>
    <col min="13308" max="13308" width="10.85546875" style="5" customWidth="1"/>
    <col min="13309" max="13309" width="8.85546875" style="5" customWidth="1"/>
    <col min="13310" max="13310" width="13.85546875" style="5" customWidth="1"/>
    <col min="13311" max="13311" width="20.42578125" style="5" customWidth="1"/>
    <col min="13312" max="13312" width="12.28515625" style="5" customWidth="1"/>
    <col min="13313" max="13313" width="19.28515625" style="5" customWidth="1"/>
    <col min="13314" max="13314" width="11.85546875" style="5" customWidth="1"/>
    <col min="13315" max="13315" width="9.140625" style="5" customWidth="1"/>
    <col min="13316" max="13316" width="13.42578125" style="5" customWidth="1"/>
    <col min="13317" max="13317" width="15.28515625" style="5" customWidth="1"/>
    <col min="13318" max="13318" width="15.42578125" style="5" customWidth="1"/>
    <col min="13319" max="13320" width="14.42578125" style="5" customWidth="1"/>
    <col min="13321" max="13321" width="5" style="5" customWidth="1"/>
    <col min="13322" max="13324" width="15.140625" style="5" customWidth="1"/>
    <col min="13325" max="13325" width="4.28515625" style="5" customWidth="1"/>
    <col min="13326" max="13326" width="16" style="5" customWidth="1"/>
    <col min="13327" max="13327" width="17.140625" style="5" customWidth="1"/>
    <col min="13328" max="13328" width="18.28515625" style="5" customWidth="1"/>
    <col min="13329" max="13329" width="4.85546875" style="5" customWidth="1"/>
    <col min="13330" max="13330" width="16" style="5" customWidth="1"/>
    <col min="13331" max="13331" width="17.140625" style="5" customWidth="1"/>
    <col min="13332" max="13332" width="18.28515625" style="5" customWidth="1"/>
    <col min="13333" max="13333" width="13.7109375" style="5" customWidth="1"/>
    <col min="13334" max="13334" width="16" style="5" customWidth="1"/>
    <col min="13335" max="13335" width="17.140625" style="5" customWidth="1"/>
    <col min="13336" max="13336" width="18.28515625" style="5" customWidth="1"/>
    <col min="13337" max="13337" width="13.7109375" style="5" customWidth="1"/>
    <col min="13338" max="13338" width="16" style="5" customWidth="1"/>
    <col min="13339" max="13339" width="17.140625" style="5" customWidth="1"/>
    <col min="13340" max="13340" width="18.28515625" style="5" customWidth="1"/>
    <col min="13341" max="13341" width="13.7109375" style="5" customWidth="1"/>
    <col min="13342" max="13342" width="16" style="5" customWidth="1"/>
    <col min="13343" max="13343" width="17.140625" style="5" customWidth="1"/>
    <col min="13344" max="13347" width="18.28515625" style="5" customWidth="1"/>
    <col min="13348" max="13348" width="15" style="5" customWidth="1"/>
    <col min="13349" max="13349" width="15.7109375" style="5" customWidth="1"/>
    <col min="13350" max="13350" width="49" style="5" customWidth="1"/>
    <col min="13351" max="13351" width="19.42578125" style="5" customWidth="1"/>
    <col min="13352" max="13352" width="14.5703125" style="5" customWidth="1"/>
    <col min="13353" max="13353" width="12.28515625" style="5" customWidth="1"/>
    <col min="13354" max="13354" width="14.5703125" style="5" customWidth="1"/>
    <col min="13355" max="13355" width="11.7109375" style="5" customWidth="1"/>
    <col min="13356" max="13356" width="14" style="5" customWidth="1"/>
    <col min="13357" max="13357" width="20.5703125" style="5" customWidth="1"/>
    <col min="13358" max="13358" width="11.7109375" style="5" customWidth="1"/>
    <col min="13359" max="13359" width="10.85546875" style="5" customWidth="1"/>
    <col min="13360" max="13553" width="9.140625" style="5"/>
    <col min="13554" max="13554" width="7.42578125" style="5" customWidth="1"/>
    <col min="13555" max="13555" width="20.28515625" style="5" customWidth="1"/>
    <col min="13556" max="13556" width="24.7109375" style="5" customWidth="1"/>
    <col min="13557" max="13557" width="35.7109375" style="5" customWidth="1"/>
    <col min="13558" max="13558" width="5" style="5" customWidth="1"/>
    <col min="13559" max="13559" width="12.85546875" style="5" customWidth="1"/>
    <col min="13560" max="13560" width="10.7109375" style="5" customWidth="1"/>
    <col min="13561" max="13561" width="7" style="5" customWidth="1"/>
    <col min="13562" max="13562" width="12.28515625" style="5" customWidth="1"/>
    <col min="13563" max="13563" width="10.7109375" style="5" customWidth="1"/>
    <col min="13564" max="13564" width="10.85546875" style="5" customWidth="1"/>
    <col min="13565" max="13565" width="8.85546875" style="5" customWidth="1"/>
    <col min="13566" max="13566" width="13.85546875" style="5" customWidth="1"/>
    <col min="13567" max="13567" width="20.42578125" style="5" customWidth="1"/>
    <col min="13568" max="13568" width="12.28515625" style="5" customWidth="1"/>
    <col min="13569" max="13569" width="19.28515625" style="5" customWidth="1"/>
    <col min="13570" max="13570" width="11.85546875" style="5" customWidth="1"/>
    <col min="13571" max="13571" width="9.140625" style="5" customWidth="1"/>
    <col min="13572" max="13572" width="13.42578125" style="5" customWidth="1"/>
    <col min="13573" max="13573" width="15.28515625" style="5" customWidth="1"/>
    <col min="13574" max="13574" width="15.42578125" style="5" customWidth="1"/>
    <col min="13575" max="13576" width="14.42578125" style="5" customWidth="1"/>
    <col min="13577" max="13577" width="5" style="5" customWidth="1"/>
    <col min="13578" max="13580" width="15.140625" style="5" customWidth="1"/>
    <col min="13581" max="13581" width="4.28515625" style="5" customWidth="1"/>
    <col min="13582" max="13582" width="16" style="5" customWidth="1"/>
    <col min="13583" max="13583" width="17.140625" style="5" customWidth="1"/>
    <col min="13584" max="13584" width="18.28515625" style="5" customWidth="1"/>
    <col min="13585" max="13585" width="4.85546875" style="5" customWidth="1"/>
    <col min="13586" max="13586" width="16" style="5" customWidth="1"/>
    <col min="13587" max="13587" width="17.140625" style="5" customWidth="1"/>
    <col min="13588" max="13588" width="18.28515625" style="5" customWidth="1"/>
    <col min="13589" max="13589" width="13.7109375" style="5" customWidth="1"/>
    <col min="13590" max="13590" width="16" style="5" customWidth="1"/>
    <col min="13591" max="13591" width="17.140625" style="5" customWidth="1"/>
    <col min="13592" max="13592" width="18.28515625" style="5" customWidth="1"/>
    <col min="13593" max="13593" width="13.7109375" style="5" customWidth="1"/>
    <col min="13594" max="13594" width="16" style="5" customWidth="1"/>
    <col min="13595" max="13595" width="17.140625" style="5" customWidth="1"/>
    <col min="13596" max="13596" width="18.28515625" style="5" customWidth="1"/>
    <col min="13597" max="13597" width="13.7109375" style="5" customWidth="1"/>
    <col min="13598" max="13598" width="16" style="5" customWidth="1"/>
    <col min="13599" max="13599" width="17.140625" style="5" customWidth="1"/>
    <col min="13600" max="13603" width="18.28515625" style="5" customWidth="1"/>
    <col min="13604" max="13604" width="15" style="5" customWidth="1"/>
    <col min="13605" max="13605" width="15.7109375" style="5" customWidth="1"/>
    <col min="13606" max="13606" width="49" style="5" customWidth="1"/>
    <col min="13607" max="13607" width="19.42578125" style="5" customWidth="1"/>
    <col min="13608" max="13608" width="14.5703125" style="5" customWidth="1"/>
    <col min="13609" max="13609" width="12.28515625" style="5" customWidth="1"/>
    <col min="13610" max="13610" width="14.5703125" style="5" customWidth="1"/>
    <col min="13611" max="13611" width="11.7109375" style="5" customWidth="1"/>
    <col min="13612" max="13612" width="14" style="5" customWidth="1"/>
    <col min="13613" max="13613" width="20.5703125" style="5" customWidth="1"/>
    <col min="13614" max="13614" width="11.7109375" style="5" customWidth="1"/>
    <col min="13615" max="13615" width="10.85546875" style="5" customWidth="1"/>
    <col min="13616" max="13809" width="9.140625" style="5"/>
    <col min="13810" max="13810" width="7.42578125" style="5" customWidth="1"/>
    <col min="13811" max="13811" width="20.28515625" style="5" customWidth="1"/>
    <col min="13812" max="13812" width="24.7109375" style="5" customWidth="1"/>
    <col min="13813" max="13813" width="35.7109375" style="5" customWidth="1"/>
    <col min="13814" max="13814" width="5" style="5" customWidth="1"/>
    <col min="13815" max="13815" width="12.85546875" style="5" customWidth="1"/>
    <col min="13816" max="13816" width="10.7109375" style="5" customWidth="1"/>
    <col min="13817" max="13817" width="7" style="5" customWidth="1"/>
    <col min="13818" max="13818" width="12.28515625" style="5" customWidth="1"/>
    <col min="13819" max="13819" width="10.7109375" style="5" customWidth="1"/>
    <col min="13820" max="13820" width="10.85546875" style="5" customWidth="1"/>
    <col min="13821" max="13821" width="8.85546875" style="5" customWidth="1"/>
    <col min="13822" max="13822" width="13.85546875" style="5" customWidth="1"/>
    <col min="13823" max="13823" width="20.42578125" style="5" customWidth="1"/>
    <col min="13824" max="13824" width="12.28515625" style="5" customWidth="1"/>
    <col min="13825" max="13825" width="19.28515625" style="5" customWidth="1"/>
    <col min="13826" max="13826" width="11.85546875" style="5" customWidth="1"/>
    <col min="13827" max="13827" width="9.140625" style="5" customWidth="1"/>
    <col min="13828" max="13828" width="13.42578125" style="5" customWidth="1"/>
    <col min="13829" max="13829" width="15.28515625" style="5" customWidth="1"/>
    <col min="13830" max="13830" width="15.42578125" style="5" customWidth="1"/>
    <col min="13831" max="13832" width="14.42578125" style="5" customWidth="1"/>
    <col min="13833" max="13833" width="5" style="5" customWidth="1"/>
    <col min="13834" max="13836" width="15.140625" style="5" customWidth="1"/>
    <col min="13837" max="13837" width="4.28515625" style="5" customWidth="1"/>
    <col min="13838" max="13838" width="16" style="5" customWidth="1"/>
    <col min="13839" max="13839" width="17.140625" style="5" customWidth="1"/>
    <col min="13840" max="13840" width="18.28515625" style="5" customWidth="1"/>
    <col min="13841" max="13841" width="4.85546875" style="5" customWidth="1"/>
    <col min="13842" max="13842" width="16" style="5" customWidth="1"/>
    <col min="13843" max="13843" width="17.140625" style="5" customWidth="1"/>
    <col min="13844" max="13844" width="18.28515625" style="5" customWidth="1"/>
    <col min="13845" max="13845" width="13.7109375" style="5" customWidth="1"/>
    <col min="13846" max="13846" width="16" style="5" customWidth="1"/>
    <col min="13847" max="13847" width="17.140625" style="5" customWidth="1"/>
    <col min="13848" max="13848" width="18.28515625" style="5" customWidth="1"/>
    <col min="13849" max="13849" width="13.7109375" style="5" customWidth="1"/>
    <col min="13850" max="13850" width="16" style="5" customWidth="1"/>
    <col min="13851" max="13851" width="17.140625" style="5" customWidth="1"/>
    <col min="13852" max="13852" width="18.28515625" style="5" customWidth="1"/>
    <col min="13853" max="13853" width="13.7109375" style="5" customWidth="1"/>
    <col min="13854" max="13854" width="16" style="5" customWidth="1"/>
    <col min="13855" max="13855" width="17.140625" style="5" customWidth="1"/>
    <col min="13856" max="13859" width="18.28515625" style="5" customWidth="1"/>
    <col min="13860" max="13860" width="15" style="5" customWidth="1"/>
    <col min="13861" max="13861" width="15.7109375" style="5" customWidth="1"/>
    <col min="13862" max="13862" width="49" style="5" customWidth="1"/>
    <col min="13863" max="13863" width="19.42578125" style="5" customWidth="1"/>
    <col min="13864" max="13864" width="14.5703125" style="5" customWidth="1"/>
    <col min="13865" max="13865" width="12.28515625" style="5" customWidth="1"/>
    <col min="13866" max="13866" width="14.5703125" style="5" customWidth="1"/>
    <col min="13867" max="13867" width="11.7109375" style="5" customWidth="1"/>
    <col min="13868" max="13868" width="14" style="5" customWidth="1"/>
    <col min="13869" max="13869" width="20.5703125" style="5" customWidth="1"/>
    <col min="13870" max="13870" width="11.7109375" style="5" customWidth="1"/>
    <col min="13871" max="13871" width="10.85546875" style="5" customWidth="1"/>
    <col min="13872" max="14065" width="9.140625" style="5"/>
    <col min="14066" max="14066" width="7.42578125" style="5" customWidth="1"/>
    <col min="14067" max="14067" width="20.28515625" style="5" customWidth="1"/>
    <col min="14068" max="14068" width="24.7109375" style="5" customWidth="1"/>
    <col min="14069" max="14069" width="35.7109375" style="5" customWidth="1"/>
    <col min="14070" max="14070" width="5" style="5" customWidth="1"/>
    <col min="14071" max="14071" width="12.85546875" style="5" customWidth="1"/>
    <col min="14072" max="14072" width="10.7109375" style="5" customWidth="1"/>
    <col min="14073" max="14073" width="7" style="5" customWidth="1"/>
    <col min="14074" max="14074" width="12.28515625" style="5" customWidth="1"/>
    <col min="14075" max="14075" width="10.7109375" style="5" customWidth="1"/>
    <col min="14076" max="14076" width="10.85546875" style="5" customWidth="1"/>
    <col min="14077" max="14077" width="8.85546875" style="5" customWidth="1"/>
    <col min="14078" max="14078" width="13.85546875" style="5" customWidth="1"/>
    <col min="14079" max="14079" width="20.42578125" style="5" customWidth="1"/>
    <col min="14080" max="14080" width="12.28515625" style="5" customWidth="1"/>
    <col min="14081" max="14081" width="19.28515625" style="5" customWidth="1"/>
    <col min="14082" max="14082" width="11.85546875" style="5" customWidth="1"/>
    <col min="14083" max="14083" width="9.140625" style="5" customWidth="1"/>
    <col min="14084" max="14084" width="13.42578125" style="5" customWidth="1"/>
    <col min="14085" max="14085" width="15.28515625" style="5" customWidth="1"/>
    <col min="14086" max="14086" width="15.42578125" style="5" customWidth="1"/>
    <col min="14087" max="14088" width="14.42578125" style="5" customWidth="1"/>
    <col min="14089" max="14089" width="5" style="5" customWidth="1"/>
    <col min="14090" max="14092" width="15.140625" style="5" customWidth="1"/>
    <col min="14093" max="14093" width="4.28515625" style="5" customWidth="1"/>
    <col min="14094" max="14094" width="16" style="5" customWidth="1"/>
    <col min="14095" max="14095" width="17.140625" style="5" customWidth="1"/>
    <col min="14096" max="14096" width="18.28515625" style="5" customWidth="1"/>
    <col min="14097" max="14097" width="4.85546875" style="5" customWidth="1"/>
    <col min="14098" max="14098" width="16" style="5" customWidth="1"/>
    <col min="14099" max="14099" width="17.140625" style="5" customWidth="1"/>
    <col min="14100" max="14100" width="18.28515625" style="5" customWidth="1"/>
    <col min="14101" max="14101" width="13.7109375" style="5" customWidth="1"/>
    <col min="14102" max="14102" width="16" style="5" customWidth="1"/>
    <col min="14103" max="14103" width="17.140625" style="5" customWidth="1"/>
    <col min="14104" max="14104" width="18.28515625" style="5" customWidth="1"/>
    <col min="14105" max="14105" width="13.7109375" style="5" customWidth="1"/>
    <col min="14106" max="14106" width="16" style="5" customWidth="1"/>
    <col min="14107" max="14107" width="17.140625" style="5" customWidth="1"/>
    <col min="14108" max="14108" width="18.28515625" style="5" customWidth="1"/>
    <col min="14109" max="14109" width="13.7109375" style="5" customWidth="1"/>
    <col min="14110" max="14110" width="16" style="5" customWidth="1"/>
    <col min="14111" max="14111" width="17.140625" style="5" customWidth="1"/>
    <col min="14112" max="14115" width="18.28515625" style="5" customWidth="1"/>
    <col min="14116" max="14116" width="15" style="5" customWidth="1"/>
    <col min="14117" max="14117" width="15.7109375" style="5" customWidth="1"/>
    <col min="14118" max="14118" width="49" style="5" customWidth="1"/>
    <col min="14119" max="14119" width="19.42578125" style="5" customWidth="1"/>
    <col min="14120" max="14120" width="14.5703125" style="5" customWidth="1"/>
    <col min="14121" max="14121" width="12.28515625" style="5" customWidth="1"/>
    <col min="14122" max="14122" width="14.5703125" style="5" customWidth="1"/>
    <col min="14123" max="14123" width="11.7109375" style="5" customWidth="1"/>
    <col min="14124" max="14124" width="14" style="5" customWidth="1"/>
    <col min="14125" max="14125" width="20.5703125" style="5" customWidth="1"/>
    <col min="14126" max="14126" width="11.7109375" style="5" customWidth="1"/>
    <col min="14127" max="14127" width="10.85546875" style="5" customWidth="1"/>
    <col min="14128" max="14321" width="9.140625" style="5"/>
    <col min="14322" max="14322" width="7.42578125" style="5" customWidth="1"/>
    <col min="14323" max="14323" width="20.28515625" style="5" customWidth="1"/>
    <col min="14324" max="14324" width="24.7109375" style="5" customWidth="1"/>
    <col min="14325" max="14325" width="35.7109375" style="5" customWidth="1"/>
    <col min="14326" max="14326" width="5" style="5" customWidth="1"/>
    <col min="14327" max="14327" width="12.85546875" style="5" customWidth="1"/>
    <col min="14328" max="14328" width="10.7109375" style="5" customWidth="1"/>
    <col min="14329" max="14329" width="7" style="5" customWidth="1"/>
    <col min="14330" max="14330" width="12.28515625" style="5" customWidth="1"/>
    <col min="14331" max="14331" width="10.7109375" style="5" customWidth="1"/>
    <col min="14332" max="14332" width="10.85546875" style="5" customWidth="1"/>
    <col min="14333" max="14333" width="8.85546875" style="5" customWidth="1"/>
    <col min="14334" max="14334" width="13.85546875" style="5" customWidth="1"/>
    <col min="14335" max="14335" width="20.42578125" style="5" customWidth="1"/>
    <col min="14336" max="14336" width="12.28515625" style="5" customWidth="1"/>
    <col min="14337" max="14337" width="19.28515625" style="5" customWidth="1"/>
    <col min="14338" max="14338" width="11.85546875" style="5" customWidth="1"/>
    <col min="14339" max="14339" width="9.140625" style="5" customWidth="1"/>
    <col min="14340" max="14340" width="13.42578125" style="5" customWidth="1"/>
    <col min="14341" max="14341" width="15.28515625" style="5" customWidth="1"/>
    <col min="14342" max="14342" width="15.42578125" style="5" customWidth="1"/>
    <col min="14343" max="14344" width="14.42578125" style="5" customWidth="1"/>
    <col min="14345" max="14345" width="5" style="5" customWidth="1"/>
    <col min="14346" max="14348" width="15.140625" style="5" customWidth="1"/>
    <col min="14349" max="14349" width="4.28515625" style="5" customWidth="1"/>
    <col min="14350" max="14350" width="16" style="5" customWidth="1"/>
    <col min="14351" max="14351" width="17.140625" style="5" customWidth="1"/>
    <col min="14352" max="14352" width="18.28515625" style="5" customWidth="1"/>
    <col min="14353" max="14353" width="4.85546875" style="5" customWidth="1"/>
    <col min="14354" max="14354" width="16" style="5" customWidth="1"/>
    <col min="14355" max="14355" width="17.140625" style="5" customWidth="1"/>
    <col min="14356" max="14356" width="18.28515625" style="5" customWidth="1"/>
    <col min="14357" max="14357" width="13.7109375" style="5" customWidth="1"/>
    <col min="14358" max="14358" width="16" style="5" customWidth="1"/>
    <col min="14359" max="14359" width="17.140625" style="5" customWidth="1"/>
    <col min="14360" max="14360" width="18.28515625" style="5" customWidth="1"/>
    <col min="14361" max="14361" width="13.7109375" style="5" customWidth="1"/>
    <col min="14362" max="14362" width="16" style="5" customWidth="1"/>
    <col min="14363" max="14363" width="17.140625" style="5" customWidth="1"/>
    <col min="14364" max="14364" width="18.28515625" style="5" customWidth="1"/>
    <col min="14365" max="14365" width="13.7109375" style="5" customWidth="1"/>
    <col min="14366" max="14366" width="16" style="5" customWidth="1"/>
    <col min="14367" max="14367" width="17.140625" style="5" customWidth="1"/>
    <col min="14368" max="14371" width="18.28515625" style="5" customWidth="1"/>
    <col min="14372" max="14372" width="15" style="5" customWidth="1"/>
    <col min="14373" max="14373" width="15.7109375" style="5" customWidth="1"/>
    <col min="14374" max="14374" width="49" style="5" customWidth="1"/>
    <col min="14375" max="14375" width="19.42578125" style="5" customWidth="1"/>
    <col min="14376" max="14376" width="14.5703125" style="5" customWidth="1"/>
    <col min="14377" max="14377" width="12.28515625" style="5" customWidth="1"/>
    <col min="14378" max="14378" width="14.5703125" style="5" customWidth="1"/>
    <col min="14379" max="14379" width="11.7109375" style="5" customWidth="1"/>
    <col min="14380" max="14380" width="14" style="5" customWidth="1"/>
    <col min="14381" max="14381" width="20.5703125" style="5" customWidth="1"/>
    <col min="14382" max="14382" width="11.7109375" style="5" customWidth="1"/>
    <col min="14383" max="14383" width="10.85546875" style="5" customWidth="1"/>
    <col min="14384" max="14577" width="9.140625" style="5"/>
    <col min="14578" max="14578" width="7.42578125" style="5" customWidth="1"/>
    <col min="14579" max="14579" width="20.28515625" style="5" customWidth="1"/>
    <col min="14580" max="14580" width="24.7109375" style="5" customWidth="1"/>
    <col min="14581" max="14581" width="35.7109375" style="5" customWidth="1"/>
    <col min="14582" max="14582" width="5" style="5" customWidth="1"/>
    <col min="14583" max="14583" width="12.85546875" style="5" customWidth="1"/>
    <col min="14584" max="14584" width="10.7109375" style="5" customWidth="1"/>
    <col min="14585" max="14585" width="7" style="5" customWidth="1"/>
    <col min="14586" max="14586" width="12.28515625" style="5" customWidth="1"/>
    <col min="14587" max="14587" width="10.7109375" style="5" customWidth="1"/>
    <col min="14588" max="14588" width="10.85546875" style="5" customWidth="1"/>
    <col min="14589" max="14589" width="8.85546875" style="5" customWidth="1"/>
    <col min="14590" max="14590" width="13.85546875" style="5" customWidth="1"/>
    <col min="14591" max="14591" width="20.42578125" style="5" customWidth="1"/>
    <col min="14592" max="14592" width="12.28515625" style="5" customWidth="1"/>
    <col min="14593" max="14593" width="19.28515625" style="5" customWidth="1"/>
    <col min="14594" max="14594" width="11.85546875" style="5" customWidth="1"/>
    <col min="14595" max="14595" width="9.140625" style="5" customWidth="1"/>
    <col min="14596" max="14596" width="13.42578125" style="5" customWidth="1"/>
    <col min="14597" max="14597" width="15.28515625" style="5" customWidth="1"/>
    <col min="14598" max="14598" width="15.42578125" style="5" customWidth="1"/>
    <col min="14599" max="14600" width="14.42578125" style="5" customWidth="1"/>
    <col min="14601" max="14601" width="5" style="5" customWidth="1"/>
    <col min="14602" max="14604" width="15.140625" style="5" customWidth="1"/>
    <col min="14605" max="14605" width="4.28515625" style="5" customWidth="1"/>
    <col min="14606" max="14606" width="16" style="5" customWidth="1"/>
    <col min="14607" max="14607" width="17.140625" style="5" customWidth="1"/>
    <col min="14608" max="14608" width="18.28515625" style="5" customWidth="1"/>
    <col min="14609" max="14609" width="4.85546875" style="5" customWidth="1"/>
    <col min="14610" max="14610" width="16" style="5" customWidth="1"/>
    <col min="14611" max="14611" width="17.140625" style="5" customWidth="1"/>
    <col min="14612" max="14612" width="18.28515625" style="5" customWidth="1"/>
    <col min="14613" max="14613" width="13.7109375" style="5" customWidth="1"/>
    <col min="14614" max="14614" width="16" style="5" customWidth="1"/>
    <col min="14615" max="14615" width="17.140625" style="5" customWidth="1"/>
    <col min="14616" max="14616" width="18.28515625" style="5" customWidth="1"/>
    <col min="14617" max="14617" width="13.7109375" style="5" customWidth="1"/>
    <col min="14618" max="14618" width="16" style="5" customWidth="1"/>
    <col min="14619" max="14619" width="17.140625" style="5" customWidth="1"/>
    <col min="14620" max="14620" width="18.28515625" style="5" customWidth="1"/>
    <col min="14621" max="14621" width="13.7109375" style="5" customWidth="1"/>
    <col min="14622" max="14622" width="16" style="5" customWidth="1"/>
    <col min="14623" max="14623" width="17.140625" style="5" customWidth="1"/>
    <col min="14624" max="14627" width="18.28515625" style="5" customWidth="1"/>
    <col min="14628" max="14628" width="15" style="5" customWidth="1"/>
    <col min="14629" max="14629" width="15.7109375" style="5" customWidth="1"/>
    <col min="14630" max="14630" width="49" style="5" customWidth="1"/>
    <col min="14631" max="14631" width="19.42578125" style="5" customWidth="1"/>
    <col min="14632" max="14632" width="14.5703125" style="5" customWidth="1"/>
    <col min="14633" max="14633" width="12.28515625" style="5" customWidth="1"/>
    <col min="14634" max="14634" width="14.5703125" style="5" customWidth="1"/>
    <col min="14635" max="14635" width="11.7109375" style="5" customWidth="1"/>
    <col min="14636" max="14636" width="14" style="5" customWidth="1"/>
    <col min="14637" max="14637" width="20.5703125" style="5" customWidth="1"/>
    <col min="14638" max="14638" width="11.7109375" style="5" customWidth="1"/>
    <col min="14639" max="14639" width="10.85546875" style="5" customWidth="1"/>
    <col min="14640" max="14833" width="9.140625" style="5"/>
    <col min="14834" max="14834" width="7.42578125" style="5" customWidth="1"/>
    <col min="14835" max="14835" width="20.28515625" style="5" customWidth="1"/>
    <col min="14836" max="14836" width="24.7109375" style="5" customWidth="1"/>
    <col min="14837" max="14837" width="35.7109375" style="5" customWidth="1"/>
    <col min="14838" max="14838" width="5" style="5" customWidth="1"/>
    <col min="14839" max="14839" width="12.85546875" style="5" customWidth="1"/>
    <col min="14840" max="14840" width="10.7109375" style="5" customWidth="1"/>
    <col min="14841" max="14841" width="7" style="5" customWidth="1"/>
    <col min="14842" max="14842" width="12.28515625" style="5" customWidth="1"/>
    <col min="14843" max="14843" width="10.7109375" style="5" customWidth="1"/>
    <col min="14844" max="14844" width="10.85546875" style="5" customWidth="1"/>
    <col min="14845" max="14845" width="8.85546875" style="5" customWidth="1"/>
    <col min="14846" max="14846" width="13.85546875" style="5" customWidth="1"/>
    <col min="14847" max="14847" width="20.42578125" style="5" customWidth="1"/>
    <col min="14848" max="14848" width="12.28515625" style="5" customWidth="1"/>
    <col min="14849" max="14849" width="19.28515625" style="5" customWidth="1"/>
    <col min="14850" max="14850" width="11.85546875" style="5" customWidth="1"/>
    <col min="14851" max="14851" width="9.140625" style="5" customWidth="1"/>
    <col min="14852" max="14852" width="13.42578125" style="5" customWidth="1"/>
    <col min="14853" max="14853" width="15.28515625" style="5" customWidth="1"/>
    <col min="14854" max="14854" width="15.42578125" style="5" customWidth="1"/>
    <col min="14855" max="14856" width="14.42578125" style="5" customWidth="1"/>
    <col min="14857" max="14857" width="5" style="5" customWidth="1"/>
    <col min="14858" max="14860" width="15.140625" style="5" customWidth="1"/>
    <col min="14861" max="14861" width="4.28515625" style="5" customWidth="1"/>
    <col min="14862" max="14862" width="16" style="5" customWidth="1"/>
    <col min="14863" max="14863" width="17.140625" style="5" customWidth="1"/>
    <col min="14864" max="14864" width="18.28515625" style="5" customWidth="1"/>
    <col min="14865" max="14865" width="4.85546875" style="5" customWidth="1"/>
    <col min="14866" max="14866" width="16" style="5" customWidth="1"/>
    <col min="14867" max="14867" width="17.140625" style="5" customWidth="1"/>
    <col min="14868" max="14868" width="18.28515625" style="5" customWidth="1"/>
    <col min="14869" max="14869" width="13.7109375" style="5" customWidth="1"/>
    <col min="14870" max="14870" width="16" style="5" customWidth="1"/>
    <col min="14871" max="14871" width="17.140625" style="5" customWidth="1"/>
    <col min="14872" max="14872" width="18.28515625" style="5" customWidth="1"/>
    <col min="14873" max="14873" width="13.7109375" style="5" customWidth="1"/>
    <col min="14874" max="14874" width="16" style="5" customWidth="1"/>
    <col min="14875" max="14875" width="17.140625" style="5" customWidth="1"/>
    <col min="14876" max="14876" width="18.28515625" style="5" customWidth="1"/>
    <col min="14877" max="14877" width="13.7109375" style="5" customWidth="1"/>
    <col min="14878" max="14878" width="16" style="5" customWidth="1"/>
    <col min="14879" max="14879" width="17.140625" style="5" customWidth="1"/>
    <col min="14880" max="14883" width="18.28515625" style="5" customWidth="1"/>
    <col min="14884" max="14884" width="15" style="5" customWidth="1"/>
    <col min="14885" max="14885" width="15.7109375" style="5" customWidth="1"/>
    <col min="14886" max="14886" width="49" style="5" customWidth="1"/>
    <col min="14887" max="14887" width="19.42578125" style="5" customWidth="1"/>
    <col min="14888" max="14888" width="14.5703125" style="5" customWidth="1"/>
    <col min="14889" max="14889" width="12.28515625" style="5" customWidth="1"/>
    <col min="14890" max="14890" width="14.5703125" style="5" customWidth="1"/>
    <col min="14891" max="14891" width="11.7109375" style="5" customWidth="1"/>
    <col min="14892" max="14892" width="14" style="5" customWidth="1"/>
    <col min="14893" max="14893" width="20.5703125" style="5" customWidth="1"/>
    <col min="14894" max="14894" width="11.7109375" style="5" customWidth="1"/>
    <col min="14895" max="14895" width="10.85546875" style="5" customWidth="1"/>
    <col min="14896" max="15089" width="9.140625" style="5"/>
    <col min="15090" max="15090" width="7.42578125" style="5" customWidth="1"/>
    <col min="15091" max="15091" width="20.28515625" style="5" customWidth="1"/>
    <col min="15092" max="15092" width="24.7109375" style="5" customWidth="1"/>
    <col min="15093" max="15093" width="35.7109375" style="5" customWidth="1"/>
    <col min="15094" max="15094" width="5" style="5" customWidth="1"/>
    <col min="15095" max="15095" width="12.85546875" style="5" customWidth="1"/>
    <col min="15096" max="15096" width="10.7109375" style="5" customWidth="1"/>
    <col min="15097" max="15097" width="7" style="5" customWidth="1"/>
    <col min="15098" max="15098" width="12.28515625" style="5" customWidth="1"/>
    <col min="15099" max="15099" width="10.7109375" style="5" customWidth="1"/>
    <col min="15100" max="15100" width="10.85546875" style="5" customWidth="1"/>
    <col min="15101" max="15101" width="8.85546875" style="5" customWidth="1"/>
    <col min="15102" max="15102" width="13.85546875" style="5" customWidth="1"/>
    <col min="15103" max="15103" width="20.42578125" style="5" customWidth="1"/>
    <col min="15104" max="15104" width="12.28515625" style="5" customWidth="1"/>
    <col min="15105" max="15105" width="19.28515625" style="5" customWidth="1"/>
    <col min="15106" max="15106" width="11.85546875" style="5" customWidth="1"/>
    <col min="15107" max="15107" width="9.140625" style="5" customWidth="1"/>
    <col min="15108" max="15108" width="13.42578125" style="5" customWidth="1"/>
    <col min="15109" max="15109" width="15.28515625" style="5" customWidth="1"/>
    <col min="15110" max="15110" width="15.42578125" style="5" customWidth="1"/>
    <col min="15111" max="15112" width="14.42578125" style="5" customWidth="1"/>
    <col min="15113" max="15113" width="5" style="5" customWidth="1"/>
    <col min="15114" max="15116" width="15.140625" style="5" customWidth="1"/>
    <col min="15117" max="15117" width="4.28515625" style="5" customWidth="1"/>
    <col min="15118" max="15118" width="16" style="5" customWidth="1"/>
    <col min="15119" max="15119" width="17.140625" style="5" customWidth="1"/>
    <col min="15120" max="15120" width="18.28515625" style="5" customWidth="1"/>
    <col min="15121" max="15121" width="4.85546875" style="5" customWidth="1"/>
    <col min="15122" max="15122" width="16" style="5" customWidth="1"/>
    <col min="15123" max="15123" width="17.140625" style="5" customWidth="1"/>
    <col min="15124" max="15124" width="18.28515625" style="5" customWidth="1"/>
    <col min="15125" max="15125" width="13.7109375" style="5" customWidth="1"/>
    <col min="15126" max="15126" width="16" style="5" customWidth="1"/>
    <col min="15127" max="15127" width="17.140625" style="5" customWidth="1"/>
    <col min="15128" max="15128" width="18.28515625" style="5" customWidth="1"/>
    <col min="15129" max="15129" width="13.7109375" style="5" customWidth="1"/>
    <col min="15130" max="15130" width="16" style="5" customWidth="1"/>
    <col min="15131" max="15131" width="17.140625" style="5" customWidth="1"/>
    <col min="15132" max="15132" width="18.28515625" style="5" customWidth="1"/>
    <col min="15133" max="15133" width="13.7109375" style="5" customWidth="1"/>
    <col min="15134" max="15134" width="16" style="5" customWidth="1"/>
    <col min="15135" max="15135" width="17.140625" style="5" customWidth="1"/>
    <col min="15136" max="15139" width="18.28515625" style="5" customWidth="1"/>
    <col min="15140" max="15140" width="15" style="5" customWidth="1"/>
    <col min="15141" max="15141" width="15.7109375" style="5" customWidth="1"/>
    <col min="15142" max="15142" width="49" style="5" customWidth="1"/>
    <col min="15143" max="15143" width="19.42578125" style="5" customWidth="1"/>
    <col min="15144" max="15144" width="14.5703125" style="5" customWidth="1"/>
    <col min="15145" max="15145" width="12.28515625" style="5" customWidth="1"/>
    <col min="15146" max="15146" width="14.5703125" style="5" customWidth="1"/>
    <col min="15147" max="15147" width="11.7109375" style="5" customWidth="1"/>
    <col min="15148" max="15148" width="14" style="5" customWidth="1"/>
    <col min="15149" max="15149" width="20.5703125" style="5" customWidth="1"/>
    <col min="15150" max="15150" width="11.7109375" style="5" customWidth="1"/>
    <col min="15151" max="15151" width="10.85546875" style="5" customWidth="1"/>
    <col min="15152" max="15345" width="9.140625" style="5"/>
    <col min="15346" max="15346" width="7.42578125" style="5" customWidth="1"/>
    <col min="15347" max="15347" width="20.28515625" style="5" customWidth="1"/>
    <col min="15348" max="15348" width="24.7109375" style="5" customWidth="1"/>
    <col min="15349" max="15349" width="35.7109375" style="5" customWidth="1"/>
    <col min="15350" max="15350" width="5" style="5" customWidth="1"/>
    <col min="15351" max="15351" width="12.85546875" style="5" customWidth="1"/>
    <col min="15352" max="15352" width="10.7109375" style="5" customWidth="1"/>
    <col min="15353" max="15353" width="7" style="5" customWidth="1"/>
    <col min="15354" max="15354" width="12.28515625" style="5" customWidth="1"/>
    <col min="15355" max="15355" width="10.7109375" style="5" customWidth="1"/>
    <col min="15356" max="15356" width="10.85546875" style="5" customWidth="1"/>
    <col min="15357" max="15357" width="8.85546875" style="5" customWidth="1"/>
    <col min="15358" max="15358" width="13.85546875" style="5" customWidth="1"/>
    <col min="15359" max="15359" width="20.42578125" style="5" customWidth="1"/>
    <col min="15360" max="15360" width="12.28515625" style="5" customWidth="1"/>
    <col min="15361" max="15361" width="19.28515625" style="5" customWidth="1"/>
    <col min="15362" max="15362" width="11.85546875" style="5" customWidth="1"/>
    <col min="15363" max="15363" width="9.140625" style="5" customWidth="1"/>
    <col min="15364" max="15364" width="13.42578125" style="5" customWidth="1"/>
    <col min="15365" max="15365" width="15.28515625" style="5" customWidth="1"/>
    <col min="15366" max="15366" width="15.42578125" style="5" customWidth="1"/>
    <col min="15367" max="15368" width="14.42578125" style="5" customWidth="1"/>
    <col min="15369" max="15369" width="5" style="5" customWidth="1"/>
    <col min="15370" max="15372" width="15.140625" style="5" customWidth="1"/>
    <col min="15373" max="15373" width="4.28515625" style="5" customWidth="1"/>
    <col min="15374" max="15374" width="16" style="5" customWidth="1"/>
    <col min="15375" max="15375" width="17.140625" style="5" customWidth="1"/>
    <col min="15376" max="15376" width="18.28515625" style="5" customWidth="1"/>
    <col min="15377" max="15377" width="4.85546875" style="5" customWidth="1"/>
    <col min="15378" max="15378" width="16" style="5" customWidth="1"/>
    <col min="15379" max="15379" width="17.140625" style="5" customWidth="1"/>
    <col min="15380" max="15380" width="18.28515625" style="5" customWidth="1"/>
    <col min="15381" max="15381" width="13.7109375" style="5" customWidth="1"/>
    <col min="15382" max="15382" width="16" style="5" customWidth="1"/>
    <col min="15383" max="15383" width="17.140625" style="5" customWidth="1"/>
    <col min="15384" max="15384" width="18.28515625" style="5" customWidth="1"/>
    <col min="15385" max="15385" width="13.7109375" style="5" customWidth="1"/>
    <col min="15386" max="15386" width="16" style="5" customWidth="1"/>
    <col min="15387" max="15387" width="17.140625" style="5" customWidth="1"/>
    <col min="15388" max="15388" width="18.28515625" style="5" customWidth="1"/>
    <col min="15389" max="15389" width="13.7109375" style="5" customWidth="1"/>
    <col min="15390" max="15390" width="16" style="5" customWidth="1"/>
    <col min="15391" max="15391" width="17.140625" style="5" customWidth="1"/>
    <col min="15392" max="15395" width="18.28515625" style="5" customWidth="1"/>
    <col min="15396" max="15396" width="15" style="5" customWidth="1"/>
    <col min="15397" max="15397" width="15.7109375" style="5" customWidth="1"/>
    <col min="15398" max="15398" width="49" style="5" customWidth="1"/>
    <col min="15399" max="15399" width="19.42578125" style="5" customWidth="1"/>
    <col min="15400" max="15400" width="14.5703125" style="5" customWidth="1"/>
    <col min="15401" max="15401" width="12.28515625" style="5" customWidth="1"/>
    <col min="15402" max="15402" width="14.5703125" style="5" customWidth="1"/>
    <col min="15403" max="15403" width="11.7109375" style="5" customWidth="1"/>
    <col min="15404" max="15404" width="14" style="5" customWidth="1"/>
    <col min="15405" max="15405" width="20.5703125" style="5" customWidth="1"/>
    <col min="15406" max="15406" width="11.7109375" style="5" customWidth="1"/>
    <col min="15407" max="15407" width="10.85546875" style="5" customWidth="1"/>
    <col min="15408" max="15601" width="9.140625" style="5"/>
    <col min="15602" max="15602" width="7.42578125" style="5" customWidth="1"/>
    <col min="15603" max="15603" width="20.28515625" style="5" customWidth="1"/>
    <col min="15604" max="15604" width="24.7109375" style="5" customWidth="1"/>
    <col min="15605" max="15605" width="35.7109375" style="5" customWidth="1"/>
    <col min="15606" max="15606" width="5" style="5" customWidth="1"/>
    <col min="15607" max="15607" width="12.85546875" style="5" customWidth="1"/>
    <col min="15608" max="15608" width="10.7109375" style="5" customWidth="1"/>
    <col min="15609" max="15609" width="7" style="5" customWidth="1"/>
    <col min="15610" max="15610" width="12.28515625" style="5" customWidth="1"/>
    <col min="15611" max="15611" width="10.7109375" style="5" customWidth="1"/>
    <col min="15612" max="15612" width="10.85546875" style="5" customWidth="1"/>
    <col min="15613" max="15613" width="8.85546875" style="5" customWidth="1"/>
    <col min="15614" max="15614" width="13.85546875" style="5" customWidth="1"/>
    <col min="15615" max="15615" width="20.42578125" style="5" customWidth="1"/>
    <col min="15616" max="15616" width="12.28515625" style="5" customWidth="1"/>
    <col min="15617" max="15617" width="19.28515625" style="5" customWidth="1"/>
    <col min="15618" max="15618" width="11.85546875" style="5" customWidth="1"/>
    <col min="15619" max="15619" width="9.140625" style="5" customWidth="1"/>
    <col min="15620" max="15620" width="13.42578125" style="5" customWidth="1"/>
    <col min="15621" max="15621" width="15.28515625" style="5" customWidth="1"/>
    <col min="15622" max="15622" width="15.42578125" style="5" customWidth="1"/>
    <col min="15623" max="15624" width="14.42578125" style="5" customWidth="1"/>
    <col min="15625" max="15625" width="5" style="5" customWidth="1"/>
    <col min="15626" max="15628" width="15.140625" style="5" customWidth="1"/>
    <col min="15629" max="15629" width="4.28515625" style="5" customWidth="1"/>
    <col min="15630" max="15630" width="16" style="5" customWidth="1"/>
    <col min="15631" max="15631" width="17.140625" style="5" customWidth="1"/>
    <col min="15632" max="15632" width="18.28515625" style="5" customWidth="1"/>
    <col min="15633" max="15633" width="4.85546875" style="5" customWidth="1"/>
    <col min="15634" max="15634" width="16" style="5" customWidth="1"/>
    <col min="15635" max="15635" width="17.140625" style="5" customWidth="1"/>
    <col min="15636" max="15636" width="18.28515625" style="5" customWidth="1"/>
    <col min="15637" max="15637" width="13.7109375" style="5" customWidth="1"/>
    <col min="15638" max="15638" width="16" style="5" customWidth="1"/>
    <col min="15639" max="15639" width="17.140625" style="5" customWidth="1"/>
    <col min="15640" max="15640" width="18.28515625" style="5" customWidth="1"/>
    <col min="15641" max="15641" width="13.7109375" style="5" customWidth="1"/>
    <col min="15642" max="15642" width="16" style="5" customWidth="1"/>
    <col min="15643" max="15643" width="17.140625" style="5" customWidth="1"/>
    <col min="15644" max="15644" width="18.28515625" style="5" customWidth="1"/>
    <col min="15645" max="15645" width="13.7109375" style="5" customWidth="1"/>
    <col min="15646" max="15646" width="16" style="5" customWidth="1"/>
    <col min="15647" max="15647" width="17.140625" style="5" customWidth="1"/>
    <col min="15648" max="15651" width="18.28515625" style="5" customWidth="1"/>
    <col min="15652" max="15652" width="15" style="5" customWidth="1"/>
    <col min="15653" max="15653" width="15.7109375" style="5" customWidth="1"/>
    <col min="15654" max="15654" width="49" style="5" customWidth="1"/>
    <col min="15655" max="15655" width="19.42578125" style="5" customWidth="1"/>
    <col min="15656" max="15656" width="14.5703125" style="5" customWidth="1"/>
    <col min="15657" max="15657" width="12.28515625" style="5" customWidth="1"/>
    <col min="15658" max="15658" width="14.5703125" style="5" customWidth="1"/>
    <col min="15659" max="15659" width="11.7109375" style="5" customWidth="1"/>
    <col min="15660" max="15660" width="14" style="5" customWidth="1"/>
    <col min="15661" max="15661" width="20.5703125" style="5" customWidth="1"/>
    <col min="15662" max="15662" width="11.7109375" style="5" customWidth="1"/>
    <col min="15663" max="15663" width="10.85546875" style="5" customWidth="1"/>
    <col min="15664" max="15857" width="9.140625" style="5"/>
    <col min="15858" max="15858" width="7.42578125" style="5" customWidth="1"/>
    <col min="15859" max="15859" width="20.28515625" style="5" customWidth="1"/>
    <col min="15860" max="15860" width="24.7109375" style="5" customWidth="1"/>
    <col min="15861" max="15861" width="35.7109375" style="5" customWidth="1"/>
    <col min="15862" max="15862" width="5" style="5" customWidth="1"/>
    <col min="15863" max="15863" width="12.85546875" style="5" customWidth="1"/>
    <col min="15864" max="15864" width="10.7109375" style="5" customWidth="1"/>
    <col min="15865" max="15865" width="7" style="5" customWidth="1"/>
    <col min="15866" max="15866" width="12.28515625" style="5" customWidth="1"/>
    <col min="15867" max="15867" width="10.7109375" style="5" customWidth="1"/>
    <col min="15868" max="15868" width="10.85546875" style="5" customWidth="1"/>
    <col min="15869" max="15869" width="8.85546875" style="5" customWidth="1"/>
    <col min="15870" max="15870" width="13.85546875" style="5" customWidth="1"/>
    <col min="15871" max="15871" width="20.42578125" style="5" customWidth="1"/>
    <col min="15872" max="15872" width="12.28515625" style="5" customWidth="1"/>
    <col min="15873" max="15873" width="19.28515625" style="5" customWidth="1"/>
    <col min="15874" max="15874" width="11.85546875" style="5" customWidth="1"/>
    <col min="15875" max="15875" width="9.140625" style="5" customWidth="1"/>
    <col min="15876" max="15876" width="13.42578125" style="5" customWidth="1"/>
    <col min="15877" max="15877" width="15.28515625" style="5" customWidth="1"/>
    <col min="15878" max="15878" width="15.42578125" style="5" customWidth="1"/>
    <col min="15879" max="15880" width="14.42578125" style="5" customWidth="1"/>
    <col min="15881" max="15881" width="5" style="5" customWidth="1"/>
    <col min="15882" max="15884" width="15.140625" style="5" customWidth="1"/>
    <col min="15885" max="15885" width="4.28515625" style="5" customWidth="1"/>
    <col min="15886" max="15886" width="16" style="5" customWidth="1"/>
    <col min="15887" max="15887" width="17.140625" style="5" customWidth="1"/>
    <col min="15888" max="15888" width="18.28515625" style="5" customWidth="1"/>
    <col min="15889" max="15889" width="4.85546875" style="5" customWidth="1"/>
    <col min="15890" max="15890" width="16" style="5" customWidth="1"/>
    <col min="15891" max="15891" width="17.140625" style="5" customWidth="1"/>
    <col min="15892" max="15892" width="18.28515625" style="5" customWidth="1"/>
    <col min="15893" max="15893" width="13.7109375" style="5" customWidth="1"/>
    <col min="15894" max="15894" width="16" style="5" customWidth="1"/>
    <col min="15895" max="15895" width="17.140625" style="5" customWidth="1"/>
    <col min="15896" max="15896" width="18.28515625" style="5" customWidth="1"/>
    <col min="15897" max="15897" width="13.7109375" style="5" customWidth="1"/>
    <col min="15898" max="15898" width="16" style="5" customWidth="1"/>
    <col min="15899" max="15899" width="17.140625" style="5" customWidth="1"/>
    <col min="15900" max="15900" width="18.28515625" style="5" customWidth="1"/>
    <col min="15901" max="15901" width="13.7109375" style="5" customWidth="1"/>
    <col min="15902" max="15902" width="16" style="5" customWidth="1"/>
    <col min="15903" max="15903" width="17.140625" style="5" customWidth="1"/>
    <col min="15904" max="15907" width="18.28515625" style="5" customWidth="1"/>
    <col min="15908" max="15908" width="15" style="5" customWidth="1"/>
    <col min="15909" max="15909" width="15.7109375" style="5" customWidth="1"/>
    <col min="15910" max="15910" width="49" style="5" customWidth="1"/>
    <col min="15911" max="15911" width="19.42578125" style="5" customWidth="1"/>
    <col min="15912" max="15912" width="14.5703125" style="5" customWidth="1"/>
    <col min="15913" max="15913" width="12.28515625" style="5" customWidth="1"/>
    <col min="15914" max="15914" width="14.5703125" style="5" customWidth="1"/>
    <col min="15915" max="15915" width="11.7109375" style="5" customWidth="1"/>
    <col min="15916" max="15916" width="14" style="5" customWidth="1"/>
    <col min="15917" max="15917" width="20.5703125" style="5" customWidth="1"/>
    <col min="15918" max="15918" width="11.7109375" style="5" customWidth="1"/>
    <col min="15919" max="15919" width="10.85546875" style="5" customWidth="1"/>
    <col min="15920" max="16113" width="9.140625" style="5"/>
    <col min="16114" max="16114" width="7.42578125" style="5" customWidth="1"/>
    <col min="16115" max="16115" width="20.28515625" style="5" customWidth="1"/>
    <col min="16116" max="16116" width="24.7109375" style="5" customWidth="1"/>
    <col min="16117" max="16117" width="35.7109375" style="5" customWidth="1"/>
    <col min="16118" max="16118" width="5" style="5" customWidth="1"/>
    <col min="16119" max="16119" width="12.85546875" style="5" customWidth="1"/>
    <col min="16120" max="16120" width="10.7109375" style="5" customWidth="1"/>
    <col min="16121" max="16121" width="7" style="5" customWidth="1"/>
    <col min="16122" max="16122" width="12.28515625" style="5" customWidth="1"/>
    <col min="16123" max="16123" width="10.7109375" style="5" customWidth="1"/>
    <col min="16124" max="16124" width="10.85546875" style="5" customWidth="1"/>
    <col min="16125" max="16125" width="8.85546875" style="5" customWidth="1"/>
    <col min="16126" max="16126" width="13.85546875" style="5" customWidth="1"/>
    <col min="16127" max="16127" width="20.42578125" style="5" customWidth="1"/>
    <col min="16128" max="16128" width="12.28515625" style="5" customWidth="1"/>
    <col min="16129" max="16129" width="19.28515625" style="5" customWidth="1"/>
    <col min="16130" max="16130" width="11.85546875" style="5" customWidth="1"/>
    <col min="16131" max="16131" width="9.140625" style="5" customWidth="1"/>
    <col min="16132" max="16132" width="13.42578125" style="5" customWidth="1"/>
    <col min="16133" max="16133" width="15.28515625" style="5" customWidth="1"/>
    <col min="16134" max="16134" width="15.42578125" style="5" customWidth="1"/>
    <col min="16135" max="16136" width="14.42578125" style="5" customWidth="1"/>
    <col min="16137" max="16137" width="5" style="5" customWidth="1"/>
    <col min="16138" max="16140" width="15.140625" style="5" customWidth="1"/>
    <col min="16141" max="16141" width="4.28515625" style="5" customWidth="1"/>
    <col min="16142" max="16142" width="16" style="5" customWidth="1"/>
    <col min="16143" max="16143" width="17.140625" style="5" customWidth="1"/>
    <col min="16144" max="16144" width="18.28515625" style="5" customWidth="1"/>
    <col min="16145" max="16145" width="4.85546875" style="5" customWidth="1"/>
    <col min="16146" max="16146" width="16" style="5" customWidth="1"/>
    <col min="16147" max="16147" width="17.140625" style="5" customWidth="1"/>
    <col min="16148" max="16148" width="18.28515625" style="5" customWidth="1"/>
    <col min="16149" max="16149" width="13.7109375" style="5" customWidth="1"/>
    <col min="16150" max="16150" width="16" style="5" customWidth="1"/>
    <col min="16151" max="16151" width="17.140625" style="5" customWidth="1"/>
    <col min="16152" max="16152" width="18.28515625" style="5" customWidth="1"/>
    <col min="16153" max="16153" width="13.7109375" style="5" customWidth="1"/>
    <col min="16154" max="16154" width="16" style="5" customWidth="1"/>
    <col min="16155" max="16155" width="17.140625" style="5" customWidth="1"/>
    <col min="16156" max="16156" width="18.28515625" style="5" customWidth="1"/>
    <col min="16157" max="16157" width="13.7109375" style="5" customWidth="1"/>
    <col min="16158" max="16158" width="16" style="5" customWidth="1"/>
    <col min="16159" max="16159" width="17.140625" style="5" customWidth="1"/>
    <col min="16160" max="16163" width="18.28515625" style="5" customWidth="1"/>
    <col min="16164" max="16164" width="15" style="5" customWidth="1"/>
    <col min="16165" max="16165" width="15.7109375" style="5" customWidth="1"/>
    <col min="16166" max="16166" width="49" style="5" customWidth="1"/>
    <col min="16167" max="16167" width="19.42578125" style="5" customWidth="1"/>
    <col min="16168" max="16168" width="14.5703125" style="5" customWidth="1"/>
    <col min="16169" max="16169" width="12.28515625" style="5" customWidth="1"/>
    <col min="16170" max="16170" width="14.5703125" style="5" customWidth="1"/>
    <col min="16171" max="16171" width="11.7109375" style="5" customWidth="1"/>
    <col min="16172" max="16172" width="14" style="5" customWidth="1"/>
    <col min="16173" max="16173" width="20.5703125" style="5" customWidth="1"/>
    <col min="16174" max="16174" width="11.7109375" style="5" customWidth="1"/>
    <col min="16175" max="16175" width="10.85546875" style="5" customWidth="1"/>
    <col min="16176" max="16384" width="9.140625" style="5"/>
  </cols>
  <sheetData>
    <row r="1" spans="1:65" s="2" customFormat="1" ht="13.15" customHeight="1" x14ac:dyDescent="0.25">
      <c r="G1" s="3"/>
      <c r="H1" s="3"/>
      <c r="I1" s="3"/>
      <c r="J1" s="3"/>
      <c r="K1" s="3"/>
      <c r="L1" s="3"/>
      <c r="M1" s="3"/>
      <c r="N1" s="3"/>
      <c r="O1" s="3" t="s">
        <v>179</v>
      </c>
      <c r="P1" s="3"/>
      <c r="Q1" s="3"/>
      <c r="R1" s="3"/>
      <c r="S1" s="3"/>
      <c r="T1" s="3"/>
      <c r="U1" s="3"/>
      <c r="V1" s="3"/>
      <c r="W1" s="3"/>
      <c r="X1" s="3"/>
      <c r="Y1" s="4"/>
      <c r="Z1" s="4"/>
      <c r="AA1" s="4"/>
      <c r="AB1" s="3"/>
      <c r="AC1" s="3"/>
      <c r="AD1" s="3"/>
      <c r="AE1" s="78"/>
      <c r="AF1" s="78"/>
      <c r="AG1" s="78"/>
      <c r="AH1" s="78"/>
      <c r="AI1" s="78"/>
      <c r="AJ1" s="78"/>
      <c r="AK1" s="78"/>
      <c r="AL1" s="78"/>
      <c r="AM1" s="78"/>
      <c r="AN1" s="78"/>
      <c r="AO1" s="78"/>
      <c r="AP1" s="78"/>
      <c r="AQ1" s="78"/>
      <c r="AR1" s="78"/>
      <c r="AS1" s="78"/>
      <c r="AT1" s="78"/>
      <c r="AU1" s="78"/>
      <c r="AV1" s="78"/>
      <c r="AW1" s="78"/>
      <c r="AX1" s="78"/>
      <c r="AY1" s="78"/>
      <c r="AZ1" s="78"/>
      <c r="BA1" s="3"/>
      <c r="BB1" s="5"/>
      <c r="BC1" s="6" t="s">
        <v>115</v>
      </c>
      <c r="BD1" s="5"/>
      <c r="BE1" s="5"/>
    </row>
    <row r="2" spans="1:65" s="2" customFormat="1" ht="13.15" customHeight="1" x14ac:dyDescent="0.25">
      <c r="F2" s="3"/>
      <c r="G2" s="3"/>
      <c r="H2" s="3"/>
      <c r="I2" s="7"/>
      <c r="J2" s="7"/>
      <c r="K2" s="3"/>
      <c r="L2" s="3"/>
      <c r="M2" s="3"/>
      <c r="N2" s="3"/>
      <c r="O2" s="3"/>
      <c r="P2" s="3"/>
      <c r="Q2" s="3"/>
      <c r="R2" s="3"/>
      <c r="S2" s="3"/>
      <c r="T2" s="7"/>
      <c r="U2" s="3"/>
      <c r="V2" s="3"/>
      <c r="W2" s="3"/>
      <c r="X2" s="3"/>
      <c r="Y2" s="4"/>
      <c r="Z2" s="4"/>
      <c r="AA2" s="4"/>
      <c r="AB2" s="3"/>
      <c r="AC2" s="3"/>
      <c r="AD2" s="3"/>
      <c r="AE2" s="78"/>
      <c r="AF2" s="78"/>
      <c r="AG2" s="78"/>
      <c r="AH2" s="78"/>
      <c r="AI2" s="78"/>
      <c r="AJ2" s="78"/>
      <c r="AK2" s="78"/>
      <c r="AL2" s="78"/>
      <c r="AM2" s="78"/>
      <c r="AN2" s="78"/>
      <c r="AO2" s="78"/>
      <c r="AP2" s="78"/>
      <c r="AQ2" s="78"/>
      <c r="AR2" s="78"/>
      <c r="AS2" s="78"/>
      <c r="AT2" s="78"/>
      <c r="AU2" s="78"/>
      <c r="AV2" s="78"/>
      <c r="AW2" s="78"/>
      <c r="AX2" s="78"/>
      <c r="AY2" s="78"/>
      <c r="AZ2" s="78"/>
      <c r="BA2" s="3"/>
      <c r="BB2" s="5"/>
      <c r="BC2" s="6" t="s">
        <v>116</v>
      </c>
      <c r="BD2" s="5"/>
      <c r="BE2" s="5"/>
    </row>
    <row r="3" spans="1:65" s="2" customFormat="1" ht="13.15" customHeight="1" thickBot="1" x14ac:dyDescent="0.3">
      <c r="G3" s="8"/>
      <c r="H3" s="8"/>
      <c r="I3" s="9"/>
      <c r="J3" s="9"/>
      <c r="K3" s="8"/>
      <c r="L3" s="8"/>
      <c r="M3" s="8"/>
      <c r="N3" s="8"/>
      <c r="O3" s="8"/>
      <c r="P3" s="8"/>
      <c r="Q3" s="8"/>
      <c r="R3" s="8"/>
      <c r="S3" s="8"/>
      <c r="T3" s="9"/>
      <c r="U3" s="8"/>
      <c r="V3" s="8"/>
      <c r="W3" s="8"/>
      <c r="X3" s="8"/>
      <c r="Y3" s="10"/>
      <c r="Z3" s="10"/>
      <c r="AA3" s="10"/>
      <c r="AB3" s="8"/>
      <c r="AC3" s="8"/>
      <c r="AD3" s="8"/>
      <c r="AE3" s="79"/>
      <c r="AF3" s="79"/>
      <c r="AG3" s="79"/>
      <c r="AH3" s="79"/>
      <c r="AI3" s="79"/>
      <c r="AJ3" s="79"/>
      <c r="AK3" s="79"/>
      <c r="AL3" s="79"/>
      <c r="AM3" s="79"/>
      <c r="AN3" s="79"/>
      <c r="AO3" s="79"/>
      <c r="AP3" s="79"/>
      <c r="AQ3" s="79"/>
      <c r="AR3" s="79"/>
      <c r="AS3" s="79"/>
      <c r="AT3" s="79"/>
      <c r="AU3" s="79"/>
      <c r="AV3" s="79"/>
      <c r="AW3" s="79"/>
      <c r="AX3" s="79"/>
      <c r="AY3" s="79"/>
      <c r="AZ3" s="79"/>
      <c r="BB3" s="5"/>
      <c r="BC3" s="5"/>
      <c r="BD3" s="5"/>
      <c r="BE3" s="5"/>
    </row>
    <row r="4" spans="1:65" s="2" customFormat="1" ht="13.15" customHeight="1" x14ac:dyDescent="0.25">
      <c r="A4" s="345" t="s">
        <v>0</v>
      </c>
      <c r="B4" s="350" t="s">
        <v>157</v>
      </c>
      <c r="C4" s="345" t="s">
        <v>117</v>
      </c>
      <c r="D4" s="348" t="s">
        <v>158</v>
      </c>
      <c r="E4" s="345" t="s">
        <v>111</v>
      </c>
      <c r="F4" s="349" t="s">
        <v>159</v>
      </c>
      <c r="G4" s="340" t="s">
        <v>9</v>
      </c>
      <c r="H4" s="345" t="s">
        <v>150</v>
      </c>
      <c r="I4" s="340" t="s">
        <v>10</v>
      </c>
      <c r="J4" s="340" t="s">
        <v>11</v>
      </c>
      <c r="K4" s="340" t="s">
        <v>1</v>
      </c>
      <c r="L4" s="340" t="s">
        <v>12</v>
      </c>
      <c r="M4" s="340" t="s">
        <v>6</v>
      </c>
      <c r="N4" s="340" t="s">
        <v>2</v>
      </c>
      <c r="O4" s="340" t="s">
        <v>13</v>
      </c>
      <c r="P4" s="340" t="s">
        <v>14</v>
      </c>
      <c r="Q4" s="340" t="s">
        <v>15</v>
      </c>
      <c r="R4" s="340" t="s">
        <v>16</v>
      </c>
      <c r="S4" s="340" t="s">
        <v>17</v>
      </c>
      <c r="T4" s="340" t="s">
        <v>18</v>
      </c>
      <c r="U4" s="340" t="s">
        <v>3</v>
      </c>
      <c r="V4" s="340" t="s">
        <v>19</v>
      </c>
      <c r="W4" s="340"/>
      <c r="X4" s="340"/>
      <c r="Y4" s="340" t="s">
        <v>20</v>
      </c>
      <c r="Z4" s="340"/>
      <c r="AA4" s="340"/>
      <c r="AB4" s="340" t="s">
        <v>21</v>
      </c>
      <c r="AC4" s="340" t="s">
        <v>22</v>
      </c>
      <c r="AD4" s="343" t="s">
        <v>23</v>
      </c>
      <c r="AE4" s="344"/>
      <c r="AF4" s="344"/>
      <c r="AG4" s="344"/>
      <c r="AH4" s="343" t="s">
        <v>24</v>
      </c>
      <c r="AI4" s="344"/>
      <c r="AJ4" s="344"/>
      <c r="AK4" s="344"/>
      <c r="AL4" s="343" t="s">
        <v>25</v>
      </c>
      <c r="AM4" s="344"/>
      <c r="AN4" s="344"/>
      <c r="AO4" s="344"/>
      <c r="AP4" s="343" t="s">
        <v>98</v>
      </c>
      <c r="AQ4" s="344"/>
      <c r="AR4" s="344"/>
      <c r="AS4" s="344"/>
      <c r="AT4" s="343" t="s">
        <v>99</v>
      </c>
      <c r="AU4" s="344"/>
      <c r="AV4" s="344"/>
      <c r="AW4" s="344"/>
      <c r="AX4" s="337" t="s">
        <v>26</v>
      </c>
      <c r="AY4" s="337"/>
      <c r="AZ4" s="337"/>
      <c r="BA4" s="340" t="s">
        <v>27</v>
      </c>
      <c r="BB4" s="340" t="s">
        <v>28</v>
      </c>
      <c r="BC4" s="340"/>
      <c r="BD4" s="340" t="s">
        <v>29</v>
      </c>
      <c r="BE4" s="340"/>
      <c r="BF4" s="340"/>
      <c r="BG4" s="340"/>
      <c r="BH4" s="340"/>
      <c r="BI4" s="340"/>
      <c r="BJ4" s="340"/>
      <c r="BK4" s="340"/>
      <c r="BL4" s="341"/>
      <c r="BM4" s="334" t="s">
        <v>7</v>
      </c>
    </row>
    <row r="5" spans="1:65" s="2" customFormat="1" ht="13.15" customHeight="1" x14ac:dyDescent="0.25">
      <c r="A5" s="346"/>
      <c r="B5" s="351"/>
      <c r="C5" s="346"/>
      <c r="D5" s="348"/>
      <c r="E5" s="346"/>
      <c r="F5" s="349"/>
      <c r="G5" s="332"/>
      <c r="H5" s="346"/>
      <c r="I5" s="332"/>
      <c r="J5" s="332"/>
      <c r="K5" s="332"/>
      <c r="L5" s="332"/>
      <c r="M5" s="332"/>
      <c r="N5" s="332"/>
      <c r="O5" s="332"/>
      <c r="P5" s="332"/>
      <c r="Q5" s="332"/>
      <c r="R5" s="332"/>
      <c r="S5" s="332"/>
      <c r="T5" s="332"/>
      <c r="U5" s="332"/>
      <c r="V5" s="16" t="s">
        <v>30</v>
      </c>
      <c r="W5" s="332" t="s">
        <v>31</v>
      </c>
      <c r="X5" s="332"/>
      <c r="Y5" s="332"/>
      <c r="Z5" s="332"/>
      <c r="AA5" s="332"/>
      <c r="AB5" s="332"/>
      <c r="AC5" s="332"/>
      <c r="AD5" s="332" t="s">
        <v>4</v>
      </c>
      <c r="AE5" s="338" t="s">
        <v>5</v>
      </c>
      <c r="AF5" s="338" t="s">
        <v>32</v>
      </c>
      <c r="AG5" s="338" t="s">
        <v>33</v>
      </c>
      <c r="AH5" s="338" t="s">
        <v>4</v>
      </c>
      <c r="AI5" s="338" t="s">
        <v>5</v>
      </c>
      <c r="AJ5" s="338" t="s">
        <v>32</v>
      </c>
      <c r="AK5" s="338" t="s">
        <v>33</v>
      </c>
      <c r="AL5" s="338" t="s">
        <v>4</v>
      </c>
      <c r="AM5" s="338" t="s">
        <v>5</v>
      </c>
      <c r="AN5" s="338" t="s">
        <v>32</v>
      </c>
      <c r="AO5" s="338" t="s">
        <v>33</v>
      </c>
      <c r="AP5" s="338" t="s">
        <v>4</v>
      </c>
      <c r="AQ5" s="338" t="s">
        <v>5</v>
      </c>
      <c r="AR5" s="338" t="s">
        <v>32</v>
      </c>
      <c r="AS5" s="338" t="s">
        <v>33</v>
      </c>
      <c r="AT5" s="338" t="s">
        <v>4</v>
      </c>
      <c r="AU5" s="338" t="s">
        <v>5</v>
      </c>
      <c r="AV5" s="338" t="s">
        <v>32</v>
      </c>
      <c r="AW5" s="338" t="s">
        <v>33</v>
      </c>
      <c r="AX5" s="338" t="s">
        <v>4</v>
      </c>
      <c r="AY5" s="338" t="s">
        <v>32</v>
      </c>
      <c r="AZ5" s="338" t="s">
        <v>33</v>
      </c>
      <c r="BA5" s="332"/>
      <c r="BB5" s="332" t="s">
        <v>34</v>
      </c>
      <c r="BC5" s="332" t="s">
        <v>35</v>
      </c>
      <c r="BD5" s="332" t="s">
        <v>36</v>
      </c>
      <c r="BE5" s="332"/>
      <c r="BF5" s="332"/>
      <c r="BG5" s="332" t="s">
        <v>37</v>
      </c>
      <c r="BH5" s="332"/>
      <c r="BI5" s="332"/>
      <c r="BJ5" s="332" t="s">
        <v>38</v>
      </c>
      <c r="BK5" s="332"/>
      <c r="BL5" s="342"/>
      <c r="BM5" s="335"/>
    </row>
    <row r="6" spans="1:65" s="4" customFormat="1" ht="13.15" customHeight="1" thickBot="1" x14ac:dyDescent="0.25">
      <c r="A6" s="347"/>
      <c r="B6" s="352"/>
      <c r="C6" s="347"/>
      <c r="D6" s="348"/>
      <c r="E6" s="347"/>
      <c r="F6" s="349"/>
      <c r="G6" s="333"/>
      <c r="H6" s="347"/>
      <c r="I6" s="333"/>
      <c r="J6" s="333"/>
      <c r="K6" s="333"/>
      <c r="L6" s="333"/>
      <c r="M6" s="333"/>
      <c r="N6" s="333"/>
      <c r="O6" s="333"/>
      <c r="P6" s="333"/>
      <c r="Q6" s="333"/>
      <c r="R6" s="333"/>
      <c r="S6" s="333"/>
      <c r="T6" s="333"/>
      <c r="U6" s="333"/>
      <c r="V6" s="17" t="s">
        <v>39</v>
      </c>
      <c r="W6" s="17" t="s">
        <v>40</v>
      </c>
      <c r="X6" s="17" t="s">
        <v>39</v>
      </c>
      <c r="Y6" s="17" t="s">
        <v>41</v>
      </c>
      <c r="Z6" s="17" t="s">
        <v>42</v>
      </c>
      <c r="AA6" s="17" t="s">
        <v>43</v>
      </c>
      <c r="AB6" s="333"/>
      <c r="AC6" s="333"/>
      <c r="AD6" s="333"/>
      <c r="AE6" s="339"/>
      <c r="AF6" s="339"/>
      <c r="AG6" s="339"/>
      <c r="AH6" s="339"/>
      <c r="AI6" s="339"/>
      <c r="AJ6" s="339"/>
      <c r="AK6" s="339"/>
      <c r="AL6" s="339"/>
      <c r="AM6" s="339"/>
      <c r="AN6" s="339"/>
      <c r="AO6" s="339"/>
      <c r="AP6" s="339"/>
      <c r="AQ6" s="339"/>
      <c r="AR6" s="339"/>
      <c r="AS6" s="339"/>
      <c r="AT6" s="339"/>
      <c r="AU6" s="339"/>
      <c r="AV6" s="339"/>
      <c r="AW6" s="339"/>
      <c r="AX6" s="339"/>
      <c r="AY6" s="339"/>
      <c r="AZ6" s="339"/>
      <c r="BA6" s="333"/>
      <c r="BB6" s="333"/>
      <c r="BC6" s="333"/>
      <c r="BD6" s="17" t="s">
        <v>44</v>
      </c>
      <c r="BE6" s="17" t="s">
        <v>45</v>
      </c>
      <c r="BF6" s="17" t="s">
        <v>46</v>
      </c>
      <c r="BG6" s="17" t="s">
        <v>44</v>
      </c>
      <c r="BH6" s="17" t="s">
        <v>45</v>
      </c>
      <c r="BI6" s="17" t="s">
        <v>46</v>
      </c>
      <c r="BJ6" s="17" t="s">
        <v>44</v>
      </c>
      <c r="BK6" s="17" t="s">
        <v>45</v>
      </c>
      <c r="BL6" s="18" t="s">
        <v>46</v>
      </c>
      <c r="BM6" s="336"/>
    </row>
    <row r="7" spans="1:65" s="7" customFormat="1" ht="13.15" customHeight="1" thickBot="1" x14ac:dyDescent="0.25">
      <c r="A7" s="19"/>
      <c r="B7" s="20"/>
      <c r="C7" s="20" t="s">
        <v>47</v>
      </c>
      <c r="D7" s="20" t="s">
        <v>48</v>
      </c>
      <c r="E7" s="20" t="s">
        <v>49</v>
      </c>
      <c r="F7" s="21" t="s">
        <v>50</v>
      </c>
      <c r="G7" s="22" t="s">
        <v>51</v>
      </c>
      <c r="H7" s="22"/>
      <c r="I7" s="21" t="s">
        <v>52</v>
      </c>
      <c r="J7" s="22" t="s">
        <v>53</v>
      </c>
      <c r="K7" s="21" t="s">
        <v>54</v>
      </c>
      <c r="L7" s="22" t="s">
        <v>55</v>
      </c>
      <c r="M7" s="21" t="s">
        <v>56</v>
      </c>
      <c r="N7" s="22" t="s">
        <v>57</v>
      </c>
      <c r="O7" s="21" t="s">
        <v>58</v>
      </c>
      <c r="P7" s="22" t="s">
        <v>59</v>
      </c>
      <c r="Q7" s="21" t="s">
        <v>60</v>
      </c>
      <c r="R7" s="22" t="s">
        <v>61</v>
      </c>
      <c r="S7" s="21" t="s">
        <v>62</v>
      </c>
      <c r="T7" s="22" t="s">
        <v>63</v>
      </c>
      <c r="U7" s="21" t="s">
        <v>64</v>
      </c>
      <c r="V7" s="22" t="s">
        <v>65</v>
      </c>
      <c r="W7" s="21" t="s">
        <v>66</v>
      </c>
      <c r="X7" s="22" t="s">
        <v>67</v>
      </c>
      <c r="Y7" s="21" t="s">
        <v>68</v>
      </c>
      <c r="Z7" s="22" t="s">
        <v>69</v>
      </c>
      <c r="AA7" s="21" t="s">
        <v>70</v>
      </c>
      <c r="AB7" s="22" t="s">
        <v>71</v>
      </c>
      <c r="AC7" s="21" t="s">
        <v>72</v>
      </c>
      <c r="AD7" s="22" t="s">
        <v>73</v>
      </c>
      <c r="AE7" s="21" t="s">
        <v>74</v>
      </c>
      <c r="AF7" s="22" t="s">
        <v>75</v>
      </c>
      <c r="AG7" s="21" t="s">
        <v>76</v>
      </c>
      <c r="AH7" s="22" t="s">
        <v>77</v>
      </c>
      <c r="AI7" s="21" t="s">
        <v>78</v>
      </c>
      <c r="AJ7" s="22" t="s">
        <v>79</v>
      </c>
      <c r="AK7" s="21" t="s">
        <v>80</v>
      </c>
      <c r="AL7" s="22" t="s">
        <v>81</v>
      </c>
      <c r="AM7" s="21" t="s">
        <v>82</v>
      </c>
      <c r="AN7" s="22" t="s">
        <v>83</v>
      </c>
      <c r="AO7" s="21" t="s">
        <v>84</v>
      </c>
      <c r="AP7" s="22" t="s">
        <v>85</v>
      </c>
      <c r="AQ7" s="21" t="s">
        <v>86</v>
      </c>
      <c r="AR7" s="22" t="s">
        <v>87</v>
      </c>
      <c r="AS7" s="21" t="s">
        <v>88</v>
      </c>
      <c r="AT7" s="22" t="s">
        <v>89</v>
      </c>
      <c r="AU7" s="21" t="s">
        <v>90</v>
      </c>
      <c r="AV7" s="22" t="s">
        <v>91</v>
      </c>
      <c r="AW7" s="21" t="s">
        <v>92</v>
      </c>
      <c r="AX7" s="22" t="s">
        <v>93</v>
      </c>
      <c r="AY7" s="22" t="s">
        <v>94</v>
      </c>
      <c r="AZ7" s="21" t="s">
        <v>95</v>
      </c>
      <c r="BA7" s="21" t="s">
        <v>102</v>
      </c>
      <c r="BB7" s="22" t="s">
        <v>103</v>
      </c>
      <c r="BC7" s="50" t="s">
        <v>104</v>
      </c>
      <c r="BD7" s="51" t="s">
        <v>105</v>
      </c>
      <c r="BE7" s="50" t="s">
        <v>106</v>
      </c>
      <c r="BF7" s="51" t="s">
        <v>107</v>
      </c>
      <c r="BG7" s="50" t="s">
        <v>100</v>
      </c>
      <c r="BH7" s="51" t="s">
        <v>108</v>
      </c>
      <c r="BI7" s="50" t="s">
        <v>109</v>
      </c>
      <c r="BJ7" s="51" t="s">
        <v>110</v>
      </c>
      <c r="BK7" s="50" t="s">
        <v>112</v>
      </c>
      <c r="BL7" s="52" t="s">
        <v>113</v>
      </c>
      <c r="BM7" s="53" t="s">
        <v>114</v>
      </c>
    </row>
    <row r="8" spans="1:65" s="136" customFormat="1" ht="13.15" customHeight="1" x14ac:dyDescent="0.25">
      <c r="A8" s="131"/>
      <c r="B8" s="131"/>
      <c r="C8" s="131"/>
      <c r="D8" s="131"/>
      <c r="E8" s="131"/>
      <c r="F8" s="132" t="s">
        <v>97</v>
      </c>
      <c r="G8" s="131"/>
      <c r="H8" s="131"/>
      <c r="I8" s="133"/>
      <c r="J8" s="133"/>
      <c r="K8" s="131"/>
      <c r="L8" s="131"/>
      <c r="M8" s="131"/>
      <c r="N8" s="131"/>
      <c r="O8" s="131"/>
      <c r="P8" s="131"/>
      <c r="Q8" s="131"/>
      <c r="R8" s="131"/>
      <c r="S8" s="131"/>
      <c r="T8" s="133"/>
      <c r="U8" s="131"/>
      <c r="V8" s="131"/>
      <c r="W8" s="131"/>
      <c r="X8" s="131"/>
      <c r="Y8" s="134"/>
      <c r="Z8" s="134"/>
      <c r="AA8" s="134"/>
      <c r="AB8" s="131"/>
      <c r="AC8" s="131"/>
      <c r="AD8" s="131"/>
      <c r="AE8" s="135"/>
      <c r="AF8" s="135"/>
      <c r="AG8" s="135"/>
      <c r="AH8" s="135"/>
      <c r="AI8" s="135"/>
      <c r="AJ8" s="135"/>
      <c r="AK8" s="135"/>
      <c r="AL8" s="135"/>
      <c r="AM8" s="135"/>
      <c r="AN8" s="135"/>
      <c r="AO8" s="135"/>
      <c r="AP8" s="135"/>
      <c r="AQ8" s="135"/>
      <c r="AR8" s="135"/>
      <c r="AS8" s="135"/>
      <c r="AT8" s="135"/>
      <c r="AU8" s="135"/>
      <c r="AV8" s="135"/>
      <c r="AW8" s="135"/>
      <c r="AX8" s="135"/>
      <c r="AY8" s="135"/>
      <c r="AZ8" s="135"/>
      <c r="BA8" s="131"/>
      <c r="BB8" s="131"/>
      <c r="BC8" s="131"/>
      <c r="BD8" s="133"/>
      <c r="BE8" s="131"/>
      <c r="BF8" s="131"/>
      <c r="BG8" s="133"/>
      <c r="BH8" s="131"/>
      <c r="BI8" s="131"/>
      <c r="BJ8" s="133"/>
      <c r="BK8" s="131"/>
      <c r="BL8" s="131"/>
      <c r="BM8" s="131"/>
    </row>
    <row r="9" spans="1:65" ht="13.15" customHeight="1" x14ac:dyDescent="0.25">
      <c r="A9" s="23"/>
      <c r="B9" s="23"/>
      <c r="C9" s="23"/>
      <c r="D9" s="23"/>
      <c r="E9" s="23"/>
      <c r="F9" s="16" t="s">
        <v>101</v>
      </c>
      <c r="G9" s="23"/>
      <c r="H9" s="23"/>
      <c r="I9" s="24"/>
      <c r="J9" s="24"/>
      <c r="K9" s="23"/>
      <c r="L9" s="23"/>
      <c r="M9" s="23"/>
      <c r="N9" s="23"/>
      <c r="O9" s="23"/>
      <c r="P9" s="23"/>
      <c r="Q9" s="23"/>
      <c r="R9" s="23"/>
      <c r="S9" s="23"/>
      <c r="T9" s="24"/>
      <c r="U9" s="23"/>
      <c r="V9" s="23"/>
      <c r="W9" s="23"/>
      <c r="X9" s="23"/>
      <c r="Y9" s="25"/>
      <c r="Z9" s="25"/>
      <c r="AA9" s="25"/>
      <c r="AB9" s="23"/>
      <c r="AC9" s="23"/>
      <c r="AD9" s="23"/>
      <c r="AE9" s="80"/>
      <c r="AF9" s="80"/>
      <c r="AG9" s="80"/>
      <c r="AH9" s="80"/>
      <c r="AI9" s="80"/>
      <c r="AJ9" s="80"/>
      <c r="AK9" s="80"/>
      <c r="AL9" s="80"/>
      <c r="AM9" s="80"/>
      <c r="AN9" s="80"/>
      <c r="AO9" s="80"/>
      <c r="AP9" s="80"/>
      <c r="AQ9" s="80"/>
      <c r="AR9" s="80"/>
      <c r="AS9" s="80"/>
      <c r="AT9" s="80"/>
      <c r="AU9" s="80"/>
      <c r="AV9" s="80"/>
      <c r="AW9" s="80"/>
      <c r="AX9" s="80"/>
      <c r="AY9" s="80"/>
      <c r="AZ9" s="80"/>
      <c r="BA9" s="23"/>
      <c r="BB9" s="23"/>
      <c r="BC9" s="23"/>
      <c r="BD9" s="24"/>
      <c r="BE9" s="23"/>
      <c r="BF9" s="23"/>
      <c r="BG9" s="24"/>
      <c r="BH9" s="23"/>
      <c r="BI9" s="23"/>
      <c r="BJ9" s="24"/>
      <c r="BK9" s="23"/>
      <c r="BL9" s="23"/>
      <c r="BM9" s="23"/>
    </row>
    <row r="10" spans="1:65" s="259" customFormat="1" ht="13.15" customHeight="1" x14ac:dyDescent="0.25">
      <c r="A10" s="108" t="s">
        <v>145</v>
      </c>
      <c r="B10" s="1" t="s">
        <v>140</v>
      </c>
      <c r="C10" s="67" t="s">
        <v>187</v>
      </c>
      <c r="D10" s="253" t="s">
        <v>188</v>
      </c>
      <c r="E10" s="194"/>
      <c r="F10" s="1"/>
      <c r="G10" s="108" t="s">
        <v>189</v>
      </c>
      <c r="H10" s="254">
        <v>210013579</v>
      </c>
      <c r="I10" s="183" t="s">
        <v>190</v>
      </c>
      <c r="J10" s="108" t="s">
        <v>191</v>
      </c>
      <c r="K10" s="183" t="s">
        <v>128</v>
      </c>
      <c r="L10" s="183"/>
      <c r="M10" s="183" t="s">
        <v>138</v>
      </c>
      <c r="N10" s="68" t="s">
        <v>76</v>
      </c>
      <c r="O10" s="68" t="s">
        <v>192</v>
      </c>
      <c r="P10" s="255" t="s">
        <v>193</v>
      </c>
      <c r="Q10" s="31" t="s">
        <v>132</v>
      </c>
      <c r="R10" s="183" t="s">
        <v>125</v>
      </c>
      <c r="S10" s="68" t="s">
        <v>146</v>
      </c>
      <c r="T10" s="108" t="s">
        <v>147</v>
      </c>
      <c r="U10" s="183" t="s">
        <v>139</v>
      </c>
      <c r="V10" s="186"/>
      <c r="W10" s="31" t="s">
        <v>194</v>
      </c>
      <c r="X10" s="68" t="s">
        <v>133</v>
      </c>
      <c r="Y10" s="256">
        <v>30</v>
      </c>
      <c r="Z10" s="256" t="s">
        <v>100</v>
      </c>
      <c r="AA10" s="256">
        <v>10</v>
      </c>
      <c r="AB10" s="108" t="s">
        <v>195</v>
      </c>
      <c r="AC10" s="158" t="s">
        <v>126</v>
      </c>
      <c r="AD10" s="257"/>
      <c r="AE10" s="258">
        <v>1645246.89</v>
      </c>
      <c r="AF10" s="258">
        <v>0</v>
      </c>
      <c r="AG10" s="258">
        <v>0</v>
      </c>
      <c r="AH10" s="257">
        <v>73</v>
      </c>
      <c r="AI10" s="258">
        <v>1645246.89</v>
      </c>
      <c r="AJ10" s="258">
        <v>120103022.97</v>
      </c>
      <c r="AK10" s="258">
        <v>134515385.72640002</v>
      </c>
      <c r="AL10" s="257">
        <v>73</v>
      </c>
      <c r="AM10" s="258">
        <v>1645246.89</v>
      </c>
      <c r="AN10" s="258">
        <v>120103022.97</v>
      </c>
      <c r="AO10" s="258">
        <v>134515385.72640002</v>
      </c>
      <c r="AP10" s="257">
        <v>73</v>
      </c>
      <c r="AQ10" s="258">
        <v>1645246.89</v>
      </c>
      <c r="AR10" s="258">
        <v>120103022.97</v>
      </c>
      <c r="AS10" s="258">
        <v>134515385.72640002</v>
      </c>
      <c r="AT10" s="257">
        <v>73</v>
      </c>
      <c r="AU10" s="258">
        <v>1645246.89</v>
      </c>
      <c r="AV10" s="258">
        <v>120103022.97</v>
      </c>
      <c r="AW10" s="258">
        <v>134515385.72640002</v>
      </c>
      <c r="AX10" s="257">
        <v>292</v>
      </c>
      <c r="AY10" s="257">
        <v>480412091.88</v>
      </c>
      <c r="AZ10" s="257">
        <v>538061542.90560007</v>
      </c>
      <c r="BA10" s="1" t="s">
        <v>196</v>
      </c>
      <c r="BB10" s="183"/>
      <c r="BC10" s="183"/>
      <c r="BD10" s="183"/>
      <c r="BE10" s="183"/>
      <c r="BF10" s="106" t="s">
        <v>197</v>
      </c>
      <c r="BG10" s="183"/>
      <c r="BH10" s="183"/>
      <c r="BI10" s="183"/>
      <c r="BJ10" s="183"/>
      <c r="BK10" s="183"/>
      <c r="BL10" s="183"/>
      <c r="BM10" s="68" t="s">
        <v>198</v>
      </c>
    </row>
    <row r="11" spans="1:65" s="259" customFormat="1" ht="13.15" customHeight="1" x14ac:dyDescent="0.25">
      <c r="A11" s="108" t="s">
        <v>145</v>
      </c>
      <c r="B11" s="1" t="s">
        <v>140</v>
      </c>
      <c r="C11" s="67" t="s">
        <v>187</v>
      </c>
      <c r="D11" s="253" t="s">
        <v>199</v>
      </c>
      <c r="E11" s="194"/>
      <c r="F11" s="1"/>
      <c r="G11" s="108" t="s">
        <v>189</v>
      </c>
      <c r="H11" s="254">
        <v>210013579</v>
      </c>
      <c r="I11" s="183" t="s">
        <v>190</v>
      </c>
      <c r="J11" s="108" t="s">
        <v>191</v>
      </c>
      <c r="K11" s="183" t="s">
        <v>128</v>
      </c>
      <c r="L11" s="183"/>
      <c r="M11" s="183" t="s">
        <v>138</v>
      </c>
      <c r="N11" s="68" t="s">
        <v>76</v>
      </c>
      <c r="O11" s="68" t="s">
        <v>192</v>
      </c>
      <c r="P11" s="255" t="s">
        <v>193</v>
      </c>
      <c r="Q11" s="31" t="s">
        <v>132</v>
      </c>
      <c r="R11" s="183" t="s">
        <v>125</v>
      </c>
      <c r="S11" s="68" t="s">
        <v>146</v>
      </c>
      <c r="T11" s="108" t="s">
        <v>147</v>
      </c>
      <c r="U11" s="183" t="s">
        <v>139</v>
      </c>
      <c r="V11" s="186"/>
      <c r="W11" s="31" t="s">
        <v>194</v>
      </c>
      <c r="X11" s="68" t="s">
        <v>133</v>
      </c>
      <c r="Y11" s="256">
        <v>30</v>
      </c>
      <c r="Z11" s="256" t="s">
        <v>100</v>
      </c>
      <c r="AA11" s="256">
        <v>10</v>
      </c>
      <c r="AB11" s="108" t="s">
        <v>195</v>
      </c>
      <c r="AC11" s="158" t="s">
        <v>126</v>
      </c>
      <c r="AD11" s="257"/>
      <c r="AE11" s="258">
        <v>1645246.89</v>
      </c>
      <c r="AF11" s="258">
        <v>0</v>
      </c>
      <c r="AG11" s="258">
        <v>0</v>
      </c>
      <c r="AH11" s="257">
        <v>54.393000000000001</v>
      </c>
      <c r="AI11" s="258">
        <v>1645246.89</v>
      </c>
      <c r="AJ11" s="258">
        <v>89489914.08777</v>
      </c>
      <c r="AK11" s="258">
        <v>100228703.77830242</v>
      </c>
      <c r="AL11" s="257">
        <v>54.393000000000001</v>
      </c>
      <c r="AM11" s="258">
        <v>1645246.89</v>
      </c>
      <c r="AN11" s="258">
        <v>89489914.08777</v>
      </c>
      <c r="AO11" s="258">
        <v>100228703.77830242</v>
      </c>
      <c r="AP11" s="257">
        <v>54.393000000000001</v>
      </c>
      <c r="AQ11" s="258">
        <v>1645246.89</v>
      </c>
      <c r="AR11" s="258">
        <v>89489914.08777</v>
      </c>
      <c r="AS11" s="258">
        <v>100228703.77830242</v>
      </c>
      <c r="AT11" s="257">
        <v>54.393000000000001</v>
      </c>
      <c r="AU11" s="258">
        <v>1645246.89</v>
      </c>
      <c r="AV11" s="258">
        <v>89489914.08777</v>
      </c>
      <c r="AW11" s="258">
        <v>100228703.77830242</v>
      </c>
      <c r="AX11" s="257">
        <v>217.572</v>
      </c>
      <c r="AY11" s="257">
        <v>357959656.35108</v>
      </c>
      <c r="AZ11" s="257">
        <v>400914815.11320966</v>
      </c>
      <c r="BA11" s="1" t="s">
        <v>196</v>
      </c>
      <c r="BB11" s="183"/>
      <c r="BC11" s="183"/>
      <c r="BD11" s="183"/>
      <c r="BE11" s="183"/>
      <c r="BF11" s="106" t="s">
        <v>200</v>
      </c>
      <c r="BG11" s="183"/>
      <c r="BH11" s="183"/>
      <c r="BI11" s="183"/>
      <c r="BJ11" s="183"/>
      <c r="BK11" s="183"/>
      <c r="BL11" s="183"/>
      <c r="BM11" s="68" t="s">
        <v>198</v>
      </c>
    </row>
    <row r="12" spans="1:65" s="259" customFormat="1" ht="13.15" customHeight="1" x14ac:dyDescent="0.25">
      <c r="A12" s="108" t="s">
        <v>145</v>
      </c>
      <c r="B12" s="1" t="s">
        <v>140</v>
      </c>
      <c r="C12" s="67" t="s">
        <v>201</v>
      </c>
      <c r="D12" s="253" t="s">
        <v>202</v>
      </c>
      <c r="E12" s="194"/>
      <c r="F12" s="1"/>
      <c r="G12" s="108" t="s">
        <v>189</v>
      </c>
      <c r="H12" s="254">
        <v>210017794</v>
      </c>
      <c r="I12" s="183" t="s">
        <v>190</v>
      </c>
      <c r="J12" s="108" t="s">
        <v>191</v>
      </c>
      <c r="K12" s="183" t="s">
        <v>128</v>
      </c>
      <c r="L12" s="183"/>
      <c r="M12" s="183" t="s">
        <v>138</v>
      </c>
      <c r="N12" s="68" t="s">
        <v>76</v>
      </c>
      <c r="O12" s="68" t="s">
        <v>192</v>
      </c>
      <c r="P12" s="255" t="s">
        <v>193</v>
      </c>
      <c r="Q12" s="31" t="s">
        <v>132</v>
      </c>
      <c r="R12" s="183" t="s">
        <v>125</v>
      </c>
      <c r="S12" s="68" t="s">
        <v>146</v>
      </c>
      <c r="T12" s="108" t="s">
        <v>147</v>
      </c>
      <c r="U12" s="183" t="s">
        <v>139</v>
      </c>
      <c r="V12" s="186"/>
      <c r="W12" s="31" t="s">
        <v>194</v>
      </c>
      <c r="X12" s="68" t="s">
        <v>133</v>
      </c>
      <c r="Y12" s="256">
        <v>30</v>
      </c>
      <c r="Z12" s="256" t="s">
        <v>100</v>
      </c>
      <c r="AA12" s="256">
        <v>10</v>
      </c>
      <c r="AB12" s="108" t="s">
        <v>195</v>
      </c>
      <c r="AC12" s="158" t="s">
        <v>126</v>
      </c>
      <c r="AD12" s="257">
        <v>47.116</v>
      </c>
      <c r="AE12" s="258">
        <v>2000000</v>
      </c>
      <c r="AF12" s="258">
        <v>94232000</v>
      </c>
      <c r="AG12" s="258">
        <v>105539840</v>
      </c>
      <c r="AH12" s="257">
        <v>104.964</v>
      </c>
      <c r="AI12" s="258">
        <v>2000000</v>
      </c>
      <c r="AJ12" s="258">
        <v>209928000</v>
      </c>
      <c r="AK12" s="258">
        <v>235119360.00000003</v>
      </c>
      <c r="AL12" s="257">
        <v>104.964</v>
      </c>
      <c r="AM12" s="258">
        <v>2000000</v>
      </c>
      <c r="AN12" s="258">
        <v>209928000</v>
      </c>
      <c r="AO12" s="258">
        <v>235119360</v>
      </c>
      <c r="AP12" s="257">
        <v>104.964</v>
      </c>
      <c r="AQ12" s="258">
        <v>2000000</v>
      </c>
      <c r="AR12" s="258">
        <v>209928000</v>
      </c>
      <c r="AS12" s="258">
        <v>235119360.00000003</v>
      </c>
      <c r="AT12" s="257">
        <v>104.964</v>
      </c>
      <c r="AU12" s="258">
        <v>2000000</v>
      </c>
      <c r="AV12" s="258">
        <v>209928000</v>
      </c>
      <c r="AW12" s="258">
        <v>235119360.00000003</v>
      </c>
      <c r="AX12" s="257">
        <v>466.97199999999998</v>
      </c>
      <c r="AY12" s="257">
        <v>933944000</v>
      </c>
      <c r="AZ12" s="257">
        <v>1046017280</v>
      </c>
      <c r="BA12" s="1" t="s">
        <v>196</v>
      </c>
      <c r="BB12" s="183"/>
      <c r="BC12" s="183"/>
      <c r="BD12" s="183"/>
      <c r="BE12" s="183"/>
      <c r="BF12" s="106" t="s">
        <v>203</v>
      </c>
      <c r="BG12" s="183"/>
      <c r="BH12" s="183"/>
      <c r="BI12" s="183"/>
      <c r="BJ12" s="183"/>
      <c r="BK12" s="183"/>
      <c r="BL12" s="183"/>
      <c r="BM12" s="68" t="s">
        <v>204</v>
      </c>
    </row>
    <row r="13" spans="1:65" s="276" customFormat="1" ht="13.15" customHeight="1" x14ac:dyDescent="0.25">
      <c r="A13" s="260" t="s">
        <v>145</v>
      </c>
      <c r="B13" s="261" t="s">
        <v>140</v>
      </c>
      <c r="C13" s="262" t="s">
        <v>205</v>
      </c>
      <c r="D13" s="263" t="s">
        <v>206</v>
      </c>
      <c r="E13" s="264"/>
      <c r="F13" s="261"/>
      <c r="G13" s="260" t="s">
        <v>189</v>
      </c>
      <c r="H13" s="265">
        <v>210017795</v>
      </c>
      <c r="I13" s="266" t="s">
        <v>190</v>
      </c>
      <c r="J13" s="260" t="s">
        <v>191</v>
      </c>
      <c r="K13" s="266" t="s">
        <v>128</v>
      </c>
      <c r="L13" s="266"/>
      <c r="M13" s="266" t="s">
        <v>138</v>
      </c>
      <c r="N13" s="267" t="s">
        <v>76</v>
      </c>
      <c r="O13" s="267" t="s">
        <v>192</v>
      </c>
      <c r="P13" s="268" t="s">
        <v>193</v>
      </c>
      <c r="Q13" s="269" t="s">
        <v>132</v>
      </c>
      <c r="R13" s="266" t="s">
        <v>125</v>
      </c>
      <c r="S13" s="267" t="s">
        <v>146</v>
      </c>
      <c r="T13" s="260" t="s">
        <v>147</v>
      </c>
      <c r="U13" s="266" t="s">
        <v>139</v>
      </c>
      <c r="V13" s="270"/>
      <c r="W13" s="269" t="s">
        <v>194</v>
      </c>
      <c r="X13" s="267" t="s">
        <v>133</v>
      </c>
      <c r="Y13" s="271">
        <v>30</v>
      </c>
      <c r="Z13" s="271" t="s">
        <v>100</v>
      </c>
      <c r="AA13" s="271">
        <v>10</v>
      </c>
      <c r="AB13" s="260" t="s">
        <v>195</v>
      </c>
      <c r="AC13" s="272" t="s">
        <v>126</v>
      </c>
      <c r="AD13" s="273">
        <v>8.6300000000000008</v>
      </c>
      <c r="AE13" s="274">
        <v>5333913.9000000004</v>
      </c>
      <c r="AF13" s="274">
        <v>46031676.960000001</v>
      </c>
      <c r="AG13" s="274">
        <v>51555478.200000003</v>
      </c>
      <c r="AH13" s="273">
        <v>16.8</v>
      </c>
      <c r="AI13" s="274">
        <v>5333913.9000000004</v>
      </c>
      <c r="AJ13" s="274">
        <v>89609753.520000011</v>
      </c>
      <c r="AK13" s="274">
        <v>100362923.94240002</v>
      </c>
      <c r="AL13" s="273">
        <v>16.8</v>
      </c>
      <c r="AM13" s="274">
        <v>5333913.9000000004</v>
      </c>
      <c r="AN13" s="274">
        <v>89609753.519999996</v>
      </c>
      <c r="AO13" s="274">
        <v>100362923.94</v>
      </c>
      <c r="AP13" s="273">
        <v>16.8</v>
      </c>
      <c r="AQ13" s="274">
        <v>5333913.9000000004</v>
      </c>
      <c r="AR13" s="274">
        <v>89609753.520000011</v>
      </c>
      <c r="AS13" s="274">
        <v>100362923.94240002</v>
      </c>
      <c r="AT13" s="273">
        <v>16.8</v>
      </c>
      <c r="AU13" s="274">
        <v>5333913.9000000004</v>
      </c>
      <c r="AV13" s="274">
        <v>89609753.520000011</v>
      </c>
      <c r="AW13" s="274">
        <v>100362923.94240002</v>
      </c>
      <c r="AX13" s="273">
        <v>75.83</v>
      </c>
      <c r="AY13" s="273">
        <v>404470691.04000002</v>
      </c>
      <c r="AZ13" s="273">
        <v>453007173.96720004</v>
      </c>
      <c r="BA13" s="261" t="s">
        <v>196</v>
      </c>
      <c r="BB13" s="266"/>
      <c r="BC13" s="266"/>
      <c r="BD13" s="266"/>
      <c r="BE13" s="266"/>
      <c r="BF13" s="275" t="s">
        <v>207</v>
      </c>
      <c r="BG13" s="266"/>
      <c r="BH13" s="266"/>
      <c r="BI13" s="266"/>
      <c r="BJ13" s="266"/>
      <c r="BK13" s="266"/>
      <c r="BL13" s="266"/>
      <c r="BM13" s="267" t="s">
        <v>208</v>
      </c>
    </row>
    <row r="14" spans="1:65" s="293" customFormat="1" ht="13.15" customHeight="1" x14ac:dyDescent="0.25">
      <c r="A14" s="277" t="s">
        <v>145</v>
      </c>
      <c r="B14" s="278" t="s">
        <v>140</v>
      </c>
      <c r="C14" s="279" t="s">
        <v>187</v>
      </c>
      <c r="D14" s="280" t="s">
        <v>209</v>
      </c>
      <c r="E14" s="281"/>
      <c r="F14" s="278"/>
      <c r="G14" s="277" t="s">
        <v>189</v>
      </c>
      <c r="H14" s="282">
        <v>210022792</v>
      </c>
      <c r="I14" s="283" t="s">
        <v>190</v>
      </c>
      <c r="J14" s="277" t="s">
        <v>191</v>
      </c>
      <c r="K14" s="283" t="s">
        <v>128</v>
      </c>
      <c r="L14" s="283"/>
      <c r="M14" s="283" t="s">
        <v>138</v>
      </c>
      <c r="N14" s="284" t="s">
        <v>76</v>
      </c>
      <c r="O14" s="284" t="s">
        <v>192</v>
      </c>
      <c r="P14" s="285" t="s">
        <v>193</v>
      </c>
      <c r="Q14" s="286" t="s">
        <v>132</v>
      </c>
      <c r="R14" s="283" t="s">
        <v>125</v>
      </c>
      <c r="S14" s="284" t="s">
        <v>146</v>
      </c>
      <c r="T14" s="277" t="s">
        <v>147</v>
      </c>
      <c r="U14" s="283" t="s">
        <v>139</v>
      </c>
      <c r="V14" s="287"/>
      <c r="W14" s="286" t="s">
        <v>194</v>
      </c>
      <c r="X14" s="284" t="s">
        <v>133</v>
      </c>
      <c r="Y14" s="288">
        <v>30</v>
      </c>
      <c r="Z14" s="288" t="s">
        <v>100</v>
      </c>
      <c r="AA14" s="288">
        <v>10</v>
      </c>
      <c r="AB14" s="277" t="s">
        <v>195</v>
      </c>
      <c r="AC14" s="289" t="s">
        <v>126</v>
      </c>
      <c r="AD14" s="290">
        <v>33.790000000000006</v>
      </c>
      <c r="AE14" s="291">
        <v>1822800</v>
      </c>
      <c r="AF14" s="291">
        <v>61592412.000000015</v>
      </c>
      <c r="AG14" s="291">
        <v>68983501.440000027</v>
      </c>
      <c r="AH14" s="290">
        <v>71.522999999999996</v>
      </c>
      <c r="AI14" s="291">
        <v>1822800</v>
      </c>
      <c r="AJ14" s="291">
        <v>130372124.39999999</v>
      </c>
      <c r="AK14" s="291">
        <v>146016779.32800001</v>
      </c>
      <c r="AL14" s="290">
        <v>71.522999999999996</v>
      </c>
      <c r="AM14" s="291">
        <v>1822800</v>
      </c>
      <c r="AN14" s="291">
        <v>130372124.39999999</v>
      </c>
      <c r="AO14" s="291">
        <v>146016779.32800001</v>
      </c>
      <c r="AP14" s="290">
        <v>71.522999999999996</v>
      </c>
      <c r="AQ14" s="291">
        <v>1822800</v>
      </c>
      <c r="AR14" s="291">
        <v>130372124.39999999</v>
      </c>
      <c r="AS14" s="291">
        <v>146016779.32800001</v>
      </c>
      <c r="AT14" s="290">
        <v>71.522999999999996</v>
      </c>
      <c r="AU14" s="291">
        <v>1822800</v>
      </c>
      <c r="AV14" s="291">
        <v>130372124.39999999</v>
      </c>
      <c r="AW14" s="291">
        <v>146016779.32800001</v>
      </c>
      <c r="AX14" s="290">
        <v>319.88200000000001</v>
      </c>
      <c r="AY14" s="290">
        <v>583080909.60000002</v>
      </c>
      <c r="AZ14" s="290">
        <v>653050618.75200009</v>
      </c>
      <c r="BA14" s="278" t="s">
        <v>196</v>
      </c>
      <c r="BB14" s="283"/>
      <c r="BC14" s="283"/>
      <c r="BD14" s="283"/>
      <c r="BE14" s="283"/>
      <c r="BF14" s="292" t="s">
        <v>210</v>
      </c>
      <c r="BG14" s="283"/>
      <c r="BH14" s="283"/>
      <c r="BI14" s="283"/>
      <c r="BJ14" s="283"/>
      <c r="BK14" s="283"/>
      <c r="BL14" s="283"/>
      <c r="BM14" s="284" t="s">
        <v>204</v>
      </c>
    </row>
    <row r="15" spans="1:65" s="293" customFormat="1" ht="13.15" customHeight="1" x14ac:dyDescent="0.25">
      <c r="A15" s="277" t="s">
        <v>145</v>
      </c>
      <c r="B15" s="278" t="s">
        <v>140</v>
      </c>
      <c r="C15" s="279" t="s">
        <v>187</v>
      </c>
      <c r="D15" s="280" t="s">
        <v>211</v>
      </c>
      <c r="E15" s="281"/>
      <c r="F15" s="278"/>
      <c r="G15" s="277" t="s">
        <v>189</v>
      </c>
      <c r="H15" s="282">
        <v>210022792</v>
      </c>
      <c r="I15" s="283" t="s">
        <v>190</v>
      </c>
      <c r="J15" s="277" t="s">
        <v>191</v>
      </c>
      <c r="K15" s="283" t="s">
        <v>128</v>
      </c>
      <c r="L15" s="283"/>
      <c r="M15" s="283" t="s">
        <v>138</v>
      </c>
      <c r="N15" s="284" t="s">
        <v>76</v>
      </c>
      <c r="O15" s="284" t="s">
        <v>192</v>
      </c>
      <c r="P15" s="285" t="s">
        <v>193</v>
      </c>
      <c r="Q15" s="286" t="s">
        <v>132</v>
      </c>
      <c r="R15" s="283" t="s">
        <v>125</v>
      </c>
      <c r="S15" s="284" t="s">
        <v>146</v>
      </c>
      <c r="T15" s="277" t="s">
        <v>147</v>
      </c>
      <c r="U15" s="283" t="s">
        <v>139</v>
      </c>
      <c r="V15" s="287"/>
      <c r="W15" s="286" t="s">
        <v>194</v>
      </c>
      <c r="X15" s="284" t="s">
        <v>133</v>
      </c>
      <c r="Y15" s="288">
        <v>30</v>
      </c>
      <c r="Z15" s="288" t="s">
        <v>100</v>
      </c>
      <c r="AA15" s="288">
        <v>10</v>
      </c>
      <c r="AB15" s="277" t="s">
        <v>195</v>
      </c>
      <c r="AC15" s="289" t="s">
        <v>126</v>
      </c>
      <c r="AD15" s="290"/>
      <c r="AE15" s="291">
        <v>1822800</v>
      </c>
      <c r="AF15" s="291">
        <v>0</v>
      </c>
      <c r="AG15" s="291">
        <v>0</v>
      </c>
      <c r="AH15" s="290">
        <v>2.7559999999999998</v>
      </c>
      <c r="AI15" s="291">
        <v>1822800</v>
      </c>
      <c r="AJ15" s="291">
        <v>5023636.8</v>
      </c>
      <c r="AK15" s="291">
        <v>5626473.216</v>
      </c>
      <c r="AL15" s="290">
        <v>2.7559999999999998</v>
      </c>
      <c r="AM15" s="291">
        <v>1822800</v>
      </c>
      <c r="AN15" s="291">
        <v>5023636.8</v>
      </c>
      <c r="AO15" s="291">
        <v>5626473.216</v>
      </c>
      <c r="AP15" s="290">
        <v>2.7559999999999998</v>
      </c>
      <c r="AQ15" s="291">
        <v>1822800</v>
      </c>
      <c r="AR15" s="291">
        <v>5023636.8</v>
      </c>
      <c r="AS15" s="291">
        <v>5626473.216</v>
      </c>
      <c r="AT15" s="290">
        <v>2.7559999999999998</v>
      </c>
      <c r="AU15" s="291">
        <v>1822800</v>
      </c>
      <c r="AV15" s="291">
        <v>5023636.8</v>
      </c>
      <c r="AW15" s="291">
        <v>5626473.216</v>
      </c>
      <c r="AX15" s="290">
        <v>11.023999999999999</v>
      </c>
      <c r="AY15" s="290">
        <v>20094547.199999999</v>
      </c>
      <c r="AZ15" s="290">
        <v>22505892.864</v>
      </c>
      <c r="BA15" s="278" t="s">
        <v>196</v>
      </c>
      <c r="BB15" s="283"/>
      <c r="BC15" s="283"/>
      <c r="BD15" s="283"/>
      <c r="BE15" s="283"/>
      <c r="BF15" s="292" t="s">
        <v>212</v>
      </c>
      <c r="BG15" s="283"/>
      <c r="BH15" s="283"/>
      <c r="BI15" s="283"/>
      <c r="BJ15" s="283"/>
      <c r="BK15" s="283"/>
      <c r="BL15" s="283"/>
      <c r="BM15" s="284" t="s">
        <v>204</v>
      </c>
    </row>
    <row r="16" spans="1:65" s="293" customFormat="1" ht="13.15" customHeight="1" x14ac:dyDescent="0.25">
      <c r="A16" s="277" t="s">
        <v>145</v>
      </c>
      <c r="B16" s="278" t="s">
        <v>140</v>
      </c>
      <c r="C16" s="279" t="s">
        <v>187</v>
      </c>
      <c r="D16" s="280" t="s">
        <v>213</v>
      </c>
      <c r="E16" s="281"/>
      <c r="F16" s="278"/>
      <c r="G16" s="277" t="s">
        <v>189</v>
      </c>
      <c r="H16" s="282">
        <v>210022792</v>
      </c>
      <c r="I16" s="283" t="s">
        <v>190</v>
      </c>
      <c r="J16" s="277" t="s">
        <v>191</v>
      </c>
      <c r="K16" s="283" t="s">
        <v>128</v>
      </c>
      <c r="L16" s="283"/>
      <c r="M16" s="283" t="s">
        <v>138</v>
      </c>
      <c r="N16" s="284" t="s">
        <v>76</v>
      </c>
      <c r="O16" s="284" t="s">
        <v>192</v>
      </c>
      <c r="P16" s="285" t="s">
        <v>193</v>
      </c>
      <c r="Q16" s="286" t="s">
        <v>132</v>
      </c>
      <c r="R16" s="283" t="s">
        <v>125</v>
      </c>
      <c r="S16" s="284" t="s">
        <v>146</v>
      </c>
      <c r="T16" s="277" t="s">
        <v>147</v>
      </c>
      <c r="U16" s="283" t="s">
        <v>139</v>
      </c>
      <c r="V16" s="287"/>
      <c r="W16" s="286" t="s">
        <v>194</v>
      </c>
      <c r="X16" s="284" t="s">
        <v>133</v>
      </c>
      <c r="Y16" s="288">
        <v>30</v>
      </c>
      <c r="Z16" s="288" t="s">
        <v>100</v>
      </c>
      <c r="AA16" s="288">
        <v>10</v>
      </c>
      <c r="AB16" s="277" t="s">
        <v>195</v>
      </c>
      <c r="AC16" s="289" t="s">
        <v>126</v>
      </c>
      <c r="AD16" s="290">
        <v>18</v>
      </c>
      <c r="AE16" s="291">
        <v>1822800</v>
      </c>
      <c r="AF16" s="291">
        <v>32810400</v>
      </c>
      <c r="AG16" s="291">
        <v>36747648</v>
      </c>
      <c r="AH16" s="290">
        <v>36.523000000000003</v>
      </c>
      <c r="AI16" s="291">
        <v>1822800</v>
      </c>
      <c r="AJ16" s="291">
        <v>66574124.400000006</v>
      </c>
      <c r="AK16" s="291">
        <v>74563019.328000009</v>
      </c>
      <c r="AL16" s="290">
        <v>36.523000000000003</v>
      </c>
      <c r="AM16" s="291">
        <v>1822800</v>
      </c>
      <c r="AN16" s="291">
        <v>66574124.400000006</v>
      </c>
      <c r="AO16" s="291">
        <v>74563019.328000009</v>
      </c>
      <c r="AP16" s="290">
        <v>36.523000000000003</v>
      </c>
      <c r="AQ16" s="291">
        <v>1822800</v>
      </c>
      <c r="AR16" s="291">
        <v>66574124.400000006</v>
      </c>
      <c r="AS16" s="291">
        <v>74563019.328000009</v>
      </c>
      <c r="AT16" s="290">
        <v>36.523000000000003</v>
      </c>
      <c r="AU16" s="291">
        <v>1822800</v>
      </c>
      <c r="AV16" s="291">
        <v>66574124.400000006</v>
      </c>
      <c r="AW16" s="291">
        <v>74563019.328000009</v>
      </c>
      <c r="AX16" s="290">
        <v>164.09200000000001</v>
      </c>
      <c r="AY16" s="290">
        <v>299106897.60000002</v>
      </c>
      <c r="AZ16" s="290">
        <v>334999725.31200004</v>
      </c>
      <c r="BA16" s="278" t="s">
        <v>196</v>
      </c>
      <c r="BB16" s="283"/>
      <c r="BC16" s="283"/>
      <c r="BD16" s="283"/>
      <c r="BE16" s="283"/>
      <c r="BF16" s="292" t="s">
        <v>214</v>
      </c>
      <c r="BG16" s="283"/>
      <c r="BH16" s="283"/>
      <c r="BI16" s="283"/>
      <c r="BJ16" s="283"/>
      <c r="BK16" s="283"/>
      <c r="BL16" s="283"/>
      <c r="BM16" s="284" t="s">
        <v>215</v>
      </c>
    </row>
    <row r="17" spans="1:65" s="293" customFormat="1" ht="13.15" customHeight="1" x14ac:dyDescent="0.25">
      <c r="A17" s="277" t="s">
        <v>145</v>
      </c>
      <c r="B17" s="278" t="s">
        <v>140</v>
      </c>
      <c r="C17" s="279" t="s">
        <v>187</v>
      </c>
      <c r="D17" s="280" t="s">
        <v>216</v>
      </c>
      <c r="E17" s="281"/>
      <c r="F17" s="278"/>
      <c r="G17" s="277" t="s">
        <v>189</v>
      </c>
      <c r="H17" s="282">
        <v>210022792</v>
      </c>
      <c r="I17" s="283" t="s">
        <v>190</v>
      </c>
      <c r="J17" s="277" t="s">
        <v>191</v>
      </c>
      <c r="K17" s="283" t="s">
        <v>128</v>
      </c>
      <c r="L17" s="283"/>
      <c r="M17" s="283" t="s">
        <v>138</v>
      </c>
      <c r="N17" s="284" t="s">
        <v>76</v>
      </c>
      <c r="O17" s="284" t="s">
        <v>192</v>
      </c>
      <c r="P17" s="285" t="s">
        <v>193</v>
      </c>
      <c r="Q17" s="286" t="s">
        <v>132</v>
      </c>
      <c r="R17" s="283" t="s">
        <v>125</v>
      </c>
      <c r="S17" s="284" t="s">
        <v>146</v>
      </c>
      <c r="T17" s="277" t="s">
        <v>147</v>
      </c>
      <c r="U17" s="283" t="s">
        <v>139</v>
      </c>
      <c r="V17" s="287"/>
      <c r="W17" s="286" t="s">
        <v>194</v>
      </c>
      <c r="X17" s="284" t="s">
        <v>133</v>
      </c>
      <c r="Y17" s="288">
        <v>30</v>
      </c>
      <c r="Z17" s="288" t="s">
        <v>100</v>
      </c>
      <c r="AA17" s="288">
        <v>10</v>
      </c>
      <c r="AB17" s="277" t="s">
        <v>195</v>
      </c>
      <c r="AC17" s="289" t="s">
        <v>126</v>
      </c>
      <c r="AD17" s="290">
        <v>10</v>
      </c>
      <c r="AE17" s="291">
        <v>1822800</v>
      </c>
      <c r="AF17" s="291">
        <v>18228000</v>
      </c>
      <c r="AG17" s="291">
        <v>20415360.000000004</v>
      </c>
      <c r="AH17" s="290">
        <v>18.606000000000002</v>
      </c>
      <c r="AI17" s="291">
        <v>1822800</v>
      </c>
      <c r="AJ17" s="291">
        <v>33915016.800000004</v>
      </c>
      <c r="AK17" s="291">
        <v>37984818.816000007</v>
      </c>
      <c r="AL17" s="290">
        <v>18.606000000000002</v>
      </c>
      <c r="AM17" s="291">
        <v>1822800</v>
      </c>
      <c r="AN17" s="291">
        <v>33915016.800000004</v>
      </c>
      <c r="AO17" s="291">
        <v>37984818.816000007</v>
      </c>
      <c r="AP17" s="290">
        <v>18.606000000000002</v>
      </c>
      <c r="AQ17" s="291">
        <v>1822800</v>
      </c>
      <c r="AR17" s="291">
        <v>33915016.800000004</v>
      </c>
      <c r="AS17" s="291">
        <v>37984818.816000007</v>
      </c>
      <c r="AT17" s="290">
        <v>18.606000000000002</v>
      </c>
      <c r="AU17" s="291">
        <v>1822800</v>
      </c>
      <c r="AV17" s="291">
        <v>33915016.800000004</v>
      </c>
      <c r="AW17" s="291">
        <v>37984818.816000007</v>
      </c>
      <c r="AX17" s="290">
        <v>84.424000000000007</v>
      </c>
      <c r="AY17" s="290">
        <v>153888067.20000002</v>
      </c>
      <c r="AZ17" s="290">
        <v>172354635.26400003</v>
      </c>
      <c r="BA17" s="278" t="s">
        <v>196</v>
      </c>
      <c r="BB17" s="283"/>
      <c r="BC17" s="283"/>
      <c r="BD17" s="283"/>
      <c r="BE17" s="283"/>
      <c r="BF17" s="292" t="s">
        <v>217</v>
      </c>
      <c r="BG17" s="283"/>
      <c r="BH17" s="283"/>
      <c r="BI17" s="283"/>
      <c r="BJ17" s="283"/>
      <c r="BK17" s="283"/>
      <c r="BL17" s="283"/>
      <c r="BM17" s="284" t="s">
        <v>198</v>
      </c>
    </row>
    <row r="18" spans="1:65" s="293" customFormat="1" ht="13.15" customHeight="1" x14ac:dyDescent="0.25">
      <c r="A18" s="277" t="s">
        <v>145</v>
      </c>
      <c r="B18" s="278" t="s">
        <v>140</v>
      </c>
      <c r="C18" s="279" t="s">
        <v>187</v>
      </c>
      <c r="D18" s="280" t="s">
        <v>218</v>
      </c>
      <c r="E18" s="281"/>
      <c r="F18" s="278"/>
      <c r="G18" s="277" t="s">
        <v>189</v>
      </c>
      <c r="H18" s="282">
        <v>210022792</v>
      </c>
      <c r="I18" s="283" t="s">
        <v>190</v>
      </c>
      <c r="J18" s="277" t="s">
        <v>191</v>
      </c>
      <c r="K18" s="283" t="s">
        <v>128</v>
      </c>
      <c r="L18" s="283"/>
      <c r="M18" s="283" t="s">
        <v>138</v>
      </c>
      <c r="N18" s="284" t="s">
        <v>76</v>
      </c>
      <c r="O18" s="284" t="s">
        <v>192</v>
      </c>
      <c r="P18" s="285" t="s">
        <v>193</v>
      </c>
      <c r="Q18" s="286" t="s">
        <v>132</v>
      </c>
      <c r="R18" s="283" t="s">
        <v>125</v>
      </c>
      <c r="S18" s="284" t="s">
        <v>146</v>
      </c>
      <c r="T18" s="277" t="s">
        <v>147</v>
      </c>
      <c r="U18" s="283" t="s">
        <v>139</v>
      </c>
      <c r="V18" s="287"/>
      <c r="W18" s="286" t="s">
        <v>194</v>
      </c>
      <c r="X18" s="284" t="s">
        <v>133</v>
      </c>
      <c r="Y18" s="288">
        <v>30</v>
      </c>
      <c r="Z18" s="288" t="s">
        <v>100</v>
      </c>
      <c r="AA18" s="288">
        <v>10</v>
      </c>
      <c r="AB18" s="277" t="s">
        <v>195</v>
      </c>
      <c r="AC18" s="289" t="s">
        <v>126</v>
      </c>
      <c r="AD18" s="290">
        <v>3</v>
      </c>
      <c r="AE18" s="291">
        <v>1822800</v>
      </c>
      <c r="AF18" s="291">
        <v>5468400</v>
      </c>
      <c r="AG18" s="291">
        <v>6124608.0000000009</v>
      </c>
      <c r="AH18" s="290">
        <v>8.9580000000000002</v>
      </c>
      <c r="AI18" s="291">
        <v>1822800</v>
      </c>
      <c r="AJ18" s="291">
        <v>16328642.4</v>
      </c>
      <c r="AK18" s="291">
        <v>18288079.488000002</v>
      </c>
      <c r="AL18" s="290">
        <v>8.9580000000000002</v>
      </c>
      <c r="AM18" s="291">
        <v>1822800</v>
      </c>
      <c r="AN18" s="291">
        <v>16328642.4</v>
      </c>
      <c r="AO18" s="291">
        <v>18288079.488000002</v>
      </c>
      <c r="AP18" s="290">
        <v>8.9580000000000002</v>
      </c>
      <c r="AQ18" s="291">
        <v>1822800</v>
      </c>
      <c r="AR18" s="291">
        <v>16328642.4</v>
      </c>
      <c r="AS18" s="291">
        <v>18288079.488000002</v>
      </c>
      <c r="AT18" s="290">
        <v>8.9580000000000002</v>
      </c>
      <c r="AU18" s="291">
        <v>1822800</v>
      </c>
      <c r="AV18" s="291">
        <v>16328642.4</v>
      </c>
      <c r="AW18" s="291">
        <v>18288079.488000002</v>
      </c>
      <c r="AX18" s="290">
        <v>38.832000000000001</v>
      </c>
      <c r="AY18" s="290">
        <v>70782969.599999994</v>
      </c>
      <c r="AZ18" s="290">
        <v>79276925.952000007</v>
      </c>
      <c r="BA18" s="278" t="s">
        <v>196</v>
      </c>
      <c r="BB18" s="283"/>
      <c r="BC18" s="283"/>
      <c r="BD18" s="283"/>
      <c r="BE18" s="283"/>
      <c r="BF18" s="292" t="s">
        <v>219</v>
      </c>
      <c r="BG18" s="283"/>
      <c r="BH18" s="283"/>
      <c r="BI18" s="283"/>
      <c r="BJ18" s="283"/>
      <c r="BK18" s="283"/>
      <c r="BL18" s="283"/>
      <c r="BM18" s="284" t="s">
        <v>198</v>
      </c>
    </row>
    <row r="19" spans="1:65" s="293" customFormat="1" ht="13.15" customHeight="1" x14ac:dyDescent="0.25">
      <c r="A19" s="277" t="s">
        <v>145</v>
      </c>
      <c r="B19" s="278" t="s">
        <v>140</v>
      </c>
      <c r="C19" s="279" t="s">
        <v>187</v>
      </c>
      <c r="D19" s="280" t="s">
        <v>220</v>
      </c>
      <c r="E19" s="281"/>
      <c r="F19" s="278"/>
      <c r="G19" s="277" t="s">
        <v>189</v>
      </c>
      <c r="H19" s="282">
        <v>210022792</v>
      </c>
      <c r="I19" s="283" t="s">
        <v>190</v>
      </c>
      <c r="J19" s="277" t="s">
        <v>191</v>
      </c>
      <c r="K19" s="283" t="s">
        <v>128</v>
      </c>
      <c r="L19" s="283"/>
      <c r="M19" s="283" t="s">
        <v>138</v>
      </c>
      <c r="N19" s="284" t="s">
        <v>76</v>
      </c>
      <c r="O19" s="284" t="s">
        <v>192</v>
      </c>
      <c r="P19" s="285" t="s">
        <v>193</v>
      </c>
      <c r="Q19" s="286" t="s">
        <v>132</v>
      </c>
      <c r="R19" s="283" t="s">
        <v>125</v>
      </c>
      <c r="S19" s="284" t="s">
        <v>146</v>
      </c>
      <c r="T19" s="277" t="s">
        <v>147</v>
      </c>
      <c r="U19" s="283" t="s">
        <v>139</v>
      </c>
      <c r="V19" s="287"/>
      <c r="W19" s="286" t="s">
        <v>194</v>
      </c>
      <c r="X19" s="284" t="s">
        <v>133</v>
      </c>
      <c r="Y19" s="288">
        <v>30</v>
      </c>
      <c r="Z19" s="288" t="s">
        <v>100</v>
      </c>
      <c r="AA19" s="288">
        <v>10</v>
      </c>
      <c r="AB19" s="277" t="s">
        <v>195</v>
      </c>
      <c r="AC19" s="289" t="s">
        <v>126</v>
      </c>
      <c r="AD19" s="290">
        <v>18</v>
      </c>
      <c r="AE19" s="291">
        <v>1822800</v>
      </c>
      <c r="AF19" s="291">
        <v>32810400</v>
      </c>
      <c r="AG19" s="291">
        <v>36747648</v>
      </c>
      <c r="AH19" s="290">
        <v>26.186</v>
      </c>
      <c r="AI19" s="291">
        <v>1822800</v>
      </c>
      <c r="AJ19" s="291">
        <v>47731840.799999997</v>
      </c>
      <c r="AK19" s="291">
        <v>53459661.696000002</v>
      </c>
      <c r="AL19" s="290">
        <v>26.186</v>
      </c>
      <c r="AM19" s="291">
        <v>1822800</v>
      </c>
      <c r="AN19" s="291">
        <v>47731840.799999997</v>
      </c>
      <c r="AO19" s="291">
        <v>53459661.696000002</v>
      </c>
      <c r="AP19" s="290">
        <v>26.186</v>
      </c>
      <c r="AQ19" s="291">
        <v>1822800</v>
      </c>
      <c r="AR19" s="291">
        <v>47731840.799999997</v>
      </c>
      <c r="AS19" s="291">
        <v>53459661.696000002</v>
      </c>
      <c r="AT19" s="290">
        <v>26.186</v>
      </c>
      <c r="AU19" s="291">
        <v>1822800</v>
      </c>
      <c r="AV19" s="291">
        <v>47731840.799999997</v>
      </c>
      <c r="AW19" s="291">
        <v>53459661.696000002</v>
      </c>
      <c r="AX19" s="290">
        <v>122.744</v>
      </c>
      <c r="AY19" s="290">
        <v>223737763.19999999</v>
      </c>
      <c r="AZ19" s="290">
        <v>250586294.78400001</v>
      </c>
      <c r="BA19" s="278" t="s">
        <v>196</v>
      </c>
      <c r="BB19" s="283"/>
      <c r="BC19" s="283"/>
      <c r="BD19" s="283"/>
      <c r="BE19" s="283"/>
      <c r="BF19" s="292" t="s">
        <v>221</v>
      </c>
      <c r="BG19" s="283"/>
      <c r="BH19" s="283"/>
      <c r="BI19" s="283"/>
      <c r="BJ19" s="283"/>
      <c r="BK19" s="283"/>
      <c r="BL19" s="283"/>
      <c r="BM19" s="284" t="s">
        <v>204</v>
      </c>
    </row>
    <row r="20" spans="1:65" s="259" customFormat="1" ht="13.15" customHeight="1" x14ac:dyDescent="0.25">
      <c r="A20" s="108" t="s">
        <v>145</v>
      </c>
      <c r="B20" s="1" t="s">
        <v>140</v>
      </c>
      <c r="C20" s="67" t="s">
        <v>222</v>
      </c>
      <c r="D20" s="253" t="s">
        <v>223</v>
      </c>
      <c r="E20" s="194"/>
      <c r="F20" s="1"/>
      <c r="G20" s="108" t="s">
        <v>189</v>
      </c>
      <c r="H20" s="254">
        <v>210029387</v>
      </c>
      <c r="I20" s="183" t="s">
        <v>190</v>
      </c>
      <c r="J20" s="108" t="s">
        <v>191</v>
      </c>
      <c r="K20" s="183" t="s">
        <v>128</v>
      </c>
      <c r="L20" s="183"/>
      <c r="M20" s="183" t="s">
        <v>138</v>
      </c>
      <c r="N20" s="68" t="s">
        <v>76</v>
      </c>
      <c r="O20" s="68" t="s">
        <v>192</v>
      </c>
      <c r="P20" s="255" t="s">
        <v>193</v>
      </c>
      <c r="Q20" s="31" t="s">
        <v>132</v>
      </c>
      <c r="R20" s="183" t="s">
        <v>125</v>
      </c>
      <c r="S20" s="68" t="s">
        <v>146</v>
      </c>
      <c r="T20" s="108" t="s">
        <v>147</v>
      </c>
      <c r="U20" s="183" t="s">
        <v>139</v>
      </c>
      <c r="V20" s="186"/>
      <c r="W20" s="31" t="s">
        <v>194</v>
      </c>
      <c r="X20" s="68" t="s">
        <v>133</v>
      </c>
      <c r="Y20" s="256">
        <v>30</v>
      </c>
      <c r="Z20" s="256" t="s">
        <v>100</v>
      </c>
      <c r="AA20" s="256">
        <v>10</v>
      </c>
      <c r="AB20" s="108" t="s">
        <v>195</v>
      </c>
      <c r="AC20" s="158" t="s">
        <v>126</v>
      </c>
      <c r="AD20" s="257">
        <v>11.63</v>
      </c>
      <c r="AE20" s="258">
        <v>1780800</v>
      </c>
      <c r="AF20" s="258">
        <v>20710704</v>
      </c>
      <c r="AG20" s="258">
        <v>23195988.48</v>
      </c>
      <c r="AH20" s="257">
        <v>22.577999999999999</v>
      </c>
      <c r="AI20" s="258">
        <v>1780800</v>
      </c>
      <c r="AJ20" s="258">
        <v>40206902.399999999</v>
      </c>
      <c r="AK20" s="258">
        <v>45031730.688000001</v>
      </c>
      <c r="AL20" s="257">
        <v>22.577999999999999</v>
      </c>
      <c r="AM20" s="258">
        <v>1780800</v>
      </c>
      <c r="AN20" s="258">
        <v>40206902.399999999</v>
      </c>
      <c r="AO20" s="258">
        <v>45031730.689999998</v>
      </c>
      <c r="AP20" s="257">
        <v>22.577999999999999</v>
      </c>
      <c r="AQ20" s="258">
        <v>1780800</v>
      </c>
      <c r="AR20" s="258">
        <v>40206902.399999999</v>
      </c>
      <c r="AS20" s="258">
        <v>45031730.688000001</v>
      </c>
      <c r="AT20" s="257">
        <v>22.577999999999999</v>
      </c>
      <c r="AU20" s="258">
        <v>1780800</v>
      </c>
      <c r="AV20" s="258">
        <v>40206902.399999999</v>
      </c>
      <c r="AW20" s="258">
        <v>45031730.688000001</v>
      </c>
      <c r="AX20" s="257">
        <v>101.94199999999999</v>
      </c>
      <c r="AY20" s="257">
        <v>181538313.59999999</v>
      </c>
      <c r="AZ20" s="257">
        <v>203322911.23399997</v>
      </c>
      <c r="BA20" s="1" t="s">
        <v>196</v>
      </c>
      <c r="BB20" s="183"/>
      <c r="BC20" s="183"/>
      <c r="BD20" s="183"/>
      <c r="BE20" s="183"/>
      <c r="BF20" s="106" t="s">
        <v>224</v>
      </c>
      <c r="BG20" s="183"/>
      <c r="BH20" s="183"/>
      <c r="BI20" s="183"/>
      <c r="BJ20" s="183"/>
      <c r="BK20" s="183"/>
      <c r="BL20" s="183"/>
      <c r="BM20" s="68" t="s">
        <v>204</v>
      </c>
    </row>
    <row r="21" spans="1:65" s="252" customFormat="1" ht="13.15" customHeight="1" x14ac:dyDescent="0.25">
      <c r="A21" s="108" t="s">
        <v>145</v>
      </c>
      <c r="B21" s="1" t="s">
        <v>140</v>
      </c>
      <c r="C21" s="67" t="s">
        <v>187</v>
      </c>
      <c r="D21" s="253" t="s">
        <v>225</v>
      </c>
      <c r="E21" s="194"/>
      <c r="F21" s="245"/>
      <c r="G21" s="108" t="s">
        <v>189</v>
      </c>
      <c r="H21" s="254">
        <v>210031418</v>
      </c>
      <c r="I21" s="183" t="s">
        <v>190</v>
      </c>
      <c r="J21" s="108" t="s">
        <v>191</v>
      </c>
      <c r="K21" s="183" t="s">
        <v>128</v>
      </c>
      <c r="L21" s="183"/>
      <c r="M21" s="183" t="s">
        <v>138</v>
      </c>
      <c r="N21" s="68" t="s">
        <v>76</v>
      </c>
      <c r="O21" s="68" t="s">
        <v>192</v>
      </c>
      <c r="P21" s="255" t="s">
        <v>193</v>
      </c>
      <c r="Q21" s="31" t="s">
        <v>132</v>
      </c>
      <c r="R21" s="183" t="s">
        <v>125</v>
      </c>
      <c r="S21" s="68" t="s">
        <v>146</v>
      </c>
      <c r="T21" s="108" t="s">
        <v>147</v>
      </c>
      <c r="U21" s="183" t="s">
        <v>139</v>
      </c>
      <c r="V21" s="186"/>
      <c r="W21" s="31" t="s">
        <v>194</v>
      </c>
      <c r="X21" s="68" t="s">
        <v>133</v>
      </c>
      <c r="Y21" s="256">
        <v>30</v>
      </c>
      <c r="Z21" s="256" t="s">
        <v>100</v>
      </c>
      <c r="AA21" s="256">
        <v>10</v>
      </c>
      <c r="AB21" s="108" t="s">
        <v>195</v>
      </c>
      <c r="AC21" s="158" t="s">
        <v>126</v>
      </c>
      <c r="AD21" s="294">
        <v>19.77</v>
      </c>
      <c r="AE21" s="258">
        <v>5000000</v>
      </c>
      <c r="AF21" s="258">
        <v>98850000</v>
      </c>
      <c r="AG21" s="258">
        <v>110712000.00000001</v>
      </c>
      <c r="AH21" s="257">
        <v>46.15</v>
      </c>
      <c r="AI21" s="258">
        <v>5000000</v>
      </c>
      <c r="AJ21" s="258">
        <v>230750000</v>
      </c>
      <c r="AK21" s="258">
        <v>258440000.00000003</v>
      </c>
      <c r="AL21" s="257">
        <v>46.15</v>
      </c>
      <c r="AM21" s="258">
        <v>5000000</v>
      </c>
      <c r="AN21" s="258">
        <v>230750000</v>
      </c>
      <c r="AO21" s="258">
        <v>258440000</v>
      </c>
      <c r="AP21" s="257">
        <v>46.15</v>
      </c>
      <c r="AQ21" s="258">
        <v>5000000</v>
      </c>
      <c r="AR21" s="258">
        <v>230750000</v>
      </c>
      <c r="AS21" s="258">
        <v>258440000.00000003</v>
      </c>
      <c r="AT21" s="257">
        <v>46.15</v>
      </c>
      <c r="AU21" s="258">
        <v>5000000</v>
      </c>
      <c r="AV21" s="258">
        <v>230750000</v>
      </c>
      <c r="AW21" s="258">
        <v>258440000.00000003</v>
      </c>
      <c r="AX21" s="257">
        <v>204.37</v>
      </c>
      <c r="AY21" s="257">
        <v>1021850000</v>
      </c>
      <c r="AZ21" s="257">
        <v>1144472000</v>
      </c>
      <c r="BA21" s="1" t="s">
        <v>196</v>
      </c>
      <c r="BB21" s="183"/>
      <c r="BC21" s="183"/>
      <c r="BD21" s="183"/>
      <c r="BE21" s="183"/>
      <c r="BF21" s="106" t="s">
        <v>226</v>
      </c>
      <c r="BG21" s="183"/>
      <c r="BH21" s="183"/>
      <c r="BI21" s="183"/>
      <c r="BJ21" s="183"/>
      <c r="BK21" s="183"/>
      <c r="BL21" s="183"/>
      <c r="BM21" s="68" t="s">
        <v>204</v>
      </c>
    </row>
    <row r="22" spans="1:65" s="130" customFormat="1" ht="13.15" customHeight="1" x14ac:dyDescent="0.2">
      <c r="A22" s="103"/>
      <c r="B22" s="103"/>
      <c r="C22" s="119"/>
      <c r="D22" s="103"/>
      <c r="E22" s="101"/>
      <c r="G22" s="101"/>
      <c r="H22" s="101"/>
      <c r="I22" s="101"/>
      <c r="J22" s="101"/>
      <c r="K22" s="101"/>
      <c r="L22" s="101"/>
      <c r="M22" s="101"/>
      <c r="N22" s="148"/>
      <c r="O22" s="102"/>
      <c r="P22" s="101"/>
      <c r="Q22" s="103"/>
      <c r="R22" s="149"/>
      <c r="S22" s="102"/>
      <c r="T22" s="101"/>
      <c r="U22" s="101"/>
      <c r="V22" s="104"/>
      <c r="W22" s="45"/>
      <c r="X22" s="45"/>
      <c r="Y22" s="102"/>
      <c r="Z22" s="102"/>
      <c r="AA22" s="150"/>
      <c r="AB22" s="101"/>
      <c r="AC22" s="45"/>
      <c r="AD22" s="125"/>
      <c r="AE22" s="151"/>
      <c r="AF22" s="151"/>
      <c r="AG22" s="151"/>
      <c r="AH22" s="125"/>
      <c r="AI22" s="151"/>
      <c r="AJ22" s="152"/>
      <c r="AK22" s="151"/>
      <c r="AL22" s="125"/>
      <c r="AM22" s="125"/>
      <c r="AN22" s="153"/>
      <c r="AO22" s="153"/>
      <c r="AP22" s="153"/>
      <c r="AQ22" s="151"/>
      <c r="AR22" s="153"/>
      <c r="AS22" s="153"/>
      <c r="AT22" s="153"/>
      <c r="AU22" s="151"/>
      <c r="AV22" s="153"/>
      <c r="AW22" s="153"/>
      <c r="AX22" s="153"/>
      <c r="AY22" s="153"/>
      <c r="AZ22" s="153"/>
      <c r="BA22" s="154"/>
      <c r="BB22" s="103"/>
      <c r="BC22" s="101"/>
      <c r="BD22" s="101"/>
      <c r="BE22" s="103"/>
      <c r="BF22" s="103"/>
      <c r="BG22" s="101"/>
      <c r="BH22" s="155"/>
      <c r="BI22" s="58"/>
      <c r="BJ22" s="58"/>
      <c r="BK22" s="58"/>
      <c r="BL22" s="58"/>
      <c r="BM22" s="58"/>
    </row>
    <row r="23" spans="1:65" s="11" customFormat="1" ht="13.15" customHeight="1" x14ac:dyDescent="0.2">
      <c r="A23" s="26"/>
      <c r="B23" s="26"/>
      <c r="C23" s="26"/>
      <c r="D23" s="26"/>
      <c r="E23" s="14"/>
      <c r="F23" s="245" t="s">
        <v>118</v>
      </c>
      <c r="G23" s="26"/>
      <c r="H23" s="26"/>
      <c r="I23" s="14"/>
      <c r="J23" s="26"/>
      <c r="K23" s="26"/>
      <c r="L23" s="26"/>
      <c r="M23" s="26"/>
      <c r="N23" s="26"/>
      <c r="O23" s="26"/>
      <c r="P23" s="26"/>
      <c r="Q23" s="26"/>
      <c r="R23" s="26"/>
      <c r="S23" s="14"/>
      <c r="T23" s="26"/>
      <c r="U23" s="26"/>
      <c r="V23" s="26"/>
      <c r="X23" s="27"/>
      <c r="Y23" s="27"/>
      <c r="Z23" s="27"/>
      <c r="AA23" s="26"/>
      <c r="AB23" s="26"/>
      <c r="AC23" s="26"/>
      <c r="AD23" s="26"/>
      <c r="AE23" s="83"/>
      <c r="AF23" s="83">
        <f>SUM(AF9)</f>
        <v>0</v>
      </c>
      <c r="AG23" s="83">
        <f t="shared" ref="AG23:AW23" si="0">SUM(AG9)</f>
        <v>0</v>
      </c>
      <c r="AH23" s="83">
        <f t="shared" si="0"/>
        <v>0</v>
      </c>
      <c r="AI23" s="83">
        <f t="shared" si="0"/>
        <v>0</v>
      </c>
      <c r="AJ23" s="83">
        <f t="shared" si="0"/>
        <v>0</v>
      </c>
      <c r="AK23" s="83">
        <f t="shared" si="0"/>
        <v>0</v>
      </c>
      <c r="AL23" s="83"/>
      <c r="AM23" s="83"/>
      <c r="AN23" s="83">
        <f t="shared" si="0"/>
        <v>0</v>
      </c>
      <c r="AO23" s="83">
        <f t="shared" si="0"/>
        <v>0</v>
      </c>
      <c r="AP23" s="83"/>
      <c r="AQ23" s="83"/>
      <c r="AR23" s="83">
        <f t="shared" si="0"/>
        <v>0</v>
      </c>
      <c r="AS23" s="83">
        <f t="shared" si="0"/>
        <v>0</v>
      </c>
      <c r="AT23" s="83">
        <f t="shared" si="0"/>
        <v>0</v>
      </c>
      <c r="AU23" s="83">
        <f t="shared" si="0"/>
        <v>0</v>
      </c>
      <c r="AV23" s="83">
        <f t="shared" si="0"/>
        <v>0</v>
      </c>
      <c r="AW23" s="83">
        <f t="shared" si="0"/>
        <v>0</v>
      </c>
      <c r="AX23" s="83"/>
      <c r="AY23" s="83">
        <f>SUM(AY10:AY22)</f>
        <v>4730865907.2710791</v>
      </c>
      <c r="AZ23" s="83">
        <f>SUM(AZ10:AZ22)</f>
        <v>5298569816.1480093</v>
      </c>
      <c r="BA23" s="26"/>
      <c r="BB23" s="26"/>
      <c r="BC23" s="14"/>
      <c r="BD23" s="26"/>
      <c r="BE23" s="26"/>
      <c r="BF23" s="14"/>
      <c r="BG23" s="26"/>
      <c r="BH23" s="26"/>
      <c r="BI23" s="14"/>
      <c r="BJ23" s="26"/>
      <c r="BK23" s="26"/>
      <c r="BL23" s="26"/>
      <c r="BM23" s="26"/>
    </row>
    <row r="24" spans="1:65" s="174" customFormat="1" ht="13.15" customHeight="1" x14ac:dyDescent="0.25">
      <c r="A24" s="169"/>
      <c r="B24" s="169"/>
      <c r="C24" s="169"/>
      <c r="D24" s="169"/>
      <c r="E24" s="170"/>
      <c r="F24" s="171" t="s">
        <v>119</v>
      </c>
      <c r="G24" s="169"/>
      <c r="H24" s="169"/>
      <c r="I24" s="170"/>
      <c r="J24" s="169"/>
      <c r="K24" s="169"/>
      <c r="L24" s="169"/>
      <c r="M24" s="169"/>
      <c r="N24" s="169"/>
      <c r="O24" s="169"/>
      <c r="P24" s="169"/>
      <c r="Q24" s="169"/>
      <c r="R24" s="169"/>
      <c r="S24" s="170"/>
      <c r="T24" s="169"/>
      <c r="U24" s="169"/>
      <c r="V24" s="169"/>
      <c r="W24" s="169"/>
      <c r="X24" s="172"/>
      <c r="Y24" s="172"/>
      <c r="Z24" s="172"/>
      <c r="AA24" s="169"/>
      <c r="AB24" s="169"/>
      <c r="AC24" s="169"/>
      <c r="AD24" s="169"/>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69"/>
      <c r="BB24" s="169"/>
      <c r="BC24" s="170"/>
      <c r="BD24" s="169"/>
      <c r="BE24" s="169"/>
      <c r="BF24" s="170"/>
      <c r="BG24" s="169"/>
      <c r="BH24" s="169"/>
      <c r="BI24" s="170"/>
      <c r="BJ24" s="169"/>
      <c r="BK24" s="169"/>
      <c r="BL24" s="169"/>
      <c r="BM24" s="169"/>
    </row>
    <row r="25" spans="1:65" s="259" customFormat="1" ht="13.15" customHeight="1" x14ac:dyDescent="0.25">
      <c r="A25" s="108" t="s">
        <v>145</v>
      </c>
      <c r="B25" s="1" t="s">
        <v>140</v>
      </c>
      <c r="C25" s="67" t="s">
        <v>187</v>
      </c>
      <c r="D25" s="253" t="s">
        <v>260</v>
      </c>
      <c r="E25" s="194"/>
      <c r="F25" s="1"/>
      <c r="G25" s="108" t="s">
        <v>189</v>
      </c>
      <c r="H25" s="254">
        <v>210013579</v>
      </c>
      <c r="I25" s="183" t="s">
        <v>190</v>
      </c>
      <c r="J25" s="108" t="s">
        <v>191</v>
      </c>
      <c r="K25" s="183" t="s">
        <v>128</v>
      </c>
      <c r="L25" s="183"/>
      <c r="M25" s="183" t="s">
        <v>138</v>
      </c>
      <c r="N25" s="68" t="s">
        <v>76</v>
      </c>
      <c r="O25" s="68" t="s">
        <v>192</v>
      </c>
      <c r="P25" s="255" t="s">
        <v>193</v>
      </c>
      <c r="Q25" s="31" t="s">
        <v>149</v>
      </c>
      <c r="R25" s="183" t="s">
        <v>125</v>
      </c>
      <c r="S25" s="68" t="s">
        <v>146</v>
      </c>
      <c r="T25" s="108" t="s">
        <v>147</v>
      </c>
      <c r="U25" s="183" t="s">
        <v>139</v>
      </c>
      <c r="V25" s="186"/>
      <c r="W25" s="31" t="s">
        <v>194</v>
      </c>
      <c r="X25" s="68" t="s">
        <v>133</v>
      </c>
      <c r="Y25" s="256">
        <v>30</v>
      </c>
      <c r="Z25" s="256" t="s">
        <v>100</v>
      </c>
      <c r="AA25" s="256">
        <v>10</v>
      </c>
      <c r="AB25" s="108" t="s">
        <v>195</v>
      </c>
      <c r="AC25" s="158" t="s">
        <v>126</v>
      </c>
      <c r="AD25" s="257"/>
      <c r="AE25" s="258">
        <v>1645246.89</v>
      </c>
      <c r="AF25" s="258">
        <v>0</v>
      </c>
      <c r="AG25" s="258">
        <v>0</v>
      </c>
      <c r="AH25" s="257">
        <v>73</v>
      </c>
      <c r="AI25" s="258">
        <v>1645246.89</v>
      </c>
      <c r="AJ25" s="258">
        <v>120103022.97</v>
      </c>
      <c r="AK25" s="258">
        <v>134515385.72640002</v>
      </c>
      <c r="AL25" s="257">
        <v>73</v>
      </c>
      <c r="AM25" s="258">
        <v>1645246.89</v>
      </c>
      <c r="AN25" s="258">
        <v>120103022.97</v>
      </c>
      <c r="AO25" s="258">
        <v>134515385.72640002</v>
      </c>
      <c r="AP25" s="257">
        <v>73</v>
      </c>
      <c r="AQ25" s="258">
        <v>1645246.89</v>
      </c>
      <c r="AR25" s="258">
        <v>120103022.97</v>
      </c>
      <c r="AS25" s="258">
        <v>134515385.72640002</v>
      </c>
      <c r="AT25" s="257">
        <v>73</v>
      </c>
      <c r="AU25" s="258">
        <v>1645246.89</v>
      </c>
      <c r="AV25" s="258">
        <v>120103022.97</v>
      </c>
      <c r="AW25" s="258">
        <v>134515385.72640002</v>
      </c>
      <c r="AX25" s="257">
        <v>292</v>
      </c>
      <c r="AY25" s="257">
        <v>480412091.88</v>
      </c>
      <c r="AZ25" s="257">
        <v>538061542.90560007</v>
      </c>
      <c r="BA25" s="1" t="s">
        <v>196</v>
      </c>
      <c r="BB25" s="183"/>
      <c r="BC25" s="183"/>
      <c r="BD25" s="183"/>
      <c r="BE25" s="183"/>
      <c r="BF25" s="106" t="s">
        <v>197</v>
      </c>
      <c r="BG25" s="183"/>
      <c r="BH25" s="183"/>
      <c r="BI25" s="183"/>
      <c r="BJ25" s="183"/>
      <c r="BK25" s="183"/>
      <c r="BL25" s="183"/>
      <c r="BM25" s="68" t="s">
        <v>198</v>
      </c>
    </row>
    <row r="26" spans="1:65" s="259" customFormat="1" ht="13.15" customHeight="1" x14ac:dyDescent="0.25">
      <c r="A26" s="108" t="s">
        <v>145</v>
      </c>
      <c r="B26" s="1" t="s">
        <v>140</v>
      </c>
      <c r="C26" s="67" t="s">
        <v>187</v>
      </c>
      <c r="D26" s="253" t="s">
        <v>261</v>
      </c>
      <c r="E26" s="194"/>
      <c r="F26" s="1"/>
      <c r="G26" s="108" t="s">
        <v>189</v>
      </c>
      <c r="H26" s="254">
        <v>210013579</v>
      </c>
      <c r="I26" s="183" t="s">
        <v>190</v>
      </c>
      <c r="J26" s="108" t="s">
        <v>191</v>
      </c>
      <c r="K26" s="183" t="s">
        <v>128</v>
      </c>
      <c r="L26" s="183"/>
      <c r="M26" s="183" t="s">
        <v>138</v>
      </c>
      <c r="N26" s="68" t="s">
        <v>76</v>
      </c>
      <c r="O26" s="68" t="s">
        <v>192</v>
      </c>
      <c r="P26" s="255" t="s">
        <v>193</v>
      </c>
      <c r="Q26" s="31" t="s">
        <v>149</v>
      </c>
      <c r="R26" s="183" t="s">
        <v>125</v>
      </c>
      <c r="S26" s="68" t="s">
        <v>146</v>
      </c>
      <c r="T26" s="108" t="s">
        <v>147</v>
      </c>
      <c r="U26" s="183" t="s">
        <v>139</v>
      </c>
      <c r="V26" s="186"/>
      <c r="W26" s="31" t="s">
        <v>194</v>
      </c>
      <c r="X26" s="68" t="s">
        <v>133</v>
      </c>
      <c r="Y26" s="256">
        <v>30</v>
      </c>
      <c r="Z26" s="256" t="s">
        <v>100</v>
      </c>
      <c r="AA26" s="256">
        <v>10</v>
      </c>
      <c r="AB26" s="108" t="s">
        <v>195</v>
      </c>
      <c r="AC26" s="158" t="s">
        <v>126</v>
      </c>
      <c r="AD26" s="257"/>
      <c r="AE26" s="258">
        <v>1645246.89</v>
      </c>
      <c r="AF26" s="258">
        <f t="shared" ref="AF26:AF35" si="1">AD26*AE26</f>
        <v>0</v>
      </c>
      <c r="AG26" s="258">
        <f t="shared" ref="AG26:AG35" si="2">AF26*1.12</f>
        <v>0</v>
      </c>
      <c r="AH26" s="257">
        <v>54.393000000000001</v>
      </c>
      <c r="AI26" s="258">
        <v>1645246.89</v>
      </c>
      <c r="AJ26" s="258">
        <f t="shared" ref="AJ26:AJ35" si="3">AH26*AI26</f>
        <v>89489914.08777</v>
      </c>
      <c r="AK26" s="258">
        <f t="shared" ref="AK26:AK35" si="4">AJ26*1.12</f>
        <v>100228703.77830242</v>
      </c>
      <c r="AL26" s="257">
        <v>54.393000000000001</v>
      </c>
      <c r="AM26" s="258">
        <v>1645246.89</v>
      </c>
      <c r="AN26" s="258">
        <f t="shared" ref="AN26:AN35" si="5">AL26*AM26</f>
        <v>89489914.08777</v>
      </c>
      <c r="AO26" s="258">
        <f t="shared" ref="AO26:AO35" si="6">AN26*1.12</f>
        <v>100228703.77830242</v>
      </c>
      <c r="AP26" s="257">
        <v>54.393000000000001</v>
      </c>
      <c r="AQ26" s="258">
        <v>1645246.89</v>
      </c>
      <c r="AR26" s="258">
        <f t="shared" ref="AR26:AR35" si="7">AP26*AQ26</f>
        <v>89489914.08777</v>
      </c>
      <c r="AS26" s="258">
        <f t="shared" ref="AS26:AS35" si="8">AR26*1.12</f>
        <v>100228703.77830242</v>
      </c>
      <c r="AT26" s="257">
        <v>54.393000000000001</v>
      </c>
      <c r="AU26" s="258">
        <v>1645246.89</v>
      </c>
      <c r="AV26" s="258">
        <f t="shared" ref="AV26:AV35" si="9">AT26*AU26</f>
        <v>89489914.08777</v>
      </c>
      <c r="AW26" s="258">
        <f t="shared" ref="AW26:AW35" si="10">AV26*1.12</f>
        <v>100228703.77830242</v>
      </c>
      <c r="AX26" s="257">
        <f t="shared" ref="AX26:AX35" si="11">AD26+AH26+AL26+AP26+AT26</f>
        <v>217.572</v>
      </c>
      <c r="AY26" s="257">
        <f t="shared" ref="AY26:AZ35" si="12">AF26+AJ26+AN26+AR26+AV26</f>
        <v>357959656.35108</v>
      </c>
      <c r="AZ26" s="257">
        <f t="shared" si="12"/>
        <v>400914815.11320966</v>
      </c>
      <c r="BA26" s="1" t="s">
        <v>196</v>
      </c>
      <c r="BB26" s="183"/>
      <c r="BC26" s="183"/>
      <c r="BD26" s="183"/>
      <c r="BE26" s="183"/>
      <c r="BF26" s="106" t="s">
        <v>200</v>
      </c>
      <c r="BG26" s="183"/>
      <c r="BH26" s="183"/>
      <c r="BI26" s="183"/>
      <c r="BJ26" s="183"/>
      <c r="BK26" s="183"/>
      <c r="BL26" s="183"/>
      <c r="BM26" s="68" t="s">
        <v>198</v>
      </c>
    </row>
    <row r="27" spans="1:65" s="259" customFormat="1" ht="13.15" customHeight="1" x14ac:dyDescent="0.25">
      <c r="A27" s="108" t="s">
        <v>145</v>
      </c>
      <c r="B27" s="1" t="s">
        <v>140</v>
      </c>
      <c r="C27" s="67" t="s">
        <v>201</v>
      </c>
      <c r="D27" s="253" t="s">
        <v>262</v>
      </c>
      <c r="E27" s="194"/>
      <c r="F27" s="1"/>
      <c r="G27" s="108" t="s">
        <v>189</v>
      </c>
      <c r="H27" s="254">
        <v>210017794</v>
      </c>
      <c r="I27" s="183" t="s">
        <v>190</v>
      </c>
      <c r="J27" s="108" t="s">
        <v>191</v>
      </c>
      <c r="K27" s="183" t="s">
        <v>128</v>
      </c>
      <c r="L27" s="183"/>
      <c r="M27" s="183" t="s">
        <v>138</v>
      </c>
      <c r="N27" s="68" t="s">
        <v>76</v>
      </c>
      <c r="O27" s="68" t="s">
        <v>192</v>
      </c>
      <c r="P27" s="255" t="s">
        <v>193</v>
      </c>
      <c r="Q27" s="31" t="s">
        <v>149</v>
      </c>
      <c r="R27" s="183" t="s">
        <v>125</v>
      </c>
      <c r="S27" s="68" t="s">
        <v>146</v>
      </c>
      <c r="T27" s="108" t="s">
        <v>147</v>
      </c>
      <c r="U27" s="183" t="s">
        <v>139</v>
      </c>
      <c r="V27" s="186"/>
      <c r="W27" s="31" t="s">
        <v>194</v>
      </c>
      <c r="X27" s="68" t="s">
        <v>133</v>
      </c>
      <c r="Y27" s="256">
        <v>30</v>
      </c>
      <c r="Z27" s="256" t="s">
        <v>100</v>
      </c>
      <c r="AA27" s="256">
        <v>10</v>
      </c>
      <c r="AB27" s="108" t="s">
        <v>195</v>
      </c>
      <c r="AC27" s="158" t="s">
        <v>126</v>
      </c>
      <c r="AD27" s="257">
        <v>17.519999999999996</v>
      </c>
      <c r="AE27" s="258">
        <v>2000000</v>
      </c>
      <c r="AF27" s="258">
        <f t="shared" si="1"/>
        <v>35039999.999999993</v>
      </c>
      <c r="AG27" s="258">
        <f t="shared" si="2"/>
        <v>39244799.999999993</v>
      </c>
      <c r="AH27" s="257">
        <v>104.964</v>
      </c>
      <c r="AI27" s="258">
        <v>2000000</v>
      </c>
      <c r="AJ27" s="258">
        <f t="shared" si="3"/>
        <v>209928000</v>
      </c>
      <c r="AK27" s="258">
        <f t="shared" si="4"/>
        <v>235119360.00000003</v>
      </c>
      <c r="AL27" s="257">
        <v>104.964</v>
      </c>
      <c r="AM27" s="258">
        <v>2000000</v>
      </c>
      <c r="AN27" s="258">
        <f t="shared" si="5"/>
        <v>209928000</v>
      </c>
      <c r="AO27" s="258">
        <f t="shared" si="6"/>
        <v>235119360.00000003</v>
      </c>
      <c r="AP27" s="257">
        <v>104.964</v>
      </c>
      <c r="AQ27" s="258">
        <v>2000000</v>
      </c>
      <c r="AR27" s="258">
        <f t="shared" si="7"/>
        <v>209928000</v>
      </c>
      <c r="AS27" s="258">
        <f t="shared" si="8"/>
        <v>235119360.00000003</v>
      </c>
      <c r="AT27" s="257">
        <v>104.964</v>
      </c>
      <c r="AU27" s="258">
        <v>2000000</v>
      </c>
      <c r="AV27" s="258">
        <f t="shared" si="9"/>
        <v>209928000</v>
      </c>
      <c r="AW27" s="258">
        <f t="shared" si="10"/>
        <v>235119360.00000003</v>
      </c>
      <c r="AX27" s="257">
        <f t="shared" si="11"/>
        <v>437.37599999999998</v>
      </c>
      <c r="AY27" s="257">
        <f t="shared" si="12"/>
        <v>874752000</v>
      </c>
      <c r="AZ27" s="257">
        <f t="shared" si="12"/>
        <v>979722240</v>
      </c>
      <c r="BA27" s="1" t="s">
        <v>196</v>
      </c>
      <c r="BB27" s="183"/>
      <c r="BC27" s="183"/>
      <c r="BD27" s="183"/>
      <c r="BE27" s="183"/>
      <c r="BF27" s="108" t="s">
        <v>227</v>
      </c>
      <c r="BG27" s="183"/>
      <c r="BH27" s="183"/>
      <c r="BI27" s="183"/>
      <c r="BJ27" s="183"/>
      <c r="BK27" s="183"/>
      <c r="BL27" s="183"/>
      <c r="BM27" s="68" t="s">
        <v>228</v>
      </c>
    </row>
    <row r="28" spans="1:65" s="293" customFormat="1" ht="13.15" customHeight="1" x14ac:dyDescent="0.25">
      <c r="A28" s="277" t="s">
        <v>145</v>
      </c>
      <c r="B28" s="278" t="s">
        <v>140</v>
      </c>
      <c r="C28" s="279" t="s">
        <v>187</v>
      </c>
      <c r="D28" s="280" t="s">
        <v>263</v>
      </c>
      <c r="E28" s="281"/>
      <c r="F28" s="278"/>
      <c r="G28" s="277" t="s">
        <v>189</v>
      </c>
      <c r="H28" s="282">
        <v>210022792</v>
      </c>
      <c r="I28" s="283" t="s">
        <v>190</v>
      </c>
      <c r="J28" s="277" t="s">
        <v>191</v>
      </c>
      <c r="K28" s="283" t="s">
        <v>128</v>
      </c>
      <c r="L28" s="283"/>
      <c r="M28" s="283" t="s">
        <v>138</v>
      </c>
      <c r="N28" s="284" t="s">
        <v>76</v>
      </c>
      <c r="O28" s="284" t="s">
        <v>192</v>
      </c>
      <c r="P28" s="285" t="s">
        <v>193</v>
      </c>
      <c r="Q28" s="286" t="s">
        <v>149</v>
      </c>
      <c r="R28" s="283" t="s">
        <v>125</v>
      </c>
      <c r="S28" s="284" t="s">
        <v>146</v>
      </c>
      <c r="T28" s="277" t="s">
        <v>147</v>
      </c>
      <c r="U28" s="283" t="s">
        <v>139</v>
      </c>
      <c r="V28" s="287"/>
      <c r="W28" s="286" t="s">
        <v>194</v>
      </c>
      <c r="X28" s="284" t="s">
        <v>133</v>
      </c>
      <c r="Y28" s="288">
        <v>30</v>
      </c>
      <c r="Z28" s="288" t="s">
        <v>100</v>
      </c>
      <c r="AA28" s="288">
        <v>10</v>
      </c>
      <c r="AB28" s="277" t="s">
        <v>195</v>
      </c>
      <c r="AC28" s="289" t="s">
        <v>126</v>
      </c>
      <c r="AD28" s="290">
        <v>26.808</v>
      </c>
      <c r="AE28" s="291">
        <v>1822800</v>
      </c>
      <c r="AF28" s="291">
        <f t="shared" si="1"/>
        <v>48865622.399999999</v>
      </c>
      <c r="AG28" s="291">
        <f t="shared" si="2"/>
        <v>54729497.088000007</v>
      </c>
      <c r="AH28" s="290">
        <v>51.48</v>
      </c>
      <c r="AI28" s="291">
        <v>1822800</v>
      </c>
      <c r="AJ28" s="291">
        <f t="shared" si="3"/>
        <v>93837744</v>
      </c>
      <c r="AK28" s="291">
        <f t="shared" si="4"/>
        <v>105098273.28000002</v>
      </c>
      <c r="AL28" s="290">
        <v>51.48</v>
      </c>
      <c r="AM28" s="291">
        <v>1822800</v>
      </c>
      <c r="AN28" s="291">
        <f t="shared" si="5"/>
        <v>93837744</v>
      </c>
      <c r="AO28" s="291">
        <f t="shared" si="6"/>
        <v>105098273.28000002</v>
      </c>
      <c r="AP28" s="290">
        <v>51.48</v>
      </c>
      <c r="AQ28" s="291">
        <v>1822800</v>
      </c>
      <c r="AR28" s="291">
        <f t="shared" si="7"/>
        <v>93837744</v>
      </c>
      <c r="AS28" s="291">
        <f t="shared" si="8"/>
        <v>105098273.28000002</v>
      </c>
      <c r="AT28" s="290">
        <v>51.48</v>
      </c>
      <c r="AU28" s="291">
        <v>1822800</v>
      </c>
      <c r="AV28" s="291">
        <f t="shared" si="9"/>
        <v>93837744</v>
      </c>
      <c r="AW28" s="291">
        <f t="shared" si="10"/>
        <v>105098273.28000002</v>
      </c>
      <c r="AX28" s="290">
        <f t="shared" si="11"/>
        <v>232.72799999999998</v>
      </c>
      <c r="AY28" s="290">
        <f t="shared" si="12"/>
        <v>424216598.39999998</v>
      </c>
      <c r="AZ28" s="290">
        <f t="shared" si="12"/>
        <v>475122590.20800012</v>
      </c>
      <c r="BA28" s="278" t="s">
        <v>196</v>
      </c>
      <c r="BB28" s="283"/>
      <c r="BC28" s="283"/>
      <c r="BD28" s="283"/>
      <c r="BE28" s="283"/>
      <c r="BF28" s="292" t="s">
        <v>210</v>
      </c>
      <c r="BG28" s="283"/>
      <c r="BH28" s="283"/>
      <c r="BI28" s="283"/>
      <c r="BJ28" s="283"/>
      <c r="BK28" s="283"/>
      <c r="BL28" s="283"/>
      <c r="BM28" s="284" t="s">
        <v>204</v>
      </c>
    </row>
    <row r="29" spans="1:65" s="293" customFormat="1" ht="13.15" customHeight="1" x14ac:dyDescent="0.25">
      <c r="A29" s="277" t="s">
        <v>145</v>
      </c>
      <c r="B29" s="278" t="s">
        <v>140</v>
      </c>
      <c r="C29" s="279" t="s">
        <v>187</v>
      </c>
      <c r="D29" s="280" t="s">
        <v>264</v>
      </c>
      <c r="E29" s="281"/>
      <c r="F29" s="278"/>
      <c r="G29" s="277" t="s">
        <v>189</v>
      </c>
      <c r="H29" s="282">
        <v>210022792</v>
      </c>
      <c r="I29" s="283" t="s">
        <v>190</v>
      </c>
      <c r="J29" s="277" t="s">
        <v>191</v>
      </c>
      <c r="K29" s="283" t="s">
        <v>128</v>
      </c>
      <c r="L29" s="283"/>
      <c r="M29" s="283" t="s">
        <v>138</v>
      </c>
      <c r="N29" s="284" t="s">
        <v>76</v>
      </c>
      <c r="O29" s="284" t="s">
        <v>192</v>
      </c>
      <c r="P29" s="285" t="s">
        <v>193</v>
      </c>
      <c r="Q29" s="286" t="s">
        <v>149</v>
      </c>
      <c r="R29" s="283" t="s">
        <v>125</v>
      </c>
      <c r="S29" s="284" t="s">
        <v>146</v>
      </c>
      <c r="T29" s="277" t="s">
        <v>147</v>
      </c>
      <c r="U29" s="283" t="s">
        <v>139</v>
      </c>
      <c r="V29" s="287"/>
      <c r="W29" s="286" t="s">
        <v>194</v>
      </c>
      <c r="X29" s="284" t="s">
        <v>133</v>
      </c>
      <c r="Y29" s="288">
        <v>30</v>
      </c>
      <c r="Z29" s="288" t="s">
        <v>100</v>
      </c>
      <c r="AA29" s="288">
        <v>10</v>
      </c>
      <c r="AB29" s="277" t="s">
        <v>195</v>
      </c>
      <c r="AC29" s="289" t="s">
        <v>126</v>
      </c>
      <c r="AD29" s="290">
        <v>2</v>
      </c>
      <c r="AE29" s="291">
        <v>1822800</v>
      </c>
      <c r="AF29" s="291">
        <f t="shared" si="1"/>
        <v>3645600</v>
      </c>
      <c r="AG29" s="291">
        <f t="shared" si="2"/>
        <v>4083072.0000000005</v>
      </c>
      <c r="AH29" s="290">
        <v>2.7559999999999998</v>
      </c>
      <c r="AI29" s="291">
        <v>1822800</v>
      </c>
      <c r="AJ29" s="291">
        <f t="shared" si="3"/>
        <v>5023636.8</v>
      </c>
      <c r="AK29" s="291">
        <f t="shared" si="4"/>
        <v>5626473.216</v>
      </c>
      <c r="AL29" s="290">
        <v>2.7559999999999998</v>
      </c>
      <c r="AM29" s="291">
        <v>1822800</v>
      </c>
      <c r="AN29" s="291">
        <f t="shared" si="5"/>
        <v>5023636.8</v>
      </c>
      <c r="AO29" s="291">
        <f t="shared" si="6"/>
        <v>5626473.216</v>
      </c>
      <c r="AP29" s="290">
        <v>2.7559999999999998</v>
      </c>
      <c r="AQ29" s="291">
        <v>1822800</v>
      </c>
      <c r="AR29" s="291">
        <f t="shared" si="7"/>
        <v>5023636.8</v>
      </c>
      <c r="AS29" s="291">
        <f t="shared" si="8"/>
        <v>5626473.216</v>
      </c>
      <c r="AT29" s="290">
        <v>2.7559999999999998</v>
      </c>
      <c r="AU29" s="291">
        <v>1822800</v>
      </c>
      <c r="AV29" s="291">
        <f t="shared" si="9"/>
        <v>5023636.8</v>
      </c>
      <c r="AW29" s="291">
        <f t="shared" si="10"/>
        <v>5626473.216</v>
      </c>
      <c r="AX29" s="290">
        <f t="shared" si="11"/>
        <v>13.024000000000001</v>
      </c>
      <c r="AY29" s="290">
        <f t="shared" si="12"/>
        <v>23740147.200000003</v>
      </c>
      <c r="AZ29" s="290">
        <f t="shared" si="12"/>
        <v>26588964.864</v>
      </c>
      <c r="BA29" s="278" t="s">
        <v>196</v>
      </c>
      <c r="BB29" s="283"/>
      <c r="BC29" s="283"/>
      <c r="BD29" s="283"/>
      <c r="BE29" s="283"/>
      <c r="BF29" s="292" t="s">
        <v>212</v>
      </c>
      <c r="BG29" s="283"/>
      <c r="BH29" s="283"/>
      <c r="BI29" s="283"/>
      <c r="BJ29" s="283"/>
      <c r="BK29" s="283"/>
      <c r="BL29" s="283"/>
      <c r="BM29" s="284" t="s">
        <v>204</v>
      </c>
    </row>
    <row r="30" spans="1:65" s="293" customFormat="1" ht="13.15" customHeight="1" x14ac:dyDescent="0.25">
      <c r="A30" s="277" t="s">
        <v>145</v>
      </c>
      <c r="B30" s="278" t="s">
        <v>140</v>
      </c>
      <c r="C30" s="279" t="s">
        <v>187</v>
      </c>
      <c r="D30" s="280" t="s">
        <v>265</v>
      </c>
      <c r="E30" s="281"/>
      <c r="F30" s="278"/>
      <c r="G30" s="277" t="s">
        <v>189</v>
      </c>
      <c r="H30" s="282">
        <v>210022792</v>
      </c>
      <c r="I30" s="283" t="s">
        <v>190</v>
      </c>
      <c r="J30" s="277" t="s">
        <v>191</v>
      </c>
      <c r="K30" s="283" t="s">
        <v>128</v>
      </c>
      <c r="L30" s="283"/>
      <c r="M30" s="283" t="s">
        <v>138</v>
      </c>
      <c r="N30" s="284" t="s">
        <v>76</v>
      </c>
      <c r="O30" s="284" t="s">
        <v>192</v>
      </c>
      <c r="P30" s="285" t="s">
        <v>193</v>
      </c>
      <c r="Q30" s="286" t="s">
        <v>149</v>
      </c>
      <c r="R30" s="283" t="s">
        <v>125</v>
      </c>
      <c r="S30" s="284" t="s">
        <v>146</v>
      </c>
      <c r="T30" s="277" t="s">
        <v>147</v>
      </c>
      <c r="U30" s="283" t="s">
        <v>139</v>
      </c>
      <c r="V30" s="287"/>
      <c r="W30" s="286" t="s">
        <v>194</v>
      </c>
      <c r="X30" s="284" t="s">
        <v>133</v>
      </c>
      <c r="Y30" s="288">
        <v>30</v>
      </c>
      <c r="Z30" s="288" t="s">
        <v>100</v>
      </c>
      <c r="AA30" s="288">
        <v>10</v>
      </c>
      <c r="AB30" s="277" t="s">
        <v>195</v>
      </c>
      <c r="AC30" s="289" t="s">
        <v>126</v>
      </c>
      <c r="AD30" s="290">
        <v>13.054</v>
      </c>
      <c r="AE30" s="291">
        <v>1822800</v>
      </c>
      <c r="AF30" s="291">
        <f t="shared" si="1"/>
        <v>23794831.199999999</v>
      </c>
      <c r="AG30" s="291">
        <f t="shared" si="2"/>
        <v>26650210.944000002</v>
      </c>
      <c r="AH30" s="290">
        <v>36.523000000000003</v>
      </c>
      <c r="AI30" s="291">
        <v>1822800</v>
      </c>
      <c r="AJ30" s="291">
        <f t="shared" si="3"/>
        <v>66574124.400000006</v>
      </c>
      <c r="AK30" s="291">
        <f t="shared" si="4"/>
        <v>74563019.328000009</v>
      </c>
      <c r="AL30" s="290">
        <v>36.523000000000003</v>
      </c>
      <c r="AM30" s="291">
        <v>1822800</v>
      </c>
      <c r="AN30" s="291">
        <f t="shared" si="5"/>
        <v>66574124.400000006</v>
      </c>
      <c r="AO30" s="291">
        <f t="shared" si="6"/>
        <v>74563019.328000009</v>
      </c>
      <c r="AP30" s="290">
        <v>36.523000000000003</v>
      </c>
      <c r="AQ30" s="291">
        <v>1822800</v>
      </c>
      <c r="AR30" s="291">
        <f t="shared" si="7"/>
        <v>66574124.400000006</v>
      </c>
      <c r="AS30" s="291">
        <f t="shared" si="8"/>
        <v>74563019.328000009</v>
      </c>
      <c r="AT30" s="290">
        <v>36.523000000000003</v>
      </c>
      <c r="AU30" s="291">
        <v>1822800</v>
      </c>
      <c r="AV30" s="291">
        <f t="shared" si="9"/>
        <v>66574124.400000006</v>
      </c>
      <c r="AW30" s="291">
        <f t="shared" si="10"/>
        <v>74563019.328000009</v>
      </c>
      <c r="AX30" s="290">
        <f t="shared" si="11"/>
        <v>159.14600000000002</v>
      </c>
      <c r="AY30" s="290">
        <f t="shared" si="12"/>
        <v>290091328.80000001</v>
      </c>
      <c r="AZ30" s="290">
        <f t="shared" si="12"/>
        <v>324902288.25600004</v>
      </c>
      <c r="BA30" s="278" t="s">
        <v>196</v>
      </c>
      <c r="BB30" s="283"/>
      <c r="BC30" s="283"/>
      <c r="BD30" s="283"/>
      <c r="BE30" s="283"/>
      <c r="BF30" s="292" t="s">
        <v>229</v>
      </c>
      <c r="BG30" s="283"/>
      <c r="BH30" s="283"/>
      <c r="BI30" s="283"/>
      <c r="BJ30" s="283"/>
      <c r="BK30" s="283"/>
      <c r="BL30" s="283"/>
      <c r="BM30" s="284" t="s">
        <v>215</v>
      </c>
    </row>
    <row r="31" spans="1:65" s="293" customFormat="1" ht="13.15" customHeight="1" x14ac:dyDescent="0.25">
      <c r="A31" s="277" t="s">
        <v>145</v>
      </c>
      <c r="B31" s="278" t="s">
        <v>140</v>
      </c>
      <c r="C31" s="279" t="s">
        <v>187</v>
      </c>
      <c r="D31" s="280" t="s">
        <v>266</v>
      </c>
      <c r="E31" s="281"/>
      <c r="F31" s="278"/>
      <c r="G31" s="277" t="s">
        <v>189</v>
      </c>
      <c r="H31" s="282">
        <v>210022792</v>
      </c>
      <c r="I31" s="283" t="s">
        <v>190</v>
      </c>
      <c r="J31" s="277" t="s">
        <v>191</v>
      </c>
      <c r="K31" s="283" t="s">
        <v>128</v>
      </c>
      <c r="L31" s="283"/>
      <c r="M31" s="283" t="s">
        <v>138</v>
      </c>
      <c r="N31" s="284" t="s">
        <v>76</v>
      </c>
      <c r="O31" s="284" t="s">
        <v>192</v>
      </c>
      <c r="P31" s="285" t="s">
        <v>193</v>
      </c>
      <c r="Q31" s="286" t="s">
        <v>149</v>
      </c>
      <c r="R31" s="283" t="s">
        <v>125</v>
      </c>
      <c r="S31" s="284" t="s">
        <v>146</v>
      </c>
      <c r="T31" s="277" t="s">
        <v>147</v>
      </c>
      <c r="U31" s="283" t="s">
        <v>139</v>
      </c>
      <c r="V31" s="287"/>
      <c r="W31" s="286" t="s">
        <v>194</v>
      </c>
      <c r="X31" s="284" t="s">
        <v>133</v>
      </c>
      <c r="Y31" s="288">
        <v>30</v>
      </c>
      <c r="Z31" s="288" t="s">
        <v>100</v>
      </c>
      <c r="AA31" s="288">
        <v>10</v>
      </c>
      <c r="AB31" s="277" t="s">
        <v>195</v>
      </c>
      <c r="AC31" s="289" t="s">
        <v>126</v>
      </c>
      <c r="AD31" s="290">
        <v>10</v>
      </c>
      <c r="AE31" s="291">
        <v>1822800</v>
      </c>
      <c r="AF31" s="291">
        <f t="shared" si="1"/>
        <v>18228000</v>
      </c>
      <c r="AG31" s="291">
        <f t="shared" si="2"/>
        <v>20415360.000000004</v>
      </c>
      <c r="AH31" s="290">
        <v>18.606000000000002</v>
      </c>
      <c r="AI31" s="291">
        <v>1822800</v>
      </c>
      <c r="AJ31" s="291">
        <f t="shared" si="3"/>
        <v>33915016.800000004</v>
      </c>
      <c r="AK31" s="291">
        <f t="shared" si="4"/>
        <v>37984818.816000007</v>
      </c>
      <c r="AL31" s="290">
        <v>18.606000000000002</v>
      </c>
      <c r="AM31" s="291">
        <v>1822800</v>
      </c>
      <c r="AN31" s="291">
        <f t="shared" si="5"/>
        <v>33915016.800000004</v>
      </c>
      <c r="AO31" s="291">
        <f t="shared" si="6"/>
        <v>37984818.816000007</v>
      </c>
      <c r="AP31" s="290">
        <v>18.606000000000002</v>
      </c>
      <c r="AQ31" s="291">
        <v>1822800</v>
      </c>
      <c r="AR31" s="291">
        <f t="shared" si="7"/>
        <v>33915016.800000004</v>
      </c>
      <c r="AS31" s="291">
        <f t="shared" si="8"/>
        <v>37984818.816000007</v>
      </c>
      <c r="AT31" s="290">
        <v>18.606000000000002</v>
      </c>
      <c r="AU31" s="291">
        <v>1822800</v>
      </c>
      <c r="AV31" s="291">
        <f t="shared" si="9"/>
        <v>33915016.800000004</v>
      </c>
      <c r="AW31" s="291">
        <f t="shared" si="10"/>
        <v>37984818.816000007</v>
      </c>
      <c r="AX31" s="290">
        <f t="shared" si="11"/>
        <v>84.424000000000007</v>
      </c>
      <c r="AY31" s="290">
        <f t="shared" si="12"/>
        <v>153888067.20000002</v>
      </c>
      <c r="AZ31" s="290">
        <f t="shared" si="12"/>
        <v>172354635.26400006</v>
      </c>
      <c r="BA31" s="278" t="s">
        <v>196</v>
      </c>
      <c r="BB31" s="283"/>
      <c r="BC31" s="283"/>
      <c r="BD31" s="283"/>
      <c r="BE31" s="283"/>
      <c r="BF31" s="292" t="s">
        <v>217</v>
      </c>
      <c r="BG31" s="283"/>
      <c r="BH31" s="283"/>
      <c r="BI31" s="283"/>
      <c r="BJ31" s="283"/>
      <c r="BK31" s="283"/>
      <c r="BL31" s="283"/>
      <c r="BM31" s="284" t="s">
        <v>198</v>
      </c>
    </row>
    <row r="32" spans="1:65" s="293" customFormat="1" ht="13.15" customHeight="1" x14ac:dyDescent="0.25">
      <c r="A32" s="277" t="s">
        <v>145</v>
      </c>
      <c r="B32" s="278" t="s">
        <v>140</v>
      </c>
      <c r="C32" s="279" t="s">
        <v>187</v>
      </c>
      <c r="D32" s="280" t="s">
        <v>267</v>
      </c>
      <c r="E32" s="281"/>
      <c r="F32" s="278"/>
      <c r="G32" s="277" t="s">
        <v>189</v>
      </c>
      <c r="H32" s="282">
        <v>210022792</v>
      </c>
      <c r="I32" s="283" t="s">
        <v>190</v>
      </c>
      <c r="J32" s="277" t="s">
        <v>191</v>
      </c>
      <c r="K32" s="283" t="s">
        <v>128</v>
      </c>
      <c r="L32" s="283"/>
      <c r="M32" s="283" t="s">
        <v>138</v>
      </c>
      <c r="N32" s="284" t="s">
        <v>76</v>
      </c>
      <c r="O32" s="284" t="s">
        <v>192</v>
      </c>
      <c r="P32" s="285" t="s">
        <v>193</v>
      </c>
      <c r="Q32" s="286" t="s">
        <v>149</v>
      </c>
      <c r="R32" s="283" t="s">
        <v>125</v>
      </c>
      <c r="S32" s="284" t="s">
        <v>146</v>
      </c>
      <c r="T32" s="277" t="s">
        <v>147</v>
      </c>
      <c r="U32" s="283" t="s">
        <v>139</v>
      </c>
      <c r="V32" s="287"/>
      <c r="W32" s="286" t="s">
        <v>194</v>
      </c>
      <c r="X32" s="284" t="s">
        <v>133</v>
      </c>
      <c r="Y32" s="288">
        <v>30</v>
      </c>
      <c r="Z32" s="288" t="s">
        <v>100</v>
      </c>
      <c r="AA32" s="288">
        <v>10</v>
      </c>
      <c r="AB32" s="277" t="s">
        <v>195</v>
      </c>
      <c r="AC32" s="289" t="s">
        <v>126</v>
      </c>
      <c r="AD32" s="290">
        <v>3</v>
      </c>
      <c r="AE32" s="291">
        <v>1822800</v>
      </c>
      <c r="AF32" s="291">
        <f t="shared" si="1"/>
        <v>5468400</v>
      </c>
      <c r="AG32" s="291">
        <f t="shared" si="2"/>
        <v>6124608.0000000009</v>
      </c>
      <c r="AH32" s="290">
        <v>8.9580000000000002</v>
      </c>
      <c r="AI32" s="291">
        <v>1822800</v>
      </c>
      <c r="AJ32" s="291">
        <f t="shared" si="3"/>
        <v>16328642.4</v>
      </c>
      <c r="AK32" s="291">
        <f t="shared" si="4"/>
        <v>18288079.488000002</v>
      </c>
      <c r="AL32" s="290">
        <v>8.9580000000000002</v>
      </c>
      <c r="AM32" s="291">
        <v>1822800</v>
      </c>
      <c r="AN32" s="291">
        <f t="shared" si="5"/>
        <v>16328642.4</v>
      </c>
      <c r="AO32" s="291">
        <f t="shared" si="6"/>
        <v>18288079.488000002</v>
      </c>
      <c r="AP32" s="290">
        <v>8.9580000000000002</v>
      </c>
      <c r="AQ32" s="291">
        <v>1822800</v>
      </c>
      <c r="AR32" s="291">
        <f t="shared" si="7"/>
        <v>16328642.4</v>
      </c>
      <c r="AS32" s="291">
        <f t="shared" si="8"/>
        <v>18288079.488000002</v>
      </c>
      <c r="AT32" s="290">
        <v>8.9580000000000002</v>
      </c>
      <c r="AU32" s="291">
        <v>1822800</v>
      </c>
      <c r="AV32" s="291">
        <f t="shared" si="9"/>
        <v>16328642.4</v>
      </c>
      <c r="AW32" s="291">
        <f t="shared" si="10"/>
        <v>18288079.488000002</v>
      </c>
      <c r="AX32" s="290">
        <f t="shared" si="11"/>
        <v>38.832000000000001</v>
      </c>
      <c r="AY32" s="290">
        <f t="shared" si="12"/>
        <v>70782969.599999994</v>
      </c>
      <c r="AZ32" s="290">
        <f t="shared" si="12"/>
        <v>79276925.952000007</v>
      </c>
      <c r="BA32" s="278" t="s">
        <v>196</v>
      </c>
      <c r="BB32" s="283"/>
      <c r="BC32" s="283"/>
      <c r="BD32" s="283"/>
      <c r="BE32" s="283"/>
      <c r="BF32" s="292" t="s">
        <v>219</v>
      </c>
      <c r="BG32" s="283"/>
      <c r="BH32" s="283"/>
      <c r="BI32" s="283"/>
      <c r="BJ32" s="283"/>
      <c r="BK32" s="283"/>
      <c r="BL32" s="283"/>
      <c r="BM32" s="284" t="s">
        <v>198</v>
      </c>
    </row>
    <row r="33" spans="1:233" s="293" customFormat="1" ht="13.15" customHeight="1" x14ac:dyDescent="0.25">
      <c r="A33" s="277" t="s">
        <v>145</v>
      </c>
      <c r="B33" s="278" t="s">
        <v>140</v>
      </c>
      <c r="C33" s="279" t="s">
        <v>187</v>
      </c>
      <c r="D33" s="280" t="s">
        <v>268</v>
      </c>
      <c r="E33" s="281"/>
      <c r="F33" s="278"/>
      <c r="G33" s="277" t="s">
        <v>189</v>
      </c>
      <c r="H33" s="282">
        <v>210022792</v>
      </c>
      <c r="I33" s="283" t="s">
        <v>190</v>
      </c>
      <c r="J33" s="277" t="s">
        <v>191</v>
      </c>
      <c r="K33" s="283" t="s">
        <v>128</v>
      </c>
      <c r="L33" s="283"/>
      <c r="M33" s="283" t="s">
        <v>138</v>
      </c>
      <c r="N33" s="284" t="s">
        <v>76</v>
      </c>
      <c r="O33" s="284" t="s">
        <v>192</v>
      </c>
      <c r="P33" s="285" t="s">
        <v>193</v>
      </c>
      <c r="Q33" s="286" t="s">
        <v>149</v>
      </c>
      <c r="R33" s="283" t="s">
        <v>125</v>
      </c>
      <c r="S33" s="284" t="s">
        <v>146</v>
      </c>
      <c r="T33" s="277" t="s">
        <v>147</v>
      </c>
      <c r="U33" s="283" t="s">
        <v>139</v>
      </c>
      <c r="V33" s="287"/>
      <c r="W33" s="286" t="s">
        <v>194</v>
      </c>
      <c r="X33" s="284" t="s">
        <v>133</v>
      </c>
      <c r="Y33" s="288">
        <v>30</v>
      </c>
      <c r="Z33" s="288" t="s">
        <v>100</v>
      </c>
      <c r="AA33" s="288">
        <v>10</v>
      </c>
      <c r="AB33" s="277" t="s">
        <v>195</v>
      </c>
      <c r="AC33" s="289" t="s">
        <v>126</v>
      </c>
      <c r="AD33" s="290">
        <v>15.12</v>
      </c>
      <c r="AE33" s="291">
        <v>1822800</v>
      </c>
      <c r="AF33" s="291">
        <f t="shared" si="1"/>
        <v>27560736</v>
      </c>
      <c r="AG33" s="291">
        <f t="shared" si="2"/>
        <v>30868024.320000004</v>
      </c>
      <c r="AH33" s="290">
        <v>26.186</v>
      </c>
      <c r="AI33" s="291">
        <v>1822800</v>
      </c>
      <c r="AJ33" s="291">
        <f t="shared" si="3"/>
        <v>47731840.799999997</v>
      </c>
      <c r="AK33" s="291">
        <f t="shared" si="4"/>
        <v>53459661.696000002</v>
      </c>
      <c r="AL33" s="290">
        <v>26.186</v>
      </c>
      <c r="AM33" s="291">
        <v>1822800</v>
      </c>
      <c r="AN33" s="291">
        <f t="shared" si="5"/>
        <v>47731840.799999997</v>
      </c>
      <c r="AO33" s="291">
        <f t="shared" si="6"/>
        <v>53459661.696000002</v>
      </c>
      <c r="AP33" s="290">
        <v>26.186</v>
      </c>
      <c r="AQ33" s="291">
        <v>1822800</v>
      </c>
      <c r="AR33" s="291">
        <f t="shared" si="7"/>
        <v>47731840.799999997</v>
      </c>
      <c r="AS33" s="291">
        <f t="shared" si="8"/>
        <v>53459661.696000002</v>
      </c>
      <c r="AT33" s="290">
        <v>26.186</v>
      </c>
      <c r="AU33" s="291">
        <v>1822800</v>
      </c>
      <c r="AV33" s="291">
        <f t="shared" si="9"/>
        <v>47731840.799999997</v>
      </c>
      <c r="AW33" s="291">
        <f t="shared" si="10"/>
        <v>53459661.696000002</v>
      </c>
      <c r="AX33" s="290">
        <f t="shared" si="11"/>
        <v>119.864</v>
      </c>
      <c r="AY33" s="290">
        <f t="shared" si="12"/>
        <v>218488099.19999999</v>
      </c>
      <c r="AZ33" s="290">
        <f t="shared" si="12"/>
        <v>244706671.10400003</v>
      </c>
      <c r="BA33" s="278" t="s">
        <v>196</v>
      </c>
      <c r="BB33" s="283"/>
      <c r="BC33" s="283"/>
      <c r="BD33" s="283"/>
      <c r="BE33" s="283"/>
      <c r="BF33" s="292" t="s">
        <v>221</v>
      </c>
      <c r="BG33" s="283"/>
      <c r="BH33" s="283"/>
      <c r="BI33" s="283"/>
      <c r="BJ33" s="283"/>
      <c r="BK33" s="283"/>
      <c r="BL33" s="283"/>
      <c r="BM33" s="284" t="s">
        <v>204</v>
      </c>
    </row>
    <row r="34" spans="1:233" s="259" customFormat="1" ht="13.15" customHeight="1" x14ac:dyDescent="0.25">
      <c r="A34" s="108" t="s">
        <v>145</v>
      </c>
      <c r="B34" s="1" t="s">
        <v>140</v>
      </c>
      <c r="C34" s="67" t="s">
        <v>222</v>
      </c>
      <c r="D34" s="253" t="s">
        <v>269</v>
      </c>
      <c r="E34" s="194"/>
      <c r="F34" s="1"/>
      <c r="G34" s="108" t="s">
        <v>189</v>
      </c>
      <c r="H34" s="254">
        <v>210029387</v>
      </c>
      <c r="I34" s="183" t="s">
        <v>190</v>
      </c>
      <c r="J34" s="108" t="s">
        <v>191</v>
      </c>
      <c r="K34" s="183" t="s">
        <v>128</v>
      </c>
      <c r="L34" s="183"/>
      <c r="M34" s="183" t="s">
        <v>138</v>
      </c>
      <c r="N34" s="68" t="s">
        <v>76</v>
      </c>
      <c r="O34" s="68" t="s">
        <v>192</v>
      </c>
      <c r="P34" s="255" t="s">
        <v>193</v>
      </c>
      <c r="Q34" s="31" t="s">
        <v>149</v>
      </c>
      <c r="R34" s="183" t="s">
        <v>125</v>
      </c>
      <c r="S34" s="68" t="s">
        <v>146</v>
      </c>
      <c r="T34" s="108" t="s">
        <v>147</v>
      </c>
      <c r="U34" s="183" t="s">
        <v>139</v>
      </c>
      <c r="V34" s="186"/>
      <c r="W34" s="31" t="s">
        <v>194</v>
      </c>
      <c r="X34" s="68" t="s">
        <v>133</v>
      </c>
      <c r="Y34" s="256">
        <v>30</v>
      </c>
      <c r="Z34" s="256" t="s">
        <v>100</v>
      </c>
      <c r="AA34" s="256">
        <v>10</v>
      </c>
      <c r="AB34" s="108" t="s">
        <v>195</v>
      </c>
      <c r="AC34" s="158" t="s">
        <v>126</v>
      </c>
      <c r="AD34" s="257">
        <v>4.7110000000000003</v>
      </c>
      <c r="AE34" s="258">
        <v>1780800</v>
      </c>
      <c r="AF34" s="258">
        <f t="shared" si="1"/>
        <v>8389348.8000000007</v>
      </c>
      <c r="AG34" s="258">
        <f t="shared" si="2"/>
        <v>9396070.6560000014</v>
      </c>
      <c r="AH34" s="257">
        <v>22.577999999999999</v>
      </c>
      <c r="AI34" s="258">
        <v>1780800</v>
      </c>
      <c r="AJ34" s="258">
        <f t="shared" si="3"/>
        <v>40206902.399999999</v>
      </c>
      <c r="AK34" s="258">
        <f t="shared" si="4"/>
        <v>45031730.688000001</v>
      </c>
      <c r="AL34" s="257">
        <v>22.577999999999999</v>
      </c>
      <c r="AM34" s="258">
        <v>1780800</v>
      </c>
      <c r="AN34" s="258">
        <f t="shared" si="5"/>
        <v>40206902.399999999</v>
      </c>
      <c r="AO34" s="258">
        <f t="shared" si="6"/>
        <v>45031730.688000001</v>
      </c>
      <c r="AP34" s="257">
        <v>22.577999999999999</v>
      </c>
      <c r="AQ34" s="258">
        <v>1780800</v>
      </c>
      <c r="AR34" s="258">
        <f t="shared" si="7"/>
        <v>40206902.399999999</v>
      </c>
      <c r="AS34" s="258">
        <f t="shared" si="8"/>
        <v>45031730.688000001</v>
      </c>
      <c r="AT34" s="257">
        <v>22.577999999999999</v>
      </c>
      <c r="AU34" s="258">
        <v>1780800</v>
      </c>
      <c r="AV34" s="258">
        <f t="shared" si="9"/>
        <v>40206902.399999999</v>
      </c>
      <c r="AW34" s="258">
        <f t="shared" si="10"/>
        <v>45031730.688000001</v>
      </c>
      <c r="AX34" s="257">
        <f t="shared" si="11"/>
        <v>95.02300000000001</v>
      </c>
      <c r="AY34" s="257">
        <f t="shared" si="12"/>
        <v>169216958.40000001</v>
      </c>
      <c r="AZ34" s="257">
        <f t="shared" si="12"/>
        <v>189522993.40799999</v>
      </c>
      <c r="BA34" s="1" t="s">
        <v>196</v>
      </c>
      <c r="BB34" s="183"/>
      <c r="BC34" s="183"/>
      <c r="BD34" s="183"/>
      <c r="BE34" s="183"/>
      <c r="BF34" s="106" t="s">
        <v>224</v>
      </c>
      <c r="BG34" s="183"/>
      <c r="BH34" s="183"/>
      <c r="BI34" s="183"/>
      <c r="BJ34" s="183"/>
      <c r="BK34" s="183"/>
      <c r="BL34" s="183"/>
      <c r="BM34" s="68" t="s">
        <v>204</v>
      </c>
    </row>
    <row r="35" spans="1:233" s="252" customFormat="1" ht="13.15" customHeight="1" x14ac:dyDescent="0.25">
      <c r="A35" s="108" t="s">
        <v>145</v>
      </c>
      <c r="B35" s="1" t="s">
        <v>140</v>
      </c>
      <c r="C35" s="67" t="s">
        <v>187</v>
      </c>
      <c r="D35" s="253" t="s">
        <v>270</v>
      </c>
      <c r="E35" s="194"/>
      <c r="F35" s="245"/>
      <c r="G35" s="108" t="s">
        <v>189</v>
      </c>
      <c r="H35" s="254">
        <v>210031418</v>
      </c>
      <c r="I35" s="183" t="s">
        <v>190</v>
      </c>
      <c r="J35" s="108" t="s">
        <v>191</v>
      </c>
      <c r="K35" s="183" t="s">
        <v>128</v>
      </c>
      <c r="L35" s="183"/>
      <c r="M35" s="183" t="s">
        <v>138</v>
      </c>
      <c r="N35" s="68" t="s">
        <v>76</v>
      </c>
      <c r="O35" s="68" t="s">
        <v>192</v>
      </c>
      <c r="P35" s="255" t="s">
        <v>193</v>
      </c>
      <c r="Q35" s="31" t="s">
        <v>149</v>
      </c>
      <c r="R35" s="183" t="s">
        <v>125</v>
      </c>
      <c r="S35" s="68" t="s">
        <v>146</v>
      </c>
      <c r="T35" s="108" t="s">
        <v>147</v>
      </c>
      <c r="U35" s="183" t="s">
        <v>139</v>
      </c>
      <c r="V35" s="186"/>
      <c r="W35" s="31" t="s">
        <v>194</v>
      </c>
      <c r="X35" s="68" t="s">
        <v>133</v>
      </c>
      <c r="Y35" s="256">
        <v>30</v>
      </c>
      <c r="Z35" s="256" t="s">
        <v>100</v>
      </c>
      <c r="AA35" s="256">
        <v>10</v>
      </c>
      <c r="AB35" s="108" t="s">
        <v>195</v>
      </c>
      <c r="AC35" s="158" t="s">
        <v>126</v>
      </c>
      <c r="AD35" s="294">
        <v>16.510000000000005</v>
      </c>
      <c r="AE35" s="258">
        <v>5000000</v>
      </c>
      <c r="AF35" s="258">
        <f t="shared" si="1"/>
        <v>82550000.00000003</v>
      </c>
      <c r="AG35" s="258">
        <f t="shared" si="2"/>
        <v>92456000.000000045</v>
      </c>
      <c r="AH35" s="257">
        <v>46.15</v>
      </c>
      <c r="AI35" s="258">
        <v>5000000</v>
      </c>
      <c r="AJ35" s="258">
        <f t="shared" si="3"/>
        <v>230750000</v>
      </c>
      <c r="AK35" s="258">
        <f t="shared" si="4"/>
        <v>258440000.00000003</v>
      </c>
      <c r="AL35" s="257">
        <v>46.15</v>
      </c>
      <c r="AM35" s="258">
        <v>5000000</v>
      </c>
      <c r="AN35" s="258">
        <f t="shared" si="5"/>
        <v>230750000</v>
      </c>
      <c r="AO35" s="258">
        <f t="shared" si="6"/>
        <v>258440000.00000003</v>
      </c>
      <c r="AP35" s="257">
        <v>46.15</v>
      </c>
      <c r="AQ35" s="258">
        <v>5000000</v>
      </c>
      <c r="AR35" s="258">
        <f t="shared" si="7"/>
        <v>230750000</v>
      </c>
      <c r="AS35" s="258">
        <f t="shared" si="8"/>
        <v>258440000.00000003</v>
      </c>
      <c r="AT35" s="257">
        <v>46.15</v>
      </c>
      <c r="AU35" s="258">
        <v>5000000</v>
      </c>
      <c r="AV35" s="258">
        <f t="shared" si="9"/>
        <v>230750000</v>
      </c>
      <c r="AW35" s="258">
        <f t="shared" si="10"/>
        <v>258440000.00000003</v>
      </c>
      <c r="AX35" s="257">
        <f t="shared" si="11"/>
        <v>201.11</v>
      </c>
      <c r="AY35" s="257">
        <f t="shared" si="12"/>
        <v>1005550000</v>
      </c>
      <c r="AZ35" s="257">
        <f t="shared" si="12"/>
        <v>1126216000.0000002</v>
      </c>
      <c r="BA35" s="1" t="s">
        <v>196</v>
      </c>
      <c r="BB35" s="183"/>
      <c r="BC35" s="183"/>
      <c r="BD35" s="183"/>
      <c r="BE35" s="183"/>
      <c r="BF35" s="106" t="s">
        <v>226</v>
      </c>
      <c r="BG35" s="183"/>
      <c r="BH35" s="183"/>
      <c r="BI35" s="183"/>
      <c r="BJ35" s="183"/>
      <c r="BK35" s="183"/>
      <c r="BL35" s="183"/>
      <c r="BM35" s="68" t="s">
        <v>204</v>
      </c>
    </row>
    <row r="36" spans="1:233" s="182" customFormat="1" ht="13.15" customHeight="1" x14ac:dyDescent="0.2">
      <c r="A36" s="175"/>
      <c r="B36" s="42"/>
      <c r="C36" s="181"/>
      <c r="D36" s="176"/>
      <c r="E36" s="177"/>
      <c r="F36" s="176"/>
      <c r="G36" s="177"/>
      <c r="H36" s="176"/>
      <c r="I36" s="177"/>
      <c r="J36" s="178"/>
      <c r="K36" s="177"/>
      <c r="L36" s="177"/>
      <c r="M36" s="177"/>
      <c r="N36" s="175"/>
      <c r="O36" s="175"/>
      <c r="P36" s="177"/>
      <c r="Q36" s="324"/>
      <c r="R36" s="101"/>
      <c r="S36" s="103"/>
      <c r="T36" s="101"/>
      <c r="U36" s="101"/>
      <c r="V36" s="104"/>
      <c r="W36" s="157"/>
      <c r="X36" s="103"/>
      <c r="Y36" s="157"/>
      <c r="Z36" s="157"/>
      <c r="AA36" s="157"/>
      <c r="AB36" s="177"/>
      <c r="AC36" s="177"/>
      <c r="AD36" s="179"/>
      <c r="AE36" s="100"/>
      <c r="AF36" s="180"/>
      <c r="AG36" s="180"/>
      <c r="AH36" s="179"/>
      <c r="AI36" s="180"/>
      <c r="AJ36" s="180"/>
      <c r="AK36" s="180"/>
      <c r="AL36" s="179"/>
      <c r="AM36" s="180"/>
      <c r="AN36" s="180"/>
      <c r="AO36" s="180"/>
      <c r="AP36" s="179"/>
      <c r="AQ36" s="180"/>
      <c r="AR36" s="180"/>
      <c r="AS36" s="180"/>
      <c r="AT36" s="179"/>
      <c r="AU36" s="180"/>
      <c r="AV36" s="180"/>
      <c r="AW36" s="180"/>
      <c r="AX36" s="242"/>
      <c r="AY36" s="180"/>
      <c r="AZ36" s="180"/>
      <c r="BA36" s="175"/>
      <c r="BB36" s="177"/>
      <c r="BC36" s="177"/>
      <c r="BD36" s="177"/>
      <c r="BE36" s="177"/>
      <c r="BF36" s="177"/>
      <c r="BG36" s="177"/>
      <c r="BH36" s="177"/>
      <c r="BI36" s="177"/>
      <c r="BJ36" s="175"/>
      <c r="BK36" s="175"/>
      <c r="BL36" s="181"/>
    </row>
    <row r="37" spans="1:233" s="182" customFormat="1" ht="13.15" customHeight="1" x14ac:dyDescent="0.2">
      <c r="A37" s="175"/>
      <c r="B37" s="42"/>
      <c r="C37" s="181"/>
      <c r="D37" s="176"/>
      <c r="E37" s="177"/>
      <c r="F37" s="176"/>
      <c r="G37" s="177"/>
      <c r="H37" s="176"/>
      <c r="I37" s="177"/>
      <c r="J37" s="178"/>
      <c r="K37" s="177"/>
      <c r="L37" s="177"/>
      <c r="M37" s="177"/>
      <c r="N37" s="175"/>
      <c r="O37" s="175"/>
      <c r="P37" s="177"/>
      <c r="Q37" s="324"/>
      <c r="R37" s="101"/>
      <c r="S37" s="103"/>
      <c r="T37" s="101"/>
      <c r="U37" s="101"/>
      <c r="V37" s="104"/>
      <c r="W37" s="157"/>
      <c r="X37" s="103"/>
      <c r="Y37" s="157"/>
      <c r="Z37" s="157"/>
      <c r="AA37" s="157"/>
      <c r="AB37" s="177"/>
      <c r="AC37" s="177"/>
      <c r="AD37" s="179"/>
      <c r="AE37" s="100"/>
      <c r="AF37" s="180"/>
      <c r="AG37" s="180"/>
      <c r="AH37" s="179"/>
      <c r="AI37" s="180"/>
      <c r="AJ37" s="180"/>
      <c r="AK37" s="180"/>
      <c r="AL37" s="179"/>
      <c r="AM37" s="180"/>
      <c r="AN37" s="180"/>
      <c r="AO37" s="180"/>
      <c r="AP37" s="179"/>
      <c r="AQ37" s="180"/>
      <c r="AR37" s="180"/>
      <c r="AS37" s="180"/>
      <c r="AT37" s="179"/>
      <c r="AU37" s="180"/>
      <c r="AV37" s="180"/>
      <c r="AW37" s="180"/>
      <c r="AX37" s="242"/>
      <c r="AY37" s="180"/>
      <c r="AZ37" s="180"/>
      <c r="BA37" s="175"/>
      <c r="BB37" s="243"/>
      <c r="BC37" s="244"/>
      <c r="BD37" s="243"/>
      <c r="BE37" s="243"/>
      <c r="BF37" s="175"/>
      <c r="BG37" s="177"/>
      <c r="BH37" s="177"/>
      <c r="BI37" s="177"/>
      <c r="BJ37" s="175"/>
      <c r="BK37" s="175"/>
      <c r="BL37" s="181"/>
    </row>
    <row r="38" spans="1:233" s="11" customFormat="1" ht="13.15" customHeight="1" x14ac:dyDescent="0.25">
      <c r="A38" s="26"/>
      <c r="B38" s="26"/>
      <c r="C38" s="26"/>
      <c r="D38" s="26"/>
      <c r="E38" s="26"/>
      <c r="F38" s="16" t="s">
        <v>120</v>
      </c>
      <c r="G38" s="26"/>
      <c r="H38" s="26"/>
      <c r="I38" s="14"/>
      <c r="J38" s="14"/>
      <c r="K38" s="26"/>
      <c r="L38" s="26"/>
      <c r="M38" s="26"/>
      <c r="N38" s="26"/>
      <c r="O38" s="26"/>
      <c r="P38" s="26"/>
      <c r="Q38" s="26"/>
      <c r="R38" s="26"/>
      <c r="S38" s="26"/>
      <c r="T38" s="14"/>
      <c r="U38" s="26"/>
      <c r="V38" s="26"/>
      <c r="W38" s="26"/>
      <c r="X38" s="26"/>
      <c r="Y38" s="27"/>
      <c r="Z38" s="27"/>
      <c r="AA38" s="27"/>
      <c r="AB38" s="26"/>
      <c r="AC38" s="26"/>
      <c r="AD38" s="26"/>
      <c r="AE38" s="90"/>
      <c r="AF38" s="81">
        <f>SUM(AF24)</f>
        <v>0</v>
      </c>
      <c r="AG38" s="81">
        <f>SUM(AG24)</f>
        <v>0</v>
      </c>
      <c r="AH38" s="83"/>
      <c r="AI38" s="83"/>
      <c r="AJ38" s="81">
        <f>SUM(AJ24)</f>
        <v>0</v>
      </c>
      <c r="AK38" s="81">
        <f>SUM(AK24)</f>
        <v>0</v>
      </c>
      <c r="AL38" s="83"/>
      <c r="AM38" s="83"/>
      <c r="AN38" s="81">
        <f>SUM(AN24)</f>
        <v>0</v>
      </c>
      <c r="AO38" s="81">
        <f>SUM(AO24)</f>
        <v>0</v>
      </c>
      <c r="AP38" s="83"/>
      <c r="AQ38" s="83"/>
      <c r="AR38" s="81">
        <f>SUM(AR24)</f>
        <v>0</v>
      </c>
      <c r="AS38" s="81">
        <f>SUM(AS24)</f>
        <v>0</v>
      </c>
      <c r="AT38" s="83"/>
      <c r="AU38" s="83"/>
      <c r="AV38" s="81">
        <f>SUM(AV24)</f>
        <v>0</v>
      </c>
      <c r="AW38" s="81">
        <f>SUM(AW24)</f>
        <v>0</v>
      </c>
      <c r="AX38" s="90"/>
      <c r="AY38" s="241">
        <f>SUM(AY25:AY37)</f>
        <v>4069097917.0310798</v>
      </c>
      <c r="AZ38" s="241">
        <f>SUM(AZ25:AZ37)</f>
        <v>4557389667.07481</v>
      </c>
      <c r="BA38" s="26"/>
      <c r="BB38" s="26"/>
      <c r="BC38" s="26"/>
      <c r="BD38" s="14"/>
      <c r="BE38" s="26"/>
      <c r="BF38" s="26"/>
      <c r="BG38" s="14"/>
      <c r="BH38" s="26"/>
      <c r="BI38" s="26"/>
      <c r="BJ38" s="14"/>
      <c r="BK38" s="26"/>
      <c r="BL38" s="26"/>
      <c r="BM38" s="26"/>
    </row>
    <row r="39" spans="1:233" s="136" customFormat="1" ht="13.15" customHeight="1" x14ac:dyDescent="0.25">
      <c r="A39" s="131"/>
      <c r="B39" s="131"/>
      <c r="C39" s="131"/>
      <c r="D39" s="131"/>
      <c r="E39" s="131"/>
      <c r="F39" s="132" t="s">
        <v>8</v>
      </c>
      <c r="G39" s="131"/>
      <c r="H39" s="131"/>
      <c r="I39" s="133"/>
      <c r="J39" s="133"/>
      <c r="K39" s="131"/>
      <c r="L39" s="131"/>
      <c r="M39" s="131"/>
      <c r="N39" s="131"/>
      <c r="O39" s="131"/>
      <c r="P39" s="131"/>
      <c r="Q39" s="131"/>
      <c r="R39" s="131"/>
      <c r="S39" s="131"/>
      <c r="T39" s="133"/>
      <c r="U39" s="131"/>
      <c r="V39" s="131"/>
      <c r="W39" s="131"/>
      <c r="X39" s="131"/>
      <c r="Y39" s="134"/>
      <c r="Z39" s="134"/>
      <c r="AA39" s="134"/>
      <c r="AB39" s="131"/>
      <c r="AC39" s="131"/>
      <c r="AD39" s="131"/>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1"/>
      <c r="BB39" s="131"/>
      <c r="BC39" s="131"/>
      <c r="BD39" s="133"/>
      <c r="BE39" s="131"/>
      <c r="BF39" s="131"/>
      <c r="BG39" s="133"/>
      <c r="BH39" s="131"/>
      <c r="BI39" s="131"/>
      <c r="BJ39" s="133"/>
      <c r="BK39" s="131"/>
      <c r="BL39" s="131"/>
      <c r="BM39" s="131"/>
    </row>
    <row r="40" spans="1:233" s="55" customFormat="1" ht="13.15" customHeight="1" x14ac:dyDescent="0.25">
      <c r="A40" s="23"/>
      <c r="B40" s="23"/>
      <c r="C40" s="23"/>
      <c r="D40" s="23"/>
      <c r="E40" s="23"/>
      <c r="F40" s="16" t="s">
        <v>101</v>
      </c>
      <c r="G40" s="23"/>
      <c r="H40" s="23"/>
      <c r="I40" s="24"/>
      <c r="J40" s="24"/>
      <c r="K40" s="23"/>
      <c r="L40" s="23"/>
      <c r="M40" s="23"/>
      <c r="N40" s="23"/>
      <c r="O40" s="23"/>
      <c r="P40" s="23"/>
      <c r="Q40" s="23"/>
      <c r="R40" s="23"/>
      <c r="S40" s="23"/>
      <c r="T40" s="24"/>
      <c r="U40" s="23"/>
      <c r="V40" s="23"/>
      <c r="W40" s="23"/>
      <c r="X40" s="23"/>
      <c r="Y40" s="25"/>
      <c r="Z40" s="25"/>
      <c r="AA40" s="25"/>
      <c r="AB40" s="23"/>
      <c r="AC40" s="23"/>
      <c r="AD40" s="23"/>
      <c r="AE40" s="80"/>
      <c r="AF40" s="80"/>
      <c r="AG40" s="80"/>
      <c r="AH40" s="80"/>
      <c r="AI40" s="80"/>
      <c r="AJ40" s="80"/>
      <c r="AK40" s="80"/>
      <c r="AL40" s="80"/>
      <c r="AM40" s="80"/>
      <c r="AN40" s="80"/>
      <c r="AO40" s="80"/>
      <c r="AP40" s="80"/>
      <c r="AQ40" s="80"/>
      <c r="AR40" s="80"/>
      <c r="AS40" s="80"/>
      <c r="AT40" s="80"/>
      <c r="AU40" s="80"/>
      <c r="AV40" s="80"/>
      <c r="AW40" s="80"/>
      <c r="AX40" s="80"/>
      <c r="AY40" s="80"/>
      <c r="AZ40" s="80"/>
      <c r="BA40" s="23"/>
      <c r="BB40" s="23"/>
      <c r="BC40" s="23"/>
      <c r="BD40" s="24"/>
      <c r="BE40" s="23"/>
      <c r="BF40" s="23"/>
      <c r="BG40" s="24"/>
      <c r="BH40" s="23"/>
      <c r="BI40" s="74"/>
      <c r="BJ40" s="74"/>
      <c r="BK40" s="74"/>
      <c r="BL40" s="74"/>
      <c r="BM40" s="42"/>
    </row>
    <row r="41" spans="1:233" s="160" customFormat="1" ht="13.15" customHeight="1" x14ac:dyDescent="0.2">
      <c r="A41" s="117" t="s">
        <v>246</v>
      </c>
      <c r="B41" s="42" t="s">
        <v>140</v>
      </c>
      <c r="C41" s="63"/>
      <c r="D41" s="156" t="s">
        <v>247</v>
      </c>
      <c r="E41" s="319"/>
      <c r="F41" s="63"/>
      <c r="G41" s="320" t="s">
        <v>248</v>
      </c>
      <c r="H41" s="63"/>
      <c r="I41" s="121" t="s">
        <v>249</v>
      </c>
      <c r="J41" s="121" t="s">
        <v>250</v>
      </c>
      <c r="K41" s="63" t="s">
        <v>128</v>
      </c>
      <c r="L41" s="63"/>
      <c r="M41" s="63"/>
      <c r="N41" s="65">
        <v>20</v>
      </c>
      <c r="O41" s="321">
        <v>230000000</v>
      </c>
      <c r="P41" s="321" t="s">
        <v>127</v>
      </c>
      <c r="Q41" s="64" t="s">
        <v>142</v>
      </c>
      <c r="R41" s="321" t="s">
        <v>125</v>
      </c>
      <c r="S41" s="320">
        <v>230000000</v>
      </c>
      <c r="T41" s="64" t="s">
        <v>251</v>
      </c>
      <c r="U41" s="63"/>
      <c r="V41" s="63" t="s">
        <v>153</v>
      </c>
      <c r="W41" s="63"/>
      <c r="X41" s="63"/>
      <c r="Y41" s="62">
        <v>0</v>
      </c>
      <c r="Z41" s="158">
        <v>100</v>
      </c>
      <c r="AA41" s="62">
        <v>0</v>
      </c>
      <c r="AB41" s="63"/>
      <c r="AC41" s="158" t="s">
        <v>126</v>
      </c>
      <c r="AD41" s="66">
        <v>1</v>
      </c>
      <c r="AE41" s="322">
        <v>692056000</v>
      </c>
      <c r="AF41" s="322">
        <v>692056000</v>
      </c>
      <c r="AG41" s="322">
        <f>AF41*1.12</f>
        <v>775102720.00000012</v>
      </c>
      <c r="AH41" s="66">
        <v>1</v>
      </c>
      <c r="AI41" s="322">
        <v>692056000</v>
      </c>
      <c r="AJ41" s="322">
        <f>IF(AF41="С НДС",AI41*1.12,AI41)</f>
        <v>692056000</v>
      </c>
      <c r="AK41" s="322">
        <f>AJ41*1.12</f>
        <v>775102720.00000012</v>
      </c>
      <c r="AL41" s="66">
        <v>1</v>
      </c>
      <c r="AM41" s="322">
        <v>774010000</v>
      </c>
      <c r="AN41" s="322">
        <v>774010000</v>
      </c>
      <c r="AO41" s="322">
        <f>AN41*1.12</f>
        <v>866891200.00000012</v>
      </c>
      <c r="AP41" s="66"/>
      <c r="AQ41" s="118"/>
      <c r="AR41" s="118">
        <f>AP41*AQ41</f>
        <v>0</v>
      </c>
      <c r="AS41" s="118">
        <f t="shared" ref="AS41" si="13">AR41*1.12</f>
        <v>0</v>
      </c>
      <c r="AT41" s="66"/>
      <c r="AU41" s="323"/>
      <c r="AV41" s="323">
        <f>AT41*AU41</f>
        <v>0</v>
      </c>
      <c r="AW41" s="323">
        <f t="shared" ref="AW41" si="14">AV41*1.12</f>
        <v>0</v>
      </c>
      <c r="AX41" s="323"/>
      <c r="AY41" s="322">
        <f>AF41+AJ41+AN41+AR41+AV41</f>
        <v>2158122000</v>
      </c>
      <c r="AZ41" s="322">
        <f>AY41*1.12</f>
        <v>2417096640</v>
      </c>
      <c r="BA41" s="159" t="s">
        <v>134</v>
      </c>
      <c r="BB41" s="191" t="s">
        <v>252</v>
      </c>
      <c r="BC41" s="183" t="s">
        <v>253</v>
      </c>
      <c r="BD41" s="64"/>
      <c r="BE41" s="64"/>
      <c r="BF41" s="64"/>
      <c r="BG41" s="64"/>
      <c r="BH41" s="64"/>
      <c r="BI41" s="64"/>
      <c r="BJ41" s="64"/>
      <c r="BK41" s="64"/>
      <c r="BL41" s="64"/>
      <c r="BM41" s="63"/>
    </row>
    <row r="42" spans="1:233" s="39" customFormat="1" ht="13.15" customHeight="1" x14ac:dyDescent="0.2">
      <c r="A42" s="56"/>
      <c r="B42" s="56"/>
      <c r="C42" s="38"/>
      <c r="D42" s="38"/>
      <c r="E42" s="38"/>
      <c r="F42" s="108"/>
      <c r="G42" s="108"/>
      <c r="H42" s="108"/>
      <c r="I42" s="108"/>
      <c r="J42" s="108"/>
      <c r="K42" s="110"/>
      <c r="L42" s="38"/>
      <c r="M42" s="109"/>
      <c r="N42" s="110"/>
      <c r="O42" s="45"/>
      <c r="P42" s="43"/>
      <c r="Q42" s="110"/>
      <c r="R42" s="43"/>
      <c r="S42" s="43"/>
      <c r="T42" s="41"/>
      <c r="U42" s="60"/>
      <c r="V42" s="60"/>
      <c r="W42" s="1"/>
      <c r="X42" s="1"/>
      <c r="Y42" s="37"/>
      <c r="Z42" s="37"/>
      <c r="AA42" s="37"/>
      <c r="AB42" s="56"/>
      <c r="AC42" s="42"/>
      <c r="AD42" s="38"/>
      <c r="AE42" s="56"/>
      <c r="AF42" s="111"/>
      <c r="AG42" s="112"/>
      <c r="AH42" s="56"/>
      <c r="AI42" s="56"/>
      <c r="AJ42" s="111"/>
      <c r="AK42" s="112"/>
      <c r="AM42" s="56"/>
      <c r="AN42" s="56"/>
      <c r="AO42" s="56"/>
      <c r="AP42" s="56"/>
      <c r="AQ42" s="56"/>
      <c r="AR42" s="56"/>
      <c r="AS42" s="56"/>
      <c r="AT42" s="56"/>
      <c r="AU42" s="56"/>
      <c r="AV42" s="56"/>
      <c r="AW42" s="37"/>
      <c r="AX42" s="37"/>
      <c r="AY42" s="41"/>
      <c r="AZ42" s="38"/>
      <c r="BA42" s="38"/>
      <c r="BB42" s="38"/>
      <c r="BC42" s="44"/>
      <c r="BE42" s="28"/>
      <c r="BF42" s="28"/>
      <c r="BG42" s="28"/>
      <c r="BH42" s="28"/>
      <c r="BI42" s="28"/>
      <c r="BJ42" s="28"/>
      <c r="BK42" s="28"/>
      <c r="BL42" s="28"/>
      <c r="BM42" s="28"/>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row>
    <row r="43" spans="1:233" ht="13.15" customHeight="1" x14ac:dyDescent="0.25">
      <c r="A43" s="23"/>
      <c r="B43" s="23"/>
      <c r="C43" s="23"/>
      <c r="D43" s="23"/>
      <c r="E43" s="23"/>
      <c r="F43" s="113"/>
      <c r="G43" s="76"/>
      <c r="H43" s="76"/>
      <c r="I43" s="38"/>
      <c r="J43" s="72"/>
      <c r="K43" s="114"/>
      <c r="L43" s="63"/>
      <c r="M43" s="63"/>
      <c r="N43" s="65"/>
      <c r="O43" s="63"/>
      <c r="P43" s="115"/>
      <c r="Q43" s="105"/>
      <c r="R43" s="31"/>
      <c r="S43" s="40"/>
      <c r="T43" s="115"/>
      <c r="U43" s="63"/>
      <c r="V43" s="63"/>
      <c r="W43" s="63"/>
      <c r="X43" s="63"/>
      <c r="Y43" s="62"/>
      <c r="Z43" s="40"/>
      <c r="AA43" s="62"/>
      <c r="AB43" s="63"/>
      <c r="AC43" s="31"/>
      <c r="AD43" s="66"/>
      <c r="AE43" s="94"/>
      <c r="AF43" s="86"/>
      <c r="AG43" s="86"/>
      <c r="AH43" s="93"/>
      <c r="AI43" s="94"/>
      <c r="AJ43" s="86"/>
      <c r="AK43" s="86"/>
      <c r="AL43" s="93"/>
      <c r="AM43" s="94"/>
      <c r="AN43" s="94"/>
      <c r="AO43" s="94"/>
      <c r="AP43" s="93"/>
      <c r="AQ43" s="94"/>
      <c r="AR43" s="94"/>
      <c r="AS43" s="94"/>
      <c r="AT43" s="93"/>
      <c r="AU43" s="94"/>
      <c r="AV43" s="94"/>
      <c r="AW43" s="94"/>
      <c r="AX43" s="93"/>
      <c r="AY43" s="94"/>
      <c r="AZ43" s="94"/>
      <c r="BA43" s="94"/>
      <c r="BB43" s="94"/>
      <c r="BC43" s="44"/>
      <c r="BD43" s="64"/>
      <c r="BE43" s="64"/>
      <c r="BF43" s="64"/>
      <c r="BG43" s="64"/>
      <c r="BH43" s="64"/>
      <c r="BI43" s="64"/>
      <c r="BJ43" s="64"/>
      <c r="BK43" s="64"/>
      <c r="BL43" s="64"/>
      <c r="BM43" s="35"/>
    </row>
    <row r="44" spans="1:233" s="7" customFormat="1" ht="13.15" customHeight="1" x14ac:dyDescent="0.2">
      <c r="A44" s="26"/>
      <c r="B44" s="26"/>
      <c r="C44" s="26"/>
      <c r="D44" s="26"/>
      <c r="E44" s="26"/>
      <c r="F44" s="28" t="s">
        <v>121</v>
      </c>
      <c r="G44" s="26"/>
      <c r="H44" s="26"/>
      <c r="I44" s="14"/>
      <c r="J44" s="26"/>
      <c r="K44" s="26"/>
      <c r="L44" s="26"/>
      <c r="M44" s="26"/>
      <c r="N44" s="26"/>
      <c r="O44" s="26"/>
      <c r="P44" s="26"/>
      <c r="Q44" s="26"/>
      <c r="R44" s="26"/>
      <c r="S44" s="14"/>
      <c r="T44" s="26"/>
      <c r="U44" s="26"/>
      <c r="V44" s="26"/>
      <c r="W44" s="26"/>
      <c r="X44" s="27"/>
      <c r="Y44" s="27"/>
      <c r="Z44" s="27"/>
      <c r="AA44" s="26"/>
      <c r="AB44" s="26"/>
      <c r="AC44" s="26"/>
      <c r="AD44" s="14"/>
      <c r="AE44" s="90"/>
      <c r="AF44" s="83">
        <v>0</v>
      </c>
      <c r="AG44" s="83">
        <v>0</v>
      </c>
      <c r="AH44" s="83"/>
      <c r="AI44" s="83"/>
      <c r="AJ44" s="83">
        <v>0</v>
      </c>
      <c r="AK44" s="83">
        <v>0</v>
      </c>
      <c r="AL44" s="90"/>
      <c r="AM44" s="90"/>
      <c r="AN44" s="90"/>
      <c r="AO44" s="90"/>
      <c r="AP44" s="90"/>
      <c r="AQ44" s="90"/>
      <c r="AR44" s="90"/>
      <c r="AS44" s="90"/>
      <c r="AT44" s="90"/>
      <c r="AU44" s="90"/>
      <c r="AV44" s="90"/>
      <c r="AW44" s="90"/>
      <c r="AX44" s="90"/>
      <c r="AY44" s="241">
        <f>SUM(AY41:AY43)</f>
        <v>2158122000</v>
      </c>
      <c r="AZ44" s="241">
        <f>SUM(AZ41:AZ43)</f>
        <v>2417096640</v>
      </c>
      <c r="BA44" s="90"/>
      <c r="BB44" s="90"/>
      <c r="BC44" s="83"/>
      <c r="BE44" s="26"/>
      <c r="BF44" s="26"/>
      <c r="BG44" s="14"/>
      <c r="BH44" s="26"/>
      <c r="BI44" s="1"/>
      <c r="BJ44" s="1"/>
      <c r="BK44" s="1"/>
      <c r="BL44" s="1"/>
      <c r="BM44" s="1"/>
    </row>
    <row r="45" spans="1:233" s="7" customFormat="1" ht="13.15" customHeight="1" x14ac:dyDescent="0.25">
      <c r="A45" s="23"/>
      <c r="B45" s="23"/>
      <c r="C45" s="23"/>
      <c r="D45" s="23"/>
      <c r="E45" s="23"/>
      <c r="F45" s="28" t="s">
        <v>119</v>
      </c>
      <c r="G45" s="23"/>
      <c r="H45" s="23"/>
      <c r="I45" s="24"/>
      <c r="J45" s="23"/>
      <c r="K45" s="23"/>
      <c r="L45" s="23"/>
      <c r="M45" s="23"/>
      <c r="N45" s="23"/>
      <c r="O45" s="23"/>
      <c r="P45" s="23"/>
      <c r="Q45" s="23"/>
      <c r="R45" s="23"/>
      <c r="S45" s="24"/>
      <c r="T45" s="23"/>
      <c r="U45" s="23"/>
      <c r="V45" s="23"/>
      <c r="W45" s="23"/>
      <c r="X45" s="25"/>
      <c r="Y45" s="25"/>
      <c r="Z45" s="25"/>
      <c r="AA45" s="23"/>
      <c r="AB45" s="23"/>
      <c r="AC45" s="23"/>
      <c r="AD45" s="14"/>
      <c r="AE45" s="80"/>
      <c r="AF45" s="84"/>
      <c r="AG45" s="85"/>
      <c r="AH45" s="80"/>
      <c r="AI45" s="80"/>
      <c r="AJ45" s="84"/>
      <c r="AK45" s="84"/>
      <c r="AL45" s="80"/>
      <c r="AM45" s="80"/>
      <c r="AN45" s="80"/>
      <c r="AO45" s="80"/>
      <c r="AP45" s="80"/>
      <c r="AQ45" s="80"/>
      <c r="AR45" s="80"/>
      <c r="AS45" s="80"/>
      <c r="AT45" s="80"/>
      <c r="AU45" s="80"/>
      <c r="AV45" s="80"/>
      <c r="AW45" s="80"/>
      <c r="AX45" s="80"/>
      <c r="AY45" s="80"/>
      <c r="AZ45" s="80"/>
      <c r="BA45" s="80"/>
      <c r="BB45" s="80"/>
      <c r="BC45" s="97"/>
      <c r="BE45" s="23"/>
      <c r="BF45" s="23"/>
      <c r="BG45" s="24"/>
      <c r="BH45" s="23"/>
      <c r="BI45" s="1"/>
      <c r="BJ45" s="1"/>
      <c r="BK45" s="1"/>
      <c r="BL45" s="1"/>
      <c r="BM45" s="1"/>
    </row>
    <row r="46" spans="1:233" s="55" customFormat="1" ht="13.15" customHeight="1" x14ac:dyDescent="0.2">
      <c r="A46" s="42" t="s">
        <v>186</v>
      </c>
      <c r="B46" s="42"/>
      <c r="C46" s="42"/>
      <c r="D46" s="54" t="s">
        <v>271</v>
      </c>
      <c r="E46" s="156"/>
      <c r="F46" s="156"/>
      <c r="G46" s="246" t="s">
        <v>180</v>
      </c>
      <c r="H46" s="246"/>
      <c r="I46" s="246" t="s">
        <v>181</v>
      </c>
      <c r="J46" s="246" t="s">
        <v>181</v>
      </c>
      <c r="K46" s="246" t="s">
        <v>128</v>
      </c>
      <c r="L46" s="246"/>
      <c r="M46" s="246"/>
      <c r="N46" s="247">
        <v>90</v>
      </c>
      <c r="O46" s="246">
        <v>230000000</v>
      </c>
      <c r="P46" s="246" t="s">
        <v>127</v>
      </c>
      <c r="Q46" s="248" t="s">
        <v>149</v>
      </c>
      <c r="R46" s="246" t="s">
        <v>125</v>
      </c>
      <c r="S46" s="246">
        <v>230000000</v>
      </c>
      <c r="T46" s="246" t="s">
        <v>182</v>
      </c>
      <c r="U46" s="246"/>
      <c r="V46" s="248" t="s">
        <v>183</v>
      </c>
      <c r="W46" s="246"/>
      <c r="X46" s="246"/>
      <c r="Y46" s="246">
        <v>0</v>
      </c>
      <c r="Z46" s="246">
        <v>90</v>
      </c>
      <c r="AA46" s="246">
        <v>10</v>
      </c>
      <c r="AB46" s="246"/>
      <c r="AC46" s="246" t="s">
        <v>126</v>
      </c>
      <c r="AD46" s="246">
        <v>1</v>
      </c>
      <c r="AE46" s="249">
        <v>21000000</v>
      </c>
      <c r="AF46" s="249">
        <v>21000000</v>
      </c>
      <c r="AG46" s="249">
        <f>AF46*1.12</f>
        <v>23520000.000000004</v>
      </c>
      <c r="AH46" s="250">
        <v>1</v>
      </c>
      <c r="AI46" s="249">
        <v>21000000</v>
      </c>
      <c r="AJ46" s="249">
        <v>21000000</v>
      </c>
      <c r="AK46" s="249">
        <f>AJ46*1.12</f>
        <v>23520000.000000004</v>
      </c>
      <c r="AL46" s="246"/>
      <c r="AM46" s="246"/>
      <c r="AN46" s="246"/>
      <c r="AO46" s="246"/>
      <c r="AP46" s="246"/>
      <c r="AQ46" s="246"/>
      <c r="AR46" s="246"/>
      <c r="AS46" s="246"/>
      <c r="AT46" s="246"/>
      <c r="AU46" s="246"/>
      <c r="AV46" s="246"/>
      <c r="AW46" s="246"/>
      <c r="AX46" s="246"/>
      <c r="AY46" s="249">
        <v>42000000</v>
      </c>
      <c r="AZ46" s="249">
        <f>AY46*1.12</f>
        <v>47040000.000000007</v>
      </c>
      <c r="BA46" s="251">
        <v>120240021112</v>
      </c>
      <c r="BB46" s="246" t="s">
        <v>184</v>
      </c>
      <c r="BC46" s="246" t="s">
        <v>185</v>
      </c>
      <c r="BD46" s="246"/>
      <c r="BE46" s="246"/>
      <c r="BF46" s="246"/>
      <c r="BG46" s="246"/>
      <c r="BH46" s="246"/>
      <c r="BI46" s="246"/>
      <c r="BJ46" s="246"/>
      <c r="BK46" s="246"/>
      <c r="BL46" s="246"/>
      <c r="BM46" s="246" t="s">
        <v>259</v>
      </c>
    </row>
    <row r="47" spans="1:233" s="160" customFormat="1" ht="13.15" customHeight="1" x14ac:dyDescent="0.2">
      <c r="A47" s="117" t="s">
        <v>246</v>
      </c>
      <c r="B47" s="42" t="s">
        <v>140</v>
      </c>
      <c r="C47" s="63"/>
      <c r="D47" s="325" t="s">
        <v>272</v>
      </c>
      <c r="E47" s="326"/>
      <c r="F47" s="63"/>
      <c r="G47" s="320" t="s">
        <v>248</v>
      </c>
      <c r="H47" s="63"/>
      <c r="I47" s="121" t="s">
        <v>249</v>
      </c>
      <c r="J47" s="121" t="s">
        <v>250</v>
      </c>
      <c r="K47" s="327" t="s">
        <v>137</v>
      </c>
      <c r="L47" s="327" t="s">
        <v>254</v>
      </c>
      <c r="M47" s="63"/>
      <c r="N47" s="65">
        <v>20</v>
      </c>
      <c r="O47" s="321">
        <v>230000000</v>
      </c>
      <c r="P47" s="321" t="s">
        <v>127</v>
      </c>
      <c r="Q47" s="328" t="s">
        <v>149</v>
      </c>
      <c r="R47" s="321" t="s">
        <v>125</v>
      </c>
      <c r="S47" s="320">
        <v>230000000</v>
      </c>
      <c r="T47" s="64" t="s">
        <v>251</v>
      </c>
      <c r="U47" s="63"/>
      <c r="V47" s="327" t="s">
        <v>183</v>
      </c>
      <c r="W47" s="63"/>
      <c r="X47" s="63"/>
      <c r="Y47" s="62">
        <v>0</v>
      </c>
      <c r="Z47" s="158">
        <v>100</v>
      </c>
      <c r="AA47" s="62">
        <v>0</v>
      </c>
      <c r="AB47" s="63"/>
      <c r="AC47" s="158" t="s">
        <v>126</v>
      </c>
      <c r="AD47" s="66">
        <v>1</v>
      </c>
      <c r="AE47" s="322"/>
      <c r="AF47" s="329">
        <v>856956000</v>
      </c>
      <c r="AG47" s="329">
        <f>AF47*1.12</f>
        <v>959790720.00000012</v>
      </c>
      <c r="AH47" s="66">
        <v>1</v>
      </c>
      <c r="AI47" s="322"/>
      <c r="AJ47" s="329">
        <v>749456000</v>
      </c>
      <c r="AK47" s="329">
        <f>AJ47*1.12</f>
        <v>839390720.00000012</v>
      </c>
      <c r="AL47" s="66"/>
      <c r="AM47" s="322"/>
      <c r="AN47" s="322"/>
      <c r="AO47" s="322"/>
      <c r="AP47" s="66"/>
      <c r="AQ47" s="118"/>
      <c r="AR47" s="118">
        <f>AP47*AQ47</f>
        <v>0</v>
      </c>
      <c r="AS47" s="118">
        <f t="shared" ref="AS47" si="15">AR47*1.12</f>
        <v>0</v>
      </c>
      <c r="AT47" s="66"/>
      <c r="AU47" s="323"/>
      <c r="AV47" s="323">
        <f>AT47*AU47</f>
        <v>0</v>
      </c>
      <c r="AW47" s="323">
        <f t="shared" ref="AW47" si="16">AV47*1.12</f>
        <v>0</v>
      </c>
      <c r="AX47" s="323"/>
      <c r="AY47" s="322">
        <f>AF47+AJ47+AN47+AR47+AV47</f>
        <v>1606412000</v>
      </c>
      <c r="AZ47" s="322">
        <f>AY47*1.12</f>
        <v>1799181440.0000002</v>
      </c>
      <c r="BA47" s="159" t="s">
        <v>134</v>
      </c>
      <c r="BB47" s="330" t="s">
        <v>255</v>
      </c>
      <c r="BC47" s="330" t="s">
        <v>256</v>
      </c>
      <c r="BD47" s="64"/>
      <c r="BE47" s="64"/>
      <c r="BF47" s="64"/>
      <c r="BG47" s="64"/>
      <c r="BH47" s="64"/>
      <c r="BI47" s="64"/>
      <c r="BJ47" s="64"/>
      <c r="BK47" s="64"/>
      <c r="BL47" s="64"/>
      <c r="BM47" s="63" t="s">
        <v>257</v>
      </c>
    </row>
    <row r="48" spans="1:233" ht="13.15" customHeight="1" x14ac:dyDescent="0.25">
      <c r="A48" s="23"/>
      <c r="B48" s="23"/>
      <c r="C48" s="23"/>
      <c r="D48" s="23"/>
      <c r="E48" s="23"/>
      <c r="F48" s="113"/>
      <c r="G48" s="76"/>
      <c r="H48" s="76"/>
      <c r="I48" s="38"/>
      <c r="J48" s="72"/>
      <c r="K48" s="114"/>
      <c r="L48" s="63"/>
      <c r="M48" s="63"/>
      <c r="N48" s="65"/>
      <c r="O48" s="63"/>
      <c r="P48" s="115"/>
      <c r="Q48" s="105"/>
      <c r="R48" s="31"/>
      <c r="S48" s="40"/>
      <c r="T48" s="115"/>
      <c r="U48" s="63"/>
      <c r="V48" s="63"/>
      <c r="W48" s="63"/>
      <c r="X48" s="63"/>
      <c r="Y48" s="62"/>
      <c r="Z48" s="40"/>
      <c r="AA48" s="62"/>
      <c r="AB48" s="63"/>
      <c r="AC48" s="31"/>
      <c r="AD48" s="66"/>
      <c r="AE48" s="94"/>
      <c r="AF48" s="86"/>
      <c r="AG48" s="86"/>
      <c r="AH48" s="93"/>
      <c r="AI48" s="94"/>
      <c r="AJ48" s="86"/>
      <c r="AK48" s="86"/>
      <c r="AL48" s="93"/>
      <c r="AM48" s="94"/>
      <c r="AN48" s="94"/>
      <c r="AO48" s="94"/>
      <c r="AP48" s="93"/>
      <c r="AQ48" s="94"/>
      <c r="AR48" s="94"/>
      <c r="AS48" s="94"/>
      <c r="AT48" s="93"/>
      <c r="AU48" s="94"/>
      <c r="AV48" s="94"/>
      <c r="AW48" s="94"/>
      <c r="AX48" s="93"/>
      <c r="AY48" s="94"/>
      <c r="AZ48" s="94"/>
      <c r="BA48" s="94"/>
      <c r="BB48" s="94"/>
      <c r="BC48" s="86"/>
      <c r="BD48" s="64"/>
      <c r="BE48" s="64"/>
      <c r="BF48" s="64"/>
      <c r="BG48" s="64"/>
      <c r="BH48" s="64"/>
      <c r="BI48" s="64"/>
      <c r="BJ48" s="64"/>
      <c r="BK48" s="64"/>
      <c r="BL48" s="64"/>
      <c r="BM48" s="57"/>
    </row>
    <row r="49" spans="1:65" ht="13.15" customHeight="1" x14ac:dyDescent="0.25">
      <c r="A49" s="23"/>
      <c r="B49" s="23"/>
      <c r="C49" s="23"/>
      <c r="D49" s="23"/>
      <c r="E49" s="23"/>
      <c r="F49" s="54"/>
      <c r="G49" s="47"/>
      <c r="H49" s="47"/>
      <c r="I49" s="47"/>
      <c r="J49" s="47"/>
      <c r="K49" s="46"/>
      <c r="L49" s="48"/>
      <c r="M49" s="48"/>
      <c r="N49" s="48"/>
      <c r="O49" s="43"/>
      <c r="P49" s="49"/>
      <c r="Q49" s="49"/>
      <c r="R49" s="49"/>
      <c r="S49" s="43"/>
      <c r="T49" s="49"/>
      <c r="U49" s="57"/>
      <c r="V49" s="58"/>
      <c r="W49" s="57"/>
      <c r="X49" s="57"/>
      <c r="Y49" s="57"/>
      <c r="Z49" s="57"/>
      <c r="AA49" s="57"/>
      <c r="AB49" s="57"/>
      <c r="AC49" s="42"/>
      <c r="AD49" s="57"/>
      <c r="AE49" s="91"/>
      <c r="AF49" s="77"/>
      <c r="AG49" s="82"/>
      <c r="AH49" s="91"/>
      <c r="AI49" s="92"/>
      <c r="AJ49" s="88"/>
      <c r="AK49" s="82"/>
      <c r="AL49" s="92"/>
      <c r="AM49" s="92"/>
      <c r="AN49" s="92"/>
      <c r="AO49" s="92"/>
      <c r="AP49" s="92"/>
      <c r="AQ49" s="92"/>
      <c r="AR49" s="92"/>
      <c r="AS49" s="92"/>
      <c r="AT49" s="92"/>
      <c r="AU49" s="92"/>
      <c r="AV49" s="92"/>
      <c r="AW49" s="92"/>
      <c r="AX49" s="92"/>
      <c r="AY49" s="92"/>
      <c r="AZ49" s="92"/>
      <c r="BA49" s="92"/>
      <c r="BB49" s="92"/>
      <c r="BC49" s="95"/>
      <c r="BD49" s="57"/>
      <c r="BE49" s="57"/>
      <c r="BF49" s="57"/>
      <c r="BG49" s="57"/>
      <c r="BH49" s="57"/>
      <c r="BI49" s="1"/>
      <c r="BJ49" s="1"/>
      <c r="BK49" s="1"/>
      <c r="BL49" s="1"/>
      <c r="BM49" s="1"/>
    </row>
    <row r="50" spans="1:65" ht="13.15" customHeight="1" x14ac:dyDescent="0.25">
      <c r="A50" s="26"/>
      <c r="B50" s="26"/>
      <c r="C50" s="26"/>
      <c r="D50" s="26"/>
      <c r="E50" s="26"/>
      <c r="F50" s="28" t="s">
        <v>122</v>
      </c>
      <c r="G50" s="26"/>
      <c r="H50" s="26"/>
      <c r="I50" s="14"/>
      <c r="J50" s="14"/>
      <c r="K50" s="26"/>
      <c r="L50" s="26"/>
      <c r="M50" s="26"/>
      <c r="N50" s="26"/>
      <c r="O50" s="26"/>
      <c r="P50" s="26"/>
      <c r="Q50" s="26"/>
      <c r="R50" s="26"/>
      <c r="S50" s="26"/>
      <c r="T50" s="14"/>
      <c r="U50" s="26"/>
      <c r="V50" s="26"/>
      <c r="W50" s="26"/>
      <c r="X50" s="26"/>
      <c r="Y50" s="27"/>
      <c r="Z50" s="27"/>
      <c r="AA50" s="27"/>
      <c r="AB50" s="26"/>
      <c r="AC50" s="26"/>
      <c r="AD50" s="26"/>
      <c r="AE50" s="90"/>
      <c r="AF50" s="83">
        <v>0</v>
      </c>
      <c r="AG50" s="83">
        <v>0</v>
      </c>
      <c r="AH50" s="83">
        <f t="shared" ref="AH50:AI50" si="17">SUM(AH46:AH49)</f>
        <v>2</v>
      </c>
      <c r="AI50" s="83">
        <f t="shared" si="17"/>
        <v>21000000</v>
      </c>
      <c r="AJ50" s="83">
        <v>0</v>
      </c>
      <c r="AK50" s="83">
        <v>0</v>
      </c>
      <c r="AL50" s="83">
        <f t="shared" ref="AL50:AX50" si="18">SUM(AL48:AL49)</f>
        <v>0</v>
      </c>
      <c r="AM50" s="83">
        <f t="shared" si="18"/>
        <v>0</v>
      </c>
      <c r="AN50" s="83">
        <f t="shared" si="18"/>
        <v>0</v>
      </c>
      <c r="AO50" s="83">
        <f t="shared" si="18"/>
        <v>0</v>
      </c>
      <c r="AP50" s="83">
        <f t="shared" si="18"/>
        <v>0</v>
      </c>
      <c r="AQ50" s="83">
        <f t="shared" si="18"/>
        <v>0</v>
      </c>
      <c r="AR50" s="83">
        <f t="shared" si="18"/>
        <v>0</v>
      </c>
      <c r="AS50" s="83">
        <f t="shared" si="18"/>
        <v>0</v>
      </c>
      <c r="AT50" s="83">
        <f t="shared" si="18"/>
        <v>0</v>
      </c>
      <c r="AU50" s="83">
        <f t="shared" si="18"/>
        <v>0</v>
      </c>
      <c r="AV50" s="83">
        <f t="shared" si="18"/>
        <v>0</v>
      </c>
      <c r="AW50" s="83">
        <f t="shared" si="18"/>
        <v>0</v>
      </c>
      <c r="AX50" s="83">
        <f t="shared" si="18"/>
        <v>0</v>
      </c>
      <c r="AY50" s="83">
        <f>AY46+AY47</f>
        <v>1648412000</v>
      </c>
      <c r="AZ50" s="83">
        <f>AZ46+AZ47</f>
        <v>1846221440.0000002</v>
      </c>
      <c r="BA50" s="83"/>
      <c r="BB50" s="34"/>
      <c r="BC50" s="34"/>
      <c r="BD50" s="83"/>
      <c r="BE50" s="83"/>
      <c r="BF50" s="83"/>
      <c r="BG50" s="83"/>
      <c r="BH50" s="83"/>
      <c r="BI50" s="1"/>
      <c r="BJ50" s="1"/>
      <c r="BK50" s="1"/>
      <c r="BL50" s="1"/>
      <c r="BM50" s="1"/>
    </row>
    <row r="51" spans="1:65" s="147" customFormat="1" ht="13.15" customHeight="1" x14ac:dyDescent="0.2">
      <c r="A51" s="137"/>
      <c r="B51" s="137"/>
      <c r="C51" s="137"/>
      <c r="D51" s="137"/>
      <c r="E51" s="137"/>
      <c r="F51" s="138" t="s">
        <v>96</v>
      </c>
      <c r="G51" s="137"/>
      <c r="H51" s="137"/>
      <c r="I51" s="137"/>
      <c r="J51" s="137"/>
      <c r="K51" s="137"/>
      <c r="L51" s="137"/>
      <c r="M51" s="137"/>
      <c r="N51" s="137"/>
      <c r="O51" s="137"/>
      <c r="P51" s="137"/>
      <c r="Q51" s="137"/>
      <c r="R51" s="137"/>
      <c r="S51" s="137"/>
      <c r="T51" s="137"/>
      <c r="U51" s="137"/>
      <c r="V51" s="137"/>
      <c r="W51" s="137"/>
      <c r="X51" s="137"/>
      <c r="Y51" s="139"/>
      <c r="Z51" s="139"/>
      <c r="AA51" s="139"/>
      <c r="AB51" s="137"/>
      <c r="AC51" s="137"/>
      <c r="AD51" s="137"/>
      <c r="AE51" s="140"/>
      <c r="AF51" s="141"/>
      <c r="AG51" s="142"/>
      <c r="AH51" s="140"/>
      <c r="AI51" s="140"/>
      <c r="AJ51" s="143"/>
      <c r="AK51" s="141"/>
      <c r="AL51" s="140"/>
      <c r="AM51" s="140"/>
      <c r="AN51" s="141"/>
      <c r="AO51" s="141"/>
      <c r="AP51" s="140"/>
      <c r="AQ51" s="140"/>
      <c r="AR51" s="141"/>
      <c r="AS51" s="141"/>
      <c r="AT51" s="140"/>
      <c r="AU51" s="140"/>
      <c r="AV51" s="144"/>
      <c r="AW51" s="145"/>
      <c r="AX51" s="140"/>
      <c r="AY51" s="140"/>
      <c r="AZ51" s="140"/>
      <c r="BA51" s="140"/>
      <c r="BB51" s="140"/>
      <c r="BC51" s="141"/>
      <c r="BD51" s="137"/>
      <c r="BE51" s="137"/>
      <c r="BF51" s="137"/>
      <c r="BG51" s="137"/>
      <c r="BH51" s="137"/>
      <c r="BI51" s="139"/>
      <c r="BJ51" s="139"/>
      <c r="BK51" s="139"/>
      <c r="BL51" s="139"/>
      <c r="BM51" s="146"/>
    </row>
    <row r="52" spans="1:65" s="70" customFormat="1" ht="13.15" customHeight="1" x14ac:dyDescent="0.2">
      <c r="A52" s="1"/>
      <c r="B52" s="1"/>
      <c r="C52" s="1"/>
      <c r="D52" s="1"/>
      <c r="E52" s="1"/>
      <c r="F52" s="28" t="s">
        <v>101</v>
      </c>
      <c r="G52" s="1"/>
      <c r="H52" s="1"/>
      <c r="I52" s="1"/>
      <c r="J52" s="1"/>
      <c r="K52" s="1"/>
      <c r="L52" s="1"/>
      <c r="M52" s="1"/>
      <c r="N52" s="1"/>
      <c r="O52" s="1"/>
      <c r="P52" s="1"/>
      <c r="Q52" s="1"/>
      <c r="R52" s="1"/>
      <c r="S52" s="1"/>
      <c r="T52" s="1"/>
      <c r="U52" s="1"/>
      <c r="V52" s="1"/>
      <c r="W52" s="1"/>
      <c r="X52" s="1"/>
      <c r="Y52" s="31"/>
      <c r="Z52" s="31"/>
      <c r="AA52" s="31"/>
      <c r="AB52" s="1"/>
      <c r="AC52" s="1"/>
      <c r="AD52" s="1"/>
      <c r="AE52" s="73"/>
      <c r="AF52" s="84"/>
      <c r="AG52" s="85"/>
      <c r="AH52" s="73"/>
      <c r="AI52" s="73"/>
      <c r="AJ52" s="86"/>
      <c r="AK52" s="84"/>
      <c r="AL52" s="73"/>
      <c r="AM52" s="73"/>
      <c r="AN52" s="84"/>
      <c r="AO52" s="84"/>
      <c r="AP52" s="73"/>
      <c r="AQ52" s="73"/>
      <c r="AR52" s="84"/>
      <c r="AS52" s="84"/>
      <c r="AT52" s="73"/>
      <c r="AU52" s="73"/>
      <c r="AV52" s="116"/>
      <c r="AW52" s="99"/>
      <c r="AX52" s="73"/>
      <c r="AY52" s="73"/>
      <c r="AZ52" s="73"/>
      <c r="BA52" s="73"/>
      <c r="BB52" s="73"/>
      <c r="BC52" s="84"/>
      <c r="BD52" s="1"/>
      <c r="BE52" s="1"/>
      <c r="BF52" s="1"/>
      <c r="BG52" s="1"/>
      <c r="BH52" s="1"/>
      <c r="BI52" s="31"/>
      <c r="BJ52" s="31"/>
      <c r="BK52" s="31"/>
      <c r="BL52" s="31"/>
      <c r="BM52" s="69"/>
    </row>
    <row r="53" spans="1:65" s="130" customFormat="1" ht="13.15" customHeight="1" x14ac:dyDescent="0.2">
      <c r="A53" s="64" t="s">
        <v>130</v>
      </c>
      <c r="B53" s="119" t="s">
        <v>131</v>
      </c>
      <c r="C53" s="295"/>
      <c r="D53" s="54" t="s">
        <v>230</v>
      </c>
      <c r="E53" s="295"/>
      <c r="F53" s="295" t="s">
        <v>231</v>
      </c>
      <c r="G53" s="36" t="s">
        <v>160</v>
      </c>
      <c r="H53" s="196"/>
      <c r="I53" s="196" t="s">
        <v>161</v>
      </c>
      <c r="J53" s="196" t="s">
        <v>161</v>
      </c>
      <c r="K53" s="63" t="s">
        <v>128</v>
      </c>
      <c r="L53" s="64"/>
      <c r="M53" s="64"/>
      <c r="N53" s="120">
        <v>100</v>
      </c>
      <c r="O53" s="121">
        <v>230000000</v>
      </c>
      <c r="P53" s="36" t="s">
        <v>127</v>
      </c>
      <c r="Q53" s="64" t="s">
        <v>152</v>
      </c>
      <c r="R53" s="122" t="s">
        <v>125</v>
      </c>
      <c r="S53" s="121">
        <v>230000000</v>
      </c>
      <c r="T53" s="36" t="s">
        <v>162</v>
      </c>
      <c r="U53" s="64"/>
      <c r="V53" s="64"/>
      <c r="W53" s="64" t="s">
        <v>132</v>
      </c>
      <c r="X53" s="64" t="s">
        <v>153</v>
      </c>
      <c r="Y53" s="123">
        <v>0</v>
      </c>
      <c r="Z53" s="123">
        <v>100</v>
      </c>
      <c r="AA53" s="123">
        <v>0</v>
      </c>
      <c r="AB53" s="64"/>
      <c r="AC53" s="64" t="s">
        <v>126</v>
      </c>
      <c r="AD53" s="127"/>
      <c r="AE53" s="124"/>
      <c r="AF53" s="124">
        <v>164919375</v>
      </c>
      <c r="AG53" s="126">
        <v>184709700.00000003</v>
      </c>
      <c r="AH53" s="127"/>
      <c r="AI53" s="124"/>
      <c r="AJ53" s="124">
        <v>164919375</v>
      </c>
      <c r="AK53" s="126">
        <v>184709700.00000003</v>
      </c>
      <c r="AL53" s="127"/>
      <c r="AM53" s="124"/>
      <c r="AN53" s="124">
        <v>164919375</v>
      </c>
      <c r="AO53" s="128">
        <v>184709700.00000003</v>
      </c>
      <c r="AP53" s="127"/>
      <c r="AQ53" s="129"/>
      <c r="AR53" s="126"/>
      <c r="AS53" s="126"/>
      <c r="AT53" s="127"/>
      <c r="AU53" s="129"/>
      <c r="AV53" s="128"/>
      <c r="AW53" s="128"/>
      <c r="AX53" s="129"/>
      <c r="AY53" s="128">
        <v>494758125</v>
      </c>
      <c r="AZ53" s="128">
        <v>554129100</v>
      </c>
      <c r="BA53" s="64" t="s">
        <v>134</v>
      </c>
      <c r="BB53" s="64" t="s">
        <v>163</v>
      </c>
      <c r="BC53" s="36" t="s">
        <v>164</v>
      </c>
      <c r="BD53" s="64"/>
      <c r="BE53" s="64"/>
      <c r="BF53" s="64"/>
      <c r="BG53" s="64"/>
      <c r="BH53" s="64"/>
      <c r="BI53" s="64"/>
      <c r="BJ53" s="64"/>
      <c r="BK53" s="64"/>
      <c r="BL53" s="64"/>
      <c r="BM53" s="64"/>
    </row>
    <row r="54" spans="1:65" s="130" customFormat="1" ht="13.15" customHeight="1" x14ac:dyDescent="0.2">
      <c r="A54" s="64" t="s">
        <v>130</v>
      </c>
      <c r="B54" s="119" t="s">
        <v>131</v>
      </c>
      <c r="C54" s="103"/>
      <c r="D54" s="54" t="s">
        <v>232</v>
      </c>
      <c r="E54" s="101"/>
      <c r="F54" s="101" t="s">
        <v>155</v>
      </c>
      <c r="G54" s="36" t="s">
        <v>160</v>
      </c>
      <c r="H54" s="196"/>
      <c r="I54" s="196" t="s">
        <v>161</v>
      </c>
      <c r="J54" s="196" t="s">
        <v>161</v>
      </c>
      <c r="K54" s="63" t="s">
        <v>128</v>
      </c>
      <c r="L54" s="64"/>
      <c r="M54" s="64"/>
      <c r="N54" s="120">
        <v>100</v>
      </c>
      <c r="O54" s="121">
        <v>230000000</v>
      </c>
      <c r="P54" s="36" t="s">
        <v>127</v>
      </c>
      <c r="Q54" s="64" t="s">
        <v>152</v>
      </c>
      <c r="R54" s="122" t="s">
        <v>125</v>
      </c>
      <c r="S54" s="121">
        <v>230000000</v>
      </c>
      <c r="T54" s="36" t="s">
        <v>135</v>
      </c>
      <c r="U54" s="64"/>
      <c r="V54" s="64"/>
      <c r="W54" s="64" t="s">
        <v>132</v>
      </c>
      <c r="X54" s="64" t="s">
        <v>153</v>
      </c>
      <c r="Y54" s="123">
        <v>0</v>
      </c>
      <c r="Z54" s="123">
        <v>100</v>
      </c>
      <c r="AA54" s="123">
        <v>0</v>
      </c>
      <c r="AB54" s="64"/>
      <c r="AC54" s="64" t="s">
        <v>126</v>
      </c>
      <c r="AD54" s="127"/>
      <c r="AE54" s="124"/>
      <c r="AF54" s="126">
        <v>143527370</v>
      </c>
      <c r="AG54" s="126">
        <v>160750654.40000001</v>
      </c>
      <c r="AH54" s="127"/>
      <c r="AI54" s="124"/>
      <c r="AJ54" s="126">
        <v>143527370</v>
      </c>
      <c r="AK54" s="126">
        <v>160750654.40000001</v>
      </c>
      <c r="AL54" s="127"/>
      <c r="AM54" s="124"/>
      <c r="AN54" s="128">
        <v>143527370</v>
      </c>
      <c r="AO54" s="128">
        <v>160750654.40000001</v>
      </c>
      <c r="AP54" s="127"/>
      <c r="AQ54" s="129"/>
      <c r="AR54" s="126"/>
      <c r="AS54" s="126"/>
      <c r="AT54" s="127"/>
      <c r="AU54" s="129"/>
      <c r="AV54" s="128"/>
      <c r="AW54" s="128"/>
      <c r="AX54" s="129"/>
      <c r="AY54" s="128">
        <v>430582110</v>
      </c>
      <c r="AZ54" s="128">
        <v>482251963.20000005</v>
      </c>
      <c r="BA54" s="64" t="s">
        <v>134</v>
      </c>
      <c r="BB54" s="64" t="s">
        <v>136</v>
      </c>
      <c r="BC54" s="36" t="s">
        <v>165</v>
      </c>
      <c r="BD54" s="64"/>
      <c r="BE54" s="64"/>
      <c r="BF54" s="64"/>
      <c r="BG54" s="64"/>
      <c r="BH54" s="64"/>
      <c r="BI54" s="64"/>
      <c r="BJ54" s="64"/>
      <c r="BK54" s="64"/>
      <c r="BL54" s="64"/>
      <c r="BM54" s="64"/>
    </row>
    <row r="55" spans="1:65" s="130" customFormat="1" ht="13.15" customHeight="1" x14ac:dyDescent="0.2">
      <c r="A55" s="64" t="s">
        <v>130</v>
      </c>
      <c r="B55" s="119" t="s">
        <v>131</v>
      </c>
      <c r="C55" s="103"/>
      <c r="D55" s="54" t="s">
        <v>233</v>
      </c>
      <c r="E55" s="101"/>
      <c r="F55" s="101" t="s">
        <v>151</v>
      </c>
      <c r="G55" s="36" t="s">
        <v>160</v>
      </c>
      <c r="H55" s="196"/>
      <c r="I55" s="196" t="s">
        <v>161</v>
      </c>
      <c r="J55" s="196" t="s">
        <v>161</v>
      </c>
      <c r="K55" s="63" t="s">
        <v>128</v>
      </c>
      <c r="L55" s="64"/>
      <c r="M55" s="64"/>
      <c r="N55" s="120">
        <v>100</v>
      </c>
      <c r="O55" s="121">
        <v>230000000</v>
      </c>
      <c r="P55" s="36" t="s">
        <v>127</v>
      </c>
      <c r="Q55" s="64" t="s">
        <v>152</v>
      </c>
      <c r="R55" s="122" t="s">
        <v>125</v>
      </c>
      <c r="S55" s="121">
        <v>230000000</v>
      </c>
      <c r="T55" s="36" t="s">
        <v>129</v>
      </c>
      <c r="U55" s="64"/>
      <c r="V55" s="64"/>
      <c r="W55" s="64" t="s">
        <v>132</v>
      </c>
      <c r="X55" s="64" t="s">
        <v>153</v>
      </c>
      <c r="Y55" s="123">
        <v>0</v>
      </c>
      <c r="Z55" s="123">
        <v>100</v>
      </c>
      <c r="AA55" s="123">
        <v>0</v>
      </c>
      <c r="AB55" s="64"/>
      <c r="AC55" s="64" t="s">
        <v>126</v>
      </c>
      <c r="AD55" s="127"/>
      <c r="AE55" s="124"/>
      <c r="AF55" s="126">
        <v>164672825</v>
      </c>
      <c r="AG55" s="126">
        <v>184433564.00000003</v>
      </c>
      <c r="AH55" s="127"/>
      <c r="AI55" s="124"/>
      <c r="AJ55" s="126">
        <v>164672825</v>
      </c>
      <c r="AK55" s="126">
        <v>184433564.00000003</v>
      </c>
      <c r="AL55" s="127"/>
      <c r="AM55" s="124"/>
      <c r="AN55" s="128">
        <v>164672825</v>
      </c>
      <c r="AO55" s="128">
        <v>184433564.00000003</v>
      </c>
      <c r="AP55" s="127"/>
      <c r="AQ55" s="129"/>
      <c r="AR55" s="126"/>
      <c r="AS55" s="126"/>
      <c r="AT55" s="127"/>
      <c r="AU55" s="129"/>
      <c r="AV55" s="128"/>
      <c r="AW55" s="128"/>
      <c r="AX55" s="129"/>
      <c r="AY55" s="128">
        <v>494018475</v>
      </c>
      <c r="AZ55" s="128">
        <v>553300692</v>
      </c>
      <c r="BA55" s="64" t="s">
        <v>134</v>
      </c>
      <c r="BB55" s="64" t="s">
        <v>234</v>
      </c>
      <c r="BC55" s="36" t="s">
        <v>235</v>
      </c>
      <c r="BD55" s="64"/>
      <c r="BE55" s="64"/>
      <c r="BF55" s="64"/>
      <c r="BG55" s="64"/>
      <c r="BH55" s="64"/>
      <c r="BI55" s="64"/>
      <c r="BJ55" s="64"/>
      <c r="BK55" s="64"/>
      <c r="BL55" s="64"/>
      <c r="BM55" s="64"/>
    </row>
    <row r="56" spans="1:65" s="130" customFormat="1" ht="13.15" customHeight="1" x14ac:dyDescent="0.2">
      <c r="A56" s="64" t="s">
        <v>130</v>
      </c>
      <c r="B56" s="119" t="s">
        <v>131</v>
      </c>
      <c r="C56" s="103"/>
      <c r="D56" s="54" t="s">
        <v>236</v>
      </c>
      <c r="E56" s="101"/>
      <c r="F56" s="101" t="s">
        <v>154</v>
      </c>
      <c r="G56" s="36" t="s">
        <v>160</v>
      </c>
      <c r="H56" s="196"/>
      <c r="I56" s="196" t="s">
        <v>161</v>
      </c>
      <c r="J56" s="196" t="s">
        <v>161</v>
      </c>
      <c r="K56" s="63" t="s">
        <v>128</v>
      </c>
      <c r="L56" s="64"/>
      <c r="M56" s="64"/>
      <c r="N56" s="120">
        <v>100</v>
      </c>
      <c r="O56" s="121">
        <v>230000000</v>
      </c>
      <c r="P56" s="36" t="s">
        <v>127</v>
      </c>
      <c r="Q56" s="64" t="s">
        <v>152</v>
      </c>
      <c r="R56" s="122" t="s">
        <v>125</v>
      </c>
      <c r="S56" s="121">
        <v>230000000</v>
      </c>
      <c r="T56" s="36" t="s">
        <v>148</v>
      </c>
      <c r="U56" s="64"/>
      <c r="V56" s="64"/>
      <c r="W56" s="64" t="s">
        <v>132</v>
      </c>
      <c r="X56" s="64" t="s">
        <v>153</v>
      </c>
      <c r="Y56" s="123">
        <v>0</v>
      </c>
      <c r="Z56" s="123">
        <v>100</v>
      </c>
      <c r="AA56" s="123">
        <v>0</v>
      </c>
      <c r="AB56" s="64"/>
      <c r="AC56" s="64" t="s">
        <v>126</v>
      </c>
      <c r="AD56" s="127"/>
      <c r="AE56" s="124"/>
      <c r="AF56" s="126">
        <v>149490495</v>
      </c>
      <c r="AG56" s="126">
        <v>167429354.40000001</v>
      </c>
      <c r="AH56" s="127"/>
      <c r="AI56" s="124"/>
      <c r="AJ56" s="126">
        <v>149490495</v>
      </c>
      <c r="AK56" s="126">
        <v>167429354.40000001</v>
      </c>
      <c r="AL56" s="127"/>
      <c r="AM56" s="124"/>
      <c r="AN56" s="128">
        <v>149490495</v>
      </c>
      <c r="AO56" s="128">
        <v>167429354.40000001</v>
      </c>
      <c r="AP56" s="127"/>
      <c r="AQ56" s="129"/>
      <c r="AR56" s="126"/>
      <c r="AS56" s="126"/>
      <c r="AT56" s="127"/>
      <c r="AU56" s="129"/>
      <c r="AV56" s="128"/>
      <c r="AW56" s="128"/>
      <c r="AX56" s="129"/>
      <c r="AY56" s="128">
        <v>448471485</v>
      </c>
      <c r="AZ56" s="128">
        <v>502288063.20000005</v>
      </c>
      <c r="BA56" s="64" t="s">
        <v>134</v>
      </c>
      <c r="BB56" s="64" t="s">
        <v>237</v>
      </c>
      <c r="BC56" s="36" t="s">
        <v>238</v>
      </c>
      <c r="BD56" s="64"/>
      <c r="BE56" s="64"/>
      <c r="BF56" s="64"/>
      <c r="BG56" s="64"/>
      <c r="BH56" s="64"/>
      <c r="BI56" s="64"/>
      <c r="BJ56" s="64"/>
      <c r="BK56" s="64"/>
      <c r="BL56" s="64"/>
      <c r="BM56" s="64"/>
    </row>
    <row r="57" spans="1:65" s="130" customFormat="1" ht="13.15" customHeight="1" x14ac:dyDescent="0.2">
      <c r="A57" s="64" t="s">
        <v>130</v>
      </c>
      <c r="B57" s="119" t="s">
        <v>131</v>
      </c>
      <c r="C57" s="103"/>
      <c r="D57" s="54" t="s">
        <v>239</v>
      </c>
      <c r="E57" s="101"/>
      <c r="F57" s="101" t="s">
        <v>232</v>
      </c>
      <c r="G57" s="36" t="s">
        <v>160</v>
      </c>
      <c r="H57" s="196"/>
      <c r="I57" s="196" t="s">
        <v>161</v>
      </c>
      <c r="J57" s="196" t="s">
        <v>161</v>
      </c>
      <c r="K57" s="63" t="s">
        <v>128</v>
      </c>
      <c r="L57" s="64"/>
      <c r="M57" s="64"/>
      <c r="N57" s="120">
        <v>100</v>
      </c>
      <c r="O57" s="121">
        <v>230000000</v>
      </c>
      <c r="P57" s="36" t="s">
        <v>127</v>
      </c>
      <c r="Q57" s="64" t="s">
        <v>152</v>
      </c>
      <c r="R57" s="122" t="s">
        <v>125</v>
      </c>
      <c r="S57" s="121">
        <v>230000000</v>
      </c>
      <c r="T57" s="36" t="s">
        <v>156</v>
      </c>
      <c r="U57" s="64"/>
      <c r="V57" s="64"/>
      <c r="W57" s="64" t="s">
        <v>132</v>
      </c>
      <c r="X57" s="64" t="s">
        <v>153</v>
      </c>
      <c r="Y57" s="123">
        <v>0</v>
      </c>
      <c r="Z57" s="123">
        <v>100</v>
      </c>
      <c r="AA57" s="123">
        <v>0</v>
      </c>
      <c r="AB57" s="64"/>
      <c r="AC57" s="64" t="s">
        <v>126</v>
      </c>
      <c r="AD57" s="127"/>
      <c r="AE57" s="124"/>
      <c r="AF57" s="126">
        <v>108554250</v>
      </c>
      <c r="AG57" s="126">
        <v>121580760.00000001</v>
      </c>
      <c r="AH57" s="127"/>
      <c r="AI57" s="124"/>
      <c r="AJ57" s="126">
        <v>108554250</v>
      </c>
      <c r="AK57" s="126">
        <v>121580760.00000001</v>
      </c>
      <c r="AL57" s="127"/>
      <c r="AM57" s="124"/>
      <c r="AN57" s="128">
        <v>108554250</v>
      </c>
      <c r="AO57" s="128">
        <v>121580760.00000001</v>
      </c>
      <c r="AP57" s="127"/>
      <c r="AQ57" s="129"/>
      <c r="AR57" s="126"/>
      <c r="AS57" s="126"/>
      <c r="AT57" s="127"/>
      <c r="AU57" s="129"/>
      <c r="AV57" s="128"/>
      <c r="AW57" s="128"/>
      <c r="AX57" s="129"/>
      <c r="AY57" s="128">
        <v>325662750</v>
      </c>
      <c r="AZ57" s="128">
        <v>364742280.00000006</v>
      </c>
      <c r="BA57" s="64" t="s">
        <v>134</v>
      </c>
      <c r="BB57" s="64" t="s">
        <v>240</v>
      </c>
      <c r="BC57" s="197" t="s">
        <v>241</v>
      </c>
      <c r="BD57" s="64"/>
      <c r="BE57" s="64"/>
      <c r="BF57" s="64"/>
      <c r="BG57" s="64"/>
      <c r="BH57" s="64"/>
      <c r="BI57" s="64"/>
      <c r="BJ57" s="64"/>
      <c r="BK57" s="64"/>
      <c r="BL57" s="64"/>
      <c r="BM57" s="64"/>
    </row>
    <row r="58" spans="1:65" s="206" customFormat="1" ht="13.15" customHeight="1" x14ac:dyDescent="0.2">
      <c r="A58" s="57" t="s">
        <v>130</v>
      </c>
      <c r="B58" s="119" t="s">
        <v>131</v>
      </c>
      <c r="C58" s="42"/>
      <c r="D58" s="54" t="s">
        <v>242</v>
      </c>
      <c r="E58" s="57"/>
      <c r="F58" s="57" t="s">
        <v>143</v>
      </c>
      <c r="G58" s="296" t="s">
        <v>160</v>
      </c>
      <c r="H58" s="296"/>
      <c r="I58" s="297" t="s">
        <v>161</v>
      </c>
      <c r="J58" s="297" t="s">
        <v>161</v>
      </c>
      <c r="K58" s="63" t="s">
        <v>128</v>
      </c>
      <c r="L58" s="57"/>
      <c r="M58" s="57"/>
      <c r="N58" s="205">
        <v>100</v>
      </c>
      <c r="O58" s="158">
        <v>230000000</v>
      </c>
      <c r="P58" s="38" t="s">
        <v>127</v>
      </c>
      <c r="Q58" s="64" t="s">
        <v>152</v>
      </c>
      <c r="R58" s="49" t="s">
        <v>125</v>
      </c>
      <c r="S58" s="41" t="s">
        <v>146</v>
      </c>
      <c r="T58" s="298" t="s">
        <v>156</v>
      </c>
      <c r="U58" s="57"/>
      <c r="V58" s="58"/>
      <c r="W58" s="64" t="s">
        <v>132</v>
      </c>
      <c r="X58" s="64" t="s">
        <v>153</v>
      </c>
      <c r="Y58" s="57">
        <v>0</v>
      </c>
      <c r="Z58" s="57">
        <v>100</v>
      </c>
      <c r="AA58" s="57">
        <v>0</v>
      </c>
      <c r="AB58" s="57"/>
      <c r="AC58" s="42" t="s">
        <v>126</v>
      </c>
      <c r="AF58" s="44">
        <v>11520000</v>
      </c>
      <c r="AG58" s="299">
        <v>12902400.000000002</v>
      </c>
      <c r="AH58" s="57"/>
      <c r="AI58" s="57"/>
      <c r="AJ58" s="44">
        <v>11520000</v>
      </c>
      <c r="AK58" s="299">
        <v>12902400.000000002</v>
      </c>
      <c r="AL58" s="57"/>
      <c r="AM58" s="57"/>
      <c r="AN58" s="44">
        <v>11520000</v>
      </c>
      <c r="AO58" s="299">
        <v>12902400.000000002</v>
      </c>
      <c r="AP58" s="57"/>
      <c r="AQ58" s="57"/>
      <c r="AR58" s="57"/>
      <c r="AS58" s="57"/>
      <c r="AT58" s="57"/>
      <c r="AU58" s="57"/>
      <c r="AV58" s="57"/>
      <c r="AW58" s="57"/>
      <c r="AX58" s="57"/>
      <c r="AY58" s="95">
        <v>34560000</v>
      </c>
      <c r="AZ58" s="95">
        <v>38707200</v>
      </c>
      <c r="BA58" s="300">
        <v>120240021112</v>
      </c>
      <c r="BB58" s="117" t="s">
        <v>243</v>
      </c>
      <c r="BC58" s="301" t="s">
        <v>244</v>
      </c>
      <c r="BD58" s="57"/>
      <c r="BE58" s="57"/>
      <c r="BF58" s="57"/>
      <c r="BG58" s="57"/>
      <c r="BH58" s="57"/>
      <c r="BI58" s="57"/>
      <c r="BJ58" s="57"/>
      <c r="BK58" s="57"/>
      <c r="BL58" s="57"/>
      <c r="BM58" s="57"/>
    </row>
    <row r="59" spans="1:65" s="70" customFormat="1" ht="13.15" customHeight="1" x14ac:dyDescent="0.2">
      <c r="A59" s="1"/>
      <c r="B59" s="1"/>
      <c r="C59" s="1"/>
      <c r="D59" s="1"/>
      <c r="E59" s="1"/>
      <c r="F59" s="28" t="s">
        <v>123</v>
      </c>
      <c r="G59" s="1"/>
      <c r="H59" s="1"/>
      <c r="I59" s="67"/>
      <c r="J59" s="1"/>
      <c r="K59" s="14"/>
      <c r="L59" s="1"/>
      <c r="M59" s="1"/>
      <c r="N59" s="1"/>
      <c r="O59" s="1"/>
      <c r="P59" s="1"/>
      <c r="Q59" s="1"/>
      <c r="R59" s="67"/>
      <c r="S59" s="1"/>
      <c r="T59" s="68"/>
      <c r="U59" s="1"/>
      <c r="V59" s="1"/>
      <c r="W59" s="1"/>
      <c r="X59" s="31"/>
      <c r="Y59" s="31"/>
      <c r="Z59" s="31"/>
      <c r="AA59" s="1"/>
      <c r="AB59" s="1"/>
      <c r="AC59" s="1"/>
      <c r="AD59" s="34"/>
      <c r="AE59" s="83">
        <v>0</v>
      </c>
      <c r="AF59" s="83">
        <v>0</v>
      </c>
      <c r="AG59" s="83">
        <v>0</v>
      </c>
      <c r="AH59" s="83">
        <v>0</v>
      </c>
      <c r="AI59" s="83">
        <v>0</v>
      </c>
      <c r="AJ59" s="83">
        <v>0</v>
      </c>
      <c r="AK59" s="83">
        <v>0</v>
      </c>
      <c r="AL59" s="83">
        <v>0</v>
      </c>
      <c r="AM59" s="83">
        <v>0</v>
      </c>
      <c r="AN59" s="83">
        <v>0</v>
      </c>
      <c r="AO59" s="83">
        <v>0</v>
      </c>
      <c r="AP59" s="83">
        <v>0</v>
      </c>
      <c r="AQ59" s="83">
        <v>0</v>
      </c>
      <c r="AR59" s="83">
        <v>0</v>
      </c>
      <c r="AS59" s="83">
        <v>0</v>
      </c>
      <c r="AT59" s="83">
        <v>0</v>
      </c>
      <c r="AU59" s="83">
        <v>0</v>
      </c>
      <c r="AV59" s="83">
        <v>0</v>
      </c>
      <c r="AW59" s="83">
        <v>0</v>
      </c>
      <c r="AX59" s="83">
        <f>SUM(AX53:AX55)</f>
        <v>0</v>
      </c>
      <c r="AY59" s="83">
        <f>SUM(AY53:AY58)</f>
        <v>2228052945</v>
      </c>
      <c r="AZ59" s="83">
        <f>SUM(AZ53:AZ58)</f>
        <v>2495419298.4000001</v>
      </c>
      <c r="BA59" s="83"/>
      <c r="BB59" s="83"/>
      <c r="BC59" s="83"/>
      <c r="BD59" s="1"/>
      <c r="BE59" s="1"/>
      <c r="BF59" s="32"/>
      <c r="BG59" s="33"/>
      <c r="BH59" s="1"/>
      <c r="BI59" s="31"/>
      <c r="BJ59" s="31"/>
      <c r="BK59" s="31"/>
      <c r="BL59" s="31"/>
      <c r="BM59" s="69"/>
    </row>
    <row r="60" spans="1:65" s="70" customFormat="1" ht="13.15" customHeight="1" x14ac:dyDescent="0.2">
      <c r="A60" s="1"/>
      <c r="B60" s="1"/>
      <c r="C60" s="1"/>
      <c r="D60" s="1"/>
      <c r="E60" s="1"/>
      <c r="F60" s="28" t="s">
        <v>119</v>
      </c>
      <c r="G60" s="1"/>
      <c r="H60" s="1"/>
      <c r="I60" s="67"/>
      <c r="J60" s="1"/>
      <c r="K60" s="14"/>
      <c r="L60" s="1"/>
      <c r="M60" s="1"/>
      <c r="N60" s="1"/>
      <c r="O60" s="1"/>
      <c r="P60" s="1"/>
      <c r="Q60" s="1"/>
      <c r="R60" s="67"/>
      <c r="S60" s="1"/>
      <c r="T60" s="68"/>
      <c r="U60" s="1"/>
      <c r="V60" s="1"/>
      <c r="W60" s="1"/>
      <c r="X60" s="31"/>
      <c r="Y60" s="31"/>
      <c r="Z60" s="31"/>
      <c r="AA60" s="1"/>
      <c r="AB60" s="1"/>
      <c r="AC60" s="1"/>
      <c r="AD60" s="1"/>
      <c r="AE60" s="84"/>
      <c r="AF60" s="85"/>
      <c r="AG60" s="73"/>
      <c r="AH60" s="73"/>
      <c r="AI60" s="84"/>
      <c r="AJ60" s="84"/>
      <c r="AK60" s="73"/>
      <c r="AL60" s="73"/>
      <c r="AM60" s="84"/>
      <c r="AN60" s="84"/>
      <c r="AO60" s="73"/>
      <c r="AP60" s="73"/>
      <c r="AQ60" s="84"/>
      <c r="AR60" s="84"/>
      <c r="AS60" s="73"/>
      <c r="AT60" s="96"/>
      <c r="AU60" s="96"/>
      <c r="AV60" s="96"/>
      <c r="AW60" s="96"/>
      <c r="AX60" s="96"/>
      <c r="AY60" s="96"/>
      <c r="AZ60" s="96"/>
      <c r="BA60" s="96"/>
      <c r="BB60" s="73"/>
      <c r="BC60" s="98"/>
      <c r="BD60" s="1"/>
      <c r="BE60" s="1"/>
      <c r="BF60" s="29"/>
      <c r="BG60" s="30"/>
      <c r="BH60" s="1"/>
      <c r="BI60" s="31"/>
      <c r="BJ60" s="31"/>
      <c r="BK60" s="31"/>
      <c r="BL60" s="31"/>
      <c r="BM60" s="69"/>
    </row>
    <row r="61" spans="1:65" s="55" customFormat="1" ht="13.15" customHeight="1" x14ac:dyDescent="0.2">
      <c r="A61" s="186" t="s">
        <v>130</v>
      </c>
      <c r="B61" s="119" t="s">
        <v>131</v>
      </c>
      <c r="C61" s="295"/>
      <c r="D61" s="304" t="s">
        <v>278</v>
      </c>
      <c r="E61" s="295"/>
      <c r="F61" s="295"/>
      <c r="G61" s="305" t="s">
        <v>160</v>
      </c>
      <c r="H61" s="306"/>
      <c r="I61" s="306" t="s">
        <v>161</v>
      </c>
      <c r="J61" s="75" t="s">
        <v>161</v>
      </c>
      <c r="K61" s="31" t="s">
        <v>128</v>
      </c>
      <c r="L61" s="186"/>
      <c r="M61" s="186"/>
      <c r="N61" s="307">
        <v>100</v>
      </c>
      <c r="O61" s="308">
        <v>230000000</v>
      </c>
      <c r="P61" s="305" t="s">
        <v>127</v>
      </c>
      <c r="Q61" s="198" t="s">
        <v>149</v>
      </c>
      <c r="R61" s="309" t="s">
        <v>125</v>
      </c>
      <c r="S61" s="308">
        <v>230000000</v>
      </c>
      <c r="T61" s="305" t="s">
        <v>162</v>
      </c>
      <c r="U61" s="186"/>
      <c r="V61" s="186"/>
      <c r="W61" s="198" t="s">
        <v>141</v>
      </c>
      <c r="X61" s="186" t="s">
        <v>153</v>
      </c>
      <c r="Y61" s="310">
        <v>0</v>
      </c>
      <c r="Z61" s="310">
        <v>100</v>
      </c>
      <c r="AA61" s="310">
        <v>0</v>
      </c>
      <c r="AB61" s="186"/>
      <c r="AC61" s="186" t="s">
        <v>126</v>
      </c>
      <c r="AD61" s="311"/>
      <c r="AE61" s="312"/>
      <c r="AF61" s="202">
        <v>47279062.5</v>
      </c>
      <c r="AG61" s="302">
        <f t="shared" ref="AG61:AG71" si="19">AF61*1.12</f>
        <v>52952550.000000007</v>
      </c>
      <c r="AH61" s="44"/>
      <c r="AI61" s="44"/>
      <c r="AJ61" s="202">
        <v>63038750</v>
      </c>
      <c r="AK61" s="302">
        <f>AJ61*1.12</f>
        <v>70603400</v>
      </c>
      <c r="AL61" s="44"/>
      <c r="AM61" s="44"/>
      <c r="AN61" s="202">
        <v>63038750</v>
      </c>
      <c r="AO61" s="302">
        <f>AN61*1.12</f>
        <v>70603400</v>
      </c>
      <c r="AP61" s="44"/>
      <c r="AQ61" s="44"/>
      <c r="AR61" s="44"/>
      <c r="AS61" s="44"/>
      <c r="AT61" s="44"/>
      <c r="AU61" s="44"/>
      <c r="AV61" s="44"/>
      <c r="AW61" s="44"/>
      <c r="AX61" s="44"/>
      <c r="AY61" s="204">
        <f t="shared" ref="AY61:AY68" si="20">AF61+AJ61+AN61</f>
        <v>173356562.5</v>
      </c>
      <c r="AZ61" s="204">
        <f t="shared" ref="AZ61:AZ71" si="21">AY61*1.12</f>
        <v>194159350.00000003</v>
      </c>
      <c r="BA61" s="186" t="s">
        <v>134</v>
      </c>
      <c r="BB61" s="186" t="s">
        <v>163</v>
      </c>
      <c r="BC61" s="305" t="s">
        <v>164</v>
      </c>
      <c r="BD61" s="42"/>
      <c r="BE61" s="42"/>
      <c r="BF61" s="42"/>
      <c r="BG61" s="42"/>
      <c r="BH61" s="42"/>
      <c r="BI61" s="42"/>
      <c r="BJ61" s="42"/>
      <c r="BK61" s="42"/>
      <c r="BL61" s="42"/>
      <c r="BM61" s="42" t="s">
        <v>258</v>
      </c>
    </row>
    <row r="62" spans="1:65" s="55" customFormat="1" ht="13.15" customHeight="1" x14ac:dyDescent="0.2">
      <c r="A62" s="186" t="s">
        <v>130</v>
      </c>
      <c r="B62" s="119" t="s">
        <v>131</v>
      </c>
      <c r="C62" s="103"/>
      <c r="D62" s="304" t="s">
        <v>279</v>
      </c>
      <c r="E62" s="101"/>
      <c r="F62" s="101"/>
      <c r="G62" s="305" t="s">
        <v>160</v>
      </c>
      <c r="H62" s="306"/>
      <c r="I62" s="306" t="s">
        <v>161</v>
      </c>
      <c r="J62" s="75" t="s">
        <v>161</v>
      </c>
      <c r="K62" s="31" t="s">
        <v>128</v>
      </c>
      <c r="L62" s="186"/>
      <c r="M62" s="186"/>
      <c r="N62" s="307">
        <v>100</v>
      </c>
      <c r="O62" s="308">
        <v>230000000</v>
      </c>
      <c r="P62" s="305" t="s">
        <v>127</v>
      </c>
      <c r="Q62" s="198" t="s">
        <v>149</v>
      </c>
      <c r="R62" s="309" t="s">
        <v>125</v>
      </c>
      <c r="S62" s="308">
        <v>230000000</v>
      </c>
      <c r="T62" s="305" t="s">
        <v>135</v>
      </c>
      <c r="U62" s="186"/>
      <c r="V62" s="186"/>
      <c r="W62" s="198" t="s">
        <v>141</v>
      </c>
      <c r="X62" s="186" t="s">
        <v>153</v>
      </c>
      <c r="Y62" s="310">
        <v>0</v>
      </c>
      <c r="Z62" s="310">
        <v>100</v>
      </c>
      <c r="AA62" s="310">
        <v>0</v>
      </c>
      <c r="AB62" s="186"/>
      <c r="AC62" s="186" t="s">
        <v>126</v>
      </c>
      <c r="AD62" s="311"/>
      <c r="AE62" s="312"/>
      <c r="AF62" s="202">
        <v>14137500</v>
      </c>
      <c r="AG62" s="302">
        <f t="shared" si="19"/>
        <v>15834000.000000002</v>
      </c>
      <c r="AH62" s="44"/>
      <c r="AI62" s="44"/>
      <c r="AJ62" s="202">
        <v>18850000</v>
      </c>
      <c r="AK62" s="302">
        <f>AJ62*1.12</f>
        <v>21112000.000000004</v>
      </c>
      <c r="AL62" s="44"/>
      <c r="AM62" s="44"/>
      <c r="AN62" s="202">
        <v>18850000</v>
      </c>
      <c r="AO62" s="302">
        <f>AN62*1.12</f>
        <v>21112000.000000004</v>
      </c>
      <c r="AP62" s="44"/>
      <c r="AQ62" s="44"/>
      <c r="AR62" s="44"/>
      <c r="AS62" s="44"/>
      <c r="AT62" s="44"/>
      <c r="AU62" s="44"/>
      <c r="AV62" s="44"/>
      <c r="AW62" s="44"/>
      <c r="AX62" s="44"/>
      <c r="AY62" s="204">
        <f t="shared" si="20"/>
        <v>51837500</v>
      </c>
      <c r="AZ62" s="204">
        <f t="shared" si="21"/>
        <v>58058000.000000007</v>
      </c>
      <c r="BA62" s="186" t="s">
        <v>134</v>
      </c>
      <c r="BB62" s="186" t="s">
        <v>136</v>
      </c>
      <c r="BC62" s="305" t="s">
        <v>165</v>
      </c>
      <c r="BD62" s="42"/>
      <c r="BE62" s="42"/>
      <c r="BF62" s="42"/>
      <c r="BG62" s="42"/>
      <c r="BH62" s="42"/>
      <c r="BI62" s="42"/>
      <c r="BJ62" s="42"/>
      <c r="BK62" s="42"/>
      <c r="BL62" s="42"/>
      <c r="BM62" s="42" t="s">
        <v>258</v>
      </c>
    </row>
    <row r="63" spans="1:65" s="55" customFormat="1" ht="13.15" customHeight="1" x14ac:dyDescent="0.2">
      <c r="A63" s="186" t="s">
        <v>130</v>
      </c>
      <c r="B63" s="119" t="s">
        <v>131</v>
      </c>
      <c r="C63" s="103"/>
      <c r="D63" s="304" t="s">
        <v>280</v>
      </c>
      <c r="E63" s="101"/>
      <c r="F63" s="101"/>
      <c r="G63" s="305" t="s">
        <v>160</v>
      </c>
      <c r="H63" s="306"/>
      <c r="I63" s="306" t="s">
        <v>161</v>
      </c>
      <c r="J63" s="75" t="s">
        <v>161</v>
      </c>
      <c r="K63" s="31" t="s">
        <v>128</v>
      </c>
      <c r="L63" s="186"/>
      <c r="M63" s="186"/>
      <c r="N63" s="307">
        <v>100</v>
      </c>
      <c r="O63" s="308">
        <v>230000000</v>
      </c>
      <c r="P63" s="305" t="s">
        <v>127</v>
      </c>
      <c r="Q63" s="198" t="s">
        <v>149</v>
      </c>
      <c r="R63" s="309" t="s">
        <v>125</v>
      </c>
      <c r="S63" s="308">
        <v>230000000</v>
      </c>
      <c r="T63" s="305" t="s">
        <v>129</v>
      </c>
      <c r="U63" s="186"/>
      <c r="V63" s="186"/>
      <c r="W63" s="198" t="s">
        <v>141</v>
      </c>
      <c r="X63" s="186" t="s">
        <v>153</v>
      </c>
      <c r="Y63" s="310">
        <v>0</v>
      </c>
      <c r="Z63" s="310">
        <v>100</v>
      </c>
      <c r="AA63" s="310">
        <v>0</v>
      </c>
      <c r="AB63" s="186"/>
      <c r="AC63" s="186" t="s">
        <v>126</v>
      </c>
      <c r="AD63" s="311"/>
      <c r="AE63" s="312"/>
      <c r="AF63" s="202">
        <v>47094150</v>
      </c>
      <c r="AG63" s="302">
        <f t="shared" si="19"/>
        <v>52745448.000000007</v>
      </c>
      <c r="AH63" s="44"/>
      <c r="AI63" s="44"/>
      <c r="AJ63" s="202">
        <v>62792200</v>
      </c>
      <c r="AK63" s="302">
        <f>AJ63*1.12</f>
        <v>70327264</v>
      </c>
      <c r="AL63" s="44"/>
      <c r="AM63" s="44"/>
      <c r="AN63" s="202">
        <v>62792200</v>
      </c>
      <c r="AO63" s="302">
        <f>AN63*1.12</f>
        <v>70327264</v>
      </c>
      <c r="AP63" s="44"/>
      <c r="AQ63" s="44"/>
      <c r="AR63" s="44"/>
      <c r="AS63" s="44"/>
      <c r="AT63" s="44"/>
      <c r="AU63" s="44"/>
      <c r="AV63" s="44"/>
      <c r="AW63" s="44"/>
      <c r="AX63" s="44"/>
      <c r="AY63" s="204">
        <f t="shared" si="20"/>
        <v>172678550</v>
      </c>
      <c r="AZ63" s="204">
        <f t="shared" si="21"/>
        <v>193399976.00000003</v>
      </c>
      <c r="BA63" s="186" t="s">
        <v>134</v>
      </c>
      <c r="BB63" s="186" t="s">
        <v>234</v>
      </c>
      <c r="BC63" s="305" t="s">
        <v>235</v>
      </c>
      <c r="BD63" s="42"/>
      <c r="BE63" s="42"/>
      <c r="BF63" s="42"/>
      <c r="BG63" s="42"/>
      <c r="BH63" s="42"/>
      <c r="BI63" s="42"/>
      <c r="BJ63" s="42"/>
      <c r="BK63" s="42"/>
      <c r="BL63" s="42"/>
      <c r="BM63" s="42" t="s">
        <v>258</v>
      </c>
    </row>
    <row r="64" spans="1:65" s="55" customFormat="1" ht="13.15" customHeight="1" x14ac:dyDescent="0.2">
      <c r="A64" s="186" t="s">
        <v>130</v>
      </c>
      <c r="B64" s="119" t="s">
        <v>131</v>
      </c>
      <c r="C64" s="103"/>
      <c r="D64" s="304" t="s">
        <v>281</v>
      </c>
      <c r="E64" s="101"/>
      <c r="F64" s="101"/>
      <c r="G64" s="305" t="s">
        <v>160</v>
      </c>
      <c r="H64" s="306"/>
      <c r="I64" s="306" t="s">
        <v>161</v>
      </c>
      <c r="J64" s="75" t="s">
        <v>161</v>
      </c>
      <c r="K64" s="31" t="s">
        <v>128</v>
      </c>
      <c r="L64" s="186"/>
      <c r="M64" s="186"/>
      <c r="N64" s="307">
        <v>100</v>
      </c>
      <c r="O64" s="308">
        <v>230000000</v>
      </c>
      <c r="P64" s="305" t="s">
        <v>127</v>
      </c>
      <c r="Q64" s="198" t="s">
        <v>149</v>
      </c>
      <c r="R64" s="309" t="s">
        <v>125</v>
      </c>
      <c r="S64" s="308">
        <v>230000000</v>
      </c>
      <c r="T64" s="305" t="s">
        <v>148</v>
      </c>
      <c r="U64" s="186"/>
      <c r="V64" s="186"/>
      <c r="W64" s="198" t="s">
        <v>141</v>
      </c>
      <c r="X64" s="186" t="s">
        <v>153</v>
      </c>
      <c r="Y64" s="310">
        <v>0</v>
      </c>
      <c r="Z64" s="310">
        <v>100</v>
      </c>
      <c r="AA64" s="310">
        <v>0</v>
      </c>
      <c r="AB64" s="186"/>
      <c r="AC64" s="186" t="s">
        <v>126</v>
      </c>
      <c r="AD64" s="311"/>
      <c r="AE64" s="312"/>
      <c r="AF64" s="202">
        <v>46623183.75</v>
      </c>
      <c r="AG64" s="302">
        <f t="shared" si="19"/>
        <v>52217965.800000004</v>
      </c>
      <c r="AH64" s="44"/>
      <c r="AI64" s="44"/>
      <c r="AJ64" s="202">
        <v>62164245</v>
      </c>
      <c r="AK64" s="302">
        <f>AJ64*1.12</f>
        <v>69623954.400000006</v>
      </c>
      <c r="AL64" s="44"/>
      <c r="AM64" s="44"/>
      <c r="AN64" s="202">
        <v>62164245</v>
      </c>
      <c r="AO64" s="302">
        <f>AN64*1.12</f>
        <v>69623954.400000006</v>
      </c>
      <c r="AP64" s="44"/>
      <c r="AQ64" s="44"/>
      <c r="AR64" s="44"/>
      <c r="AS64" s="44"/>
      <c r="AT64" s="44"/>
      <c r="AU64" s="44"/>
      <c r="AV64" s="44"/>
      <c r="AW64" s="44"/>
      <c r="AX64" s="44"/>
      <c r="AY64" s="204">
        <f t="shared" si="20"/>
        <v>170951673.75</v>
      </c>
      <c r="AZ64" s="204">
        <f t="shared" si="21"/>
        <v>191465874.60000002</v>
      </c>
      <c r="BA64" s="186" t="s">
        <v>134</v>
      </c>
      <c r="BB64" s="186" t="s">
        <v>237</v>
      </c>
      <c r="BC64" s="305" t="s">
        <v>238</v>
      </c>
      <c r="BD64" s="42"/>
      <c r="BE64" s="42"/>
      <c r="BF64" s="42"/>
      <c r="BG64" s="42"/>
      <c r="BH64" s="42"/>
      <c r="BI64" s="42"/>
      <c r="BJ64" s="42"/>
      <c r="BK64" s="42"/>
      <c r="BL64" s="42"/>
      <c r="BM64" s="42" t="s">
        <v>258</v>
      </c>
    </row>
    <row r="65" spans="1:70" s="55" customFormat="1" ht="13.15" customHeight="1" x14ac:dyDescent="0.2">
      <c r="A65" s="186" t="s">
        <v>130</v>
      </c>
      <c r="B65" s="119" t="s">
        <v>131</v>
      </c>
      <c r="C65" s="103"/>
      <c r="D65" s="304" t="s">
        <v>282</v>
      </c>
      <c r="E65" s="101"/>
      <c r="F65" s="101"/>
      <c r="G65" s="305" t="s">
        <v>160</v>
      </c>
      <c r="H65" s="306"/>
      <c r="I65" s="306" t="s">
        <v>161</v>
      </c>
      <c r="J65" s="75" t="s">
        <v>161</v>
      </c>
      <c r="K65" s="31" t="s">
        <v>128</v>
      </c>
      <c r="L65" s="186"/>
      <c r="M65" s="186"/>
      <c r="N65" s="307">
        <v>100</v>
      </c>
      <c r="O65" s="308">
        <v>230000000</v>
      </c>
      <c r="P65" s="305" t="s">
        <v>127</v>
      </c>
      <c r="Q65" s="198" t="s">
        <v>149</v>
      </c>
      <c r="R65" s="309" t="s">
        <v>125</v>
      </c>
      <c r="S65" s="308">
        <v>230000000</v>
      </c>
      <c r="T65" s="305" t="s">
        <v>156</v>
      </c>
      <c r="U65" s="186"/>
      <c r="V65" s="186"/>
      <c r="W65" s="198" t="s">
        <v>141</v>
      </c>
      <c r="X65" s="186" t="s">
        <v>153</v>
      </c>
      <c r="Y65" s="310">
        <v>0</v>
      </c>
      <c r="Z65" s="310">
        <v>100</v>
      </c>
      <c r="AA65" s="310">
        <v>0</v>
      </c>
      <c r="AB65" s="186"/>
      <c r="AC65" s="186" t="s">
        <v>126</v>
      </c>
      <c r="AD65" s="311"/>
      <c r="AE65" s="312"/>
      <c r="AF65" s="202">
        <v>81415687.5</v>
      </c>
      <c r="AG65" s="302">
        <f t="shared" si="19"/>
        <v>91185570.000000015</v>
      </c>
      <c r="AH65" s="44"/>
      <c r="AI65" s="44"/>
      <c r="AJ65" s="302">
        <v>108554250</v>
      </c>
      <c r="AK65" s="302">
        <f t="shared" ref="AK65" si="22">AJ65*1.12</f>
        <v>121580760.00000001</v>
      </c>
      <c r="AL65" s="311"/>
      <c r="AM65" s="312"/>
      <c r="AN65" s="303">
        <v>108554250</v>
      </c>
      <c r="AO65" s="303">
        <f t="shared" ref="AO65" si="23">AN65*1.12</f>
        <v>121580760.00000001</v>
      </c>
      <c r="AP65" s="44"/>
      <c r="AQ65" s="44"/>
      <c r="AR65" s="44"/>
      <c r="AS65" s="44"/>
      <c r="AT65" s="44"/>
      <c r="AU65" s="44"/>
      <c r="AV65" s="44"/>
      <c r="AW65" s="44"/>
      <c r="AX65" s="44"/>
      <c r="AY65" s="204">
        <f t="shared" si="20"/>
        <v>298524187.5</v>
      </c>
      <c r="AZ65" s="204">
        <f t="shared" si="21"/>
        <v>334347090.00000006</v>
      </c>
      <c r="BA65" s="186" t="s">
        <v>134</v>
      </c>
      <c r="BB65" s="313" t="s">
        <v>240</v>
      </c>
      <c r="BC65" s="197" t="s">
        <v>241</v>
      </c>
      <c r="BD65" s="42"/>
      <c r="BE65" s="42"/>
      <c r="BF65" s="42"/>
      <c r="BG65" s="42"/>
      <c r="BH65" s="42"/>
      <c r="BI65" s="42"/>
      <c r="BJ65" s="42"/>
      <c r="BK65" s="42"/>
      <c r="BL65" s="42"/>
      <c r="BM65" s="42" t="s">
        <v>258</v>
      </c>
    </row>
    <row r="66" spans="1:70" s="55" customFormat="1" ht="13.15" customHeight="1" x14ac:dyDescent="0.2">
      <c r="A66" s="61" t="s">
        <v>130</v>
      </c>
      <c r="B66" s="119" t="s">
        <v>245</v>
      </c>
      <c r="C66" s="42"/>
      <c r="D66" s="304" t="s">
        <v>283</v>
      </c>
      <c r="E66" s="295"/>
      <c r="F66" s="41"/>
      <c r="G66" s="205" t="s">
        <v>160</v>
      </c>
      <c r="H66" s="205"/>
      <c r="I66" s="238" t="s">
        <v>161</v>
      </c>
      <c r="J66" s="238" t="s">
        <v>161</v>
      </c>
      <c r="K66" s="31" t="s">
        <v>128</v>
      </c>
      <c r="L66" s="295"/>
      <c r="M66" s="295"/>
      <c r="N66" s="314">
        <v>100</v>
      </c>
      <c r="O66" s="158">
        <v>230000000</v>
      </c>
      <c r="P66" s="38" t="s">
        <v>127</v>
      </c>
      <c r="Q66" s="198" t="s">
        <v>149</v>
      </c>
      <c r="R66" s="315" t="s">
        <v>125</v>
      </c>
      <c r="S66" s="41" t="s">
        <v>146</v>
      </c>
      <c r="T66" s="38" t="s">
        <v>156</v>
      </c>
      <c r="U66" s="295"/>
      <c r="V66" s="107"/>
      <c r="W66" s="198" t="s">
        <v>141</v>
      </c>
      <c r="X66" s="186" t="s">
        <v>153</v>
      </c>
      <c r="Y66" s="61">
        <v>0</v>
      </c>
      <c r="Z66" s="61">
        <v>100</v>
      </c>
      <c r="AA66" s="61">
        <v>0</v>
      </c>
      <c r="AB66" s="61"/>
      <c r="AC66" s="31" t="s">
        <v>126</v>
      </c>
      <c r="AD66" s="316"/>
      <c r="AE66" s="316"/>
      <c r="AF66" s="202">
        <v>8640000</v>
      </c>
      <c r="AG66" s="302">
        <f t="shared" si="19"/>
        <v>9676800</v>
      </c>
      <c r="AH66" s="44"/>
      <c r="AI66" s="44"/>
      <c r="AJ66" s="204">
        <v>11520000</v>
      </c>
      <c r="AK66" s="203">
        <f>AJ66*1.12</f>
        <v>12902400.000000002</v>
      </c>
      <c r="AL66" s="101"/>
      <c r="AM66" s="101"/>
      <c r="AN66" s="204">
        <v>11520000</v>
      </c>
      <c r="AO66" s="203">
        <f>AN66*1.12</f>
        <v>12902400.000000002</v>
      </c>
      <c r="AP66" s="44"/>
      <c r="AQ66" s="44"/>
      <c r="AR66" s="44"/>
      <c r="AS66" s="44"/>
      <c r="AT66" s="44"/>
      <c r="AU66" s="44"/>
      <c r="AV66" s="44"/>
      <c r="AW66" s="44"/>
      <c r="AX66" s="44"/>
      <c r="AY66" s="204">
        <f t="shared" si="20"/>
        <v>31680000</v>
      </c>
      <c r="AZ66" s="204">
        <f t="shared" si="21"/>
        <v>35481600</v>
      </c>
      <c r="BA66" s="201">
        <v>120240021112</v>
      </c>
      <c r="BB66" s="103" t="s">
        <v>243</v>
      </c>
      <c r="BC66" s="317" t="s">
        <v>244</v>
      </c>
      <c r="BD66" s="42"/>
      <c r="BE66" s="42"/>
      <c r="BF66" s="42"/>
      <c r="BG66" s="42"/>
      <c r="BH66" s="42"/>
      <c r="BI66" s="42"/>
      <c r="BJ66" s="42"/>
      <c r="BK66" s="42"/>
      <c r="BL66" s="42"/>
      <c r="BM66" s="42" t="s">
        <v>258</v>
      </c>
    </row>
    <row r="67" spans="1:70" s="70" customFormat="1" ht="13.15" customHeight="1" x14ac:dyDescent="0.2">
      <c r="A67" s="61" t="s">
        <v>130</v>
      </c>
      <c r="B67" s="119" t="s">
        <v>131</v>
      </c>
      <c r="C67" s="42"/>
      <c r="D67" s="54" t="s">
        <v>275</v>
      </c>
      <c r="E67" s="31"/>
      <c r="F67" s="188"/>
      <c r="G67" s="207" t="s">
        <v>160</v>
      </c>
      <c r="H67" s="208"/>
      <c r="I67" s="318" t="s">
        <v>161</v>
      </c>
      <c r="J67" s="318" t="s">
        <v>161</v>
      </c>
      <c r="K67" s="209" t="s">
        <v>128</v>
      </c>
      <c r="L67" s="210"/>
      <c r="M67" s="210"/>
      <c r="N67" s="211">
        <v>100</v>
      </c>
      <c r="O67" s="212">
        <v>230000000</v>
      </c>
      <c r="P67" s="207" t="s">
        <v>127</v>
      </c>
      <c r="Q67" s="210" t="s">
        <v>149</v>
      </c>
      <c r="R67" s="213" t="s">
        <v>125</v>
      </c>
      <c r="S67" s="212">
        <v>230000000</v>
      </c>
      <c r="T67" s="207" t="s">
        <v>162</v>
      </c>
      <c r="U67" s="210"/>
      <c r="V67" s="210"/>
      <c r="W67" s="210" t="s">
        <v>141</v>
      </c>
      <c r="X67" s="210" t="s">
        <v>153</v>
      </c>
      <c r="Y67" s="214">
        <v>0</v>
      </c>
      <c r="Z67" s="214">
        <v>100</v>
      </c>
      <c r="AA67" s="214">
        <v>0</v>
      </c>
      <c r="AB67" s="210"/>
      <c r="AC67" s="210" t="s">
        <v>126</v>
      </c>
      <c r="AD67" s="215"/>
      <c r="AE67" s="216"/>
      <c r="AF67" s="217">
        <v>8985600</v>
      </c>
      <c r="AG67" s="218">
        <f t="shared" si="19"/>
        <v>10063872.000000002</v>
      </c>
      <c r="AH67" s="44"/>
      <c r="AI67" s="44"/>
      <c r="AJ67" s="199">
        <v>11980800</v>
      </c>
      <c r="AK67" s="218">
        <f>AJ67*1.12</f>
        <v>13418496.000000002</v>
      </c>
      <c r="AL67" s="44"/>
      <c r="AM67" s="44"/>
      <c r="AN67" s="199">
        <v>11980800</v>
      </c>
      <c r="AO67" s="218">
        <f>AN67*1.12</f>
        <v>13418496.000000002</v>
      </c>
      <c r="AP67" s="44"/>
      <c r="AQ67" s="44"/>
      <c r="AR67" s="44"/>
      <c r="AS67" s="44"/>
      <c r="AT67" s="44"/>
      <c r="AU67" s="44"/>
      <c r="AV67" s="44"/>
      <c r="AW67" s="44"/>
      <c r="AX67" s="44"/>
      <c r="AY67" s="200">
        <f t="shared" si="20"/>
        <v>32947200</v>
      </c>
      <c r="AZ67" s="200">
        <f t="shared" si="21"/>
        <v>36900864</v>
      </c>
      <c r="BA67" s="210" t="s">
        <v>134</v>
      </c>
      <c r="BB67" s="210" t="s">
        <v>163</v>
      </c>
      <c r="BC67" s="207" t="s">
        <v>164</v>
      </c>
      <c r="BD67" s="42"/>
      <c r="BE67" s="42"/>
      <c r="BF67" s="42"/>
      <c r="BG67" s="42"/>
      <c r="BH67" s="42"/>
      <c r="BI67" s="42"/>
      <c r="BJ67" s="42"/>
      <c r="BK67" s="42"/>
      <c r="BL67" s="42"/>
      <c r="BM67" s="42" t="s">
        <v>144</v>
      </c>
      <c r="BN67" s="55"/>
      <c r="BO67" s="55"/>
      <c r="BP67" s="55"/>
      <c r="BQ67" s="55"/>
      <c r="BR67" s="55"/>
    </row>
    <row r="68" spans="1:70" s="70" customFormat="1" ht="13.15" customHeight="1" x14ac:dyDescent="0.2">
      <c r="A68" s="61" t="s">
        <v>130</v>
      </c>
      <c r="B68" s="119" t="s">
        <v>131</v>
      </c>
      <c r="C68" s="42"/>
      <c r="D68" s="54" t="s">
        <v>274</v>
      </c>
      <c r="E68" s="31"/>
      <c r="F68" s="188"/>
      <c r="G68" s="207" t="s">
        <v>160</v>
      </c>
      <c r="H68" s="208"/>
      <c r="I68" s="318" t="s">
        <v>161</v>
      </c>
      <c r="J68" s="318" t="s">
        <v>161</v>
      </c>
      <c r="K68" s="209" t="s">
        <v>128</v>
      </c>
      <c r="L68" s="210"/>
      <c r="M68" s="210"/>
      <c r="N68" s="211">
        <v>100</v>
      </c>
      <c r="O68" s="212">
        <v>230000000</v>
      </c>
      <c r="P68" s="207" t="s">
        <v>127</v>
      </c>
      <c r="Q68" s="210" t="s">
        <v>149</v>
      </c>
      <c r="R68" s="213" t="s">
        <v>125</v>
      </c>
      <c r="S68" s="212">
        <v>230000000</v>
      </c>
      <c r="T68" s="207" t="s">
        <v>135</v>
      </c>
      <c r="U68" s="210"/>
      <c r="V68" s="210"/>
      <c r="W68" s="210" t="s">
        <v>141</v>
      </c>
      <c r="X68" s="210" t="s">
        <v>153</v>
      </c>
      <c r="Y68" s="214">
        <v>0</v>
      </c>
      <c r="Z68" s="214">
        <v>100</v>
      </c>
      <c r="AA68" s="214">
        <v>0</v>
      </c>
      <c r="AB68" s="210"/>
      <c r="AC68" s="210" t="s">
        <v>126</v>
      </c>
      <c r="AD68" s="215"/>
      <c r="AE68" s="216"/>
      <c r="AF68" s="217">
        <v>17971200</v>
      </c>
      <c r="AG68" s="218">
        <f t="shared" si="19"/>
        <v>20127744.000000004</v>
      </c>
      <c r="AH68" s="44"/>
      <c r="AI68" s="44"/>
      <c r="AJ68" s="199">
        <v>23961600</v>
      </c>
      <c r="AK68" s="218">
        <f>AJ68*1.12</f>
        <v>26836992.000000004</v>
      </c>
      <c r="AL68" s="44"/>
      <c r="AM68" s="44"/>
      <c r="AN68" s="199">
        <v>23961600</v>
      </c>
      <c r="AO68" s="218">
        <f>AN68*1.12</f>
        <v>26836992.000000004</v>
      </c>
      <c r="AP68" s="44"/>
      <c r="AQ68" s="44"/>
      <c r="AR68" s="44"/>
      <c r="AS68" s="44"/>
      <c r="AT68" s="44"/>
      <c r="AU68" s="44"/>
      <c r="AV68" s="44"/>
      <c r="AW68" s="44"/>
      <c r="AX68" s="44"/>
      <c r="AY68" s="200">
        <f t="shared" si="20"/>
        <v>65894400</v>
      </c>
      <c r="AZ68" s="200">
        <f t="shared" si="21"/>
        <v>73801728</v>
      </c>
      <c r="BA68" s="210" t="s">
        <v>134</v>
      </c>
      <c r="BB68" s="210" t="s">
        <v>136</v>
      </c>
      <c r="BC68" s="207" t="s">
        <v>165</v>
      </c>
      <c r="BD68" s="42"/>
      <c r="BE68" s="42"/>
      <c r="BF68" s="42"/>
      <c r="BG68" s="42"/>
      <c r="BH68" s="42"/>
      <c r="BI68" s="42"/>
      <c r="BJ68" s="42"/>
      <c r="BK68" s="42"/>
      <c r="BL68" s="42"/>
      <c r="BM68" s="42" t="s">
        <v>144</v>
      </c>
      <c r="BN68" s="55"/>
      <c r="BO68" s="55"/>
      <c r="BP68" s="55"/>
      <c r="BQ68" s="55"/>
      <c r="BR68" s="55"/>
    </row>
    <row r="69" spans="1:70" s="70" customFormat="1" ht="13.15" customHeight="1" x14ac:dyDescent="0.2">
      <c r="A69" s="61" t="s">
        <v>130</v>
      </c>
      <c r="B69" s="119" t="s">
        <v>131</v>
      </c>
      <c r="C69" s="42"/>
      <c r="D69" s="54" t="s">
        <v>277</v>
      </c>
      <c r="E69" s="31"/>
      <c r="F69" s="188"/>
      <c r="G69" s="205" t="s">
        <v>166</v>
      </c>
      <c r="H69" s="208"/>
      <c r="I69" s="238" t="s">
        <v>167</v>
      </c>
      <c r="J69" s="238" t="s">
        <v>167</v>
      </c>
      <c r="K69" s="209" t="s">
        <v>128</v>
      </c>
      <c r="L69" s="210"/>
      <c r="M69" s="210"/>
      <c r="N69" s="211">
        <v>100</v>
      </c>
      <c r="O69" s="212">
        <v>230000000</v>
      </c>
      <c r="P69" s="207" t="s">
        <v>127</v>
      </c>
      <c r="Q69" s="210" t="s">
        <v>149</v>
      </c>
      <c r="R69" s="213" t="s">
        <v>125</v>
      </c>
      <c r="S69" s="212">
        <v>230000000</v>
      </c>
      <c r="T69" s="207" t="s">
        <v>129</v>
      </c>
      <c r="U69" s="210"/>
      <c r="V69" s="210"/>
      <c r="W69" s="210" t="s">
        <v>141</v>
      </c>
      <c r="X69" s="210" t="s">
        <v>153</v>
      </c>
      <c r="Y69" s="214">
        <v>0</v>
      </c>
      <c r="Z69" s="214">
        <v>100</v>
      </c>
      <c r="AA69" s="214">
        <v>0</v>
      </c>
      <c r="AB69" s="210"/>
      <c r="AC69" s="210" t="s">
        <v>126</v>
      </c>
      <c r="AD69" s="215"/>
      <c r="AE69" s="216"/>
      <c r="AF69" s="219">
        <v>8962200</v>
      </c>
      <c r="AG69" s="218">
        <f t="shared" si="19"/>
        <v>10037664.000000002</v>
      </c>
      <c r="AH69" s="215"/>
      <c r="AI69" s="216"/>
      <c r="AJ69" s="219">
        <v>11949600</v>
      </c>
      <c r="AK69" s="218">
        <f t="shared" ref="AK69:AK71" si="24">AJ69*1.12</f>
        <v>13383552.000000002</v>
      </c>
      <c r="AL69" s="215"/>
      <c r="AM69" s="216"/>
      <c r="AN69" s="219">
        <v>11949600</v>
      </c>
      <c r="AO69" s="220">
        <f t="shared" ref="AO69:AO71" si="25">AN69*1.12</f>
        <v>13383552.000000002</v>
      </c>
      <c r="AP69" s="215"/>
      <c r="AQ69" s="221"/>
      <c r="AR69" s="218"/>
      <c r="AS69" s="218"/>
      <c r="AT69" s="215"/>
      <c r="AU69" s="221"/>
      <c r="AV69" s="220"/>
      <c r="AW69" s="220"/>
      <c r="AX69" s="221"/>
      <c r="AY69" s="220">
        <f t="shared" ref="AY69:AY71" si="26">AF69+AJ69+AN69+AR69+AV69</f>
        <v>32861400</v>
      </c>
      <c r="AZ69" s="220">
        <f t="shared" si="21"/>
        <v>36804768</v>
      </c>
      <c r="BA69" s="210" t="s">
        <v>134</v>
      </c>
      <c r="BB69" s="210" t="s">
        <v>168</v>
      </c>
      <c r="BC69" s="72" t="s">
        <v>169</v>
      </c>
      <c r="BD69" s="210"/>
      <c r="BE69" s="210"/>
      <c r="BF69" s="210"/>
      <c r="BG69" s="210"/>
      <c r="BH69" s="210"/>
      <c r="BI69" s="210"/>
      <c r="BJ69" s="210"/>
      <c r="BK69" s="210"/>
      <c r="BL69" s="210"/>
      <c r="BM69" s="42" t="s">
        <v>144</v>
      </c>
      <c r="BN69" s="55"/>
      <c r="BO69" s="55"/>
      <c r="BP69" s="55"/>
      <c r="BQ69" s="55"/>
      <c r="BR69" s="55"/>
    </row>
    <row r="70" spans="1:70" s="70" customFormat="1" ht="13.15" customHeight="1" x14ac:dyDescent="0.2">
      <c r="A70" s="61" t="s">
        <v>130</v>
      </c>
      <c r="B70" s="119" t="s">
        <v>131</v>
      </c>
      <c r="C70" s="42"/>
      <c r="D70" s="54" t="s">
        <v>276</v>
      </c>
      <c r="E70" s="31"/>
      <c r="F70" s="188"/>
      <c r="G70" s="222" t="s">
        <v>170</v>
      </c>
      <c r="H70" s="223"/>
      <c r="I70" s="239" t="s">
        <v>171</v>
      </c>
      <c r="J70" s="239" t="s">
        <v>171</v>
      </c>
      <c r="K70" s="224" t="s">
        <v>128</v>
      </c>
      <c r="L70" s="225"/>
      <c r="M70" s="225"/>
      <c r="N70" s="226">
        <v>100</v>
      </c>
      <c r="O70" s="227">
        <v>230000000</v>
      </c>
      <c r="P70" s="228" t="s">
        <v>127</v>
      </c>
      <c r="Q70" s="225" t="s">
        <v>149</v>
      </c>
      <c r="R70" s="229" t="s">
        <v>125</v>
      </c>
      <c r="S70" s="227">
        <v>230000000</v>
      </c>
      <c r="T70" s="228" t="s">
        <v>129</v>
      </c>
      <c r="U70" s="225"/>
      <c r="V70" s="225"/>
      <c r="W70" s="225" t="s">
        <v>141</v>
      </c>
      <c r="X70" s="225" t="s">
        <v>153</v>
      </c>
      <c r="Y70" s="230">
        <v>0</v>
      </c>
      <c r="Z70" s="230">
        <v>100</v>
      </c>
      <c r="AA70" s="230">
        <v>0</v>
      </c>
      <c r="AB70" s="225"/>
      <c r="AC70" s="225" t="s">
        <v>126</v>
      </c>
      <c r="AD70" s="231"/>
      <c r="AE70" s="232"/>
      <c r="AF70" s="233">
        <v>3343950</v>
      </c>
      <c r="AG70" s="234">
        <f t="shared" si="19"/>
        <v>3745224.0000000005</v>
      </c>
      <c r="AH70" s="231"/>
      <c r="AI70" s="232"/>
      <c r="AJ70" s="233">
        <v>4458600</v>
      </c>
      <c r="AK70" s="234">
        <f t="shared" si="24"/>
        <v>4993632.0000000009</v>
      </c>
      <c r="AL70" s="231"/>
      <c r="AM70" s="232"/>
      <c r="AN70" s="233">
        <v>4458600</v>
      </c>
      <c r="AO70" s="235">
        <f t="shared" si="25"/>
        <v>4993632.0000000009</v>
      </c>
      <c r="AP70" s="231"/>
      <c r="AQ70" s="236"/>
      <c r="AR70" s="234"/>
      <c r="AS70" s="234"/>
      <c r="AT70" s="231"/>
      <c r="AU70" s="236"/>
      <c r="AV70" s="235"/>
      <c r="AW70" s="235"/>
      <c r="AX70" s="236"/>
      <c r="AY70" s="235">
        <f t="shared" si="26"/>
        <v>12261150</v>
      </c>
      <c r="AZ70" s="235">
        <f t="shared" si="21"/>
        <v>13732488.000000002</v>
      </c>
      <c r="BA70" s="225" t="s">
        <v>134</v>
      </c>
      <c r="BB70" s="225" t="s">
        <v>172</v>
      </c>
      <c r="BC70" s="237" t="s">
        <v>173</v>
      </c>
      <c r="BD70" s="225"/>
      <c r="BE70" s="225"/>
      <c r="BF70" s="225"/>
      <c r="BG70" s="225"/>
      <c r="BH70" s="225"/>
      <c r="BI70" s="225"/>
      <c r="BJ70" s="225"/>
      <c r="BK70" s="225"/>
      <c r="BL70" s="225"/>
      <c r="BM70" s="42" t="s">
        <v>144</v>
      </c>
      <c r="BN70" s="55"/>
      <c r="BO70" s="55"/>
      <c r="BP70" s="55"/>
      <c r="BQ70" s="55"/>
      <c r="BR70" s="55"/>
    </row>
    <row r="71" spans="1:70" s="70" customFormat="1" ht="13.15" customHeight="1" x14ac:dyDescent="0.2">
      <c r="A71" s="61" t="s">
        <v>130</v>
      </c>
      <c r="B71" s="119" t="s">
        <v>131</v>
      </c>
      <c r="C71" s="42"/>
      <c r="D71" s="54" t="s">
        <v>273</v>
      </c>
      <c r="E71" s="31"/>
      <c r="F71" s="188"/>
      <c r="G71" s="205" t="s">
        <v>174</v>
      </c>
      <c r="H71" s="42"/>
      <c r="I71" s="238" t="s">
        <v>175</v>
      </c>
      <c r="J71" s="238" t="s">
        <v>176</v>
      </c>
      <c r="K71" s="209" t="s">
        <v>128</v>
      </c>
      <c r="L71" s="42"/>
      <c r="M71" s="42"/>
      <c r="N71" s="211">
        <v>100</v>
      </c>
      <c r="O71" s="212">
        <v>230000000</v>
      </c>
      <c r="P71" s="207" t="s">
        <v>127</v>
      </c>
      <c r="Q71" s="210" t="s">
        <v>149</v>
      </c>
      <c r="R71" s="213" t="s">
        <v>125</v>
      </c>
      <c r="S71" s="212">
        <v>230000000</v>
      </c>
      <c r="T71" s="207" t="s">
        <v>162</v>
      </c>
      <c r="U71" s="42"/>
      <c r="V71" s="42"/>
      <c r="W71" s="210" t="s">
        <v>141</v>
      </c>
      <c r="X71" s="210" t="s">
        <v>153</v>
      </c>
      <c r="Y71" s="214">
        <v>0</v>
      </c>
      <c r="Z71" s="214">
        <v>100</v>
      </c>
      <c r="AA71" s="214">
        <v>0</v>
      </c>
      <c r="AB71" s="42"/>
      <c r="AC71" s="210" t="s">
        <v>126</v>
      </c>
      <c r="AD71" s="44"/>
      <c r="AE71" s="44"/>
      <c r="AF71" s="219">
        <v>3304140</v>
      </c>
      <c r="AG71" s="218">
        <f t="shared" si="19"/>
        <v>3700636.8000000003</v>
      </c>
      <c r="AH71" s="44"/>
      <c r="AI71" s="44"/>
      <c r="AJ71" s="219">
        <v>4405520</v>
      </c>
      <c r="AK71" s="218">
        <f t="shared" si="24"/>
        <v>4934182.4000000004</v>
      </c>
      <c r="AL71" s="44"/>
      <c r="AM71" s="44"/>
      <c r="AN71" s="219">
        <v>4405520</v>
      </c>
      <c r="AO71" s="218">
        <f t="shared" si="25"/>
        <v>4934182.4000000004</v>
      </c>
      <c r="AP71" s="44"/>
      <c r="AQ71" s="44"/>
      <c r="AR71" s="44"/>
      <c r="AS71" s="44"/>
      <c r="AT71" s="44"/>
      <c r="AU71" s="44"/>
      <c r="AV71" s="44"/>
      <c r="AW71" s="44"/>
      <c r="AX71" s="44"/>
      <c r="AY71" s="220">
        <f t="shared" si="26"/>
        <v>12115180</v>
      </c>
      <c r="AZ71" s="220">
        <f t="shared" si="21"/>
        <v>13569001.600000001</v>
      </c>
      <c r="BA71" s="210" t="s">
        <v>134</v>
      </c>
      <c r="BB71" s="42" t="s">
        <v>177</v>
      </c>
      <c r="BC71" s="72" t="s">
        <v>178</v>
      </c>
      <c r="BD71" s="42"/>
      <c r="BE71" s="42"/>
      <c r="BF71" s="42"/>
      <c r="BG71" s="42"/>
      <c r="BH71" s="42"/>
      <c r="BI71" s="42"/>
      <c r="BJ71" s="42"/>
      <c r="BK71" s="42"/>
      <c r="BL71" s="42"/>
      <c r="BM71" s="42" t="s">
        <v>144</v>
      </c>
      <c r="BN71" s="55"/>
      <c r="BO71" s="55"/>
      <c r="BP71" s="55"/>
      <c r="BQ71" s="55"/>
      <c r="BR71" s="55"/>
    </row>
    <row r="72" spans="1:70" s="195" customFormat="1" ht="13.15" customHeight="1" x14ac:dyDescent="0.25">
      <c r="A72" s="187"/>
      <c r="B72" s="42"/>
      <c r="C72" s="42"/>
      <c r="D72" s="331"/>
      <c r="E72" s="61"/>
      <c r="F72" s="190"/>
      <c r="G72" s="191"/>
      <c r="H72" s="191"/>
      <c r="I72" s="183"/>
      <c r="J72" s="183"/>
      <c r="K72" s="192"/>
      <c r="L72" s="186"/>
      <c r="M72" s="1"/>
      <c r="N72" s="61"/>
      <c r="O72" s="158"/>
      <c r="P72" s="31"/>
      <c r="Q72" s="49"/>
      <c r="R72" s="1"/>
      <c r="S72" s="1"/>
      <c r="T72" s="183"/>
      <c r="U72" s="61"/>
      <c r="V72" s="107"/>
      <c r="W72" s="61"/>
      <c r="X72" s="61"/>
      <c r="Y72" s="57"/>
      <c r="Z72" s="62"/>
      <c r="AA72" s="61"/>
      <c r="AB72" s="61"/>
      <c r="AC72" s="42"/>
      <c r="AD72" s="61"/>
      <c r="AE72" s="193"/>
      <c r="AF72" s="189"/>
      <c r="AG72" s="184"/>
      <c r="AH72" s="95"/>
      <c r="AI72" s="185"/>
      <c r="AJ72" s="185"/>
      <c r="AK72" s="185"/>
      <c r="AL72" s="193"/>
      <c r="AM72" s="185"/>
      <c r="AN72" s="185"/>
      <c r="AO72" s="185"/>
      <c r="AP72" s="193"/>
      <c r="AQ72" s="193"/>
      <c r="AR72" s="185"/>
      <c r="AS72" s="185"/>
      <c r="AT72" s="193"/>
      <c r="AU72" s="193"/>
      <c r="AV72" s="185"/>
      <c r="AW72" s="185"/>
      <c r="AX72" s="159"/>
      <c r="AY72" s="240"/>
      <c r="AZ72" s="100"/>
      <c r="BA72" s="71"/>
      <c r="BB72" s="194"/>
      <c r="BC72" s="194"/>
      <c r="BD72" s="61"/>
      <c r="BE72" s="61"/>
      <c r="BF72" s="61"/>
      <c r="BG72" s="61"/>
      <c r="BH72" s="61"/>
      <c r="BI72" s="61"/>
      <c r="BJ72" s="61"/>
      <c r="BK72" s="61"/>
      <c r="BL72" s="61"/>
      <c r="BM72" s="161"/>
    </row>
    <row r="73" spans="1:70" s="195" customFormat="1" ht="13.15" customHeight="1" x14ac:dyDescent="0.25">
      <c r="A73" s="187"/>
      <c r="B73" s="42"/>
      <c r="C73" s="42"/>
      <c r="D73" s="331"/>
      <c r="E73" s="61"/>
      <c r="F73" s="190"/>
      <c r="G73" s="191"/>
      <c r="H73" s="191"/>
      <c r="I73" s="183"/>
      <c r="J73" s="183"/>
      <c r="K73" s="192"/>
      <c r="L73" s="186"/>
      <c r="M73" s="1"/>
      <c r="N73" s="61"/>
      <c r="O73" s="158"/>
      <c r="P73" s="31"/>
      <c r="Q73" s="49"/>
      <c r="R73" s="1"/>
      <c r="S73" s="1"/>
      <c r="T73" s="194"/>
      <c r="U73" s="61"/>
      <c r="V73" s="107"/>
      <c r="W73" s="61"/>
      <c r="X73" s="61"/>
      <c r="Y73" s="57"/>
      <c r="Z73" s="62"/>
      <c r="AA73" s="61"/>
      <c r="AB73" s="61"/>
      <c r="AC73" s="42"/>
      <c r="AD73" s="61"/>
      <c r="AE73" s="193"/>
      <c r="AF73" s="189"/>
      <c r="AG73" s="184"/>
      <c r="AH73" s="184"/>
      <c r="AI73" s="185"/>
      <c r="AJ73" s="185"/>
      <c r="AK73" s="185"/>
      <c r="AL73" s="184"/>
      <c r="AM73" s="185"/>
      <c r="AN73" s="185"/>
      <c r="AO73" s="185"/>
      <c r="AP73" s="184"/>
      <c r="AQ73" s="184"/>
      <c r="AR73" s="185"/>
      <c r="AS73" s="185"/>
      <c r="AT73" s="184"/>
      <c r="AU73" s="184"/>
      <c r="AV73" s="185"/>
      <c r="AW73" s="185"/>
      <c r="AX73" s="159"/>
      <c r="AY73" s="240"/>
      <c r="AZ73" s="100"/>
      <c r="BA73" s="71"/>
      <c r="BB73" s="194"/>
      <c r="BC73" s="194"/>
      <c r="BD73" s="61"/>
      <c r="BE73" s="61"/>
      <c r="BF73" s="61"/>
      <c r="BG73" s="61"/>
      <c r="BH73" s="61"/>
      <c r="BI73" s="61"/>
      <c r="BJ73" s="61"/>
      <c r="BK73" s="61"/>
      <c r="BL73" s="61"/>
      <c r="BM73" s="161"/>
    </row>
    <row r="74" spans="1:70" ht="13.15" customHeight="1" x14ac:dyDescent="0.25">
      <c r="A74" s="162"/>
      <c r="B74" s="162"/>
      <c r="C74" s="162"/>
      <c r="D74" s="162"/>
      <c r="E74" s="162"/>
      <c r="F74" s="163" t="s">
        <v>124</v>
      </c>
      <c r="G74" s="162"/>
      <c r="H74" s="162"/>
      <c r="I74" s="164"/>
      <c r="J74" s="165"/>
      <c r="K74" s="162"/>
      <c r="L74" s="162"/>
      <c r="M74" s="162"/>
      <c r="N74" s="162"/>
      <c r="O74" s="162"/>
      <c r="P74" s="162"/>
      <c r="Q74" s="162"/>
      <c r="R74" s="162"/>
      <c r="S74" s="162"/>
      <c r="T74" s="165"/>
      <c r="U74" s="162"/>
      <c r="V74" s="162"/>
      <c r="W74" s="162"/>
      <c r="X74" s="162"/>
      <c r="Y74" s="166"/>
      <c r="Z74" s="166"/>
      <c r="AA74" s="166"/>
      <c r="AB74" s="162"/>
      <c r="AC74" s="162"/>
      <c r="AD74" s="162"/>
      <c r="AE74" s="167"/>
      <c r="AF74" s="167"/>
      <c r="AG74" s="167"/>
      <c r="AH74" s="167"/>
      <c r="AI74" s="167"/>
      <c r="AJ74" s="167"/>
      <c r="AK74" s="167"/>
      <c r="AL74" s="167"/>
      <c r="AM74" s="167"/>
      <c r="AN74" s="167">
        <f>SUM(AN61:AN62)</f>
        <v>81888750</v>
      </c>
      <c r="AO74" s="167">
        <f>SUM(AO61:AO62)</f>
        <v>91715400</v>
      </c>
      <c r="AP74" s="167">
        <f>SUM(AP61:AP62)</f>
        <v>0</v>
      </c>
      <c r="AQ74" s="167"/>
      <c r="AR74" s="167">
        <f t="shared" ref="AR74:AX74" si="27">SUM(AR61:AR62)</f>
        <v>0</v>
      </c>
      <c r="AS74" s="167">
        <f t="shared" si="27"/>
        <v>0</v>
      </c>
      <c r="AT74" s="167">
        <f t="shared" si="27"/>
        <v>0</v>
      </c>
      <c r="AU74" s="167">
        <f t="shared" si="27"/>
        <v>0</v>
      </c>
      <c r="AV74" s="167">
        <f t="shared" si="27"/>
        <v>0</v>
      </c>
      <c r="AW74" s="167">
        <f t="shared" si="27"/>
        <v>0</v>
      </c>
      <c r="AX74" s="167">
        <f t="shared" si="27"/>
        <v>0</v>
      </c>
      <c r="AY74" s="167">
        <f>SUM(AY61:AY73)</f>
        <v>1055107803.75</v>
      </c>
      <c r="AZ74" s="167">
        <f>SUM(AZ61:AZ73)</f>
        <v>1181720740.2</v>
      </c>
      <c r="BA74" s="167"/>
      <c r="BB74" s="167"/>
      <c r="BC74" s="167"/>
      <c r="BD74" s="162"/>
      <c r="BE74" s="162"/>
      <c r="BF74" s="162"/>
      <c r="BG74" s="168"/>
      <c r="BH74" s="168"/>
    </row>
    <row r="76" spans="1:70" ht="13.15" customHeight="1" x14ac:dyDescent="0.25">
      <c r="AJ76" s="89"/>
      <c r="BC76" s="15"/>
    </row>
    <row r="77" spans="1:70" ht="13.15" customHeight="1" x14ac:dyDescent="0.25">
      <c r="BJ77" s="12"/>
    </row>
    <row r="78" spans="1:70" ht="13.15" customHeight="1" x14ac:dyDescent="0.25">
      <c r="BJ78" s="12"/>
    </row>
    <row r="79" spans="1:70" ht="13.15" customHeight="1" x14ac:dyDescent="0.25">
      <c r="BJ79" s="12"/>
    </row>
    <row r="80" spans="1:70" ht="13.15" customHeight="1" x14ac:dyDescent="0.25">
      <c r="BJ80" s="12"/>
    </row>
    <row r="81" spans="56:62" ht="13.15" customHeight="1" x14ac:dyDescent="0.25">
      <c r="BJ81" s="12"/>
    </row>
    <row r="82" spans="56:62" ht="13.15" customHeight="1" x14ac:dyDescent="0.25">
      <c r="BJ82" s="12"/>
    </row>
    <row r="83" spans="56:62" ht="13.15" customHeight="1" x14ac:dyDescent="0.25">
      <c r="BD83" s="12"/>
      <c r="BG83" s="12"/>
      <c r="BJ83" s="12"/>
    </row>
    <row r="84" spans="56:62" ht="13.15" customHeight="1" x14ac:dyDescent="0.25">
      <c r="BD84" s="12"/>
      <c r="BG84" s="12"/>
      <c r="BJ84" s="12"/>
    </row>
    <row r="85" spans="56:62" ht="13.15" customHeight="1" x14ac:dyDescent="0.25">
      <c r="BD85" s="12"/>
      <c r="BG85" s="12"/>
      <c r="BJ85" s="12"/>
    </row>
    <row r="86" spans="56:62" ht="13.15" customHeight="1" x14ac:dyDescent="0.25">
      <c r="BD86" s="12"/>
      <c r="BG86" s="12"/>
      <c r="BJ86" s="12"/>
    </row>
    <row r="87" spans="56:62" ht="13.15" customHeight="1" x14ac:dyDescent="0.25">
      <c r="BD87" s="12"/>
      <c r="BG87" s="12"/>
      <c r="BJ87" s="12"/>
    </row>
    <row r="88" spans="56:62" ht="13.15" customHeight="1" x14ac:dyDescent="0.25">
      <c r="BD88" s="12"/>
      <c r="BG88" s="12"/>
      <c r="BJ88" s="12"/>
    </row>
    <row r="89" spans="56:62" ht="13.15" customHeight="1" x14ac:dyDescent="0.25">
      <c r="BD89" s="12"/>
      <c r="BG89" s="12"/>
      <c r="BJ89" s="12"/>
    </row>
    <row r="90" spans="56:62" ht="13.15" customHeight="1" x14ac:dyDescent="0.25">
      <c r="BD90" s="12"/>
      <c r="BG90" s="12"/>
      <c r="BJ90" s="12"/>
    </row>
    <row r="91" spans="56:62" ht="13.15" customHeight="1" x14ac:dyDescent="0.25">
      <c r="BD91" s="12"/>
      <c r="BG91" s="12"/>
      <c r="BJ91" s="12"/>
    </row>
    <row r="92" spans="56:62" ht="13.15" customHeight="1" x14ac:dyDescent="0.25">
      <c r="BD92" s="12"/>
      <c r="BG92" s="12"/>
      <c r="BJ92" s="12"/>
    </row>
    <row r="93" spans="56:62" ht="13.15" customHeight="1" x14ac:dyDescent="0.25">
      <c r="BD93" s="12"/>
      <c r="BG93" s="12"/>
      <c r="BJ93" s="12"/>
    </row>
    <row r="94" spans="56:62" ht="13.15" customHeight="1" x14ac:dyDescent="0.25">
      <c r="BD94" s="12"/>
      <c r="BG94" s="12"/>
      <c r="BJ94" s="12"/>
    </row>
    <row r="95" spans="56:62" ht="13.15" customHeight="1" x14ac:dyDescent="0.25">
      <c r="BD95" s="12"/>
      <c r="BG95" s="12"/>
      <c r="BJ95" s="12"/>
    </row>
    <row r="96" spans="56:62" ht="13.15" customHeight="1" x14ac:dyDescent="0.25">
      <c r="BD96" s="12"/>
      <c r="BG96" s="12"/>
      <c r="BJ96" s="12"/>
    </row>
    <row r="97" spans="56:62" ht="13.15" customHeight="1" x14ac:dyDescent="0.25">
      <c r="BD97" s="12"/>
      <c r="BG97" s="12"/>
      <c r="BJ97" s="12"/>
    </row>
    <row r="98" spans="56:62" ht="13.15" customHeight="1" x14ac:dyDescent="0.25">
      <c r="BD98" s="12"/>
      <c r="BG98" s="12"/>
      <c r="BJ98" s="12"/>
    </row>
    <row r="99" spans="56:62" ht="13.15" customHeight="1" x14ac:dyDescent="0.25">
      <c r="BD99" s="12"/>
      <c r="BG99" s="12"/>
      <c r="BJ99" s="12"/>
    </row>
    <row r="100" spans="56:62" ht="13.15" customHeight="1" x14ac:dyDescent="0.25">
      <c r="BD100" s="12"/>
      <c r="BG100" s="12"/>
      <c r="BJ100" s="12"/>
    </row>
    <row r="101" spans="56:62" ht="13.15" customHeight="1" x14ac:dyDescent="0.25">
      <c r="BD101" s="12"/>
      <c r="BG101" s="12"/>
      <c r="BJ101" s="12"/>
    </row>
    <row r="102" spans="56:62" ht="13.15" customHeight="1" x14ac:dyDescent="0.25">
      <c r="BD102" s="12"/>
      <c r="BG102" s="12"/>
      <c r="BJ102" s="12"/>
    </row>
    <row r="103" spans="56:62" ht="13.15" customHeight="1" x14ac:dyDescent="0.25">
      <c r="BD103" s="12"/>
      <c r="BG103" s="12"/>
      <c r="BJ103" s="12"/>
    </row>
    <row r="104" spans="56:62" ht="13.15" customHeight="1" x14ac:dyDescent="0.25">
      <c r="BD104" s="12"/>
      <c r="BG104" s="12"/>
      <c r="BJ104" s="12"/>
    </row>
    <row r="105" spans="56:62" ht="13.15" customHeight="1" x14ac:dyDescent="0.25">
      <c r="BD105" s="12"/>
      <c r="BG105" s="12"/>
      <c r="BJ105" s="12"/>
    </row>
    <row r="106" spans="56:62" ht="13.15" customHeight="1" x14ac:dyDescent="0.25">
      <c r="BD106" s="12"/>
      <c r="BG106" s="12"/>
      <c r="BJ106" s="12"/>
    </row>
    <row r="107" spans="56:62" ht="13.15" customHeight="1" x14ac:dyDescent="0.25">
      <c r="BD107" s="12"/>
      <c r="BG107" s="12"/>
      <c r="BJ107" s="12"/>
    </row>
    <row r="108" spans="56:62" ht="13.15" customHeight="1" x14ac:dyDescent="0.25">
      <c r="BD108" s="12"/>
      <c r="BG108" s="12"/>
      <c r="BJ108" s="12"/>
    </row>
    <row r="109" spans="56:62" ht="13.15" customHeight="1" x14ac:dyDescent="0.25">
      <c r="BD109" s="12"/>
      <c r="BG109" s="12"/>
      <c r="BJ109" s="12"/>
    </row>
    <row r="110" spans="56:62" ht="13.15" customHeight="1" x14ac:dyDescent="0.25">
      <c r="BD110" s="12"/>
      <c r="BG110" s="12"/>
      <c r="BJ110" s="12"/>
    </row>
    <row r="111" spans="56:62" ht="13.15" customHeight="1" x14ac:dyDescent="0.25">
      <c r="BD111" s="12"/>
      <c r="BG111" s="12"/>
      <c r="BJ111" s="12"/>
    </row>
    <row r="112" spans="56:62" ht="13.15" customHeight="1" x14ac:dyDescent="0.25">
      <c r="BD112" s="12"/>
      <c r="BG112" s="12"/>
      <c r="BJ112" s="12"/>
    </row>
    <row r="113" spans="56:62" ht="13.15" customHeight="1" x14ac:dyDescent="0.25">
      <c r="BD113" s="12"/>
      <c r="BG113" s="12"/>
      <c r="BJ113" s="12"/>
    </row>
    <row r="114" spans="56:62" ht="13.15" customHeight="1" x14ac:dyDescent="0.25">
      <c r="BD114" s="12"/>
      <c r="BG114" s="12"/>
      <c r="BJ114" s="12"/>
    </row>
    <row r="115" spans="56:62" ht="13.15" customHeight="1" x14ac:dyDescent="0.25">
      <c r="BD115" s="12"/>
      <c r="BG115" s="12"/>
      <c r="BJ115" s="12"/>
    </row>
    <row r="116" spans="56:62" ht="13.15" customHeight="1" x14ac:dyDescent="0.25">
      <c r="BD116" s="12"/>
      <c r="BG116" s="12"/>
      <c r="BJ116" s="12"/>
    </row>
    <row r="117" spans="56:62" ht="13.15" customHeight="1" x14ac:dyDescent="0.25">
      <c r="BD117" s="12"/>
      <c r="BG117" s="12"/>
      <c r="BJ117" s="12"/>
    </row>
    <row r="118" spans="56:62" ht="13.15" customHeight="1" x14ac:dyDescent="0.25">
      <c r="BD118" s="12"/>
      <c r="BG118" s="12"/>
      <c r="BJ118" s="12"/>
    </row>
    <row r="119" spans="56:62" ht="13.15" customHeight="1" x14ac:dyDescent="0.25">
      <c r="BD119" s="12"/>
      <c r="BG119" s="12"/>
      <c r="BJ119" s="12"/>
    </row>
    <row r="120" spans="56:62" ht="13.15" customHeight="1" x14ac:dyDescent="0.25">
      <c r="BD120" s="12"/>
      <c r="BG120" s="12"/>
      <c r="BJ120" s="12"/>
    </row>
    <row r="121" spans="56:62" ht="13.15" customHeight="1" x14ac:dyDescent="0.25">
      <c r="BD121" s="12"/>
      <c r="BG121" s="12"/>
      <c r="BJ121" s="12"/>
    </row>
    <row r="122" spans="56:62" ht="13.15" customHeight="1" x14ac:dyDescent="0.25">
      <c r="BD122" s="12"/>
      <c r="BG122" s="12"/>
      <c r="BJ122" s="12"/>
    </row>
    <row r="123" spans="56:62" ht="13.15" customHeight="1" x14ac:dyDescent="0.25">
      <c r="BD123" s="12"/>
      <c r="BG123" s="12"/>
      <c r="BJ123" s="12"/>
    </row>
    <row r="124" spans="56:62" ht="13.15" customHeight="1" x14ac:dyDescent="0.25">
      <c r="BD124" s="12"/>
      <c r="BG124" s="12"/>
      <c r="BJ124" s="12"/>
    </row>
    <row r="125" spans="56:62" ht="13.15" customHeight="1" x14ac:dyDescent="0.25">
      <c r="BD125" s="12"/>
      <c r="BG125" s="12"/>
      <c r="BJ125" s="12"/>
    </row>
    <row r="126" spans="56:62" ht="13.15" customHeight="1" x14ac:dyDescent="0.25">
      <c r="BD126" s="12"/>
      <c r="BG126" s="12"/>
      <c r="BJ126" s="12"/>
    </row>
    <row r="127" spans="56:62" ht="13.15" customHeight="1" x14ac:dyDescent="0.25">
      <c r="BD127" s="12"/>
      <c r="BG127" s="12"/>
      <c r="BJ127" s="12"/>
    </row>
    <row r="128" spans="56:62" ht="13.15" customHeight="1" x14ac:dyDescent="0.25">
      <c r="BD128" s="12"/>
      <c r="BG128" s="12"/>
      <c r="BJ128" s="12"/>
    </row>
    <row r="129" spans="56:62" ht="13.15" customHeight="1" x14ac:dyDescent="0.25">
      <c r="BD129" s="12"/>
      <c r="BG129" s="12"/>
      <c r="BJ129" s="12"/>
    </row>
    <row r="130" spans="56:62" ht="13.15" customHeight="1" x14ac:dyDescent="0.25">
      <c r="BD130" s="12"/>
      <c r="BG130" s="12"/>
      <c r="BJ130" s="12"/>
    </row>
    <row r="131" spans="56:62" ht="13.15" customHeight="1" x14ac:dyDescent="0.25">
      <c r="BD131" s="12"/>
      <c r="BG131" s="12"/>
      <c r="BJ131" s="12"/>
    </row>
    <row r="132" spans="56:62" ht="13.15" customHeight="1" x14ac:dyDescent="0.25">
      <c r="BD132" s="12"/>
      <c r="BG132" s="12"/>
      <c r="BJ132" s="12"/>
    </row>
    <row r="133" spans="56:62" ht="13.15" customHeight="1" x14ac:dyDescent="0.25">
      <c r="BD133" s="12"/>
      <c r="BG133" s="12"/>
      <c r="BJ133" s="12"/>
    </row>
    <row r="134" spans="56:62" ht="13.15" customHeight="1" x14ac:dyDescent="0.25">
      <c r="BD134" s="12"/>
      <c r="BG134" s="12"/>
      <c r="BJ134" s="12"/>
    </row>
    <row r="135" spans="56:62" ht="13.15" customHeight="1" x14ac:dyDescent="0.25">
      <c r="BD135" s="12"/>
      <c r="BG135" s="12"/>
      <c r="BJ135" s="12"/>
    </row>
    <row r="136" spans="56:62" ht="13.15" customHeight="1" x14ac:dyDescent="0.25">
      <c r="BD136" s="12"/>
      <c r="BG136" s="12"/>
      <c r="BJ136" s="12"/>
    </row>
    <row r="137" spans="56:62" ht="13.15" customHeight="1" x14ac:dyDescent="0.25">
      <c r="BD137" s="12"/>
      <c r="BG137" s="12"/>
      <c r="BJ137" s="12"/>
    </row>
    <row r="138" spans="56:62" ht="13.15" customHeight="1" x14ac:dyDescent="0.25">
      <c r="BD138" s="12"/>
      <c r="BG138" s="12"/>
      <c r="BJ138" s="12"/>
    </row>
    <row r="139" spans="56:62" ht="13.15" customHeight="1" x14ac:dyDescent="0.25">
      <c r="BD139" s="12"/>
      <c r="BG139" s="12"/>
      <c r="BJ139" s="12"/>
    </row>
    <row r="140" spans="56:62" ht="13.15" customHeight="1" x14ac:dyDescent="0.25">
      <c r="BD140" s="12"/>
      <c r="BG140" s="12"/>
      <c r="BJ140" s="12"/>
    </row>
    <row r="141" spans="56:62" ht="13.15" customHeight="1" x14ac:dyDescent="0.25">
      <c r="BD141" s="12"/>
      <c r="BG141" s="12"/>
      <c r="BJ141" s="12"/>
    </row>
    <row r="142" spans="56:62" ht="13.15" customHeight="1" x14ac:dyDescent="0.25">
      <c r="BD142" s="12"/>
      <c r="BG142" s="12"/>
      <c r="BJ142" s="12"/>
    </row>
    <row r="143" spans="56:62" ht="13.15" customHeight="1" x14ac:dyDescent="0.25">
      <c r="BD143" s="12"/>
      <c r="BG143" s="12"/>
      <c r="BJ143" s="12"/>
    </row>
    <row r="144" spans="56:62" ht="13.15" customHeight="1" x14ac:dyDescent="0.25">
      <c r="BD144" s="12"/>
      <c r="BG144" s="12"/>
      <c r="BJ144" s="12"/>
    </row>
    <row r="145" spans="56:62" ht="13.15" customHeight="1" x14ac:dyDescent="0.25">
      <c r="BD145" s="12"/>
      <c r="BG145" s="12"/>
      <c r="BJ145" s="12"/>
    </row>
    <row r="146" spans="56:62" ht="13.15" customHeight="1" x14ac:dyDescent="0.25">
      <c r="BD146" s="12"/>
      <c r="BG146" s="12"/>
      <c r="BJ146" s="12"/>
    </row>
    <row r="147" spans="56:62" ht="13.15" customHeight="1" x14ac:dyDescent="0.25">
      <c r="BD147" s="12"/>
      <c r="BG147" s="12"/>
      <c r="BJ147" s="12"/>
    </row>
    <row r="148" spans="56:62" ht="13.15" customHeight="1" x14ac:dyDescent="0.25">
      <c r="BD148" s="12"/>
      <c r="BG148" s="12"/>
      <c r="BJ148" s="12"/>
    </row>
    <row r="149" spans="56:62" ht="13.15" customHeight="1" x14ac:dyDescent="0.25">
      <c r="BD149" s="12"/>
      <c r="BG149" s="12"/>
      <c r="BJ149" s="12"/>
    </row>
    <row r="150" spans="56:62" ht="13.15" customHeight="1" x14ac:dyDescent="0.25">
      <c r="BD150" s="12"/>
      <c r="BG150" s="12"/>
      <c r="BJ150" s="12"/>
    </row>
    <row r="151" spans="56:62" ht="13.15" customHeight="1" x14ac:dyDescent="0.25">
      <c r="BD151" s="12"/>
      <c r="BG151" s="12"/>
      <c r="BJ151" s="12"/>
    </row>
    <row r="152" spans="56:62" ht="13.15" customHeight="1" x14ac:dyDescent="0.25">
      <c r="BD152" s="12"/>
      <c r="BG152" s="12"/>
      <c r="BJ152" s="12"/>
    </row>
    <row r="153" spans="56:62" ht="13.15" customHeight="1" x14ac:dyDescent="0.25">
      <c r="BD153" s="12"/>
      <c r="BG153" s="12"/>
      <c r="BJ153" s="12"/>
    </row>
    <row r="154" spans="56:62" ht="13.15" customHeight="1" x14ac:dyDescent="0.25">
      <c r="BD154" s="12"/>
      <c r="BG154" s="12"/>
      <c r="BJ154" s="12"/>
    </row>
    <row r="155" spans="56:62" ht="13.15" customHeight="1" x14ac:dyDescent="0.25">
      <c r="BD155" s="12"/>
      <c r="BG155" s="12"/>
      <c r="BJ155" s="12"/>
    </row>
    <row r="156" spans="56:62" ht="13.15" customHeight="1" x14ac:dyDescent="0.25">
      <c r="BD156" s="12"/>
      <c r="BG156" s="12"/>
      <c r="BJ156" s="12"/>
    </row>
    <row r="157" spans="56:62" ht="13.15" customHeight="1" x14ac:dyDescent="0.25">
      <c r="BD157" s="12"/>
      <c r="BG157" s="12"/>
      <c r="BJ157" s="12"/>
    </row>
    <row r="158" spans="56:62" ht="13.15" customHeight="1" x14ac:dyDescent="0.25">
      <c r="BD158" s="12"/>
      <c r="BG158" s="12"/>
      <c r="BJ158" s="12"/>
    </row>
    <row r="159" spans="56:62" ht="13.15" customHeight="1" x14ac:dyDescent="0.25">
      <c r="BD159" s="12"/>
      <c r="BG159" s="12"/>
      <c r="BJ159" s="12"/>
    </row>
    <row r="160" spans="56:62" ht="13.15" customHeight="1" x14ac:dyDescent="0.25">
      <c r="BD160" s="12"/>
      <c r="BG160" s="12"/>
      <c r="BJ160" s="12"/>
    </row>
    <row r="161" spans="56:62" ht="13.15" customHeight="1" x14ac:dyDescent="0.25">
      <c r="BD161" s="12"/>
      <c r="BG161" s="12"/>
      <c r="BJ161" s="12"/>
    </row>
    <row r="162" spans="56:62" ht="13.15" customHeight="1" x14ac:dyDescent="0.25">
      <c r="BD162" s="12"/>
      <c r="BG162" s="12"/>
      <c r="BJ162" s="12"/>
    </row>
    <row r="163" spans="56:62" ht="13.15" customHeight="1" x14ac:dyDescent="0.25">
      <c r="BD163" s="12"/>
      <c r="BG163" s="12"/>
      <c r="BJ163" s="12"/>
    </row>
    <row r="164" spans="56:62" ht="13.15" customHeight="1" x14ac:dyDescent="0.25">
      <c r="BD164" s="12"/>
      <c r="BG164" s="12"/>
      <c r="BJ164" s="12"/>
    </row>
    <row r="165" spans="56:62" ht="13.15" customHeight="1" x14ac:dyDescent="0.25">
      <c r="BD165" s="12"/>
      <c r="BG165" s="12"/>
      <c r="BJ165" s="12"/>
    </row>
    <row r="166" spans="56:62" ht="13.15" customHeight="1" x14ac:dyDescent="0.25">
      <c r="BD166" s="12"/>
      <c r="BG166" s="12"/>
      <c r="BJ166" s="12"/>
    </row>
    <row r="167" spans="56:62" ht="13.15" customHeight="1" x14ac:dyDescent="0.25">
      <c r="BD167" s="12"/>
      <c r="BG167" s="12"/>
      <c r="BJ167" s="12"/>
    </row>
    <row r="168" spans="56:62" ht="13.15" customHeight="1" x14ac:dyDescent="0.25">
      <c r="BD168" s="12"/>
      <c r="BG168" s="12"/>
      <c r="BJ168" s="12"/>
    </row>
    <row r="169" spans="56:62" ht="13.15" customHeight="1" x14ac:dyDescent="0.25">
      <c r="BD169" s="12"/>
      <c r="BG169" s="12"/>
      <c r="BJ169" s="12"/>
    </row>
    <row r="170" spans="56:62" ht="13.15" customHeight="1" x14ac:dyDescent="0.25">
      <c r="BD170" s="12"/>
      <c r="BG170" s="12"/>
      <c r="BJ170" s="12"/>
    </row>
    <row r="171" spans="56:62" ht="13.15" customHeight="1" x14ac:dyDescent="0.25">
      <c r="BD171" s="12"/>
      <c r="BG171" s="12"/>
      <c r="BJ171" s="12"/>
    </row>
    <row r="172" spans="56:62" ht="13.15" customHeight="1" x14ac:dyDescent="0.25">
      <c r="BD172" s="12"/>
      <c r="BG172" s="12"/>
      <c r="BJ172" s="12"/>
    </row>
    <row r="173" spans="56:62" ht="13.15" customHeight="1" x14ac:dyDescent="0.25">
      <c r="BD173" s="12"/>
      <c r="BG173" s="12"/>
      <c r="BJ173" s="12"/>
    </row>
    <row r="174" spans="56:62" ht="13.15" customHeight="1" x14ac:dyDescent="0.25">
      <c r="BD174" s="12"/>
      <c r="BG174" s="12"/>
      <c r="BJ174" s="12"/>
    </row>
    <row r="175" spans="56:62" ht="13.15" customHeight="1" x14ac:dyDescent="0.25">
      <c r="BD175" s="12"/>
      <c r="BG175" s="12"/>
      <c r="BJ175" s="12"/>
    </row>
    <row r="176" spans="56:62" ht="13.15" customHeight="1" x14ac:dyDescent="0.25">
      <c r="BD176" s="12"/>
      <c r="BG176" s="12"/>
      <c r="BJ176" s="12"/>
    </row>
    <row r="177" spans="56:62" ht="13.15" customHeight="1" x14ac:dyDescent="0.25">
      <c r="BD177" s="12"/>
      <c r="BG177" s="12"/>
      <c r="BJ177" s="12"/>
    </row>
    <row r="178" spans="56:62" ht="13.15" customHeight="1" x14ac:dyDescent="0.25">
      <c r="BD178" s="12"/>
      <c r="BG178" s="12"/>
      <c r="BJ178" s="12"/>
    </row>
    <row r="179" spans="56:62" ht="13.15" customHeight="1" x14ac:dyDescent="0.25">
      <c r="BD179" s="12"/>
      <c r="BG179" s="12"/>
      <c r="BJ179" s="12"/>
    </row>
    <row r="180" spans="56:62" ht="13.15" customHeight="1" x14ac:dyDescent="0.25">
      <c r="BD180" s="12"/>
      <c r="BG180" s="12"/>
      <c r="BJ180" s="12"/>
    </row>
    <row r="181" spans="56:62" ht="13.15" customHeight="1" x14ac:dyDescent="0.25">
      <c r="BD181" s="12"/>
      <c r="BG181" s="12"/>
      <c r="BJ181" s="12"/>
    </row>
    <row r="182" spans="56:62" ht="13.15" customHeight="1" x14ac:dyDescent="0.25">
      <c r="BD182" s="12"/>
      <c r="BG182" s="12"/>
      <c r="BJ182" s="12"/>
    </row>
    <row r="183" spans="56:62" ht="13.15" customHeight="1" x14ac:dyDescent="0.25">
      <c r="BD183" s="12"/>
      <c r="BG183" s="12"/>
      <c r="BJ183" s="12"/>
    </row>
    <row r="184" spans="56:62" ht="13.15" customHeight="1" x14ac:dyDescent="0.25">
      <c r="BD184" s="12"/>
      <c r="BG184" s="12"/>
      <c r="BJ184" s="12"/>
    </row>
    <row r="185" spans="56:62" ht="13.15" customHeight="1" x14ac:dyDescent="0.25">
      <c r="BD185" s="12"/>
      <c r="BG185" s="12"/>
      <c r="BJ185" s="12"/>
    </row>
    <row r="186" spans="56:62" ht="13.15" customHeight="1" x14ac:dyDescent="0.25">
      <c r="BD186" s="12"/>
      <c r="BG186" s="12"/>
      <c r="BJ186" s="12"/>
    </row>
    <row r="187" spans="56:62" ht="13.15" customHeight="1" x14ac:dyDescent="0.25">
      <c r="BD187" s="12"/>
      <c r="BG187" s="12"/>
      <c r="BJ187" s="12"/>
    </row>
    <row r="188" spans="56:62" ht="13.15" customHeight="1" x14ac:dyDescent="0.25">
      <c r="BD188" s="12"/>
      <c r="BG188" s="12"/>
      <c r="BJ188" s="12"/>
    </row>
    <row r="189" spans="56:62" ht="13.15" customHeight="1" x14ac:dyDescent="0.25">
      <c r="BD189" s="12"/>
      <c r="BG189" s="12"/>
      <c r="BJ189" s="12"/>
    </row>
    <row r="190" spans="56:62" ht="13.15" customHeight="1" x14ac:dyDescent="0.25">
      <c r="BD190" s="12"/>
      <c r="BG190" s="12"/>
      <c r="BJ190" s="12"/>
    </row>
    <row r="191" spans="56:62" ht="13.15" customHeight="1" x14ac:dyDescent="0.25">
      <c r="BD191" s="12"/>
      <c r="BG191" s="12"/>
      <c r="BJ191" s="12"/>
    </row>
    <row r="192" spans="56:62" ht="13.15" customHeight="1" x14ac:dyDescent="0.25">
      <c r="BD192" s="12"/>
      <c r="BG192" s="12"/>
      <c r="BJ192" s="12"/>
    </row>
    <row r="193" spans="56:62" ht="13.15" customHeight="1" x14ac:dyDescent="0.25">
      <c r="BD193" s="12"/>
      <c r="BG193" s="12"/>
      <c r="BJ193" s="12"/>
    </row>
    <row r="194" spans="56:62" ht="13.15" customHeight="1" x14ac:dyDescent="0.25">
      <c r="BD194" s="12"/>
      <c r="BG194" s="12"/>
      <c r="BJ194" s="12"/>
    </row>
    <row r="195" spans="56:62" ht="13.15" customHeight="1" x14ac:dyDescent="0.25">
      <c r="BD195" s="12"/>
      <c r="BG195" s="12"/>
      <c r="BJ195" s="12"/>
    </row>
    <row r="196" spans="56:62" ht="13.15" customHeight="1" x14ac:dyDescent="0.25">
      <c r="BD196" s="12"/>
      <c r="BG196" s="12"/>
      <c r="BJ196" s="12"/>
    </row>
    <row r="197" spans="56:62" ht="13.15" customHeight="1" x14ac:dyDescent="0.25">
      <c r="BD197" s="12"/>
      <c r="BG197" s="12"/>
      <c r="BJ197" s="12"/>
    </row>
    <row r="198" spans="56:62" ht="13.15" customHeight="1" x14ac:dyDescent="0.25">
      <c r="BD198" s="12"/>
      <c r="BG198" s="12"/>
      <c r="BJ198" s="12"/>
    </row>
    <row r="199" spans="56:62" ht="13.15" customHeight="1" x14ac:dyDescent="0.25">
      <c r="BD199" s="12"/>
      <c r="BG199" s="12"/>
      <c r="BJ199" s="12"/>
    </row>
    <row r="200" spans="56:62" ht="13.15" customHeight="1" x14ac:dyDescent="0.25">
      <c r="BD200" s="12"/>
      <c r="BG200" s="12"/>
      <c r="BJ200" s="12"/>
    </row>
    <row r="201" spans="56:62" ht="13.15" customHeight="1" x14ac:dyDescent="0.25">
      <c r="BD201" s="12"/>
      <c r="BG201" s="12"/>
      <c r="BJ201" s="12"/>
    </row>
    <row r="202" spans="56:62" ht="13.15" customHeight="1" x14ac:dyDescent="0.25">
      <c r="BD202" s="12"/>
      <c r="BG202" s="12"/>
      <c r="BJ202" s="12"/>
    </row>
    <row r="203" spans="56:62" ht="13.15" customHeight="1" x14ac:dyDescent="0.25">
      <c r="BD203" s="12"/>
      <c r="BG203" s="12"/>
      <c r="BJ203" s="12"/>
    </row>
    <row r="204" spans="56:62" ht="13.15" customHeight="1" x14ac:dyDescent="0.25">
      <c r="BD204" s="12"/>
      <c r="BG204" s="12"/>
      <c r="BJ204" s="12"/>
    </row>
    <row r="205" spans="56:62" ht="13.15" customHeight="1" x14ac:dyDescent="0.25">
      <c r="BD205" s="12"/>
      <c r="BG205" s="12"/>
      <c r="BJ205" s="12"/>
    </row>
    <row r="206" spans="56:62" ht="13.15" customHeight="1" x14ac:dyDescent="0.25">
      <c r="BD206" s="12"/>
      <c r="BG206" s="12"/>
      <c r="BJ206" s="12"/>
    </row>
    <row r="207" spans="56:62" ht="13.15" customHeight="1" x14ac:dyDescent="0.25">
      <c r="BD207" s="12"/>
      <c r="BG207" s="12"/>
      <c r="BJ207" s="12"/>
    </row>
    <row r="208" spans="56:62" ht="13.15" customHeight="1" x14ac:dyDescent="0.25">
      <c r="BD208" s="12"/>
      <c r="BG208" s="12"/>
      <c r="BJ208" s="12"/>
    </row>
    <row r="209" spans="56:62" ht="13.15" customHeight="1" x14ac:dyDescent="0.25">
      <c r="BD209" s="12"/>
      <c r="BG209" s="12"/>
      <c r="BJ209" s="12"/>
    </row>
    <row r="210" spans="56:62" ht="13.15" customHeight="1" x14ac:dyDescent="0.25">
      <c r="BD210" s="12"/>
      <c r="BG210" s="12"/>
      <c r="BJ210" s="12"/>
    </row>
    <row r="211" spans="56:62" ht="13.15" customHeight="1" x14ac:dyDescent="0.25">
      <c r="BD211" s="12"/>
      <c r="BG211" s="12"/>
      <c r="BJ211" s="12"/>
    </row>
    <row r="212" spans="56:62" ht="13.15" customHeight="1" x14ac:dyDescent="0.25">
      <c r="BD212" s="12"/>
      <c r="BG212" s="12"/>
      <c r="BJ212" s="12"/>
    </row>
    <row r="213" spans="56:62" ht="13.15" customHeight="1" x14ac:dyDescent="0.25">
      <c r="BD213" s="12"/>
      <c r="BG213" s="12"/>
      <c r="BJ213" s="12"/>
    </row>
    <row r="214" spans="56:62" ht="13.15" customHeight="1" x14ac:dyDescent="0.25">
      <c r="BD214" s="12"/>
      <c r="BG214" s="12"/>
      <c r="BJ214" s="12"/>
    </row>
    <row r="215" spans="56:62" ht="13.15" customHeight="1" x14ac:dyDescent="0.25">
      <c r="BD215" s="12"/>
      <c r="BG215" s="12"/>
      <c r="BJ215" s="12"/>
    </row>
    <row r="216" spans="56:62" ht="13.15" customHeight="1" x14ac:dyDescent="0.25">
      <c r="BD216" s="12"/>
      <c r="BG216" s="12"/>
      <c r="BJ216" s="12"/>
    </row>
    <row r="217" spans="56:62" ht="13.15" customHeight="1" x14ac:dyDescent="0.25">
      <c r="BD217" s="12"/>
      <c r="BG217" s="12"/>
      <c r="BJ217" s="12"/>
    </row>
    <row r="218" spans="56:62" ht="13.15" customHeight="1" x14ac:dyDescent="0.25">
      <c r="BD218" s="12"/>
      <c r="BG218" s="12"/>
      <c r="BJ218" s="12"/>
    </row>
    <row r="219" spans="56:62" ht="13.15" customHeight="1" x14ac:dyDescent="0.25">
      <c r="BD219" s="12"/>
      <c r="BG219" s="12"/>
      <c r="BJ219" s="12"/>
    </row>
    <row r="220" spans="56:62" ht="13.15" customHeight="1" x14ac:dyDescent="0.25">
      <c r="BD220" s="12"/>
      <c r="BG220" s="12"/>
      <c r="BJ220" s="12"/>
    </row>
    <row r="221" spans="56:62" ht="13.15" customHeight="1" x14ac:dyDescent="0.25">
      <c r="BD221" s="12"/>
      <c r="BG221" s="12"/>
      <c r="BJ221" s="12"/>
    </row>
    <row r="222" spans="56:62" ht="13.15" customHeight="1" x14ac:dyDescent="0.25">
      <c r="BD222" s="12"/>
      <c r="BG222" s="12"/>
      <c r="BJ222" s="12"/>
    </row>
    <row r="223" spans="56:62" ht="13.15" customHeight="1" x14ac:dyDescent="0.25">
      <c r="BD223" s="12"/>
      <c r="BG223" s="12"/>
      <c r="BJ223" s="12"/>
    </row>
    <row r="224" spans="56:62" ht="13.15" customHeight="1" x14ac:dyDescent="0.25">
      <c r="BD224" s="12"/>
      <c r="BG224" s="12"/>
      <c r="BJ224" s="12"/>
    </row>
    <row r="225" spans="56:62" ht="13.15" customHeight="1" x14ac:dyDescent="0.25">
      <c r="BD225" s="12"/>
      <c r="BG225" s="12"/>
      <c r="BJ225" s="12"/>
    </row>
    <row r="226" spans="56:62" ht="13.15" customHeight="1" x14ac:dyDescent="0.25">
      <c r="BD226" s="12"/>
      <c r="BG226" s="12"/>
      <c r="BJ226" s="12"/>
    </row>
    <row r="227" spans="56:62" ht="13.15" customHeight="1" x14ac:dyDescent="0.25">
      <c r="BD227" s="12"/>
      <c r="BG227" s="12"/>
      <c r="BJ227" s="12"/>
    </row>
    <row r="228" spans="56:62" ht="13.15" customHeight="1" x14ac:dyDescent="0.25">
      <c r="BD228" s="12"/>
      <c r="BG228" s="12"/>
      <c r="BJ228" s="12"/>
    </row>
    <row r="229" spans="56:62" ht="13.15" customHeight="1" x14ac:dyDescent="0.25">
      <c r="BD229" s="12"/>
      <c r="BG229" s="12"/>
      <c r="BJ229" s="12"/>
    </row>
    <row r="230" spans="56:62" ht="13.15" customHeight="1" x14ac:dyDescent="0.25">
      <c r="BD230" s="12"/>
      <c r="BG230" s="12"/>
      <c r="BJ230" s="12"/>
    </row>
    <row r="231" spans="56:62" ht="13.15" customHeight="1" x14ac:dyDescent="0.25">
      <c r="BD231" s="12"/>
      <c r="BG231" s="12"/>
      <c r="BJ231" s="12"/>
    </row>
    <row r="232" spans="56:62" ht="13.15" customHeight="1" x14ac:dyDescent="0.25">
      <c r="BD232" s="12"/>
      <c r="BG232" s="12"/>
      <c r="BJ232" s="12"/>
    </row>
    <row r="233" spans="56:62" ht="13.15" customHeight="1" x14ac:dyDescent="0.25">
      <c r="BD233" s="12"/>
      <c r="BG233" s="12"/>
      <c r="BJ233" s="12"/>
    </row>
    <row r="234" spans="56:62" ht="13.15" customHeight="1" x14ac:dyDescent="0.25">
      <c r="BD234" s="12"/>
      <c r="BG234" s="12"/>
      <c r="BJ234" s="12"/>
    </row>
    <row r="235" spans="56:62" ht="13.15" customHeight="1" x14ac:dyDescent="0.25">
      <c r="BD235" s="12"/>
      <c r="BG235" s="12"/>
      <c r="BJ235" s="12"/>
    </row>
    <row r="236" spans="56:62" ht="13.15" customHeight="1" x14ac:dyDescent="0.25">
      <c r="BD236" s="12"/>
      <c r="BG236" s="12"/>
      <c r="BJ236" s="12"/>
    </row>
    <row r="237" spans="56:62" ht="13.15" customHeight="1" x14ac:dyDescent="0.25">
      <c r="BD237" s="12"/>
      <c r="BG237" s="12"/>
      <c r="BJ237" s="12"/>
    </row>
    <row r="238" spans="56:62" ht="13.15" customHeight="1" x14ac:dyDescent="0.25">
      <c r="BD238" s="12"/>
      <c r="BG238" s="12"/>
      <c r="BJ238" s="12"/>
    </row>
    <row r="239" spans="56:62" ht="13.15" customHeight="1" x14ac:dyDescent="0.25">
      <c r="BD239" s="12"/>
      <c r="BG239" s="12"/>
      <c r="BJ239" s="12"/>
    </row>
    <row r="240" spans="56:62" ht="13.15" customHeight="1" x14ac:dyDescent="0.25">
      <c r="BD240" s="12"/>
      <c r="BG240" s="12"/>
      <c r="BJ240" s="12"/>
    </row>
    <row r="241" spans="56:62" ht="13.15" customHeight="1" x14ac:dyDescent="0.25">
      <c r="BD241" s="12"/>
      <c r="BG241" s="12"/>
      <c r="BJ241" s="12"/>
    </row>
    <row r="242" spans="56:62" ht="13.15" customHeight="1" x14ac:dyDescent="0.25">
      <c r="BD242" s="12"/>
      <c r="BG242" s="12"/>
      <c r="BJ242" s="12"/>
    </row>
    <row r="243" spans="56:62" ht="13.15" customHeight="1" x14ac:dyDescent="0.25">
      <c r="BD243" s="12"/>
      <c r="BG243" s="12"/>
      <c r="BJ243" s="12"/>
    </row>
    <row r="244" spans="56:62" ht="13.15" customHeight="1" x14ac:dyDescent="0.25">
      <c r="BD244" s="12"/>
      <c r="BG244" s="12"/>
      <c r="BJ244" s="12"/>
    </row>
    <row r="245" spans="56:62" ht="13.15" customHeight="1" x14ac:dyDescent="0.25">
      <c r="BD245" s="12"/>
      <c r="BG245" s="12"/>
      <c r="BJ245" s="12"/>
    </row>
    <row r="246" spans="56:62" ht="13.15" customHeight="1" x14ac:dyDescent="0.25">
      <c r="BD246" s="12"/>
      <c r="BG246" s="12"/>
      <c r="BJ246" s="12"/>
    </row>
    <row r="247" spans="56:62" ht="13.15" customHeight="1" x14ac:dyDescent="0.25">
      <c r="BD247" s="12"/>
      <c r="BG247" s="12"/>
      <c r="BJ247" s="12"/>
    </row>
    <row r="248" spans="56:62" ht="13.15" customHeight="1" x14ac:dyDescent="0.25">
      <c r="BD248" s="12"/>
      <c r="BG248" s="12"/>
      <c r="BJ248" s="12"/>
    </row>
    <row r="249" spans="56:62" ht="13.15" customHeight="1" x14ac:dyDescent="0.25">
      <c r="BD249" s="12"/>
      <c r="BG249" s="12"/>
      <c r="BJ249" s="12"/>
    </row>
    <row r="250" spans="56:62" ht="13.15" customHeight="1" x14ac:dyDescent="0.25">
      <c r="BD250" s="12"/>
      <c r="BG250" s="12"/>
      <c r="BJ250" s="12"/>
    </row>
    <row r="251" spans="56:62" ht="13.15" customHeight="1" x14ac:dyDescent="0.25">
      <c r="BD251" s="12"/>
      <c r="BG251" s="12"/>
      <c r="BJ251" s="12"/>
    </row>
    <row r="252" spans="56:62" ht="13.15" customHeight="1" x14ac:dyDescent="0.25">
      <c r="BD252" s="12"/>
      <c r="BG252" s="12"/>
      <c r="BJ252" s="12"/>
    </row>
    <row r="253" spans="56:62" ht="13.15" customHeight="1" x14ac:dyDescent="0.25">
      <c r="BD253" s="12"/>
      <c r="BG253" s="12"/>
      <c r="BJ253" s="12"/>
    </row>
    <row r="254" spans="56:62" ht="13.15" customHeight="1" x14ac:dyDescent="0.25">
      <c r="BD254" s="12"/>
      <c r="BG254" s="12"/>
      <c r="BJ254" s="12"/>
    </row>
    <row r="255" spans="56:62" ht="13.15" customHeight="1" x14ac:dyDescent="0.25">
      <c r="BD255" s="12"/>
      <c r="BG255" s="12"/>
      <c r="BJ255" s="12"/>
    </row>
    <row r="256" spans="56:62" ht="13.15" customHeight="1" x14ac:dyDescent="0.25">
      <c r="BD256" s="12"/>
      <c r="BG256" s="12"/>
      <c r="BJ256" s="12"/>
    </row>
    <row r="257" spans="56:62" ht="13.15" customHeight="1" x14ac:dyDescent="0.25">
      <c r="BD257" s="12"/>
      <c r="BG257" s="12"/>
      <c r="BJ257" s="12"/>
    </row>
    <row r="258" spans="56:62" ht="13.15" customHeight="1" x14ac:dyDescent="0.25">
      <c r="BD258" s="12"/>
      <c r="BG258" s="12"/>
      <c r="BJ258" s="12"/>
    </row>
    <row r="259" spans="56:62" ht="13.15" customHeight="1" x14ac:dyDescent="0.25">
      <c r="BD259" s="12"/>
      <c r="BG259" s="12"/>
      <c r="BJ259" s="12"/>
    </row>
    <row r="260" spans="56:62" ht="13.15" customHeight="1" x14ac:dyDescent="0.25">
      <c r="BD260" s="12"/>
      <c r="BG260" s="12"/>
      <c r="BJ260" s="12"/>
    </row>
    <row r="261" spans="56:62" ht="13.15" customHeight="1" x14ac:dyDescent="0.25">
      <c r="BD261" s="12"/>
      <c r="BG261" s="12"/>
      <c r="BJ261" s="12"/>
    </row>
    <row r="262" spans="56:62" ht="13.15" customHeight="1" x14ac:dyDescent="0.25">
      <c r="BD262" s="12"/>
      <c r="BG262" s="12"/>
      <c r="BJ262" s="12"/>
    </row>
    <row r="263" spans="56:62" ht="13.15" customHeight="1" x14ac:dyDescent="0.25">
      <c r="BD263" s="12"/>
      <c r="BG263" s="12"/>
      <c r="BJ263" s="12"/>
    </row>
    <row r="264" spans="56:62" ht="13.15" customHeight="1" x14ac:dyDescent="0.25">
      <c r="BD264" s="12"/>
      <c r="BG264" s="12"/>
      <c r="BJ264" s="12"/>
    </row>
    <row r="265" spans="56:62" ht="13.15" customHeight="1" x14ac:dyDescent="0.25">
      <c r="BD265" s="12"/>
      <c r="BG265" s="12"/>
      <c r="BJ265" s="12"/>
    </row>
    <row r="266" spans="56:62" ht="13.15" customHeight="1" x14ac:dyDescent="0.25">
      <c r="BD266" s="12"/>
      <c r="BG266" s="12"/>
      <c r="BJ266" s="12"/>
    </row>
    <row r="267" spans="56:62" ht="13.15" customHeight="1" x14ac:dyDescent="0.25">
      <c r="BD267" s="12"/>
      <c r="BG267" s="12"/>
      <c r="BJ267" s="12"/>
    </row>
    <row r="268" spans="56:62" ht="13.15" customHeight="1" x14ac:dyDescent="0.25">
      <c r="BD268" s="12"/>
      <c r="BG268" s="12"/>
      <c r="BJ268" s="12"/>
    </row>
    <row r="269" spans="56:62" ht="13.15" customHeight="1" x14ac:dyDescent="0.25">
      <c r="BD269" s="12"/>
      <c r="BG269" s="12"/>
      <c r="BJ269" s="12"/>
    </row>
    <row r="270" spans="56:62" ht="13.15" customHeight="1" x14ac:dyDescent="0.25">
      <c r="BD270" s="12"/>
      <c r="BG270" s="12"/>
      <c r="BJ270" s="12"/>
    </row>
    <row r="271" spans="56:62" ht="13.15" customHeight="1" x14ac:dyDescent="0.25">
      <c r="BD271" s="12"/>
      <c r="BG271" s="12"/>
      <c r="BJ271" s="12"/>
    </row>
    <row r="272" spans="56:62" ht="13.15" customHeight="1" x14ac:dyDescent="0.25">
      <c r="BD272" s="12"/>
      <c r="BG272" s="12"/>
      <c r="BJ272" s="12"/>
    </row>
    <row r="273" spans="56:62" ht="13.15" customHeight="1" x14ac:dyDescent="0.25">
      <c r="BD273" s="12"/>
      <c r="BG273" s="12"/>
      <c r="BJ273" s="12"/>
    </row>
    <row r="274" spans="56:62" ht="13.15" customHeight="1" x14ac:dyDescent="0.25">
      <c r="BD274" s="12"/>
      <c r="BG274" s="12"/>
      <c r="BJ274" s="12"/>
    </row>
    <row r="275" spans="56:62" ht="13.15" customHeight="1" x14ac:dyDescent="0.25">
      <c r="BD275" s="12"/>
      <c r="BG275" s="12"/>
      <c r="BJ275" s="12"/>
    </row>
    <row r="276" spans="56:62" ht="13.15" customHeight="1" x14ac:dyDescent="0.25">
      <c r="BD276" s="12"/>
      <c r="BG276" s="12"/>
      <c r="BJ276" s="12"/>
    </row>
    <row r="277" spans="56:62" ht="13.15" customHeight="1" x14ac:dyDescent="0.25">
      <c r="BD277" s="12"/>
      <c r="BG277" s="12"/>
      <c r="BJ277" s="12"/>
    </row>
    <row r="278" spans="56:62" ht="13.15" customHeight="1" x14ac:dyDescent="0.25">
      <c r="BD278" s="12"/>
      <c r="BG278" s="12"/>
      <c r="BJ278" s="12"/>
    </row>
    <row r="279" spans="56:62" ht="13.15" customHeight="1" x14ac:dyDescent="0.25">
      <c r="BD279" s="12"/>
      <c r="BG279" s="12"/>
      <c r="BJ279" s="12"/>
    </row>
    <row r="280" spans="56:62" ht="13.15" customHeight="1" x14ac:dyDescent="0.25">
      <c r="BD280" s="12"/>
      <c r="BG280" s="12"/>
      <c r="BJ280" s="12"/>
    </row>
    <row r="281" spans="56:62" ht="13.15" customHeight="1" x14ac:dyDescent="0.25">
      <c r="BD281" s="12"/>
      <c r="BG281" s="12"/>
      <c r="BJ281" s="12"/>
    </row>
    <row r="282" spans="56:62" ht="13.15" customHeight="1" x14ac:dyDescent="0.25">
      <c r="BD282" s="12"/>
      <c r="BG282" s="12"/>
      <c r="BJ282" s="12"/>
    </row>
    <row r="283" spans="56:62" ht="13.15" customHeight="1" x14ac:dyDescent="0.25">
      <c r="BD283" s="12"/>
      <c r="BG283" s="12"/>
      <c r="BJ283" s="12"/>
    </row>
    <row r="284" spans="56:62" ht="13.15" customHeight="1" x14ac:dyDescent="0.25">
      <c r="BD284" s="12"/>
      <c r="BG284" s="12"/>
      <c r="BJ284" s="12"/>
    </row>
    <row r="285" spans="56:62" ht="13.15" customHeight="1" x14ac:dyDescent="0.25">
      <c r="BD285" s="12"/>
      <c r="BG285" s="12"/>
      <c r="BJ285" s="12"/>
    </row>
    <row r="286" spans="56:62" ht="13.15" customHeight="1" x14ac:dyDescent="0.25">
      <c r="BD286" s="12"/>
      <c r="BG286" s="12"/>
      <c r="BJ286" s="12"/>
    </row>
    <row r="287" spans="56:62" ht="13.15" customHeight="1" x14ac:dyDescent="0.25">
      <c r="BD287" s="12"/>
      <c r="BG287" s="12"/>
      <c r="BJ287" s="12"/>
    </row>
    <row r="288" spans="56:62" ht="13.15" customHeight="1" x14ac:dyDescent="0.25">
      <c r="BD288" s="12"/>
      <c r="BG288" s="12"/>
      <c r="BJ288" s="12"/>
    </row>
    <row r="289" spans="56:62" ht="13.15" customHeight="1" x14ac:dyDescent="0.25">
      <c r="BD289" s="12"/>
      <c r="BG289" s="12"/>
      <c r="BJ289" s="12"/>
    </row>
    <row r="290" spans="56:62" ht="13.15" customHeight="1" x14ac:dyDescent="0.25">
      <c r="BD290" s="12"/>
      <c r="BG290" s="12"/>
      <c r="BJ290" s="12"/>
    </row>
    <row r="291" spans="56:62" ht="13.15" customHeight="1" x14ac:dyDescent="0.25">
      <c r="BD291" s="12"/>
      <c r="BG291" s="12"/>
      <c r="BJ291" s="12"/>
    </row>
    <row r="292" spans="56:62" ht="13.15" customHeight="1" x14ac:dyDescent="0.25">
      <c r="BD292" s="12"/>
      <c r="BG292" s="12"/>
      <c r="BJ292" s="12"/>
    </row>
    <row r="293" spans="56:62" ht="13.15" customHeight="1" x14ac:dyDescent="0.25">
      <c r="BD293" s="12"/>
      <c r="BG293" s="12"/>
      <c r="BJ293" s="12"/>
    </row>
    <row r="294" spans="56:62" ht="13.15" customHeight="1" x14ac:dyDescent="0.25">
      <c r="BD294" s="12"/>
      <c r="BG294" s="12"/>
      <c r="BJ294" s="12"/>
    </row>
    <row r="295" spans="56:62" ht="13.15" customHeight="1" x14ac:dyDescent="0.25">
      <c r="BD295" s="12"/>
      <c r="BG295" s="12"/>
      <c r="BJ295" s="12"/>
    </row>
    <row r="296" spans="56:62" ht="13.15" customHeight="1" x14ac:dyDescent="0.25">
      <c r="BD296" s="12"/>
      <c r="BG296" s="12"/>
      <c r="BJ296" s="12"/>
    </row>
    <row r="297" spans="56:62" ht="13.15" customHeight="1" x14ac:dyDescent="0.25">
      <c r="BD297" s="12"/>
      <c r="BG297" s="12"/>
      <c r="BJ297" s="12"/>
    </row>
    <row r="298" spans="56:62" ht="13.15" customHeight="1" x14ac:dyDescent="0.25">
      <c r="BD298" s="12"/>
      <c r="BG298" s="12"/>
      <c r="BJ298" s="12"/>
    </row>
    <row r="299" spans="56:62" ht="13.15" customHeight="1" x14ac:dyDescent="0.25">
      <c r="BD299" s="12"/>
      <c r="BG299" s="12"/>
      <c r="BJ299" s="12"/>
    </row>
    <row r="300" spans="56:62" ht="13.15" customHeight="1" x14ac:dyDescent="0.25">
      <c r="BD300" s="12"/>
      <c r="BG300" s="12"/>
      <c r="BJ300" s="12"/>
    </row>
    <row r="301" spans="56:62" ht="13.15" customHeight="1" x14ac:dyDescent="0.25">
      <c r="BD301" s="12"/>
      <c r="BG301" s="12"/>
      <c r="BJ301" s="12"/>
    </row>
    <row r="302" spans="56:62" ht="13.15" customHeight="1" x14ac:dyDescent="0.25">
      <c r="BD302" s="12"/>
      <c r="BG302" s="12"/>
      <c r="BJ302" s="12"/>
    </row>
    <row r="303" spans="56:62" ht="13.15" customHeight="1" x14ac:dyDescent="0.25">
      <c r="BD303" s="12"/>
      <c r="BG303" s="12"/>
      <c r="BJ303" s="12"/>
    </row>
    <row r="304" spans="56:62" ht="13.15" customHeight="1" x14ac:dyDescent="0.25">
      <c r="BD304" s="12"/>
      <c r="BG304" s="12"/>
      <c r="BJ304" s="12"/>
    </row>
    <row r="305" spans="56:62" ht="13.15" customHeight="1" x14ac:dyDescent="0.25">
      <c r="BD305" s="12"/>
      <c r="BG305" s="12"/>
      <c r="BJ305" s="12"/>
    </row>
    <row r="306" spans="56:62" ht="13.15" customHeight="1" x14ac:dyDescent="0.25">
      <c r="BD306" s="12"/>
      <c r="BG306" s="12"/>
      <c r="BJ306" s="12"/>
    </row>
    <row r="307" spans="56:62" ht="13.15" customHeight="1" x14ac:dyDescent="0.25">
      <c r="BD307" s="12"/>
      <c r="BG307" s="12"/>
      <c r="BJ307" s="12"/>
    </row>
    <row r="308" spans="56:62" ht="13.15" customHeight="1" x14ac:dyDescent="0.25">
      <c r="BD308" s="12"/>
      <c r="BG308" s="12"/>
      <c r="BJ308" s="12"/>
    </row>
    <row r="309" spans="56:62" ht="13.15" customHeight="1" x14ac:dyDescent="0.25">
      <c r="BD309" s="12"/>
      <c r="BG309" s="12"/>
      <c r="BJ309" s="12"/>
    </row>
    <row r="310" spans="56:62" ht="13.15" customHeight="1" x14ac:dyDescent="0.25">
      <c r="BD310" s="12"/>
      <c r="BG310" s="12"/>
      <c r="BJ310" s="12"/>
    </row>
    <row r="311" spans="56:62" ht="13.15" customHeight="1" x14ac:dyDescent="0.25">
      <c r="BD311" s="12"/>
      <c r="BG311" s="12"/>
      <c r="BJ311" s="12"/>
    </row>
    <row r="312" spans="56:62" ht="13.15" customHeight="1" x14ac:dyDescent="0.25">
      <c r="BD312" s="12"/>
      <c r="BG312" s="12"/>
      <c r="BJ312" s="12"/>
    </row>
    <row r="313" spans="56:62" ht="13.15" customHeight="1" x14ac:dyDescent="0.25">
      <c r="BD313" s="12"/>
      <c r="BG313" s="12"/>
      <c r="BJ313" s="12"/>
    </row>
    <row r="314" spans="56:62" ht="13.15" customHeight="1" x14ac:dyDescent="0.25">
      <c r="BD314" s="12"/>
      <c r="BG314" s="12"/>
      <c r="BJ314" s="12"/>
    </row>
    <row r="315" spans="56:62" ht="13.15" customHeight="1" x14ac:dyDescent="0.25">
      <c r="BD315" s="12"/>
      <c r="BG315" s="12"/>
      <c r="BJ315" s="12"/>
    </row>
    <row r="316" spans="56:62" ht="13.15" customHeight="1" x14ac:dyDescent="0.25">
      <c r="BD316" s="12"/>
      <c r="BG316" s="12"/>
      <c r="BJ316" s="12"/>
    </row>
    <row r="317" spans="56:62" ht="13.15" customHeight="1" x14ac:dyDescent="0.25">
      <c r="BD317" s="12"/>
      <c r="BG317" s="12"/>
      <c r="BJ317" s="12"/>
    </row>
    <row r="318" spans="56:62" ht="13.15" customHeight="1" x14ac:dyDescent="0.25">
      <c r="BD318" s="12"/>
      <c r="BG318" s="12"/>
      <c r="BJ318" s="12"/>
    </row>
    <row r="319" spans="56:62" ht="13.15" customHeight="1" x14ac:dyDescent="0.25">
      <c r="BD319" s="12"/>
      <c r="BG319" s="12"/>
      <c r="BJ319" s="12"/>
    </row>
    <row r="320" spans="56:62" ht="13.15" customHeight="1" x14ac:dyDescent="0.25">
      <c r="BD320" s="12"/>
      <c r="BG320" s="12"/>
      <c r="BJ320" s="12"/>
    </row>
    <row r="321" spans="56:62" ht="13.15" customHeight="1" x14ac:dyDescent="0.25">
      <c r="BD321" s="12"/>
      <c r="BG321" s="12"/>
      <c r="BJ321" s="12"/>
    </row>
    <row r="322" spans="56:62" ht="13.15" customHeight="1" x14ac:dyDescent="0.25">
      <c r="BD322" s="12"/>
      <c r="BG322" s="12"/>
      <c r="BJ322" s="12"/>
    </row>
    <row r="323" spans="56:62" ht="13.15" customHeight="1" x14ac:dyDescent="0.25">
      <c r="BD323" s="12"/>
      <c r="BG323" s="12"/>
      <c r="BJ323" s="12"/>
    </row>
    <row r="324" spans="56:62" ht="13.15" customHeight="1" x14ac:dyDescent="0.25">
      <c r="BD324" s="12"/>
      <c r="BG324" s="12"/>
      <c r="BJ324" s="12"/>
    </row>
    <row r="325" spans="56:62" ht="13.15" customHeight="1" x14ac:dyDescent="0.25">
      <c r="BD325" s="12"/>
      <c r="BG325" s="12"/>
      <c r="BJ325" s="12"/>
    </row>
    <row r="326" spans="56:62" ht="13.15" customHeight="1" x14ac:dyDescent="0.25">
      <c r="BD326" s="12"/>
      <c r="BG326" s="12"/>
      <c r="BJ326" s="12"/>
    </row>
    <row r="327" spans="56:62" ht="13.15" customHeight="1" x14ac:dyDescent="0.25">
      <c r="BD327" s="12"/>
      <c r="BG327" s="12"/>
      <c r="BJ327" s="12"/>
    </row>
    <row r="328" spans="56:62" ht="13.15" customHeight="1" x14ac:dyDescent="0.25">
      <c r="BD328" s="12"/>
      <c r="BG328" s="12"/>
      <c r="BJ328" s="12"/>
    </row>
    <row r="329" spans="56:62" ht="13.15" customHeight="1" x14ac:dyDescent="0.25">
      <c r="BD329" s="12"/>
      <c r="BG329" s="12"/>
      <c r="BJ329" s="12"/>
    </row>
    <row r="330" spans="56:62" ht="13.15" customHeight="1" x14ac:dyDescent="0.25">
      <c r="BD330" s="12"/>
      <c r="BG330" s="12"/>
      <c r="BJ330" s="12"/>
    </row>
    <row r="331" spans="56:62" ht="13.15" customHeight="1" x14ac:dyDescent="0.25">
      <c r="BD331" s="12"/>
      <c r="BG331" s="12"/>
      <c r="BJ331" s="12"/>
    </row>
    <row r="332" spans="56:62" ht="13.15" customHeight="1" x14ac:dyDescent="0.25">
      <c r="BD332" s="12"/>
      <c r="BG332" s="12"/>
      <c r="BJ332" s="12"/>
    </row>
    <row r="333" spans="56:62" ht="13.15" customHeight="1" x14ac:dyDescent="0.25">
      <c r="BD333" s="12"/>
      <c r="BG333" s="12"/>
      <c r="BJ333" s="12"/>
    </row>
    <row r="334" spans="56:62" ht="13.15" customHeight="1" x14ac:dyDescent="0.25">
      <c r="BD334" s="12"/>
      <c r="BG334" s="12"/>
      <c r="BJ334" s="12"/>
    </row>
    <row r="335" spans="56:62" ht="13.15" customHeight="1" x14ac:dyDescent="0.25">
      <c r="BD335" s="12"/>
      <c r="BG335" s="12"/>
      <c r="BJ335" s="12"/>
    </row>
    <row r="336" spans="56:62" ht="13.15" customHeight="1" x14ac:dyDescent="0.25">
      <c r="BD336" s="12"/>
      <c r="BG336" s="12"/>
      <c r="BJ336" s="12"/>
    </row>
    <row r="337" spans="56:62" ht="13.15" customHeight="1" x14ac:dyDescent="0.25">
      <c r="BD337" s="12"/>
      <c r="BG337" s="12"/>
      <c r="BJ337" s="12"/>
    </row>
    <row r="338" spans="56:62" ht="13.15" customHeight="1" x14ac:dyDescent="0.25">
      <c r="BD338" s="12"/>
      <c r="BG338" s="12"/>
      <c r="BJ338" s="12"/>
    </row>
    <row r="339" spans="56:62" ht="13.15" customHeight="1" x14ac:dyDescent="0.25">
      <c r="BD339" s="12"/>
      <c r="BG339" s="12"/>
      <c r="BJ339" s="12"/>
    </row>
    <row r="340" spans="56:62" ht="13.15" customHeight="1" x14ac:dyDescent="0.25">
      <c r="BD340" s="12"/>
      <c r="BG340" s="12"/>
      <c r="BJ340" s="12"/>
    </row>
    <row r="341" spans="56:62" ht="13.15" customHeight="1" x14ac:dyDescent="0.25">
      <c r="BD341" s="12"/>
      <c r="BG341" s="12"/>
      <c r="BJ341" s="12"/>
    </row>
    <row r="342" spans="56:62" ht="13.15" customHeight="1" x14ac:dyDescent="0.25">
      <c r="BD342" s="12"/>
      <c r="BG342" s="12"/>
      <c r="BJ342" s="12"/>
    </row>
    <row r="343" spans="56:62" ht="13.15" customHeight="1" x14ac:dyDescent="0.25">
      <c r="BD343" s="12"/>
      <c r="BG343" s="12"/>
      <c r="BJ343" s="12"/>
    </row>
    <row r="344" spans="56:62" ht="13.15" customHeight="1" x14ac:dyDescent="0.25">
      <c r="BD344" s="12"/>
      <c r="BG344" s="12"/>
      <c r="BJ344" s="12"/>
    </row>
    <row r="345" spans="56:62" ht="13.15" customHeight="1" x14ac:dyDescent="0.25">
      <c r="BD345" s="12"/>
      <c r="BG345" s="12"/>
      <c r="BJ345" s="12"/>
    </row>
    <row r="346" spans="56:62" ht="13.15" customHeight="1" x14ac:dyDescent="0.25">
      <c r="BD346" s="12"/>
      <c r="BG346" s="12"/>
      <c r="BJ346" s="12"/>
    </row>
    <row r="347" spans="56:62" ht="13.15" customHeight="1" x14ac:dyDescent="0.25">
      <c r="BD347" s="12"/>
      <c r="BG347" s="12"/>
      <c r="BJ347" s="12"/>
    </row>
    <row r="348" spans="56:62" ht="13.15" customHeight="1" x14ac:dyDescent="0.25">
      <c r="BD348" s="12"/>
      <c r="BG348" s="12"/>
      <c r="BJ348" s="12"/>
    </row>
    <row r="349" spans="56:62" ht="13.15" customHeight="1" x14ac:dyDescent="0.25">
      <c r="BD349" s="12"/>
      <c r="BG349" s="12"/>
      <c r="BJ349" s="12"/>
    </row>
    <row r="350" spans="56:62" ht="13.15" customHeight="1" x14ac:dyDescent="0.25">
      <c r="BD350" s="12"/>
      <c r="BG350" s="12"/>
      <c r="BJ350" s="12"/>
    </row>
    <row r="351" spans="56:62" ht="13.15" customHeight="1" x14ac:dyDescent="0.25">
      <c r="BD351" s="12"/>
      <c r="BG351" s="12"/>
      <c r="BJ351" s="12"/>
    </row>
    <row r="352" spans="56:62" ht="13.15" customHeight="1" x14ac:dyDescent="0.25">
      <c r="BD352" s="12"/>
      <c r="BG352" s="12"/>
      <c r="BJ352" s="12"/>
    </row>
    <row r="353" spans="56:62" ht="13.15" customHeight="1" x14ac:dyDescent="0.25">
      <c r="BD353" s="12"/>
      <c r="BG353" s="12"/>
      <c r="BJ353" s="12"/>
    </row>
    <row r="354" spans="56:62" ht="13.15" customHeight="1" x14ac:dyDescent="0.25">
      <c r="BD354" s="12"/>
      <c r="BG354" s="12"/>
      <c r="BJ354" s="12"/>
    </row>
    <row r="355" spans="56:62" ht="13.15" customHeight="1" x14ac:dyDescent="0.25">
      <c r="BD355" s="12"/>
      <c r="BG355" s="12"/>
      <c r="BJ355" s="12"/>
    </row>
    <row r="356" spans="56:62" ht="13.15" customHeight="1" x14ac:dyDescent="0.25">
      <c r="BD356" s="12"/>
      <c r="BG356" s="12"/>
      <c r="BJ356" s="12"/>
    </row>
    <row r="357" spans="56:62" ht="13.15" customHeight="1" x14ac:dyDescent="0.25">
      <c r="BD357" s="12"/>
      <c r="BG357" s="12"/>
      <c r="BJ357" s="12"/>
    </row>
    <row r="358" spans="56:62" ht="13.15" customHeight="1" x14ac:dyDescent="0.25">
      <c r="BD358" s="12"/>
      <c r="BG358" s="12"/>
      <c r="BJ358" s="12"/>
    </row>
    <row r="359" spans="56:62" ht="13.15" customHeight="1" x14ac:dyDescent="0.25">
      <c r="BD359" s="12"/>
      <c r="BG359" s="12"/>
      <c r="BJ359" s="12"/>
    </row>
    <row r="360" spans="56:62" ht="13.15" customHeight="1" x14ac:dyDescent="0.25">
      <c r="BD360" s="12"/>
      <c r="BG360" s="12"/>
      <c r="BJ360" s="12"/>
    </row>
    <row r="361" spans="56:62" ht="13.15" customHeight="1" x14ac:dyDescent="0.25">
      <c r="BD361" s="12"/>
      <c r="BG361" s="12"/>
      <c r="BJ361" s="12"/>
    </row>
    <row r="362" spans="56:62" ht="13.15" customHeight="1" x14ac:dyDescent="0.25">
      <c r="BD362" s="12"/>
      <c r="BG362" s="12"/>
      <c r="BJ362" s="12"/>
    </row>
    <row r="363" spans="56:62" ht="13.15" customHeight="1" x14ac:dyDescent="0.25">
      <c r="BD363" s="12"/>
      <c r="BG363" s="12"/>
      <c r="BJ363" s="12"/>
    </row>
    <row r="364" spans="56:62" ht="13.15" customHeight="1" x14ac:dyDescent="0.25">
      <c r="BD364" s="12"/>
      <c r="BG364" s="12"/>
      <c r="BJ364" s="12"/>
    </row>
    <row r="365" spans="56:62" ht="13.15" customHeight="1" x14ac:dyDescent="0.25">
      <c r="BD365" s="12"/>
      <c r="BG365" s="12"/>
      <c r="BJ365" s="12"/>
    </row>
    <row r="366" spans="56:62" ht="13.15" customHeight="1" x14ac:dyDescent="0.25">
      <c r="BD366" s="12"/>
      <c r="BG366" s="12"/>
      <c r="BJ366" s="12"/>
    </row>
    <row r="367" spans="56:62" ht="13.15" customHeight="1" x14ac:dyDescent="0.25">
      <c r="BD367" s="12"/>
      <c r="BG367" s="12"/>
      <c r="BJ367" s="12"/>
    </row>
    <row r="368" spans="56:62" ht="13.15" customHeight="1" x14ac:dyDescent="0.25">
      <c r="BD368" s="12"/>
      <c r="BG368" s="12"/>
      <c r="BJ368" s="12"/>
    </row>
    <row r="369" spans="56:62" ht="13.15" customHeight="1" x14ac:dyDescent="0.25">
      <c r="BD369" s="12"/>
      <c r="BG369" s="12"/>
      <c r="BJ369" s="12"/>
    </row>
    <row r="370" spans="56:62" ht="13.15" customHeight="1" x14ac:dyDescent="0.25">
      <c r="BD370" s="12"/>
      <c r="BG370" s="12"/>
      <c r="BJ370" s="12"/>
    </row>
    <row r="371" spans="56:62" ht="13.15" customHeight="1" x14ac:dyDescent="0.25">
      <c r="BD371" s="12"/>
      <c r="BG371" s="12"/>
      <c r="BJ371" s="12"/>
    </row>
    <row r="372" spans="56:62" ht="13.15" customHeight="1" x14ac:dyDescent="0.25">
      <c r="BD372" s="12"/>
      <c r="BG372" s="12"/>
      <c r="BJ372" s="12"/>
    </row>
    <row r="373" spans="56:62" ht="13.15" customHeight="1" x14ac:dyDescent="0.25">
      <c r="BD373" s="12"/>
      <c r="BG373" s="12"/>
      <c r="BJ373" s="12"/>
    </row>
    <row r="374" spans="56:62" ht="13.15" customHeight="1" x14ac:dyDescent="0.25">
      <c r="BD374" s="12"/>
      <c r="BG374" s="12"/>
      <c r="BJ374" s="12"/>
    </row>
    <row r="375" spans="56:62" ht="13.15" customHeight="1" x14ac:dyDescent="0.25">
      <c r="BD375" s="12"/>
      <c r="BG375" s="12"/>
      <c r="BJ375" s="12"/>
    </row>
    <row r="376" spans="56:62" ht="13.15" customHeight="1" x14ac:dyDescent="0.25">
      <c r="BD376" s="12"/>
      <c r="BG376" s="12"/>
      <c r="BJ376" s="12"/>
    </row>
    <row r="377" spans="56:62" ht="13.15" customHeight="1" x14ac:dyDescent="0.25">
      <c r="BD377" s="12"/>
      <c r="BG377" s="12"/>
      <c r="BJ377" s="12"/>
    </row>
    <row r="378" spans="56:62" ht="13.15" customHeight="1" x14ac:dyDescent="0.25">
      <c r="BD378" s="12"/>
      <c r="BG378" s="12"/>
      <c r="BJ378" s="12"/>
    </row>
    <row r="379" spans="56:62" ht="13.15" customHeight="1" x14ac:dyDescent="0.25">
      <c r="BD379" s="12"/>
      <c r="BG379" s="12"/>
      <c r="BJ379" s="12"/>
    </row>
    <row r="380" spans="56:62" ht="13.15" customHeight="1" x14ac:dyDescent="0.25">
      <c r="BD380" s="12"/>
      <c r="BG380" s="12"/>
      <c r="BJ380" s="12"/>
    </row>
    <row r="381" spans="56:62" ht="13.15" customHeight="1" x14ac:dyDescent="0.25">
      <c r="BD381" s="12"/>
      <c r="BG381" s="12"/>
      <c r="BJ381" s="12"/>
    </row>
    <row r="382" spans="56:62" ht="13.15" customHeight="1" x14ac:dyDescent="0.25">
      <c r="BD382" s="12"/>
      <c r="BG382" s="12"/>
      <c r="BJ382" s="12"/>
    </row>
    <row r="383" spans="56:62" ht="13.15" customHeight="1" x14ac:dyDescent="0.25">
      <c r="BD383" s="12"/>
      <c r="BG383" s="12"/>
      <c r="BJ383" s="12"/>
    </row>
    <row r="384" spans="56:62" ht="13.15" customHeight="1" x14ac:dyDescent="0.25">
      <c r="BD384" s="12"/>
      <c r="BG384" s="12"/>
      <c r="BJ384" s="12"/>
    </row>
    <row r="385" spans="56:62" ht="13.15" customHeight="1" x14ac:dyDescent="0.25">
      <c r="BD385" s="12"/>
      <c r="BG385" s="12"/>
      <c r="BJ385" s="12"/>
    </row>
    <row r="386" spans="56:62" ht="13.15" customHeight="1" x14ac:dyDescent="0.25">
      <c r="BD386" s="12"/>
      <c r="BG386" s="12"/>
      <c r="BJ386" s="12"/>
    </row>
    <row r="387" spans="56:62" ht="13.15" customHeight="1" x14ac:dyDescent="0.25">
      <c r="BD387" s="12"/>
      <c r="BG387" s="12"/>
      <c r="BJ387" s="12"/>
    </row>
    <row r="388" spans="56:62" ht="13.15" customHeight="1" x14ac:dyDescent="0.25">
      <c r="BD388" s="12"/>
      <c r="BG388" s="12"/>
      <c r="BJ388" s="12"/>
    </row>
    <row r="389" spans="56:62" ht="13.15" customHeight="1" x14ac:dyDescent="0.25">
      <c r="BD389" s="12"/>
      <c r="BG389" s="12"/>
      <c r="BJ389" s="12"/>
    </row>
    <row r="390" spans="56:62" ht="13.15" customHeight="1" x14ac:dyDescent="0.25">
      <c r="BD390" s="12"/>
      <c r="BG390" s="12"/>
      <c r="BJ390" s="12"/>
    </row>
    <row r="391" spans="56:62" ht="13.15" customHeight="1" x14ac:dyDescent="0.25">
      <c r="BD391" s="12"/>
      <c r="BG391" s="12"/>
      <c r="BJ391" s="12"/>
    </row>
    <row r="392" spans="56:62" ht="13.15" customHeight="1" x14ac:dyDescent="0.25">
      <c r="BD392" s="12"/>
      <c r="BG392" s="12"/>
      <c r="BJ392" s="12"/>
    </row>
    <row r="393" spans="56:62" ht="13.15" customHeight="1" x14ac:dyDescent="0.25">
      <c r="BD393" s="12"/>
      <c r="BG393" s="12"/>
      <c r="BJ393" s="12"/>
    </row>
    <row r="394" spans="56:62" ht="13.15" customHeight="1" x14ac:dyDescent="0.25">
      <c r="BD394" s="12"/>
      <c r="BG394" s="12"/>
      <c r="BJ394" s="12"/>
    </row>
    <row r="395" spans="56:62" ht="13.15" customHeight="1" x14ac:dyDescent="0.25">
      <c r="BD395" s="12"/>
      <c r="BG395" s="12"/>
      <c r="BJ395" s="12"/>
    </row>
    <row r="396" spans="56:62" ht="13.15" customHeight="1" x14ac:dyDescent="0.25">
      <c r="BD396" s="12"/>
      <c r="BG396" s="12"/>
      <c r="BJ396" s="12"/>
    </row>
    <row r="397" spans="56:62" ht="13.15" customHeight="1" x14ac:dyDescent="0.25">
      <c r="BD397" s="12"/>
      <c r="BG397" s="12"/>
      <c r="BJ397" s="12"/>
    </row>
    <row r="398" spans="56:62" ht="13.15" customHeight="1" x14ac:dyDescent="0.25">
      <c r="BD398" s="12"/>
      <c r="BG398" s="12"/>
      <c r="BJ398" s="12"/>
    </row>
    <row r="399" spans="56:62" ht="13.15" customHeight="1" x14ac:dyDescent="0.25">
      <c r="BD399" s="12"/>
      <c r="BG399" s="12"/>
      <c r="BJ399" s="12"/>
    </row>
    <row r="400" spans="56:62" ht="13.15" customHeight="1" x14ac:dyDescent="0.25">
      <c r="BD400" s="12"/>
      <c r="BG400" s="12"/>
      <c r="BJ400" s="12"/>
    </row>
    <row r="401" spans="56:62" ht="13.15" customHeight="1" x14ac:dyDescent="0.25">
      <c r="BD401" s="12"/>
      <c r="BG401" s="12"/>
      <c r="BJ401" s="12"/>
    </row>
    <row r="402" spans="56:62" ht="13.15" customHeight="1" x14ac:dyDescent="0.25">
      <c r="BD402" s="12"/>
      <c r="BG402" s="12"/>
      <c r="BJ402" s="12"/>
    </row>
    <row r="403" spans="56:62" ht="13.15" customHeight="1" x14ac:dyDescent="0.25">
      <c r="BD403" s="12"/>
      <c r="BG403" s="12"/>
      <c r="BJ403" s="12"/>
    </row>
    <row r="404" spans="56:62" ht="13.15" customHeight="1" x14ac:dyDescent="0.25">
      <c r="BD404" s="12"/>
      <c r="BG404" s="12"/>
      <c r="BJ404" s="12"/>
    </row>
    <row r="405" spans="56:62" ht="13.15" customHeight="1" x14ac:dyDescent="0.25">
      <c r="BD405" s="12"/>
      <c r="BG405" s="12"/>
      <c r="BJ405" s="12"/>
    </row>
    <row r="406" spans="56:62" ht="13.15" customHeight="1" x14ac:dyDescent="0.25">
      <c r="BD406" s="12"/>
      <c r="BG406" s="12"/>
      <c r="BJ406" s="12"/>
    </row>
    <row r="407" spans="56:62" ht="13.15" customHeight="1" x14ac:dyDescent="0.25">
      <c r="BD407" s="12"/>
      <c r="BG407" s="12"/>
      <c r="BJ407" s="12"/>
    </row>
    <row r="408" spans="56:62" ht="13.15" customHeight="1" x14ac:dyDescent="0.25">
      <c r="BD408" s="12"/>
      <c r="BG408" s="12"/>
      <c r="BJ408" s="12"/>
    </row>
    <row r="409" spans="56:62" ht="13.15" customHeight="1" x14ac:dyDescent="0.25">
      <c r="BD409" s="12"/>
      <c r="BG409" s="12"/>
      <c r="BJ409" s="12"/>
    </row>
    <row r="410" spans="56:62" ht="13.15" customHeight="1" x14ac:dyDescent="0.25">
      <c r="BD410" s="12"/>
      <c r="BG410" s="12"/>
      <c r="BJ410" s="12"/>
    </row>
    <row r="411" spans="56:62" ht="13.15" customHeight="1" x14ac:dyDescent="0.25">
      <c r="BD411" s="12"/>
      <c r="BG411" s="12"/>
      <c r="BJ411" s="12"/>
    </row>
    <row r="412" spans="56:62" ht="13.15" customHeight="1" x14ac:dyDescent="0.25">
      <c r="BD412" s="12"/>
      <c r="BG412" s="12"/>
      <c r="BJ412" s="12"/>
    </row>
    <row r="413" spans="56:62" ht="13.15" customHeight="1" x14ac:dyDescent="0.25">
      <c r="BD413" s="12"/>
      <c r="BG413" s="12"/>
      <c r="BJ413" s="12"/>
    </row>
    <row r="414" spans="56:62" ht="13.15" customHeight="1" x14ac:dyDescent="0.25">
      <c r="BD414" s="12"/>
      <c r="BG414" s="12"/>
      <c r="BJ414" s="12"/>
    </row>
    <row r="415" spans="56:62" ht="13.15" customHeight="1" x14ac:dyDescent="0.25">
      <c r="BD415" s="12"/>
      <c r="BG415" s="12"/>
      <c r="BJ415" s="12"/>
    </row>
    <row r="416" spans="56:62" ht="13.15" customHeight="1" x14ac:dyDescent="0.25">
      <c r="BD416" s="12"/>
      <c r="BG416" s="12"/>
      <c r="BJ416" s="12"/>
    </row>
    <row r="417" spans="56:62" ht="13.15" customHeight="1" x14ac:dyDescent="0.25">
      <c r="BD417" s="12"/>
      <c r="BG417" s="12"/>
      <c r="BJ417" s="12"/>
    </row>
    <row r="418" spans="56:62" ht="13.15" customHeight="1" x14ac:dyDescent="0.25">
      <c r="BD418" s="12"/>
      <c r="BG418" s="12"/>
      <c r="BJ418" s="12"/>
    </row>
    <row r="419" spans="56:62" ht="13.15" customHeight="1" x14ac:dyDescent="0.25">
      <c r="BD419" s="12"/>
      <c r="BG419" s="12"/>
      <c r="BJ419" s="12"/>
    </row>
    <row r="420" spans="56:62" ht="13.15" customHeight="1" x14ac:dyDescent="0.25">
      <c r="BD420" s="12"/>
      <c r="BG420" s="12"/>
      <c r="BJ420" s="12"/>
    </row>
    <row r="421" spans="56:62" ht="13.15" customHeight="1" x14ac:dyDescent="0.25">
      <c r="BD421" s="12"/>
      <c r="BG421" s="12"/>
      <c r="BJ421" s="12"/>
    </row>
    <row r="422" spans="56:62" ht="13.15" customHeight="1" x14ac:dyDescent="0.25">
      <c r="BD422" s="12"/>
      <c r="BG422" s="12"/>
      <c r="BJ422" s="12"/>
    </row>
    <row r="423" spans="56:62" ht="13.15" customHeight="1" x14ac:dyDescent="0.25">
      <c r="BD423" s="12"/>
      <c r="BG423" s="12"/>
      <c r="BJ423" s="12"/>
    </row>
    <row r="424" spans="56:62" ht="13.15" customHeight="1" x14ac:dyDescent="0.25">
      <c r="BD424" s="12"/>
      <c r="BG424" s="12"/>
      <c r="BJ424" s="12"/>
    </row>
    <row r="425" spans="56:62" ht="13.15" customHeight="1" x14ac:dyDescent="0.25">
      <c r="BD425" s="12"/>
      <c r="BG425" s="12"/>
      <c r="BJ425" s="12"/>
    </row>
    <row r="426" spans="56:62" ht="13.15" customHeight="1" x14ac:dyDescent="0.25">
      <c r="BD426" s="12"/>
      <c r="BG426" s="12"/>
      <c r="BJ426" s="12"/>
    </row>
    <row r="427" spans="56:62" ht="13.15" customHeight="1" x14ac:dyDescent="0.25">
      <c r="BD427" s="12"/>
      <c r="BG427" s="12"/>
      <c r="BJ427" s="12"/>
    </row>
    <row r="428" spans="56:62" ht="13.15" customHeight="1" x14ac:dyDescent="0.25">
      <c r="BD428" s="12"/>
      <c r="BG428" s="12"/>
      <c r="BJ428" s="12"/>
    </row>
    <row r="429" spans="56:62" ht="13.15" customHeight="1" x14ac:dyDescent="0.25">
      <c r="BD429" s="12"/>
      <c r="BG429" s="12"/>
      <c r="BJ429" s="12"/>
    </row>
    <row r="430" spans="56:62" ht="13.15" customHeight="1" x14ac:dyDescent="0.25">
      <c r="BD430" s="12"/>
      <c r="BG430" s="12"/>
      <c r="BJ430" s="12"/>
    </row>
    <row r="431" spans="56:62" ht="13.15" customHeight="1" x14ac:dyDescent="0.25">
      <c r="BD431" s="12"/>
      <c r="BG431" s="12"/>
      <c r="BJ431" s="12"/>
    </row>
    <row r="432" spans="56:62" ht="13.15" customHeight="1" x14ac:dyDescent="0.25">
      <c r="BD432" s="12"/>
      <c r="BG432" s="12"/>
      <c r="BJ432" s="12"/>
    </row>
    <row r="433" spans="56:62" ht="13.15" customHeight="1" x14ac:dyDescent="0.25">
      <c r="BD433" s="12"/>
      <c r="BG433" s="12"/>
      <c r="BJ433" s="12"/>
    </row>
    <row r="434" spans="56:62" ht="13.15" customHeight="1" x14ac:dyDescent="0.25">
      <c r="BD434" s="12"/>
      <c r="BG434" s="12"/>
      <c r="BJ434" s="12"/>
    </row>
    <row r="435" spans="56:62" ht="13.15" customHeight="1" x14ac:dyDescent="0.25">
      <c r="BD435" s="12"/>
      <c r="BG435" s="12"/>
      <c r="BJ435" s="12"/>
    </row>
    <row r="436" spans="56:62" ht="13.15" customHeight="1" x14ac:dyDescent="0.25">
      <c r="BD436" s="12"/>
      <c r="BG436" s="12"/>
      <c r="BJ436" s="12"/>
    </row>
    <row r="437" spans="56:62" ht="13.15" customHeight="1" x14ac:dyDescent="0.25">
      <c r="BD437" s="12"/>
      <c r="BG437" s="12"/>
      <c r="BJ437" s="12"/>
    </row>
    <row r="438" spans="56:62" ht="13.15" customHeight="1" x14ac:dyDescent="0.25">
      <c r="BD438" s="12"/>
      <c r="BG438" s="12"/>
      <c r="BJ438" s="12"/>
    </row>
    <row r="439" spans="56:62" ht="13.15" customHeight="1" x14ac:dyDescent="0.25">
      <c r="BD439" s="12"/>
      <c r="BG439" s="12"/>
      <c r="BJ439" s="12"/>
    </row>
    <row r="440" spans="56:62" ht="13.15" customHeight="1" x14ac:dyDescent="0.25">
      <c r="BD440" s="12"/>
      <c r="BG440" s="12"/>
      <c r="BJ440" s="12"/>
    </row>
    <row r="441" spans="56:62" ht="13.15" customHeight="1" x14ac:dyDescent="0.25">
      <c r="BD441" s="12"/>
      <c r="BG441" s="12"/>
      <c r="BJ441" s="12"/>
    </row>
    <row r="442" spans="56:62" ht="13.15" customHeight="1" x14ac:dyDescent="0.25">
      <c r="BD442" s="12"/>
      <c r="BG442" s="12"/>
      <c r="BJ442" s="12"/>
    </row>
    <row r="443" spans="56:62" ht="13.15" customHeight="1" x14ac:dyDescent="0.25">
      <c r="BD443" s="12"/>
      <c r="BG443" s="12"/>
      <c r="BJ443" s="12"/>
    </row>
    <row r="444" spans="56:62" ht="13.15" customHeight="1" x14ac:dyDescent="0.25">
      <c r="BD444" s="12"/>
      <c r="BG444" s="12"/>
      <c r="BJ444" s="12"/>
    </row>
    <row r="445" spans="56:62" ht="13.15" customHeight="1" x14ac:dyDescent="0.25">
      <c r="BD445" s="12"/>
      <c r="BG445" s="12"/>
      <c r="BJ445" s="12"/>
    </row>
    <row r="446" spans="56:62" ht="13.15" customHeight="1" x14ac:dyDescent="0.25">
      <c r="BD446" s="12"/>
      <c r="BG446" s="12"/>
      <c r="BJ446" s="12"/>
    </row>
    <row r="447" spans="56:62" ht="13.15" customHeight="1" x14ac:dyDescent="0.25">
      <c r="BD447" s="12"/>
      <c r="BG447" s="12"/>
      <c r="BJ447" s="12"/>
    </row>
    <row r="448" spans="56:62" ht="13.15" customHeight="1" x14ac:dyDescent="0.25">
      <c r="BD448" s="12"/>
      <c r="BG448" s="12"/>
      <c r="BJ448" s="12"/>
    </row>
    <row r="449" spans="56:62" ht="13.15" customHeight="1" x14ac:dyDescent="0.25">
      <c r="BD449" s="12"/>
      <c r="BG449" s="12"/>
      <c r="BJ449" s="12"/>
    </row>
    <row r="450" spans="56:62" ht="13.15" customHeight="1" x14ac:dyDescent="0.25">
      <c r="BD450" s="12"/>
      <c r="BG450" s="12"/>
      <c r="BJ450" s="12"/>
    </row>
    <row r="451" spans="56:62" ht="13.15" customHeight="1" x14ac:dyDescent="0.25">
      <c r="BD451" s="12"/>
      <c r="BG451" s="12"/>
      <c r="BJ451" s="12"/>
    </row>
    <row r="452" spans="56:62" ht="13.15" customHeight="1" x14ac:dyDescent="0.25">
      <c r="BD452" s="12"/>
      <c r="BG452" s="12"/>
      <c r="BJ452" s="12"/>
    </row>
    <row r="453" spans="56:62" ht="13.15" customHeight="1" x14ac:dyDescent="0.25">
      <c r="BD453" s="12"/>
      <c r="BG453" s="12"/>
      <c r="BJ453" s="12"/>
    </row>
    <row r="454" spans="56:62" ht="13.15" customHeight="1" x14ac:dyDescent="0.25">
      <c r="BD454" s="12"/>
      <c r="BG454" s="12"/>
      <c r="BJ454" s="12"/>
    </row>
    <row r="455" spans="56:62" ht="13.15" customHeight="1" x14ac:dyDescent="0.25">
      <c r="BD455" s="12"/>
      <c r="BG455" s="12"/>
      <c r="BJ455" s="12"/>
    </row>
    <row r="456" spans="56:62" ht="13.15" customHeight="1" x14ac:dyDescent="0.25">
      <c r="BD456" s="12"/>
      <c r="BG456" s="12"/>
      <c r="BJ456" s="12"/>
    </row>
    <row r="457" spans="56:62" ht="13.15" customHeight="1" x14ac:dyDescent="0.25">
      <c r="BD457" s="12"/>
      <c r="BG457" s="12"/>
      <c r="BJ457" s="12"/>
    </row>
    <row r="458" spans="56:62" ht="13.15" customHeight="1" x14ac:dyDescent="0.25">
      <c r="BD458" s="12"/>
      <c r="BG458" s="12"/>
      <c r="BJ458" s="12"/>
    </row>
    <row r="459" spans="56:62" ht="13.15" customHeight="1" x14ac:dyDescent="0.25">
      <c r="BD459" s="12"/>
      <c r="BG459" s="12"/>
      <c r="BJ459" s="12"/>
    </row>
    <row r="460" spans="56:62" ht="13.15" customHeight="1" x14ac:dyDescent="0.25">
      <c r="BD460" s="12"/>
      <c r="BG460" s="12"/>
      <c r="BJ460" s="12"/>
    </row>
    <row r="461" spans="56:62" ht="13.15" customHeight="1" x14ac:dyDescent="0.25">
      <c r="BD461" s="12"/>
      <c r="BG461" s="12"/>
      <c r="BJ461" s="12"/>
    </row>
    <row r="462" spans="56:62" ht="13.15" customHeight="1" x14ac:dyDescent="0.25">
      <c r="BD462" s="12"/>
      <c r="BG462" s="12"/>
      <c r="BJ462" s="12"/>
    </row>
    <row r="463" spans="56:62" ht="13.15" customHeight="1" x14ac:dyDescent="0.25">
      <c r="BD463" s="12"/>
      <c r="BG463" s="12"/>
      <c r="BJ463" s="12"/>
    </row>
    <row r="464" spans="56:62" ht="13.15" customHeight="1" x14ac:dyDescent="0.25">
      <c r="BD464" s="12"/>
      <c r="BG464" s="12"/>
      <c r="BJ464" s="12"/>
    </row>
    <row r="465" spans="56:62" ht="13.15" customHeight="1" x14ac:dyDescent="0.25">
      <c r="BD465" s="12"/>
      <c r="BG465" s="12"/>
      <c r="BJ465" s="12"/>
    </row>
    <row r="466" spans="56:62" ht="13.15" customHeight="1" x14ac:dyDescent="0.25">
      <c r="BD466" s="12"/>
      <c r="BG466" s="12"/>
      <c r="BJ466" s="12"/>
    </row>
    <row r="467" spans="56:62" ht="13.15" customHeight="1" x14ac:dyDescent="0.25">
      <c r="BD467" s="12"/>
      <c r="BG467" s="12"/>
      <c r="BJ467" s="12"/>
    </row>
    <row r="468" spans="56:62" ht="13.15" customHeight="1" x14ac:dyDescent="0.25">
      <c r="BD468" s="12"/>
      <c r="BG468" s="12"/>
      <c r="BJ468" s="12"/>
    </row>
    <row r="469" spans="56:62" ht="13.15" customHeight="1" x14ac:dyDescent="0.25">
      <c r="BD469" s="12"/>
      <c r="BG469" s="12"/>
      <c r="BJ469" s="12"/>
    </row>
    <row r="470" spans="56:62" ht="13.15" customHeight="1" x14ac:dyDescent="0.25">
      <c r="BD470" s="12"/>
      <c r="BG470" s="12"/>
      <c r="BJ470" s="12"/>
    </row>
    <row r="471" spans="56:62" ht="13.15" customHeight="1" x14ac:dyDescent="0.25">
      <c r="BD471" s="12"/>
      <c r="BG471" s="12"/>
      <c r="BJ471" s="12"/>
    </row>
    <row r="472" spans="56:62" ht="13.15" customHeight="1" x14ac:dyDescent="0.25">
      <c r="BD472" s="12"/>
      <c r="BG472" s="12"/>
      <c r="BJ472" s="12"/>
    </row>
    <row r="473" spans="56:62" ht="13.15" customHeight="1" x14ac:dyDescent="0.25">
      <c r="BD473" s="12"/>
      <c r="BG473" s="12"/>
      <c r="BJ473" s="12"/>
    </row>
    <row r="474" spans="56:62" ht="13.15" customHeight="1" x14ac:dyDescent="0.25">
      <c r="BD474" s="12"/>
      <c r="BG474" s="12"/>
      <c r="BJ474" s="12"/>
    </row>
    <row r="475" spans="56:62" ht="13.15" customHeight="1" x14ac:dyDescent="0.25">
      <c r="BD475" s="12"/>
      <c r="BG475" s="12"/>
      <c r="BJ475" s="12"/>
    </row>
    <row r="476" spans="56:62" ht="13.15" customHeight="1" x14ac:dyDescent="0.25">
      <c r="BD476" s="12"/>
      <c r="BG476" s="12"/>
      <c r="BJ476" s="12"/>
    </row>
    <row r="477" spans="56:62" ht="13.15" customHeight="1" x14ac:dyDescent="0.25">
      <c r="BD477" s="12"/>
      <c r="BG477" s="12"/>
      <c r="BJ477" s="12"/>
    </row>
    <row r="478" spans="56:62" ht="13.15" customHeight="1" x14ac:dyDescent="0.25">
      <c r="BD478" s="12"/>
      <c r="BG478" s="12"/>
      <c r="BJ478" s="12"/>
    </row>
    <row r="479" spans="56:62" ht="13.15" customHeight="1" x14ac:dyDescent="0.25">
      <c r="BD479" s="12"/>
      <c r="BG479" s="12"/>
      <c r="BJ479" s="12"/>
    </row>
    <row r="480" spans="56:62" ht="13.15" customHeight="1" x14ac:dyDescent="0.25">
      <c r="BD480" s="12"/>
      <c r="BG480" s="12"/>
      <c r="BJ480" s="12"/>
    </row>
    <row r="481" spans="56:62" ht="13.15" customHeight="1" x14ac:dyDescent="0.25">
      <c r="BD481" s="12"/>
      <c r="BG481" s="12"/>
      <c r="BJ481" s="12"/>
    </row>
    <row r="482" spans="56:62" ht="13.15" customHeight="1" x14ac:dyDescent="0.25">
      <c r="BD482" s="12"/>
      <c r="BG482" s="12"/>
      <c r="BJ482" s="12"/>
    </row>
    <row r="483" spans="56:62" ht="13.15" customHeight="1" x14ac:dyDescent="0.25">
      <c r="BD483" s="12"/>
      <c r="BG483" s="12"/>
      <c r="BJ483" s="12"/>
    </row>
    <row r="484" spans="56:62" ht="13.15" customHeight="1" x14ac:dyDescent="0.25">
      <c r="BD484" s="12"/>
      <c r="BG484" s="12"/>
      <c r="BJ484" s="12"/>
    </row>
    <row r="485" spans="56:62" ht="13.15" customHeight="1" x14ac:dyDescent="0.25">
      <c r="BD485" s="12"/>
      <c r="BG485" s="12"/>
      <c r="BJ485" s="12"/>
    </row>
    <row r="486" spans="56:62" ht="13.15" customHeight="1" x14ac:dyDescent="0.25">
      <c r="BD486" s="12"/>
      <c r="BG486" s="12"/>
      <c r="BJ486" s="12"/>
    </row>
    <row r="487" spans="56:62" ht="13.15" customHeight="1" x14ac:dyDescent="0.25">
      <c r="BD487" s="12"/>
      <c r="BG487" s="12"/>
      <c r="BJ487" s="12"/>
    </row>
    <row r="488" spans="56:62" ht="13.15" customHeight="1" x14ac:dyDescent="0.25">
      <c r="BD488" s="12"/>
      <c r="BG488" s="12"/>
      <c r="BJ488" s="12"/>
    </row>
    <row r="489" spans="56:62" ht="13.15" customHeight="1" x14ac:dyDescent="0.25">
      <c r="BD489" s="12"/>
      <c r="BG489" s="12"/>
      <c r="BJ489" s="12"/>
    </row>
    <row r="490" spans="56:62" ht="13.15" customHeight="1" x14ac:dyDescent="0.25">
      <c r="BD490" s="12"/>
      <c r="BG490" s="12"/>
      <c r="BJ490" s="12"/>
    </row>
    <row r="491" spans="56:62" ht="13.15" customHeight="1" x14ac:dyDescent="0.25">
      <c r="BD491" s="12"/>
      <c r="BG491" s="12"/>
      <c r="BJ491" s="12"/>
    </row>
    <row r="492" spans="56:62" ht="13.15" customHeight="1" x14ac:dyDescent="0.25">
      <c r="BD492" s="12"/>
      <c r="BG492" s="12"/>
      <c r="BJ492" s="12"/>
    </row>
    <row r="493" spans="56:62" ht="13.15" customHeight="1" x14ac:dyDescent="0.25">
      <c r="BD493" s="12"/>
      <c r="BG493" s="12"/>
      <c r="BJ493" s="12"/>
    </row>
    <row r="494" spans="56:62" ht="13.15" customHeight="1" x14ac:dyDescent="0.25">
      <c r="BD494" s="12"/>
      <c r="BG494" s="12"/>
      <c r="BJ494" s="12"/>
    </row>
    <row r="495" spans="56:62" ht="13.15" customHeight="1" x14ac:dyDescent="0.25">
      <c r="BD495" s="12"/>
      <c r="BG495" s="12"/>
      <c r="BJ495" s="12"/>
    </row>
    <row r="496" spans="56:62" ht="13.15" customHeight="1" x14ac:dyDescent="0.25">
      <c r="BD496" s="12"/>
      <c r="BG496" s="12"/>
      <c r="BJ496" s="12"/>
    </row>
    <row r="497" spans="56:62" ht="13.15" customHeight="1" x14ac:dyDescent="0.25">
      <c r="BD497" s="12"/>
      <c r="BG497" s="12"/>
      <c r="BJ497" s="12"/>
    </row>
    <row r="498" spans="56:62" ht="13.15" customHeight="1" x14ac:dyDescent="0.25">
      <c r="BD498" s="12"/>
      <c r="BG498" s="12"/>
      <c r="BJ498" s="12"/>
    </row>
    <row r="499" spans="56:62" ht="13.15" customHeight="1" x14ac:dyDescent="0.25">
      <c r="BD499" s="12"/>
      <c r="BG499" s="12"/>
      <c r="BJ499" s="12"/>
    </row>
    <row r="500" spans="56:62" ht="13.15" customHeight="1" x14ac:dyDescent="0.25">
      <c r="BD500" s="12"/>
      <c r="BG500" s="12"/>
      <c r="BJ500" s="12"/>
    </row>
    <row r="501" spans="56:62" ht="13.15" customHeight="1" x14ac:dyDescent="0.25">
      <c r="BD501" s="12"/>
      <c r="BG501" s="12"/>
      <c r="BJ501" s="12"/>
    </row>
    <row r="502" spans="56:62" ht="13.15" customHeight="1" x14ac:dyDescent="0.25">
      <c r="BD502" s="12"/>
      <c r="BG502" s="12"/>
      <c r="BJ502" s="12"/>
    </row>
    <row r="503" spans="56:62" ht="13.15" customHeight="1" x14ac:dyDescent="0.25">
      <c r="BD503" s="12"/>
      <c r="BG503" s="12"/>
      <c r="BJ503" s="12"/>
    </row>
    <row r="504" spans="56:62" ht="13.15" customHeight="1" x14ac:dyDescent="0.25">
      <c r="BD504" s="12"/>
      <c r="BG504" s="12"/>
      <c r="BJ504" s="12"/>
    </row>
    <row r="505" spans="56:62" ht="13.15" customHeight="1" x14ac:dyDescent="0.25">
      <c r="BD505" s="12"/>
      <c r="BG505" s="12"/>
      <c r="BJ505" s="12"/>
    </row>
    <row r="506" spans="56:62" ht="13.15" customHeight="1" x14ac:dyDescent="0.25">
      <c r="BD506" s="12"/>
      <c r="BG506" s="12"/>
      <c r="BJ506" s="12"/>
    </row>
    <row r="507" spans="56:62" ht="13.15" customHeight="1" x14ac:dyDescent="0.25">
      <c r="BD507" s="12"/>
      <c r="BG507" s="12"/>
      <c r="BJ507" s="12"/>
    </row>
    <row r="508" spans="56:62" ht="13.15" customHeight="1" x14ac:dyDescent="0.25">
      <c r="BD508" s="12"/>
      <c r="BG508" s="12"/>
      <c r="BJ508" s="12"/>
    </row>
    <row r="509" spans="56:62" ht="13.15" customHeight="1" x14ac:dyDescent="0.25">
      <c r="BD509" s="12"/>
      <c r="BG509" s="12"/>
      <c r="BJ509" s="12"/>
    </row>
    <row r="510" spans="56:62" ht="13.15" customHeight="1" x14ac:dyDescent="0.25">
      <c r="BD510" s="12"/>
      <c r="BG510" s="12"/>
      <c r="BJ510" s="12"/>
    </row>
    <row r="511" spans="56:62" ht="13.15" customHeight="1" x14ac:dyDescent="0.25">
      <c r="BD511" s="12"/>
      <c r="BG511" s="12"/>
      <c r="BJ511" s="12"/>
    </row>
    <row r="512" spans="56:62" ht="13.15" customHeight="1" x14ac:dyDescent="0.25">
      <c r="BD512" s="12"/>
      <c r="BG512" s="12"/>
      <c r="BJ512" s="12"/>
    </row>
    <row r="513" spans="56:62" ht="13.15" customHeight="1" x14ac:dyDescent="0.25">
      <c r="BD513" s="12"/>
      <c r="BG513" s="12"/>
      <c r="BJ513" s="12"/>
    </row>
    <row r="514" spans="56:62" ht="13.15" customHeight="1" x14ac:dyDescent="0.25">
      <c r="BD514" s="12"/>
      <c r="BG514" s="12"/>
      <c r="BJ514" s="12"/>
    </row>
    <row r="515" spans="56:62" ht="13.15" customHeight="1" x14ac:dyDescent="0.25">
      <c r="BD515" s="12"/>
      <c r="BG515" s="12"/>
      <c r="BJ515" s="12"/>
    </row>
    <row r="516" spans="56:62" ht="13.15" customHeight="1" x14ac:dyDescent="0.25">
      <c r="BD516" s="12"/>
      <c r="BG516" s="12"/>
      <c r="BJ516" s="12"/>
    </row>
    <row r="517" spans="56:62" ht="13.15" customHeight="1" x14ac:dyDescent="0.25">
      <c r="BD517" s="12"/>
      <c r="BG517" s="12"/>
      <c r="BJ517" s="12"/>
    </row>
    <row r="518" spans="56:62" ht="13.15" customHeight="1" x14ac:dyDescent="0.25">
      <c r="BD518" s="12"/>
      <c r="BG518" s="12"/>
      <c r="BJ518" s="12"/>
    </row>
    <row r="519" spans="56:62" ht="13.15" customHeight="1" x14ac:dyDescent="0.25">
      <c r="BD519" s="12"/>
      <c r="BG519" s="12"/>
      <c r="BJ519" s="12"/>
    </row>
    <row r="520" spans="56:62" ht="13.15" customHeight="1" x14ac:dyDescent="0.25">
      <c r="BD520" s="12"/>
      <c r="BG520" s="12"/>
      <c r="BJ520" s="12"/>
    </row>
    <row r="521" spans="56:62" ht="13.15" customHeight="1" x14ac:dyDescent="0.25">
      <c r="BD521" s="12"/>
      <c r="BG521" s="12"/>
      <c r="BJ521" s="12"/>
    </row>
    <row r="522" spans="56:62" ht="13.15" customHeight="1" x14ac:dyDescent="0.25">
      <c r="BD522" s="12"/>
      <c r="BG522" s="12"/>
      <c r="BJ522" s="12"/>
    </row>
    <row r="523" spans="56:62" ht="13.15" customHeight="1" x14ac:dyDescent="0.25">
      <c r="BD523" s="12"/>
      <c r="BG523" s="12"/>
      <c r="BJ523" s="12"/>
    </row>
    <row r="524" spans="56:62" ht="13.15" customHeight="1" x14ac:dyDescent="0.25">
      <c r="BD524" s="12"/>
      <c r="BG524" s="12"/>
      <c r="BJ524" s="12"/>
    </row>
    <row r="525" spans="56:62" ht="13.15" customHeight="1" x14ac:dyDescent="0.25">
      <c r="BD525" s="12"/>
      <c r="BG525" s="12"/>
      <c r="BJ525" s="12"/>
    </row>
    <row r="526" spans="56:62" ht="13.15" customHeight="1" x14ac:dyDescent="0.25">
      <c r="BD526" s="12"/>
      <c r="BG526" s="12"/>
      <c r="BJ526" s="12"/>
    </row>
    <row r="527" spans="56:62" ht="13.15" customHeight="1" x14ac:dyDescent="0.25">
      <c r="BD527" s="12"/>
      <c r="BG527" s="12"/>
      <c r="BJ527" s="12"/>
    </row>
    <row r="528" spans="56:62" ht="13.15" customHeight="1" x14ac:dyDescent="0.25">
      <c r="BD528" s="12"/>
      <c r="BG528" s="12"/>
      <c r="BJ528" s="12"/>
    </row>
    <row r="529" spans="56:62" ht="13.15" customHeight="1" x14ac:dyDescent="0.25">
      <c r="BD529" s="12"/>
      <c r="BG529" s="12"/>
      <c r="BJ529" s="12"/>
    </row>
    <row r="530" spans="56:62" ht="13.15" customHeight="1" x14ac:dyDescent="0.25">
      <c r="BD530" s="12"/>
      <c r="BG530" s="12"/>
      <c r="BJ530" s="12"/>
    </row>
    <row r="531" spans="56:62" ht="13.15" customHeight="1" x14ac:dyDescent="0.25">
      <c r="BD531" s="12"/>
      <c r="BG531" s="12"/>
      <c r="BJ531" s="12"/>
    </row>
    <row r="532" spans="56:62" ht="13.15" customHeight="1" x14ac:dyDescent="0.25">
      <c r="BD532" s="12"/>
      <c r="BG532" s="12"/>
      <c r="BJ532" s="12"/>
    </row>
    <row r="533" spans="56:62" ht="13.15" customHeight="1" x14ac:dyDescent="0.25">
      <c r="BD533" s="12"/>
      <c r="BG533" s="12"/>
      <c r="BJ533" s="12"/>
    </row>
    <row r="534" spans="56:62" ht="13.15" customHeight="1" x14ac:dyDescent="0.25">
      <c r="BD534" s="12"/>
      <c r="BG534" s="12"/>
      <c r="BJ534" s="12"/>
    </row>
    <row r="535" spans="56:62" ht="13.15" customHeight="1" x14ac:dyDescent="0.25">
      <c r="BD535" s="12"/>
      <c r="BG535" s="12"/>
      <c r="BJ535" s="12"/>
    </row>
    <row r="536" spans="56:62" ht="13.15" customHeight="1" x14ac:dyDescent="0.25">
      <c r="BD536" s="12"/>
      <c r="BG536" s="12"/>
      <c r="BJ536" s="12"/>
    </row>
    <row r="537" spans="56:62" ht="13.15" customHeight="1" x14ac:dyDescent="0.25">
      <c r="BD537" s="12"/>
      <c r="BG537" s="12"/>
      <c r="BJ537" s="12"/>
    </row>
    <row r="538" spans="56:62" ht="13.15" customHeight="1" x14ac:dyDescent="0.25">
      <c r="BD538" s="12"/>
      <c r="BG538" s="12"/>
      <c r="BJ538" s="12"/>
    </row>
    <row r="539" spans="56:62" ht="13.15" customHeight="1" x14ac:dyDescent="0.25">
      <c r="BD539" s="12"/>
      <c r="BG539" s="12"/>
      <c r="BJ539" s="12"/>
    </row>
    <row r="540" spans="56:62" ht="13.15" customHeight="1" x14ac:dyDescent="0.25">
      <c r="BD540" s="12"/>
      <c r="BG540" s="12"/>
      <c r="BJ540" s="12"/>
    </row>
    <row r="541" spans="56:62" ht="13.15" customHeight="1" x14ac:dyDescent="0.25">
      <c r="BD541" s="12"/>
      <c r="BG541" s="12"/>
      <c r="BJ541" s="12"/>
    </row>
    <row r="542" spans="56:62" ht="13.15" customHeight="1" x14ac:dyDescent="0.25">
      <c r="BD542" s="12"/>
      <c r="BG542" s="12"/>
      <c r="BJ542" s="12"/>
    </row>
    <row r="543" spans="56:62" ht="13.15" customHeight="1" x14ac:dyDescent="0.25">
      <c r="BD543" s="12"/>
      <c r="BG543" s="12"/>
      <c r="BJ543" s="12"/>
    </row>
    <row r="544" spans="56:62" ht="13.15" customHeight="1" x14ac:dyDescent="0.25">
      <c r="BD544" s="12"/>
      <c r="BG544" s="12"/>
      <c r="BJ544" s="12"/>
    </row>
    <row r="545" spans="56:62" ht="13.15" customHeight="1" x14ac:dyDescent="0.25">
      <c r="BD545" s="12"/>
      <c r="BG545" s="12"/>
      <c r="BJ545" s="12"/>
    </row>
    <row r="546" spans="56:62" ht="13.15" customHeight="1" x14ac:dyDescent="0.25">
      <c r="BD546" s="12"/>
      <c r="BG546" s="12"/>
      <c r="BJ546" s="12"/>
    </row>
    <row r="547" spans="56:62" ht="13.15" customHeight="1" x14ac:dyDescent="0.25">
      <c r="BD547" s="12"/>
      <c r="BG547" s="12"/>
      <c r="BJ547" s="12"/>
    </row>
    <row r="548" spans="56:62" ht="13.15" customHeight="1" x14ac:dyDescent="0.25">
      <c r="BD548" s="12"/>
      <c r="BG548" s="12"/>
      <c r="BJ548" s="12"/>
    </row>
    <row r="549" spans="56:62" ht="13.15" customHeight="1" x14ac:dyDescent="0.25">
      <c r="BD549" s="12"/>
      <c r="BG549" s="12"/>
      <c r="BJ549" s="12"/>
    </row>
    <row r="550" spans="56:62" ht="13.15" customHeight="1" x14ac:dyDescent="0.25">
      <c r="BD550" s="12"/>
      <c r="BG550" s="12"/>
      <c r="BJ550" s="12"/>
    </row>
    <row r="551" spans="56:62" ht="13.15" customHeight="1" x14ac:dyDescent="0.25">
      <c r="BD551" s="12"/>
      <c r="BG551" s="12"/>
      <c r="BJ551" s="12"/>
    </row>
    <row r="552" spans="56:62" ht="13.15" customHeight="1" x14ac:dyDescent="0.25">
      <c r="BD552" s="12"/>
      <c r="BG552" s="12"/>
      <c r="BJ552" s="12"/>
    </row>
    <row r="553" spans="56:62" ht="13.15" customHeight="1" x14ac:dyDescent="0.25">
      <c r="BD553" s="12"/>
      <c r="BG553" s="12"/>
      <c r="BJ553" s="12"/>
    </row>
    <row r="554" spans="56:62" ht="13.15" customHeight="1" x14ac:dyDescent="0.25">
      <c r="BD554" s="12"/>
      <c r="BG554" s="12"/>
      <c r="BJ554" s="12"/>
    </row>
    <row r="555" spans="56:62" ht="13.15" customHeight="1" x14ac:dyDescent="0.25">
      <c r="BD555" s="12"/>
      <c r="BG555" s="12"/>
      <c r="BJ555" s="12"/>
    </row>
    <row r="556" spans="56:62" ht="13.15" customHeight="1" x14ac:dyDescent="0.25">
      <c r="BD556" s="12"/>
      <c r="BG556" s="12"/>
      <c r="BJ556" s="12"/>
    </row>
    <row r="557" spans="56:62" ht="13.15" customHeight="1" x14ac:dyDescent="0.25">
      <c r="BD557" s="12"/>
      <c r="BG557" s="12"/>
      <c r="BJ557" s="12"/>
    </row>
    <row r="558" spans="56:62" ht="13.15" customHeight="1" x14ac:dyDescent="0.25">
      <c r="BD558" s="12"/>
      <c r="BG558" s="12"/>
      <c r="BJ558" s="12"/>
    </row>
    <row r="559" spans="56:62" ht="13.15" customHeight="1" x14ac:dyDescent="0.25">
      <c r="BD559" s="12"/>
      <c r="BG559" s="12"/>
      <c r="BJ559" s="12"/>
    </row>
    <row r="560" spans="56:62" ht="13.15" customHeight="1" x14ac:dyDescent="0.25">
      <c r="BD560" s="12"/>
      <c r="BG560" s="12"/>
      <c r="BJ560" s="12"/>
    </row>
    <row r="561" spans="56:62" ht="13.15" customHeight="1" x14ac:dyDescent="0.25">
      <c r="BD561" s="12"/>
      <c r="BG561" s="12"/>
      <c r="BJ561" s="12"/>
    </row>
    <row r="562" spans="56:62" ht="13.15" customHeight="1" x14ac:dyDescent="0.25">
      <c r="BD562" s="12"/>
      <c r="BG562" s="12"/>
      <c r="BJ562" s="12"/>
    </row>
    <row r="563" spans="56:62" ht="13.15" customHeight="1" x14ac:dyDescent="0.25">
      <c r="BD563" s="12"/>
      <c r="BG563" s="12"/>
      <c r="BJ563" s="12"/>
    </row>
    <row r="564" spans="56:62" ht="13.15" customHeight="1" x14ac:dyDescent="0.25">
      <c r="BD564" s="12"/>
      <c r="BG564" s="12"/>
      <c r="BJ564" s="12"/>
    </row>
    <row r="565" spans="56:62" ht="13.15" customHeight="1" x14ac:dyDescent="0.25">
      <c r="BD565" s="12"/>
      <c r="BG565" s="12"/>
      <c r="BJ565" s="12"/>
    </row>
    <row r="566" spans="56:62" ht="13.15" customHeight="1" x14ac:dyDescent="0.25">
      <c r="BD566" s="12"/>
      <c r="BG566" s="12"/>
      <c r="BJ566" s="12"/>
    </row>
    <row r="567" spans="56:62" ht="13.15" customHeight="1" x14ac:dyDescent="0.25">
      <c r="BD567" s="12"/>
      <c r="BG567" s="12"/>
      <c r="BJ567" s="12"/>
    </row>
    <row r="568" spans="56:62" ht="13.15" customHeight="1" x14ac:dyDescent="0.25">
      <c r="BD568" s="12"/>
      <c r="BG568" s="12"/>
      <c r="BJ568" s="12"/>
    </row>
    <row r="569" spans="56:62" ht="13.15" customHeight="1" x14ac:dyDescent="0.25">
      <c r="BD569" s="12"/>
      <c r="BG569" s="12"/>
      <c r="BJ569" s="12"/>
    </row>
    <row r="570" spans="56:62" ht="13.15" customHeight="1" x14ac:dyDescent="0.25">
      <c r="BD570" s="12"/>
      <c r="BG570" s="12"/>
      <c r="BJ570" s="12"/>
    </row>
    <row r="571" spans="56:62" ht="13.15" customHeight="1" x14ac:dyDescent="0.25">
      <c r="BD571" s="12"/>
      <c r="BG571" s="12"/>
      <c r="BJ571" s="12"/>
    </row>
    <row r="572" spans="56:62" ht="13.15" customHeight="1" x14ac:dyDescent="0.25">
      <c r="BD572" s="12"/>
      <c r="BG572" s="12"/>
      <c r="BJ572" s="12"/>
    </row>
    <row r="573" spans="56:62" ht="13.15" customHeight="1" x14ac:dyDescent="0.25">
      <c r="BD573" s="12"/>
      <c r="BG573" s="12"/>
      <c r="BJ573" s="12"/>
    </row>
    <row r="574" spans="56:62" ht="13.15" customHeight="1" x14ac:dyDescent="0.25">
      <c r="BD574" s="12"/>
      <c r="BG574" s="12"/>
      <c r="BJ574" s="12"/>
    </row>
    <row r="575" spans="56:62" ht="13.15" customHeight="1" x14ac:dyDescent="0.25">
      <c r="BD575" s="12"/>
      <c r="BG575" s="12"/>
      <c r="BJ575" s="12"/>
    </row>
    <row r="576" spans="56:62" ht="13.15" customHeight="1" x14ac:dyDescent="0.25">
      <c r="BD576" s="12"/>
      <c r="BG576" s="12"/>
      <c r="BJ576" s="12"/>
    </row>
    <row r="577" spans="56:62" ht="13.15" customHeight="1" x14ac:dyDescent="0.25">
      <c r="BD577" s="12"/>
      <c r="BG577" s="12"/>
      <c r="BJ577" s="12"/>
    </row>
    <row r="578" spans="56:62" ht="13.15" customHeight="1" x14ac:dyDescent="0.25">
      <c r="BD578" s="12"/>
      <c r="BG578" s="12"/>
      <c r="BJ578" s="12"/>
    </row>
    <row r="579" spans="56:62" ht="13.15" customHeight="1" x14ac:dyDescent="0.25">
      <c r="BD579" s="12"/>
      <c r="BG579" s="12"/>
      <c r="BJ579" s="12"/>
    </row>
    <row r="580" spans="56:62" ht="13.15" customHeight="1" x14ac:dyDescent="0.25">
      <c r="BD580" s="12"/>
      <c r="BG580" s="12"/>
      <c r="BJ580" s="12"/>
    </row>
    <row r="581" spans="56:62" ht="13.15" customHeight="1" x14ac:dyDescent="0.25">
      <c r="BD581" s="12"/>
      <c r="BG581" s="12"/>
      <c r="BJ581" s="12"/>
    </row>
    <row r="582" spans="56:62" ht="13.15" customHeight="1" x14ac:dyDescent="0.25">
      <c r="BD582" s="12"/>
      <c r="BG582" s="12"/>
      <c r="BJ582" s="12"/>
    </row>
    <row r="583" spans="56:62" ht="13.15" customHeight="1" x14ac:dyDescent="0.25">
      <c r="BD583" s="12"/>
      <c r="BG583" s="12"/>
      <c r="BJ583" s="12"/>
    </row>
    <row r="584" spans="56:62" ht="13.15" customHeight="1" x14ac:dyDescent="0.25">
      <c r="BD584" s="12"/>
      <c r="BG584" s="12"/>
      <c r="BJ584" s="12"/>
    </row>
    <row r="585" spans="56:62" ht="13.15" customHeight="1" x14ac:dyDescent="0.25">
      <c r="BD585" s="12"/>
      <c r="BG585" s="12"/>
      <c r="BJ585" s="12"/>
    </row>
    <row r="586" spans="56:62" ht="13.15" customHeight="1" x14ac:dyDescent="0.25">
      <c r="BD586" s="12"/>
      <c r="BG586" s="12"/>
      <c r="BJ586" s="12"/>
    </row>
    <row r="587" spans="56:62" ht="13.15" customHeight="1" x14ac:dyDescent="0.25">
      <c r="BD587" s="12"/>
      <c r="BG587" s="12"/>
      <c r="BJ587" s="12"/>
    </row>
    <row r="588" spans="56:62" ht="13.15" customHeight="1" x14ac:dyDescent="0.25">
      <c r="BD588" s="12"/>
      <c r="BG588" s="12"/>
      <c r="BJ588" s="12"/>
    </row>
    <row r="589" spans="56:62" ht="13.15" customHeight="1" x14ac:dyDescent="0.25">
      <c r="BD589" s="12"/>
      <c r="BG589" s="12"/>
      <c r="BJ589" s="12"/>
    </row>
    <row r="590" spans="56:62" ht="13.15" customHeight="1" x14ac:dyDescent="0.25">
      <c r="BD590" s="12"/>
      <c r="BG590" s="12"/>
      <c r="BJ590" s="12"/>
    </row>
    <row r="591" spans="56:62" ht="13.15" customHeight="1" x14ac:dyDescent="0.25">
      <c r="BD591" s="12"/>
      <c r="BG591" s="12"/>
      <c r="BJ591" s="12"/>
    </row>
    <row r="592" spans="56:62" ht="13.15" customHeight="1" x14ac:dyDescent="0.25">
      <c r="BD592" s="12"/>
      <c r="BG592" s="12"/>
      <c r="BJ592" s="12"/>
    </row>
    <row r="593" spans="56:62" ht="13.15" customHeight="1" x14ac:dyDescent="0.25">
      <c r="BD593" s="12"/>
      <c r="BG593" s="12"/>
      <c r="BJ593" s="12"/>
    </row>
    <row r="594" spans="56:62" ht="13.15" customHeight="1" x14ac:dyDescent="0.25">
      <c r="BD594" s="12"/>
      <c r="BG594" s="12"/>
      <c r="BJ594" s="12"/>
    </row>
    <row r="595" spans="56:62" ht="13.15" customHeight="1" x14ac:dyDescent="0.25">
      <c r="BD595" s="12"/>
      <c r="BG595" s="12"/>
      <c r="BJ595" s="12"/>
    </row>
    <row r="596" spans="56:62" ht="13.15" customHeight="1" x14ac:dyDescent="0.25">
      <c r="BD596" s="12"/>
      <c r="BG596" s="12"/>
      <c r="BJ596" s="12"/>
    </row>
    <row r="597" spans="56:62" ht="13.15" customHeight="1" x14ac:dyDescent="0.25">
      <c r="BD597" s="12"/>
      <c r="BG597" s="12"/>
      <c r="BJ597" s="12"/>
    </row>
    <row r="598" spans="56:62" ht="13.15" customHeight="1" x14ac:dyDescent="0.25">
      <c r="BD598" s="12"/>
      <c r="BG598" s="12"/>
      <c r="BJ598" s="12"/>
    </row>
    <row r="599" spans="56:62" ht="13.15" customHeight="1" x14ac:dyDescent="0.25">
      <c r="BD599" s="12"/>
      <c r="BG599" s="12"/>
      <c r="BJ599" s="12"/>
    </row>
    <row r="600" spans="56:62" ht="13.15" customHeight="1" x14ac:dyDescent="0.25">
      <c r="BD600" s="12"/>
      <c r="BG600" s="12"/>
      <c r="BJ600" s="12"/>
    </row>
    <row r="601" spans="56:62" ht="13.15" customHeight="1" x14ac:dyDescent="0.25">
      <c r="BD601" s="12"/>
      <c r="BG601" s="12"/>
      <c r="BJ601" s="12"/>
    </row>
    <row r="602" spans="56:62" ht="13.15" customHeight="1" x14ac:dyDescent="0.25">
      <c r="BD602" s="12"/>
      <c r="BG602" s="12"/>
      <c r="BJ602" s="12"/>
    </row>
    <row r="603" spans="56:62" ht="13.15" customHeight="1" x14ac:dyDescent="0.25">
      <c r="BD603" s="12"/>
      <c r="BG603" s="12"/>
      <c r="BJ603" s="12"/>
    </row>
    <row r="604" spans="56:62" ht="13.15" customHeight="1" x14ac:dyDescent="0.25">
      <c r="BD604" s="12"/>
      <c r="BG604" s="12"/>
      <c r="BJ604" s="12"/>
    </row>
    <row r="605" spans="56:62" ht="13.15" customHeight="1" x14ac:dyDescent="0.25">
      <c r="BD605" s="12"/>
      <c r="BG605" s="12"/>
      <c r="BJ605" s="12"/>
    </row>
    <row r="606" spans="56:62" ht="13.15" customHeight="1" x14ac:dyDescent="0.25">
      <c r="BD606" s="12"/>
      <c r="BG606" s="12"/>
      <c r="BJ606" s="12"/>
    </row>
    <row r="607" spans="56:62" ht="13.15" customHeight="1" x14ac:dyDescent="0.25">
      <c r="BD607" s="12"/>
      <c r="BG607" s="12"/>
      <c r="BJ607" s="12"/>
    </row>
    <row r="608" spans="56:62" ht="13.15" customHeight="1" x14ac:dyDescent="0.25">
      <c r="BD608" s="12"/>
      <c r="BG608" s="12"/>
      <c r="BJ608" s="12"/>
    </row>
    <row r="609" spans="56:62" ht="13.15" customHeight="1" x14ac:dyDescent="0.25">
      <c r="BD609" s="12"/>
      <c r="BG609" s="12"/>
      <c r="BJ609" s="12"/>
    </row>
    <row r="610" spans="56:62" ht="13.15" customHeight="1" x14ac:dyDescent="0.25">
      <c r="BD610" s="12"/>
      <c r="BG610" s="12"/>
      <c r="BJ610" s="12"/>
    </row>
    <row r="611" spans="56:62" ht="13.15" customHeight="1" x14ac:dyDescent="0.25">
      <c r="BD611" s="12"/>
      <c r="BG611" s="12"/>
      <c r="BJ611" s="12"/>
    </row>
    <row r="612" spans="56:62" ht="13.15" customHeight="1" x14ac:dyDescent="0.25">
      <c r="BD612" s="12"/>
      <c r="BG612" s="12"/>
      <c r="BJ612" s="12"/>
    </row>
    <row r="613" spans="56:62" ht="13.15" customHeight="1" x14ac:dyDescent="0.25">
      <c r="BD613" s="12"/>
      <c r="BG613" s="12"/>
      <c r="BJ613" s="12"/>
    </row>
    <row r="614" spans="56:62" ht="13.15" customHeight="1" x14ac:dyDescent="0.25">
      <c r="BD614" s="12"/>
      <c r="BG614" s="12"/>
      <c r="BJ614" s="12"/>
    </row>
    <row r="615" spans="56:62" ht="13.15" customHeight="1" x14ac:dyDescent="0.25">
      <c r="BD615" s="12"/>
      <c r="BG615" s="12"/>
      <c r="BJ615" s="12"/>
    </row>
    <row r="616" spans="56:62" ht="13.15" customHeight="1" x14ac:dyDescent="0.25">
      <c r="BD616" s="12"/>
      <c r="BG616" s="12"/>
      <c r="BJ616" s="12"/>
    </row>
    <row r="617" spans="56:62" ht="13.15" customHeight="1" x14ac:dyDescent="0.25">
      <c r="BD617" s="12"/>
      <c r="BG617" s="12"/>
      <c r="BJ617" s="12"/>
    </row>
    <row r="618" spans="56:62" ht="13.15" customHeight="1" x14ac:dyDescent="0.25">
      <c r="BD618" s="12"/>
      <c r="BG618" s="12"/>
      <c r="BJ618" s="12"/>
    </row>
    <row r="619" spans="56:62" ht="13.15" customHeight="1" x14ac:dyDescent="0.25">
      <c r="BD619" s="12"/>
      <c r="BG619" s="12"/>
      <c r="BJ619" s="12"/>
    </row>
    <row r="620" spans="56:62" ht="13.15" customHeight="1" x14ac:dyDescent="0.25">
      <c r="BD620" s="12"/>
      <c r="BG620" s="12"/>
      <c r="BJ620" s="12"/>
    </row>
    <row r="621" spans="56:62" ht="13.15" customHeight="1" x14ac:dyDescent="0.25">
      <c r="BD621" s="12"/>
      <c r="BG621" s="12"/>
      <c r="BJ621" s="12"/>
    </row>
    <row r="622" spans="56:62" ht="13.15" customHeight="1" x14ac:dyDescent="0.25">
      <c r="BD622" s="12"/>
      <c r="BG622" s="12"/>
      <c r="BJ622" s="12"/>
    </row>
    <row r="623" spans="56:62" ht="13.15" customHeight="1" x14ac:dyDescent="0.25">
      <c r="BD623" s="12"/>
      <c r="BG623" s="12"/>
      <c r="BJ623" s="12"/>
    </row>
    <row r="624" spans="56:62" ht="13.15" customHeight="1" x14ac:dyDescent="0.25">
      <c r="BD624" s="12"/>
      <c r="BG624" s="12"/>
      <c r="BJ624" s="12"/>
    </row>
    <row r="625" spans="56:62" ht="13.15" customHeight="1" x14ac:dyDescent="0.25">
      <c r="BD625" s="12"/>
      <c r="BG625" s="12"/>
      <c r="BJ625" s="12"/>
    </row>
    <row r="626" spans="56:62" ht="13.15" customHeight="1" x14ac:dyDescent="0.25">
      <c r="BD626" s="12"/>
      <c r="BG626" s="12"/>
      <c r="BJ626" s="12"/>
    </row>
    <row r="627" spans="56:62" ht="13.15" customHeight="1" x14ac:dyDescent="0.25">
      <c r="BD627" s="12"/>
      <c r="BG627" s="12"/>
      <c r="BJ627" s="12"/>
    </row>
    <row r="628" spans="56:62" ht="13.15" customHeight="1" x14ac:dyDescent="0.25">
      <c r="BD628" s="12"/>
      <c r="BG628" s="12"/>
      <c r="BJ628" s="12"/>
    </row>
    <row r="629" spans="56:62" ht="13.15" customHeight="1" x14ac:dyDescent="0.25">
      <c r="BD629" s="12"/>
      <c r="BG629" s="12"/>
      <c r="BJ629" s="12"/>
    </row>
    <row r="630" spans="56:62" ht="13.15" customHeight="1" x14ac:dyDescent="0.25">
      <c r="BD630" s="12"/>
      <c r="BG630" s="12"/>
      <c r="BJ630" s="12"/>
    </row>
    <row r="631" spans="56:62" ht="13.15" customHeight="1" x14ac:dyDescent="0.25">
      <c r="BD631" s="12"/>
      <c r="BG631" s="12"/>
      <c r="BJ631" s="12"/>
    </row>
    <row r="632" spans="56:62" ht="13.15" customHeight="1" x14ac:dyDescent="0.25">
      <c r="BD632" s="12"/>
      <c r="BG632" s="12"/>
      <c r="BJ632" s="12"/>
    </row>
    <row r="633" spans="56:62" ht="13.15" customHeight="1" x14ac:dyDescent="0.25">
      <c r="BD633" s="12"/>
      <c r="BG633" s="12"/>
      <c r="BJ633" s="12"/>
    </row>
    <row r="634" spans="56:62" ht="13.15" customHeight="1" x14ac:dyDescent="0.25">
      <c r="BD634" s="12"/>
      <c r="BG634" s="12"/>
      <c r="BJ634" s="12"/>
    </row>
    <row r="635" spans="56:62" ht="13.15" customHeight="1" x14ac:dyDescent="0.25">
      <c r="BD635" s="12"/>
      <c r="BG635" s="12"/>
      <c r="BJ635" s="12"/>
    </row>
    <row r="636" spans="56:62" ht="13.15" customHeight="1" x14ac:dyDescent="0.25">
      <c r="BD636" s="12"/>
      <c r="BG636" s="12"/>
      <c r="BJ636" s="12"/>
    </row>
    <row r="637" spans="56:62" ht="13.15" customHeight="1" x14ac:dyDescent="0.25">
      <c r="BD637" s="12"/>
      <c r="BG637" s="12"/>
      <c r="BJ637" s="12"/>
    </row>
    <row r="638" spans="56:62" ht="13.15" customHeight="1" x14ac:dyDescent="0.25">
      <c r="BD638" s="12"/>
      <c r="BG638" s="12"/>
      <c r="BJ638" s="12"/>
    </row>
    <row r="639" spans="56:62" ht="13.15" customHeight="1" x14ac:dyDescent="0.25">
      <c r="BD639" s="12"/>
      <c r="BG639" s="12"/>
      <c r="BJ639" s="12"/>
    </row>
    <row r="640" spans="56:62" ht="13.15" customHeight="1" x14ac:dyDescent="0.25">
      <c r="BD640" s="12"/>
      <c r="BG640" s="12"/>
      <c r="BJ640" s="12"/>
    </row>
    <row r="641" spans="56:62" ht="13.15" customHeight="1" x14ac:dyDescent="0.25">
      <c r="BD641" s="12"/>
      <c r="BG641" s="12"/>
      <c r="BJ641" s="12"/>
    </row>
    <row r="642" spans="56:62" ht="13.15" customHeight="1" x14ac:dyDescent="0.25">
      <c r="BD642" s="12"/>
      <c r="BG642" s="12"/>
      <c r="BJ642" s="12"/>
    </row>
    <row r="643" spans="56:62" ht="13.15" customHeight="1" x14ac:dyDescent="0.25">
      <c r="BD643" s="12"/>
      <c r="BG643" s="12"/>
      <c r="BJ643" s="12"/>
    </row>
    <row r="644" spans="56:62" ht="13.15" customHeight="1" x14ac:dyDescent="0.25">
      <c r="BD644" s="12"/>
      <c r="BG644" s="12"/>
      <c r="BJ644" s="12"/>
    </row>
    <row r="645" spans="56:62" ht="13.15" customHeight="1" x14ac:dyDescent="0.25">
      <c r="BD645" s="12"/>
      <c r="BG645" s="12"/>
      <c r="BJ645" s="12"/>
    </row>
    <row r="646" spans="56:62" ht="13.15" customHeight="1" x14ac:dyDescent="0.25">
      <c r="BD646" s="12"/>
      <c r="BG646" s="12"/>
      <c r="BJ646" s="12"/>
    </row>
    <row r="647" spans="56:62" ht="13.15" customHeight="1" x14ac:dyDescent="0.25">
      <c r="BD647" s="12"/>
      <c r="BG647" s="12"/>
      <c r="BJ647" s="12"/>
    </row>
    <row r="648" spans="56:62" ht="13.15" customHeight="1" x14ac:dyDescent="0.25">
      <c r="BD648" s="12"/>
      <c r="BG648" s="12"/>
      <c r="BJ648" s="12"/>
    </row>
    <row r="649" spans="56:62" ht="13.15" customHeight="1" x14ac:dyDescent="0.25">
      <c r="BD649" s="12"/>
      <c r="BG649" s="12"/>
      <c r="BJ649" s="12"/>
    </row>
    <row r="650" spans="56:62" ht="13.15" customHeight="1" x14ac:dyDescent="0.25">
      <c r="BD650" s="12"/>
      <c r="BG650" s="12"/>
      <c r="BJ650" s="12"/>
    </row>
    <row r="651" spans="56:62" ht="13.15" customHeight="1" x14ac:dyDescent="0.25">
      <c r="BD651" s="12"/>
      <c r="BG651" s="12"/>
      <c r="BJ651" s="12"/>
    </row>
    <row r="652" spans="56:62" ht="13.15" customHeight="1" x14ac:dyDescent="0.25">
      <c r="BD652" s="12"/>
      <c r="BG652" s="12"/>
      <c r="BJ652" s="12"/>
    </row>
    <row r="653" spans="56:62" ht="13.15" customHeight="1" x14ac:dyDescent="0.25">
      <c r="BD653" s="12"/>
      <c r="BG653" s="12"/>
      <c r="BJ653" s="12"/>
    </row>
    <row r="654" spans="56:62" ht="13.15" customHeight="1" x14ac:dyDescent="0.25">
      <c r="BD654" s="12"/>
      <c r="BG654" s="12"/>
      <c r="BJ654" s="12"/>
    </row>
    <row r="655" spans="56:62" ht="13.15" customHeight="1" x14ac:dyDescent="0.25">
      <c r="BD655" s="12"/>
      <c r="BG655" s="12"/>
      <c r="BJ655" s="12"/>
    </row>
    <row r="656" spans="56:62" ht="13.15" customHeight="1" x14ac:dyDescent="0.25">
      <c r="BD656" s="12"/>
      <c r="BG656" s="12"/>
      <c r="BJ656" s="12"/>
    </row>
    <row r="657" spans="56:62" ht="13.15" customHeight="1" x14ac:dyDescent="0.25">
      <c r="BD657" s="12"/>
      <c r="BG657" s="12"/>
      <c r="BJ657" s="12"/>
    </row>
    <row r="658" spans="56:62" ht="13.15" customHeight="1" x14ac:dyDescent="0.25">
      <c r="BD658" s="12"/>
      <c r="BG658" s="12"/>
      <c r="BJ658" s="12"/>
    </row>
    <row r="659" spans="56:62" ht="13.15" customHeight="1" x14ac:dyDescent="0.25">
      <c r="BD659" s="12"/>
      <c r="BG659" s="12"/>
      <c r="BJ659" s="12"/>
    </row>
    <row r="660" spans="56:62" ht="13.15" customHeight="1" x14ac:dyDescent="0.25">
      <c r="BD660" s="12"/>
      <c r="BG660" s="12"/>
      <c r="BJ660" s="12"/>
    </row>
    <row r="661" spans="56:62" ht="13.15" customHeight="1" x14ac:dyDescent="0.25">
      <c r="BD661" s="12"/>
      <c r="BG661" s="12"/>
      <c r="BJ661" s="12"/>
    </row>
    <row r="662" spans="56:62" ht="13.15" customHeight="1" x14ac:dyDescent="0.25">
      <c r="BD662" s="12"/>
      <c r="BG662" s="12"/>
      <c r="BJ662" s="12"/>
    </row>
    <row r="663" spans="56:62" ht="13.15" customHeight="1" x14ac:dyDescent="0.25">
      <c r="BD663" s="12"/>
      <c r="BG663" s="12"/>
      <c r="BJ663" s="12"/>
    </row>
    <row r="664" spans="56:62" ht="13.15" customHeight="1" x14ac:dyDescent="0.25">
      <c r="BD664" s="12"/>
      <c r="BG664" s="12"/>
      <c r="BJ664" s="12"/>
    </row>
    <row r="665" spans="56:62" ht="13.15" customHeight="1" x14ac:dyDescent="0.25">
      <c r="BD665" s="12"/>
      <c r="BG665" s="12"/>
      <c r="BJ665" s="12"/>
    </row>
    <row r="666" spans="56:62" ht="13.15" customHeight="1" x14ac:dyDescent="0.25">
      <c r="BD666" s="12"/>
      <c r="BG666" s="12"/>
      <c r="BJ666" s="12"/>
    </row>
    <row r="667" spans="56:62" ht="13.15" customHeight="1" x14ac:dyDescent="0.25">
      <c r="BD667" s="12"/>
      <c r="BG667" s="12"/>
      <c r="BJ667" s="12"/>
    </row>
    <row r="668" spans="56:62" ht="13.15" customHeight="1" x14ac:dyDescent="0.25">
      <c r="BD668" s="12"/>
      <c r="BG668" s="12"/>
      <c r="BJ668" s="12"/>
    </row>
    <row r="669" spans="56:62" ht="13.15" customHeight="1" x14ac:dyDescent="0.25">
      <c r="BD669" s="12"/>
      <c r="BG669" s="12"/>
      <c r="BJ669" s="12"/>
    </row>
    <row r="670" spans="56:62" ht="13.15" customHeight="1" x14ac:dyDescent="0.25">
      <c r="BD670" s="12"/>
      <c r="BG670" s="12"/>
      <c r="BJ670" s="12"/>
    </row>
    <row r="671" spans="56:62" ht="13.15" customHeight="1" x14ac:dyDescent="0.25">
      <c r="BD671" s="12"/>
      <c r="BG671" s="12"/>
      <c r="BJ671" s="12"/>
    </row>
    <row r="672" spans="56:62" ht="13.15" customHeight="1" x14ac:dyDescent="0.25">
      <c r="BD672" s="12"/>
      <c r="BG672" s="12"/>
      <c r="BJ672" s="12"/>
    </row>
    <row r="673" spans="56:62" ht="13.15" customHeight="1" x14ac:dyDescent="0.25">
      <c r="BD673" s="12"/>
      <c r="BG673" s="12"/>
      <c r="BJ673" s="12"/>
    </row>
    <row r="674" spans="56:62" ht="13.15" customHeight="1" x14ac:dyDescent="0.25">
      <c r="BD674" s="12"/>
      <c r="BG674" s="12"/>
      <c r="BJ674" s="12"/>
    </row>
    <row r="675" spans="56:62" ht="13.15" customHeight="1" x14ac:dyDescent="0.25">
      <c r="BD675" s="12"/>
      <c r="BG675" s="12"/>
      <c r="BJ675" s="12"/>
    </row>
    <row r="676" spans="56:62" ht="13.15" customHeight="1" x14ac:dyDescent="0.25">
      <c r="BD676" s="12"/>
      <c r="BG676" s="12"/>
      <c r="BJ676" s="12"/>
    </row>
    <row r="677" spans="56:62" ht="13.15" customHeight="1" x14ac:dyDescent="0.25">
      <c r="BD677" s="12"/>
      <c r="BG677" s="12"/>
      <c r="BJ677" s="12"/>
    </row>
    <row r="678" spans="56:62" ht="13.15" customHeight="1" x14ac:dyDescent="0.25">
      <c r="BD678" s="12"/>
      <c r="BG678" s="12"/>
      <c r="BJ678" s="12"/>
    </row>
    <row r="679" spans="56:62" ht="13.15" customHeight="1" x14ac:dyDescent="0.25">
      <c r="BD679" s="12"/>
      <c r="BG679" s="12"/>
      <c r="BJ679" s="12"/>
    </row>
    <row r="680" spans="56:62" ht="13.15" customHeight="1" x14ac:dyDescent="0.25">
      <c r="BD680" s="12"/>
      <c r="BG680" s="12"/>
      <c r="BJ680" s="12"/>
    </row>
    <row r="681" spans="56:62" ht="13.15" customHeight="1" x14ac:dyDescent="0.25">
      <c r="BD681" s="12"/>
      <c r="BG681" s="12"/>
      <c r="BJ681" s="12"/>
    </row>
    <row r="682" spans="56:62" ht="13.15" customHeight="1" x14ac:dyDescent="0.25">
      <c r="BD682" s="12"/>
      <c r="BG682" s="12"/>
      <c r="BJ682" s="12"/>
    </row>
    <row r="683" spans="56:62" ht="13.15" customHeight="1" x14ac:dyDescent="0.25">
      <c r="BD683" s="12"/>
      <c r="BG683" s="12"/>
      <c r="BJ683" s="12"/>
    </row>
    <row r="684" spans="56:62" ht="13.15" customHeight="1" x14ac:dyDescent="0.25">
      <c r="BD684" s="12"/>
      <c r="BG684" s="12"/>
      <c r="BJ684" s="12"/>
    </row>
    <row r="685" spans="56:62" ht="13.15" customHeight="1" x14ac:dyDescent="0.25">
      <c r="BD685" s="12"/>
      <c r="BG685" s="12"/>
      <c r="BJ685" s="12"/>
    </row>
    <row r="686" spans="56:62" ht="13.15" customHeight="1" x14ac:dyDescent="0.25">
      <c r="BD686" s="12"/>
      <c r="BG686" s="12"/>
      <c r="BJ686" s="12"/>
    </row>
    <row r="687" spans="56:62" ht="13.15" customHeight="1" x14ac:dyDescent="0.25">
      <c r="BD687" s="12"/>
      <c r="BG687" s="12"/>
      <c r="BJ687" s="12"/>
    </row>
    <row r="688" spans="56:62" ht="13.15" customHeight="1" x14ac:dyDescent="0.25">
      <c r="BD688" s="12"/>
      <c r="BG688" s="12"/>
      <c r="BJ688" s="12"/>
    </row>
    <row r="689" spans="56:62" ht="13.15" customHeight="1" x14ac:dyDescent="0.25">
      <c r="BD689" s="12"/>
      <c r="BG689" s="12"/>
      <c r="BJ689" s="12"/>
    </row>
    <row r="690" spans="56:62" ht="13.15" customHeight="1" x14ac:dyDescent="0.25">
      <c r="BD690" s="12"/>
      <c r="BG690" s="12"/>
      <c r="BJ690" s="12"/>
    </row>
    <row r="691" spans="56:62" ht="13.15" customHeight="1" x14ac:dyDescent="0.25">
      <c r="BD691" s="12"/>
      <c r="BG691" s="12"/>
      <c r="BJ691" s="12"/>
    </row>
    <row r="692" spans="56:62" ht="13.15" customHeight="1" x14ac:dyDescent="0.25">
      <c r="BD692" s="12"/>
      <c r="BG692" s="12"/>
      <c r="BJ692" s="12"/>
    </row>
    <row r="693" spans="56:62" ht="13.15" customHeight="1" x14ac:dyDescent="0.25">
      <c r="BD693" s="12"/>
      <c r="BG693" s="12"/>
      <c r="BJ693" s="12"/>
    </row>
    <row r="694" spans="56:62" ht="13.15" customHeight="1" x14ac:dyDescent="0.25">
      <c r="BD694" s="12"/>
      <c r="BG694" s="12"/>
      <c r="BJ694" s="12"/>
    </row>
    <row r="695" spans="56:62" ht="13.15" customHeight="1" x14ac:dyDescent="0.25">
      <c r="BD695" s="12"/>
      <c r="BG695" s="12"/>
      <c r="BJ695" s="12"/>
    </row>
    <row r="696" spans="56:62" ht="13.15" customHeight="1" x14ac:dyDescent="0.25">
      <c r="BD696" s="12"/>
      <c r="BG696" s="12"/>
      <c r="BJ696" s="12"/>
    </row>
    <row r="697" spans="56:62" ht="13.15" customHeight="1" x14ac:dyDescent="0.25">
      <c r="BD697" s="12"/>
      <c r="BG697" s="12"/>
      <c r="BJ697" s="12"/>
    </row>
    <row r="698" spans="56:62" ht="13.15" customHeight="1" x14ac:dyDescent="0.25">
      <c r="BD698" s="12"/>
      <c r="BG698" s="12"/>
      <c r="BJ698" s="12"/>
    </row>
    <row r="699" spans="56:62" ht="13.15" customHeight="1" x14ac:dyDescent="0.25">
      <c r="BD699" s="12"/>
      <c r="BG699" s="12"/>
      <c r="BJ699" s="12"/>
    </row>
    <row r="700" spans="56:62" ht="13.15" customHeight="1" x14ac:dyDescent="0.25">
      <c r="BD700" s="12"/>
      <c r="BG700" s="12"/>
      <c r="BJ700" s="12"/>
    </row>
    <row r="701" spans="56:62" ht="13.15" customHeight="1" x14ac:dyDescent="0.25">
      <c r="BD701" s="12"/>
      <c r="BG701" s="12"/>
      <c r="BJ701" s="12"/>
    </row>
    <row r="702" spans="56:62" ht="13.15" customHeight="1" x14ac:dyDescent="0.25">
      <c r="BD702" s="12"/>
      <c r="BG702" s="12"/>
      <c r="BJ702" s="12"/>
    </row>
    <row r="703" spans="56:62" ht="13.15" customHeight="1" x14ac:dyDescent="0.25">
      <c r="BD703" s="12"/>
      <c r="BG703" s="12"/>
      <c r="BJ703" s="12"/>
    </row>
    <row r="704" spans="56:62" ht="13.15" customHeight="1" x14ac:dyDescent="0.25">
      <c r="BD704" s="12"/>
      <c r="BG704" s="12"/>
      <c r="BJ704" s="12"/>
    </row>
    <row r="705" spans="56:62" ht="13.15" customHeight="1" x14ac:dyDescent="0.25">
      <c r="BD705" s="12"/>
      <c r="BG705" s="12"/>
      <c r="BJ705" s="12"/>
    </row>
    <row r="706" spans="56:62" ht="13.15" customHeight="1" x14ac:dyDescent="0.25">
      <c r="BD706" s="12"/>
      <c r="BG706" s="12"/>
      <c r="BJ706" s="12"/>
    </row>
    <row r="707" spans="56:62" ht="13.15" customHeight="1" x14ac:dyDescent="0.25">
      <c r="BD707" s="12"/>
      <c r="BG707" s="12"/>
      <c r="BJ707" s="12"/>
    </row>
    <row r="708" spans="56:62" ht="13.15" customHeight="1" x14ac:dyDescent="0.25">
      <c r="BD708" s="12"/>
      <c r="BG708" s="12"/>
      <c r="BJ708" s="12"/>
    </row>
    <row r="709" spans="56:62" ht="13.15" customHeight="1" x14ac:dyDescent="0.25">
      <c r="BD709" s="12"/>
      <c r="BG709" s="12"/>
      <c r="BJ709" s="12"/>
    </row>
    <row r="710" spans="56:62" ht="13.15" customHeight="1" x14ac:dyDescent="0.25">
      <c r="BD710" s="12"/>
      <c r="BG710" s="12"/>
      <c r="BJ710" s="12"/>
    </row>
    <row r="711" spans="56:62" ht="13.15" customHeight="1" x14ac:dyDescent="0.25">
      <c r="BD711" s="12"/>
      <c r="BG711" s="12"/>
      <c r="BJ711" s="12"/>
    </row>
    <row r="712" spans="56:62" ht="13.15" customHeight="1" x14ac:dyDescent="0.25">
      <c r="BD712" s="12"/>
      <c r="BG712" s="12"/>
      <c r="BJ712" s="12"/>
    </row>
    <row r="713" spans="56:62" ht="13.15" customHeight="1" x14ac:dyDescent="0.25">
      <c r="BD713" s="12"/>
      <c r="BG713" s="12"/>
      <c r="BJ713" s="12"/>
    </row>
    <row r="714" spans="56:62" ht="13.15" customHeight="1" x14ac:dyDescent="0.25">
      <c r="BD714" s="12"/>
      <c r="BG714" s="12"/>
      <c r="BJ714" s="12"/>
    </row>
    <row r="715" spans="56:62" ht="13.15" customHeight="1" x14ac:dyDescent="0.25">
      <c r="BD715" s="12"/>
      <c r="BG715" s="12"/>
      <c r="BJ715" s="12"/>
    </row>
    <row r="716" spans="56:62" ht="13.15" customHeight="1" x14ac:dyDescent="0.25">
      <c r="BD716" s="12"/>
      <c r="BG716" s="12"/>
      <c r="BJ716" s="12"/>
    </row>
    <row r="717" spans="56:62" ht="13.15" customHeight="1" x14ac:dyDescent="0.25">
      <c r="BD717" s="12"/>
      <c r="BG717" s="12"/>
      <c r="BJ717" s="12"/>
    </row>
    <row r="718" spans="56:62" ht="13.15" customHeight="1" x14ac:dyDescent="0.25">
      <c r="BD718" s="12"/>
      <c r="BG718" s="12"/>
      <c r="BJ718" s="12"/>
    </row>
    <row r="719" spans="56:62" ht="13.15" customHeight="1" x14ac:dyDescent="0.25">
      <c r="BD719" s="12"/>
      <c r="BG719" s="12"/>
      <c r="BJ719" s="12"/>
    </row>
    <row r="720" spans="56:62" ht="13.15" customHeight="1" x14ac:dyDescent="0.25">
      <c r="BD720" s="12"/>
      <c r="BG720" s="12"/>
      <c r="BJ720" s="12"/>
    </row>
    <row r="721" spans="56:62" ht="13.15" customHeight="1" x14ac:dyDescent="0.25">
      <c r="BD721" s="12"/>
      <c r="BG721" s="12"/>
      <c r="BJ721" s="12"/>
    </row>
    <row r="722" spans="56:62" ht="13.15" customHeight="1" x14ac:dyDescent="0.25">
      <c r="BD722" s="12"/>
      <c r="BG722" s="12"/>
      <c r="BJ722" s="12"/>
    </row>
    <row r="723" spans="56:62" ht="13.15" customHeight="1" x14ac:dyDescent="0.25">
      <c r="BD723" s="12"/>
      <c r="BG723" s="12"/>
      <c r="BJ723" s="12"/>
    </row>
    <row r="724" spans="56:62" ht="13.15" customHeight="1" x14ac:dyDescent="0.25">
      <c r="BD724" s="12"/>
      <c r="BG724" s="12"/>
      <c r="BJ724" s="12"/>
    </row>
    <row r="725" spans="56:62" ht="13.15" customHeight="1" x14ac:dyDescent="0.25">
      <c r="BD725" s="12"/>
      <c r="BG725" s="12"/>
      <c r="BJ725" s="12"/>
    </row>
    <row r="726" spans="56:62" ht="13.15" customHeight="1" x14ac:dyDescent="0.25">
      <c r="BD726" s="12"/>
      <c r="BG726" s="12"/>
      <c r="BJ726" s="12"/>
    </row>
    <row r="727" spans="56:62" ht="13.15" customHeight="1" x14ac:dyDescent="0.25">
      <c r="BD727" s="12"/>
      <c r="BG727" s="12"/>
      <c r="BJ727" s="12"/>
    </row>
    <row r="728" spans="56:62" ht="13.15" customHeight="1" x14ac:dyDescent="0.25">
      <c r="BD728" s="12"/>
      <c r="BG728" s="12"/>
      <c r="BJ728" s="12"/>
    </row>
    <row r="729" spans="56:62" ht="13.15" customHeight="1" x14ac:dyDescent="0.25">
      <c r="BD729" s="12"/>
      <c r="BG729" s="12"/>
      <c r="BJ729" s="12"/>
    </row>
    <row r="730" spans="56:62" ht="13.15" customHeight="1" x14ac:dyDescent="0.25">
      <c r="BD730" s="12"/>
      <c r="BG730" s="12"/>
      <c r="BJ730" s="12"/>
    </row>
    <row r="731" spans="56:62" ht="13.15" customHeight="1" x14ac:dyDescent="0.25">
      <c r="BD731" s="12"/>
      <c r="BG731" s="12"/>
      <c r="BJ731" s="12"/>
    </row>
    <row r="732" spans="56:62" ht="13.15" customHeight="1" x14ac:dyDescent="0.25">
      <c r="BD732" s="12"/>
      <c r="BG732" s="12"/>
      <c r="BJ732" s="12"/>
    </row>
    <row r="733" spans="56:62" ht="13.15" customHeight="1" x14ac:dyDescent="0.25">
      <c r="BD733" s="12"/>
      <c r="BG733" s="12"/>
      <c r="BJ733" s="12"/>
    </row>
    <row r="734" spans="56:62" ht="13.15" customHeight="1" x14ac:dyDescent="0.25">
      <c r="BD734" s="12"/>
      <c r="BG734" s="12"/>
      <c r="BJ734" s="12"/>
    </row>
    <row r="735" spans="56:62" ht="13.15" customHeight="1" x14ac:dyDescent="0.25">
      <c r="BD735" s="12"/>
      <c r="BG735" s="12"/>
      <c r="BJ735" s="12"/>
    </row>
    <row r="736" spans="56:62" ht="13.15" customHeight="1" x14ac:dyDescent="0.25">
      <c r="BD736" s="12"/>
      <c r="BG736" s="12"/>
      <c r="BJ736" s="12"/>
    </row>
    <row r="737" spans="56:62" ht="13.15" customHeight="1" x14ac:dyDescent="0.25">
      <c r="BD737" s="12"/>
      <c r="BG737" s="12"/>
      <c r="BJ737" s="12"/>
    </row>
    <row r="738" spans="56:62" ht="13.15" customHeight="1" x14ac:dyDescent="0.25">
      <c r="BD738" s="12"/>
      <c r="BG738" s="12"/>
      <c r="BJ738" s="12"/>
    </row>
    <row r="739" spans="56:62" ht="13.15" customHeight="1" x14ac:dyDescent="0.25">
      <c r="BD739" s="12"/>
      <c r="BG739" s="12"/>
      <c r="BJ739" s="12"/>
    </row>
    <row r="740" spans="56:62" ht="13.15" customHeight="1" x14ac:dyDescent="0.25">
      <c r="BD740" s="12"/>
      <c r="BG740" s="12"/>
      <c r="BJ740" s="12"/>
    </row>
    <row r="741" spans="56:62" ht="13.15" customHeight="1" x14ac:dyDescent="0.25">
      <c r="BD741" s="12"/>
      <c r="BG741" s="12"/>
      <c r="BJ741" s="12"/>
    </row>
    <row r="742" spans="56:62" ht="13.15" customHeight="1" x14ac:dyDescent="0.25">
      <c r="BD742" s="12"/>
      <c r="BG742" s="12"/>
      <c r="BJ742" s="12"/>
    </row>
    <row r="743" spans="56:62" ht="13.15" customHeight="1" x14ac:dyDescent="0.25">
      <c r="BD743" s="12"/>
      <c r="BG743" s="12"/>
      <c r="BJ743" s="12"/>
    </row>
    <row r="744" spans="56:62" ht="13.15" customHeight="1" x14ac:dyDescent="0.25">
      <c r="BD744" s="12"/>
      <c r="BG744" s="12"/>
      <c r="BJ744" s="12"/>
    </row>
    <row r="745" spans="56:62" ht="13.15" customHeight="1" x14ac:dyDescent="0.25">
      <c r="BD745" s="12"/>
      <c r="BG745" s="12"/>
      <c r="BJ745" s="12"/>
    </row>
    <row r="746" spans="56:62" ht="13.15" customHeight="1" x14ac:dyDescent="0.25">
      <c r="BD746" s="12"/>
      <c r="BG746" s="12"/>
      <c r="BJ746" s="12"/>
    </row>
    <row r="747" spans="56:62" ht="13.15" customHeight="1" x14ac:dyDescent="0.25">
      <c r="BD747" s="12"/>
      <c r="BG747" s="12"/>
      <c r="BJ747" s="12"/>
    </row>
    <row r="748" spans="56:62" ht="13.15" customHeight="1" x14ac:dyDescent="0.25">
      <c r="BD748" s="12"/>
      <c r="BG748" s="12"/>
      <c r="BJ748" s="12"/>
    </row>
    <row r="749" spans="56:62" ht="13.15" customHeight="1" x14ac:dyDescent="0.25">
      <c r="BD749" s="12"/>
      <c r="BG749" s="12"/>
      <c r="BJ749" s="12"/>
    </row>
    <row r="750" spans="56:62" ht="13.15" customHeight="1" x14ac:dyDescent="0.25">
      <c r="BD750" s="12"/>
      <c r="BG750" s="12"/>
      <c r="BJ750" s="12"/>
    </row>
    <row r="751" spans="56:62" ht="13.15" customHeight="1" x14ac:dyDescent="0.25">
      <c r="BD751" s="12"/>
      <c r="BG751" s="12"/>
      <c r="BJ751" s="12"/>
    </row>
    <row r="752" spans="56:62" ht="13.15" customHeight="1" x14ac:dyDescent="0.25">
      <c r="BD752" s="12"/>
      <c r="BG752" s="12"/>
      <c r="BJ752" s="12"/>
    </row>
    <row r="753" spans="56:62" ht="13.15" customHeight="1" x14ac:dyDescent="0.25">
      <c r="BD753" s="12"/>
      <c r="BG753" s="12"/>
      <c r="BJ753" s="12"/>
    </row>
    <row r="754" spans="56:62" ht="13.15" customHeight="1" x14ac:dyDescent="0.25">
      <c r="BD754" s="12"/>
      <c r="BG754" s="12"/>
      <c r="BJ754" s="12"/>
    </row>
    <row r="755" spans="56:62" ht="13.15" customHeight="1" x14ac:dyDescent="0.25">
      <c r="BD755" s="12"/>
      <c r="BG755" s="12"/>
      <c r="BJ755" s="12"/>
    </row>
    <row r="756" spans="56:62" ht="13.15" customHeight="1" x14ac:dyDescent="0.25">
      <c r="BD756" s="12"/>
      <c r="BG756" s="12"/>
      <c r="BJ756" s="12"/>
    </row>
    <row r="757" spans="56:62" ht="13.15" customHeight="1" x14ac:dyDescent="0.25">
      <c r="BD757" s="12"/>
      <c r="BG757" s="12"/>
      <c r="BJ757" s="12"/>
    </row>
    <row r="758" spans="56:62" ht="13.15" customHeight="1" x14ac:dyDescent="0.25">
      <c r="BD758" s="12"/>
      <c r="BG758" s="12"/>
      <c r="BJ758" s="12"/>
    </row>
    <row r="759" spans="56:62" ht="13.15" customHeight="1" x14ac:dyDescent="0.25">
      <c r="BD759" s="12"/>
      <c r="BG759" s="12"/>
      <c r="BJ759" s="12"/>
    </row>
    <row r="760" spans="56:62" ht="13.15" customHeight="1" x14ac:dyDescent="0.25">
      <c r="BD760" s="12"/>
      <c r="BG760" s="12"/>
      <c r="BJ760" s="12"/>
    </row>
    <row r="761" spans="56:62" ht="13.15" customHeight="1" x14ac:dyDescent="0.25">
      <c r="BD761" s="12"/>
      <c r="BG761" s="12"/>
      <c r="BJ761" s="12"/>
    </row>
    <row r="762" spans="56:62" ht="13.15" customHeight="1" x14ac:dyDescent="0.25">
      <c r="BD762" s="12"/>
      <c r="BG762" s="12"/>
      <c r="BJ762" s="12"/>
    </row>
    <row r="763" spans="56:62" ht="13.15" customHeight="1" x14ac:dyDescent="0.25">
      <c r="BD763" s="12"/>
      <c r="BG763" s="12"/>
      <c r="BJ763" s="12"/>
    </row>
    <row r="764" spans="56:62" ht="13.15" customHeight="1" x14ac:dyDescent="0.25">
      <c r="BD764" s="12"/>
      <c r="BG764" s="12"/>
      <c r="BJ764" s="12"/>
    </row>
    <row r="765" spans="56:62" ht="13.15" customHeight="1" x14ac:dyDescent="0.25">
      <c r="BD765" s="12"/>
      <c r="BG765" s="12"/>
      <c r="BJ765" s="12"/>
    </row>
    <row r="766" spans="56:62" ht="13.15" customHeight="1" x14ac:dyDescent="0.25">
      <c r="BD766" s="12"/>
      <c r="BG766" s="12"/>
      <c r="BJ766" s="12"/>
    </row>
    <row r="767" spans="56:62" ht="13.15" customHeight="1" x14ac:dyDescent="0.25">
      <c r="BD767" s="12"/>
      <c r="BG767" s="12"/>
      <c r="BJ767" s="12"/>
    </row>
    <row r="768" spans="56:62" ht="13.15" customHeight="1" x14ac:dyDescent="0.25">
      <c r="BD768" s="12"/>
      <c r="BG768" s="12"/>
      <c r="BJ768" s="12"/>
    </row>
    <row r="769" spans="56:62" ht="13.15" customHeight="1" x14ac:dyDescent="0.25">
      <c r="BD769" s="12"/>
      <c r="BG769" s="12"/>
      <c r="BJ769" s="12"/>
    </row>
    <row r="770" spans="56:62" ht="13.15" customHeight="1" x14ac:dyDescent="0.25">
      <c r="BD770" s="12"/>
      <c r="BG770" s="12"/>
      <c r="BJ770" s="12"/>
    </row>
    <row r="771" spans="56:62" ht="13.15" customHeight="1" x14ac:dyDescent="0.25">
      <c r="BD771" s="12"/>
      <c r="BG771" s="12"/>
      <c r="BJ771" s="12"/>
    </row>
    <row r="772" spans="56:62" ht="13.15" customHeight="1" x14ac:dyDescent="0.25">
      <c r="BD772" s="12"/>
      <c r="BG772" s="12"/>
      <c r="BJ772" s="12"/>
    </row>
    <row r="773" spans="56:62" ht="13.15" customHeight="1" x14ac:dyDescent="0.25">
      <c r="BD773" s="12"/>
      <c r="BG773" s="12"/>
      <c r="BJ773" s="12"/>
    </row>
    <row r="774" spans="56:62" ht="13.15" customHeight="1" x14ac:dyDescent="0.25">
      <c r="BD774" s="12"/>
      <c r="BG774" s="12"/>
      <c r="BJ774" s="12"/>
    </row>
    <row r="775" spans="56:62" ht="13.15" customHeight="1" x14ac:dyDescent="0.25">
      <c r="BD775" s="12"/>
      <c r="BG775" s="12"/>
      <c r="BJ775" s="12"/>
    </row>
    <row r="776" spans="56:62" ht="13.15" customHeight="1" x14ac:dyDescent="0.25">
      <c r="BD776" s="12"/>
      <c r="BG776" s="12"/>
      <c r="BJ776" s="12"/>
    </row>
    <row r="777" spans="56:62" ht="13.15" customHeight="1" x14ac:dyDescent="0.25">
      <c r="BD777" s="12"/>
      <c r="BG777" s="12"/>
      <c r="BJ777" s="12"/>
    </row>
    <row r="778" spans="56:62" ht="13.15" customHeight="1" x14ac:dyDescent="0.25">
      <c r="BD778" s="12"/>
      <c r="BG778" s="12"/>
      <c r="BJ778" s="12"/>
    </row>
    <row r="779" spans="56:62" ht="13.15" customHeight="1" x14ac:dyDescent="0.25">
      <c r="BD779" s="12"/>
      <c r="BG779" s="12"/>
      <c r="BJ779" s="12"/>
    </row>
    <row r="780" spans="56:62" ht="13.15" customHeight="1" x14ac:dyDescent="0.25">
      <c r="BD780" s="12"/>
      <c r="BG780" s="12"/>
      <c r="BJ780" s="12"/>
    </row>
    <row r="781" spans="56:62" ht="13.15" customHeight="1" x14ac:dyDescent="0.25">
      <c r="BD781" s="12"/>
      <c r="BG781" s="12"/>
      <c r="BJ781" s="12"/>
    </row>
    <row r="782" spans="56:62" ht="13.15" customHeight="1" x14ac:dyDescent="0.25">
      <c r="BD782" s="12"/>
      <c r="BG782" s="12"/>
      <c r="BJ782" s="12"/>
    </row>
    <row r="783" spans="56:62" ht="13.15" customHeight="1" x14ac:dyDescent="0.25">
      <c r="BD783" s="12"/>
      <c r="BG783" s="12"/>
      <c r="BJ783" s="12"/>
    </row>
    <row r="784" spans="56:62" ht="13.15" customHeight="1" x14ac:dyDescent="0.25">
      <c r="BD784" s="12"/>
      <c r="BG784" s="12"/>
      <c r="BJ784" s="12"/>
    </row>
    <row r="785" spans="56:62" ht="13.15" customHeight="1" x14ac:dyDescent="0.25">
      <c r="BD785" s="12"/>
      <c r="BG785" s="12"/>
      <c r="BJ785" s="12"/>
    </row>
    <row r="786" spans="56:62" ht="13.15" customHeight="1" x14ac:dyDescent="0.25">
      <c r="BD786" s="12"/>
      <c r="BG786" s="12"/>
      <c r="BJ786" s="12"/>
    </row>
    <row r="787" spans="56:62" ht="13.15" customHeight="1" x14ac:dyDescent="0.25">
      <c r="BD787" s="12"/>
      <c r="BG787" s="12"/>
      <c r="BJ787" s="12"/>
    </row>
    <row r="788" spans="56:62" ht="13.15" customHeight="1" x14ac:dyDescent="0.25">
      <c r="BD788" s="12"/>
      <c r="BG788" s="12"/>
      <c r="BJ788" s="12"/>
    </row>
    <row r="789" spans="56:62" ht="13.15" customHeight="1" x14ac:dyDescent="0.25">
      <c r="BD789" s="12"/>
      <c r="BG789" s="12"/>
      <c r="BJ789" s="12"/>
    </row>
    <row r="790" spans="56:62" ht="13.15" customHeight="1" x14ac:dyDescent="0.25">
      <c r="BD790" s="12"/>
      <c r="BG790" s="12"/>
      <c r="BJ790" s="12"/>
    </row>
    <row r="791" spans="56:62" ht="13.15" customHeight="1" x14ac:dyDescent="0.25">
      <c r="BD791" s="12"/>
      <c r="BG791" s="12"/>
      <c r="BJ791" s="12"/>
    </row>
    <row r="792" spans="56:62" ht="13.15" customHeight="1" x14ac:dyDescent="0.25">
      <c r="BD792" s="12"/>
      <c r="BG792" s="12"/>
      <c r="BJ792" s="12"/>
    </row>
    <row r="793" spans="56:62" ht="13.15" customHeight="1" x14ac:dyDescent="0.25">
      <c r="BD793" s="12"/>
      <c r="BG793" s="12"/>
      <c r="BJ793" s="12"/>
    </row>
    <row r="794" spans="56:62" ht="13.15" customHeight="1" x14ac:dyDescent="0.25">
      <c r="BD794" s="12"/>
      <c r="BG794" s="12"/>
      <c r="BJ794" s="12"/>
    </row>
    <row r="795" spans="56:62" ht="13.15" customHeight="1" x14ac:dyDescent="0.25">
      <c r="BD795" s="12"/>
      <c r="BG795" s="12"/>
      <c r="BJ795" s="12"/>
    </row>
    <row r="796" spans="56:62" ht="13.15" customHeight="1" x14ac:dyDescent="0.25">
      <c r="BD796" s="12"/>
      <c r="BG796" s="12"/>
      <c r="BJ796" s="12"/>
    </row>
    <row r="797" spans="56:62" ht="13.15" customHeight="1" x14ac:dyDescent="0.25">
      <c r="BD797" s="12"/>
      <c r="BG797" s="12"/>
      <c r="BJ797" s="12"/>
    </row>
    <row r="798" spans="56:62" ht="13.15" customHeight="1" x14ac:dyDescent="0.25">
      <c r="BD798" s="12"/>
      <c r="BG798" s="12"/>
      <c r="BJ798" s="12"/>
    </row>
    <row r="799" spans="56:62" ht="13.15" customHeight="1" x14ac:dyDescent="0.25">
      <c r="BD799" s="12"/>
      <c r="BG799" s="12"/>
      <c r="BJ799" s="12"/>
    </row>
    <row r="800" spans="56:62" ht="13.15" customHeight="1" x14ac:dyDescent="0.25">
      <c r="BD800" s="12"/>
      <c r="BG800" s="12"/>
      <c r="BJ800" s="12"/>
    </row>
    <row r="801" spans="56:62" ht="13.15" customHeight="1" x14ac:dyDescent="0.25">
      <c r="BD801" s="12"/>
      <c r="BG801" s="12"/>
      <c r="BJ801" s="12"/>
    </row>
    <row r="802" spans="56:62" ht="13.15" customHeight="1" x14ac:dyDescent="0.25">
      <c r="BD802" s="12"/>
      <c r="BG802" s="12"/>
      <c r="BJ802" s="12"/>
    </row>
    <row r="803" spans="56:62" ht="13.15" customHeight="1" x14ac:dyDescent="0.25">
      <c r="BD803" s="12"/>
      <c r="BG803" s="12"/>
      <c r="BJ803" s="12"/>
    </row>
    <row r="804" spans="56:62" ht="13.15" customHeight="1" x14ac:dyDescent="0.25">
      <c r="BD804" s="12"/>
      <c r="BG804" s="12"/>
      <c r="BJ804" s="12"/>
    </row>
    <row r="805" spans="56:62" ht="13.15" customHeight="1" x14ac:dyDescent="0.25">
      <c r="BD805" s="12"/>
      <c r="BG805" s="12"/>
      <c r="BJ805" s="12"/>
    </row>
    <row r="806" spans="56:62" ht="13.15" customHeight="1" x14ac:dyDescent="0.25">
      <c r="BD806" s="12"/>
      <c r="BG806" s="12"/>
      <c r="BJ806" s="12"/>
    </row>
    <row r="807" spans="56:62" ht="13.15" customHeight="1" x14ac:dyDescent="0.25">
      <c r="BD807" s="12"/>
      <c r="BG807" s="12"/>
      <c r="BJ807" s="12"/>
    </row>
    <row r="808" spans="56:62" ht="13.15" customHeight="1" x14ac:dyDescent="0.25">
      <c r="BD808" s="12"/>
      <c r="BG808" s="12"/>
      <c r="BJ808" s="12"/>
    </row>
    <row r="809" spans="56:62" ht="13.15" customHeight="1" x14ac:dyDescent="0.25">
      <c r="BD809" s="12"/>
      <c r="BG809" s="12"/>
      <c r="BJ809" s="12"/>
    </row>
    <row r="810" spans="56:62" ht="13.15" customHeight="1" x14ac:dyDescent="0.25">
      <c r="BD810" s="12"/>
      <c r="BG810" s="12"/>
      <c r="BJ810" s="12"/>
    </row>
    <row r="811" spans="56:62" ht="13.15" customHeight="1" x14ac:dyDescent="0.25">
      <c r="BD811" s="12"/>
      <c r="BG811" s="12"/>
      <c r="BJ811" s="12"/>
    </row>
    <row r="812" spans="56:62" ht="13.15" customHeight="1" x14ac:dyDescent="0.25">
      <c r="BD812" s="12"/>
      <c r="BG812" s="12"/>
      <c r="BJ812" s="12"/>
    </row>
    <row r="813" spans="56:62" ht="13.15" customHeight="1" x14ac:dyDescent="0.25">
      <c r="BD813" s="12"/>
      <c r="BG813" s="12"/>
      <c r="BJ813" s="12"/>
    </row>
    <row r="814" spans="56:62" ht="13.15" customHeight="1" x14ac:dyDescent="0.25">
      <c r="BD814" s="12"/>
      <c r="BG814" s="12"/>
      <c r="BJ814" s="12"/>
    </row>
    <row r="815" spans="56:62" ht="13.15" customHeight="1" x14ac:dyDescent="0.25">
      <c r="BD815" s="12"/>
      <c r="BG815" s="12"/>
      <c r="BJ815" s="12"/>
    </row>
    <row r="816" spans="56:62" ht="13.15" customHeight="1" x14ac:dyDescent="0.25">
      <c r="BD816" s="12"/>
      <c r="BG816" s="12"/>
      <c r="BJ816" s="12"/>
    </row>
    <row r="817" spans="56:62" ht="13.15" customHeight="1" x14ac:dyDescent="0.25">
      <c r="BD817" s="12"/>
      <c r="BG817" s="12"/>
      <c r="BJ817" s="12"/>
    </row>
    <row r="818" spans="56:62" ht="13.15" customHeight="1" x14ac:dyDescent="0.25">
      <c r="BD818" s="12"/>
      <c r="BG818" s="12"/>
      <c r="BJ818" s="12"/>
    </row>
    <row r="819" spans="56:62" ht="13.15" customHeight="1" x14ac:dyDescent="0.25">
      <c r="BD819" s="12"/>
      <c r="BG819" s="12"/>
      <c r="BJ819" s="12"/>
    </row>
    <row r="820" spans="56:62" ht="13.15" customHeight="1" x14ac:dyDescent="0.25">
      <c r="BD820" s="12"/>
      <c r="BG820" s="12"/>
      <c r="BJ820" s="12"/>
    </row>
    <row r="821" spans="56:62" ht="13.15" customHeight="1" x14ac:dyDescent="0.25">
      <c r="BD821" s="12"/>
      <c r="BG821" s="12"/>
      <c r="BJ821" s="12"/>
    </row>
    <row r="822" spans="56:62" ht="13.15" customHeight="1" x14ac:dyDescent="0.25">
      <c r="BD822" s="12"/>
      <c r="BG822" s="12"/>
      <c r="BJ822" s="12"/>
    </row>
    <row r="823" spans="56:62" ht="13.15" customHeight="1" x14ac:dyDescent="0.25">
      <c r="BD823" s="12"/>
      <c r="BG823" s="12"/>
      <c r="BJ823" s="12"/>
    </row>
    <row r="824" spans="56:62" ht="13.15" customHeight="1" x14ac:dyDescent="0.25">
      <c r="BD824" s="12"/>
      <c r="BG824" s="12"/>
      <c r="BJ824" s="12"/>
    </row>
    <row r="825" spans="56:62" ht="13.15" customHeight="1" x14ac:dyDescent="0.25">
      <c r="BD825" s="12"/>
      <c r="BG825" s="12"/>
      <c r="BJ825" s="12"/>
    </row>
    <row r="826" spans="56:62" ht="13.15" customHeight="1" x14ac:dyDescent="0.25">
      <c r="BD826" s="12"/>
      <c r="BG826" s="12"/>
      <c r="BJ826" s="12"/>
    </row>
    <row r="827" spans="56:62" ht="13.15" customHeight="1" x14ac:dyDescent="0.25">
      <c r="BD827" s="12"/>
      <c r="BG827" s="12"/>
      <c r="BJ827" s="12"/>
    </row>
    <row r="828" spans="56:62" ht="13.15" customHeight="1" x14ac:dyDescent="0.25">
      <c r="BD828" s="12"/>
      <c r="BG828" s="12"/>
      <c r="BJ828" s="12"/>
    </row>
    <row r="829" spans="56:62" ht="13.15" customHeight="1" x14ac:dyDescent="0.25">
      <c r="BD829" s="12"/>
      <c r="BG829" s="12"/>
      <c r="BJ829" s="12"/>
    </row>
    <row r="830" spans="56:62" ht="13.15" customHeight="1" x14ac:dyDescent="0.25">
      <c r="BD830" s="12"/>
      <c r="BG830" s="12"/>
      <c r="BJ830" s="12"/>
    </row>
    <row r="831" spans="56:62" ht="13.15" customHeight="1" x14ac:dyDescent="0.25">
      <c r="BD831" s="12"/>
      <c r="BG831" s="12"/>
      <c r="BJ831" s="12"/>
    </row>
    <row r="832" spans="56:62" ht="13.15" customHeight="1" x14ac:dyDescent="0.25">
      <c r="BD832" s="12"/>
      <c r="BG832" s="12"/>
      <c r="BJ832" s="12"/>
    </row>
    <row r="833" spans="56:62" ht="13.15" customHeight="1" x14ac:dyDescent="0.25">
      <c r="BD833" s="12"/>
      <c r="BG833" s="12"/>
      <c r="BJ833" s="12"/>
    </row>
    <row r="834" spans="56:62" ht="13.15" customHeight="1" x14ac:dyDescent="0.25">
      <c r="BD834" s="12"/>
      <c r="BG834" s="12"/>
      <c r="BJ834" s="12"/>
    </row>
    <row r="835" spans="56:62" ht="13.15" customHeight="1" x14ac:dyDescent="0.25">
      <c r="BD835" s="12"/>
      <c r="BG835" s="12"/>
      <c r="BJ835" s="12"/>
    </row>
    <row r="836" spans="56:62" ht="13.15" customHeight="1" x14ac:dyDescent="0.25">
      <c r="BD836" s="12"/>
      <c r="BG836" s="12"/>
      <c r="BJ836" s="12"/>
    </row>
    <row r="837" spans="56:62" ht="13.15" customHeight="1" x14ac:dyDescent="0.25">
      <c r="BD837" s="12"/>
      <c r="BG837" s="12"/>
      <c r="BJ837" s="12"/>
    </row>
    <row r="838" spans="56:62" ht="13.15" customHeight="1" x14ac:dyDescent="0.25">
      <c r="BD838" s="12"/>
      <c r="BG838" s="12"/>
      <c r="BJ838" s="12"/>
    </row>
    <row r="839" spans="56:62" ht="13.15" customHeight="1" x14ac:dyDescent="0.25">
      <c r="BD839" s="12"/>
      <c r="BG839" s="12"/>
      <c r="BJ839" s="12"/>
    </row>
    <row r="840" spans="56:62" ht="13.15" customHeight="1" x14ac:dyDescent="0.25">
      <c r="BD840" s="12"/>
      <c r="BG840" s="12"/>
      <c r="BJ840" s="12"/>
    </row>
    <row r="841" spans="56:62" ht="13.15" customHeight="1" x14ac:dyDescent="0.25">
      <c r="BD841" s="12"/>
      <c r="BG841" s="12"/>
      <c r="BJ841" s="12"/>
    </row>
    <row r="842" spans="56:62" ht="13.15" customHeight="1" x14ac:dyDescent="0.25">
      <c r="BD842" s="12"/>
      <c r="BG842" s="12"/>
      <c r="BJ842" s="12"/>
    </row>
    <row r="843" spans="56:62" ht="13.15" customHeight="1" x14ac:dyDescent="0.25">
      <c r="BD843" s="12"/>
      <c r="BG843" s="12"/>
      <c r="BJ843" s="12"/>
    </row>
    <row r="844" spans="56:62" ht="13.15" customHeight="1" x14ac:dyDescent="0.25">
      <c r="BD844" s="12"/>
      <c r="BG844" s="12"/>
      <c r="BJ844" s="12"/>
    </row>
    <row r="845" spans="56:62" ht="13.15" customHeight="1" x14ac:dyDescent="0.25">
      <c r="BD845" s="12"/>
      <c r="BG845" s="12"/>
      <c r="BJ845" s="12"/>
    </row>
    <row r="846" spans="56:62" ht="13.15" customHeight="1" x14ac:dyDescent="0.25">
      <c r="BD846" s="12"/>
      <c r="BG846" s="12"/>
      <c r="BJ846" s="12"/>
    </row>
    <row r="847" spans="56:62" ht="13.15" customHeight="1" x14ac:dyDescent="0.25">
      <c r="BD847" s="12"/>
      <c r="BG847" s="12"/>
      <c r="BJ847" s="12"/>
    </row>
    <row r="848" spans="56:62" ht="13.15" customHeight="1" x14ac:dyDescent="0.25">
      <c r="BD848" s="12"/>
      <c r="BG848" s="12"/>
      <c r="BJ848" s="12"/>
    </row>
    <row r="849" spans="56:62" ht="13.15" customHeight="1" x14ac:dyDescent="0.25">
      <c r="BD849" s="12"/>
      <c r="BG849" s="12"/>
      <c r="BJ849" s="12"/>
    </row>
    <row r="850" spans="56:62" ht="13.15" customHeight="1" x14ac:dyDescent="0.25">
      <c r="BD850" s="12"/>
      <c r="BG850" s="12"/>
      <c r="BJ850" s="12"/>
    </row>
    <row r="851" spans="56:62" ht="13.15" customHeight="1" x14ac:dyDescent="0.25">
      <c r="BD851" s="12"/>
      <c r="BG851" s="12"/>
      <c r="BJ851" s="12"/>
    </row>
    <row r="852" spans="56:62" ht="13.15" customHeight="1" x14ac:dyDescent="0.25">
      <c r="BD852" s="12"/>
      <c r="BG852" s="12"/>
      <c r="BJ852" s="12"/>
    </row>
    <row r="853" spans="56:62" ht="13.15" customHeight="1" x14ac:dyDescent="0.25">
      <c r="BD853" s="12"/>
      <c r="BG853" s="12"/>
      <c r="BJ853" s="12"/>
    </row>
    <row r="854" spans="56:62" ht="13.15" customHeight="1" x14ac:dyDescent="0.25">
      <c r="BD854" s="12"/>
      <c r="BG854" s="12"/>
      <c r="BJ854" s="12"/>
    </row>
    <row r="855" spans="56:62" ht="13.15" customHeight="1" x14ac:dyDescent="0.25">
      <c r="BD855" s="12"/>
      <c r="BG855" s="12"/>
      <c r="BJ855" s="12"/>
    </row>
    <row r="856" spans="56:62" ht="13.15" customHeight="1" x14ac:dyDescent="0.25">
      <c r="BD856" s="12"/>
      <c r="BG856" s="12"/>
      <c r="BJ856" s="12"/>
    </row>
    <row r="857" spans="56:62" ht="13.15" customHeight="1" x14ac:dyDescent="0.25">
      <c r="BD857" s="12"/>
      <c r="BG857" s="12"/>
      <c r="BJ857" s="12"/>
    </row>
    <row r="858" spans="56:62" ht="13.15" customHeight="1" x14ac:dyDescent="0.25">
      <c r="BD858" s="12"/>
      <c r="BG858" s="12"/>
      <c r="BJ858" s="12"/>
    </row>
    <row r="859" spans="56:62" ht="13.15" customHeight="1" x14ac:dyDescent="0.25">
      <c r="BD859" s="12"/>
      <c r="BG859" s="12"/>
      <c r="BJ859" s="12"/>
    </row>
    <row r="860" spans="56:62" ht="13.15" customHeight="1" x14ac:dyDescent="0.25">
      <c r="BD860" s="12"/>
      <c r="BG860" s="12"/>
      <c r="BJ860" s="12"/>
    </row>
    <row r="861" spans="56:62" ht="13.15" customHeight="1" x14ac:dyDescent="0.25">
      <c r="BD861" s="12"/>
      <c r="BG861" s="12"/>
      <c r="BJ861" s="12"/>
    </row>
    <row r="862" spans="56:62" ht="13.15" customHeight="1" x14ac:dyDescent="0.25">
      <c r="BD862" s="12"/>
      <c r="BG862" s="12"/>
      <c r="BJ862" s="12"/>
    </row>
    <row r="863" spans="56:62" ht="13.15" customHeight="1" x14ac:dyDescent="0.25">
      <c r="BD863" s="12"/>
      <c r="BG863" s="12"/>
      <c r="BJ863" s="12"/>
    </row>
    <row r="864" spans="56:62" ht="13.15" customHeight="1" x14ac:dyDescent="0.25">
      <c r="BD864" s="12"/>
      <c r="BG864" s="12"/>
      <c r="BJ864" s="12"/>
    </row>
    <row r="865" spans="56:62" ht="13.15" customHeight="1" x14ac:dyDescent="0.25">
      <c r="BD865" s="12"/>
      <c r="BG865" s="12"/>
      <c r="BJ865" s="12"/>
    </row>
    <row r="866" spans="56:62" ht="13.15" customHeight="1" x14ac:dyDescent="0.25">
      <c r="BD866" s="12"/>
      <c r="BG866" s="12"/>
      <c r="BJ866" s="12"/>
    </row>
    <row r="867" spans="56:62" ht="13.15" customHeight="1" x14ac:dyDescent="0.25">
      <c r="BD867" s="12"/>
      <c r="BG867" s="12"/>
      <c r="BJ867" s="12"/>
    </row>
    <row r="868" spans="56:62" ht="13.15" customHeight="1" x14ac:dyDescent="0.25">
      <c r="BD868" s="12"/>
      <c r="BG868" s="12"/>
      <c r="BJ868" s="12"/>
    </row>
    <row r="869" spans="56:62" ht="13.15" customHeight="1" x14ac:dyDescent="0.25">
      <c r="BD869" s="12"/>
      <c r="BG869" s="12"/>
      <c r="BJ869" s="12"/>
    </row>
    <row r="870" spans="56:62" ht="13.15" customHeight="1" x14ac:dyDescent="0.25">
      <c r="BD870" s="12"/>
      <c r="BG870" s="12"/>
      <c r="BJ870" s="12"/>
    </row>
    <row r="871" spans="56:62" ht="13.15" customHeight="1" x14ac:dyDescent="0.25">
      <c r="BD871" s="12"/>
      <c r="BG871" s="12"/>
      <c r="BJ871" s="12"/>
    </row>
    <row r="872" spans="56:62" ht="13.15" customHeight="1" x14ac:dyDescent="0.25">
      <c r="BD872" s="12"/>
      <c r="BG872" s="12"/>
      <c r="BJ872" s="12"/>
    </row>
    <row r="873" spans="56:62" ht="13.15" customHeight="1" x14ac:dyDescent="0.25">
      <c r="BD873" s="12"/>
      <c r="BG873" s="12"/>
      <c r="BJ873" s="12"/>
    </row>
    <row r="874" spans="56:62" ht="13.15" customHeight="1" x14ac:dyDescent="0.25">
      <c r="BD874" s="12"/>
      <c r="BG874" s="12"/>
    </row>
    <row r="875" spans="56:62" ht="13.15" customHeight="1" x14ac:dyDescent="0.25">
      <c r="BD875" s="12"/>
      <c r="BG875" s="12"/>
    </row>
    <row r="876" spans="56:62" ht="13.15" customHeight="1" x14ac:dyDescent="0.25">
      <c r="BD876" s="12"/>
      <c r="BG876" s="12"/>
    </row>
    <row r="877" spans="56:62" ht="13.15" customHeight="1" x14ac:dyDescent="0.25">
      <c r="BD877" s="12"/>
      <c r="BG877" s="12"/>
    </row>
  </sheetData>
  <protectedRanges>
    <protectedRange sqref="M42" name="Диапазон3_8_1_1_2_1_1" securityDescriptor="O:WDG:WDD:(A;;CC;;;S-1-5-21-1281035640-548247933-376692995-11259)(A;;CC;;;S-1-5-21-1281035640-548247933-376692995-11258)(A;;CC;;;S-1-5-21-1281035640-548247933-376692995-5864)"/>
    <protectedRange sqref="J58" name="Диапазон3_74_5_1_5_2_1_1_1_1_1_2_5_1_2_1" securityDescriptor="O:WDG:WDD:(A;;CC;;;S-1-5-21-1281035640-548247933-376692995-11259)(A;;CC;;;S-1-5-21-1281035640-548247933-376692995-11258)(A;;CC;;;S-1-5-21-1281035640-548247933-376692995-5864)"/>
    <protectedRange sqref="J66" name="Диапазон3_74_5_1_5_2_1_1_1_1_1_2_5_1_2_1_1" securityDescriptor="O:WDG:WDD:(A;;CC;;;S-1-5-21-1281035640-548247933-376692995-11259)(A;;CC;;;S-1-5-21-1281035640-548247933-376692995-11258)(A;;CC;;;S-1-5-21-1281035640-548247933-376692995-5864)"/>
    <protectedRange sqref="I41 I47" name="Диапазон3_27_1_2_1_1_1_24_1" securityDescriptor="O:WDG:WDD:(A;;CC;;;S-1-5-21-1281035640-548247933-376692995-11259)(A;;CC;;;S-1-5-21-1281035640-548247933-376692995-11258)(A;;CC;;;S-1-5-21-1281035640-548247933-376692995-5864)"/>
    <protectedRange sqref="J41 J47" name="Диапазон3_27_1_2_2_1_1_24_1" securityDescriptor="O:WDG:WDD:(A;;CC;;;S-1-5-21-1281035640-548247933-376692995-11259)(A;;CC;;;S-1-5-21-1281035640-548247933-376692995-11258)(A;;CC;;;S-1-5-21-1281035640-548247933-376692995-5864)"/>
  </protectedRanges>
  <autoFilter ref="A7:BM61"/>
  <mergeCells count="64">
    <mergeCell ref="AF5:AF6"/>
    <mergeCell ref="N4:N6"/>
    <mergeCell ref="A4:A6"/>
    <mergeCell ref="C4:C6"/>
    <mergeCell ref="D4:D6"/>
    <mergeCell ref="E4:E6"/>
    <mergeCell ref="F4:F6"/>
    <mergeCell ref="G4:G6"/>
    <mergeCell ref="I4:I6"/>
    <mergeCell ref="J4:J6"/>
    <mergeCell ref="K4:K6"/>
    <mergeCell ref="L4:L6"/>
    <mergeCell ref="M4:M6"/>
    <mergeCell ref="B4:B6"/>
    <mergeCell ref="H4:H6"/>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E5:AE6"/>
    <mergeCell ref="AT5:AT6"/>
    <mergeCell ref="AU5:AU6"/>
    <mergeCell ref="AG5:AG6"/>
    <mergeCell ref="AN5:AN6"/>
    <mergeCell ref="BA4:BA6"/>
    <mergeCell ref="AV5:AV6"/>
    <mergeCell ref="AW5:AW6"/>
    <mergeCell ref="AX5:AX6"/>
    <mergeCell ref="AZ5:AZ6"/>
    <mergeCell ref="AH5:AH6"/>
    <mergeCell ref="AH4:AK4"/>
    <mergeCell ref="AL4:AO4"/>
    <mergeCell ref="AO5:AO6"/>
    <mergeCell ref="AP5:AP6"/>
    <mergeCell ref="AQ5:AQ6"/>
    <mergeCell ref="AP4:AS4"/>
    <mergeCell ref="AR5:AR6"/>
    <mergeCell ref="AS5:AS6"/>
    <mergeCell ref="AI5:AI6"/>
    <mergeCell ref="AJ5:AJ6"/>
    <mergeCell ref="AK5:AK6"/>
    <mergeCell ref="AL5:AL6"/>
    <mergeCell ref="AM5:AM6"/>
    <mergeCell ref="BB5:BB6"/>
    <mergeCell ref="BC5:BC6"/>
    <mergeCell ref="BM4:BM6"/>
    <mergeCell ref="AX4:AZ4"/>
    <mergeCell ref="AY5:AY6"/>
    <mergeCell ref="BB4:BC4"/>
    <mergeCell ref="BD4:BL4"/>
    <mergeCell ref="BD5:BF5"/>
    <mergeCell ref="BG5:BI5"/>
    <mergeCell ref="BJ5:BL5"/>
  </mergeCells>
  <conditionalFormatting sqref="H20:H21">
    <cfRule type="duplicateValues" dxfId="11" priority="12"/>
  </conditionalFormatting>
  <conditionalFormatting sqref="H20:H21">
    <cfRule type="duplicateValues" dxfId="10" priority="11"/>
  </conditionalFormatting>
  <conditionalFormatting sqref="H20:H21">
    <cfRule type="duplicateValues" dxfId="9" priority="10"/>
  </conditionalFormatting>
  <conditionalFormatting sqref="H34:H35">
    <cfRule type="duplicateValues" dxfId="8" priority="9"/>
  </conditionalFormatting>
  <conditionalFormatting sqref="H34:H35">
    <cfRule type="duplicateValues" dxfId="7" priority="8"/>
  </conditionalFormatting>
  <conditionalFormatting sqref="H34:H35">
    <cfRule type="duplicateValues" dxfId="6" priority="7"/>
  </conditionalFormatting>
  <conditionalFormatting sqref="AT53:AU57">
    <cfRule type="duplicateValues" dxfId="5" priority="6" stopIfTrue="1"/>
  </conditionalFormatting>
  <conditionalFormatting sqref="AX53:AX57">
    <cfRule type="duplicateValues" dxfId="4" priority="5" stopIfTrue="1"/>
  </conditionalFormatting>
  <conditionalFormatting sqref="AT69:AU69">
    <cfRule type="duplicateValues" dxfId="3" priority="3" stopIfTrue="1"/>
  </conditionalFormatting>
  <conditionalFormatting sqref="AX69">
    <cfRule type="duplicateValues" dxfId="2" priority="4" stopIfTrue="1"/>
  </conditionalFormatting>
  <conditionalFormatting sqref="AT70:AU70">
    <cfRule type="duplicateValues" dxfId="1" priority="1" stopIfTrue="1"/>
  </conditionalFormatting>
  <conditionalFormatting sqref="AX70">
    <cfRule type="duplicateValues" dxfId="0" priority="2" stopIfTrue="1"/>
  </conditionalFormatting>
  <dataValidations count="14">
    <dataValidation type="list" allowBlank="1" showInputMessage="1" showErrorMessage="1" sqref="WUY983039:WUY983911 L65541:L66413 IM65535:IM66407 SI65535:SI66407 ACE65535:ACE66407 AMA65535:AMA66407 AVW65535:AVW66407 BFS65535:BFS66407 BPO65535:BPO66407 BZK65535:BZK66407 CJG65535:CJG66407 CTC65535:CTC66407 DCY65535:DCY66407 DMU65535:DMU66407 DWQ65535:DWQ66407 EGM65535:EGM66407 EQI65535:EQI66407 FAE65535:FAE66407 FKA65535:FKA66407 FTW65535:FTW66407 GDS65535:GDS66407 GNO65535:GNO66407 GXK65535:GXK66407 HHG65535:HHG66407 HRC65535:HRC66407 IAY65535:IAY66407 IKU65535:IKU66407 IUQ65535:IUQ66407 JEM65535:JEM66407 JOI65535:JOI66407 JYE65535:JYE66407 KIA65535:KIA66407 KRW65535:KRW66407 LBS65535:LBS66407 LLO65535:LLO66407 LVK65535:LVK66407 MFG65535:MFG66407 MPC65535:MPC66407 MYY65535:MYY66407 NIU65535:NIU66407 NSQ65535:NSQ66407 OCM65535:OCM66407 OMI65535:OMI66407 OWE65535:OWE66407 PGA65535:PGA66407 PPW65535:PPW66407 PZS65535:PZS66407 QJO65535:QJO66407 QTK65535:QTK66407 RDG65535:RDG66407 RNC65535:RNC66407 RWY65535:RWY66407 SGU65535:SGU66407 SQQ65535:SQQ66407 TAM65535:TAM66407 TKI65535:TKI66407 TUE65535:TUE66407 UEA65535:UEA66407 UNW65535:UNW66407 UXS65535:UXS66407 VHO65535:VHO66407 VRK65535:VRK66407 WBG65535:WBG66407 WLC65535:WLC66407 WUY65535:WUY66407 L131077:L131949 IM131071:IM131943 SI131071:SI131943 ACE131071:ACE131943 AMA131071:AMA131943 AVW131071:AVW131943 BFS131071:BFS131943 BPO131071:BPO131943 BZK131071:BZK131943 CJG131071:CJG131943 CTC131071:CTC131943 DCY131071:DCY131943 DMU131071:DMU131943 DWQ131071:DWQ131943 EGM131071:EGM131943 EQI131071:EQI131943 FAE131071:FAE131943 FKA131071:FKA131943 FTW131071:FTW131943 GDS131071:GDS131943 GNO131071:GNO131943 GXK131071:GXK131943 HHG131071:HHG131943 HRC131071:HRC131943 IAY131071:IAY131943 IKU131071:IKU131943 IUQ131071:IUQ131943 JEM131071:JEM131943 JOI131071:JOI131943 JYE131071:JYE131943 KIA131071:KIA131943 KRW131071:KRW131943 LBS131071:LBS131943 LLO131071:LLO131943 LVK131071:LVK131943 MFG131071:MFG131943 MPC131071:MPC131943 MYY131071:MYY131943 NIU131071:NIU131943 NSQ131071:NSQ131943 OCM131071:OCM131943 OMI131071:OMI131943 OWE131071:OWE131943 PGA131071:PGA131943 PPW131071:PPW131943 PZS131071:PZS131943 QJO131071:QJO131943 QTK131071:QTK131943 RDG131071:RDG131943 RNC131071:RNC131943 RWY131071:RWY131943 SGU131071:SGU131943 SQQ131071:SQQ131943 TAM131071:TAM131943 TKI131071:TKI131943 TUE131071:TUE131943 UEA131071:UEA131943 UNW131071:UNW131943 UXS131071:UXS131943 VHO131071:VHO131943 VRK131071:VRK131943 WBG131071:WBG131943 WLC131071:WLC131943 WUY131071:WUY131943 L196613:L197485 IM196607:IM197479 SI196607:SI197479 ACE196607:ACE197479 AMA196607:AMA197479 AVW196607:AVW197479 BFS196607:BFS197479 BPO196607:BPO197479 BZK196607:BZK197479 CJG196607:CJG197479 CTC196607:CTC197479 DCY196607:DCY197479 DMU196607:DMU197479 DWQ196607:DWQ197479 EGM196607:EGM197479 EQI196607:EQI197479 FAE196607:FAE197479 FKA196607:FKA197479 FTW196607:FTW197479 GDS196607:GDS197479 GNO196607:GNO197479 GXK196607:GXK197479 HHG196607:HHG197479 HRC196607:HRC197479 IAY196607:IAY197479 IKU196607:IKU197479 IUQ196607:IUQ197479 JEM196607:JEM197479 JOI196607:JOI197479 JYE196607:JYE197479 KIA196607:KIA197479 KRW196607:KRW197479 LBS196607:LBS197479 LLO196607:LLO197479 LVK196607:LVK197479 MFG196607:MFG197479 MPC196607:MPC197479 MYY196607:MYY197479 NIU196607:NIU197479 NSQ196607:NSQ197479 OCM196607:OCM197479 OMI196607:OMI197479 OWE196607:OWE197479 PGA196607:PGA197479 PPW196607:PPW197479 PZS196607:PZS197479 QJO196607:QJO197479 QTK196607:QTK197479 RDG196607:RDG197479 RNC196607:RNC197479 RWY196607:RWY197479 SGU196607:SGU197479 SQQ196607:SQQ197479 TAM196607:TAM197479 TKI196607:TKI197479 TUE196607:TUE197479 UEA196607:UEA197479 UNW196607:UNW197479 UXS196607:UXS197479 VHO196607:VHO197479 VRK196607:VRK197479 WBG196607:WBG197479 WLC196607:WLC197479 WUY196607:WUY197479 L262149:L263021 IM262143:IM263015 SI262143:SI263015 ACE262143:ACE263015 AMA262143:AMA263015 AVW262143:AVW263015 BFS262143:BFS263015 BPO262143:BPO263015 BZK262143:BZK263015 CJG262143:CJG263015 CTC262143:CTC263015 DCY262143:DCY263015 DMU262143:DMU263015 DWQ262143:DWQ263015 EGM262143:EGM263015 EQI262143:EQI263015 FAE262143:FAE263015 FKA262143:FKA263015 FTW262143:FTW263015 GDS262143:GDS263015 GNO262143:GNO263015 GXK262143:GXK263015 HHG262143:HHG263015 HRC262143:HRC263015 IAY262143:IAY263015 IKU262143:IKU263015 IUQ262143:IUQ263015 JEM262143:JEM263015 JOI262143:JOI263015 JYE262143:JYE263015 KIA262143:KIA263015 KRW262143:KRW263015 LBS262143:LBS263015 LLO262143:LLO263015 LVK262143:LVK263015 MFG262143:MFG263015 MPC262143:MPC263015 MYY262143:MYY263015 NIU262143:NIU263015 NSQ262143:NSQ263015 OCM262143:OCM263015 OMI262143:OMI263015 OWE262143:OWE263015 PGA262143:PGA263015 PPW262143:PPW263015 PZS262143:PZS263015 QJO262143:QJO263015 QTK262143:QTK263015 RDG262143:RDG263015 RNC262143:RNC263015 RWY262143:RWY263015 SGU262143:SGU263015 SQQ262143:SQQ263015 TAM262143:TAM263015 TKI262143:TKI263015 TUE262143:TUE263015 UEA262143:UEA263015 UNW262143:UNW263015 UXS262143:UXS263015 VHO262143:VHO263015 VRK262143:VRK263015 WBG262143:WBG263015 WLC262143:WLC263015 WUY262143:WUY263015 L327685:L328557 IM327679:IM328551 SI327679:SI328551 ACE327679:ACE328551 AMA327679:AMA328551 AVW327679:AVW328551 BFS327679:BFS328551 BPO327679:BPO328551 BZK327679:BZK328551 CJG327679:CJG328551 CTC327679:CTC328551 DCY327679:DCY328551 DMU327679:DMU328551 DWQ327679:DWQ328551 EGM327679:EGM328551 EQI327679:EQI328551 FAE327679:FAE328551 FKA327679:FKA328551 FTW327679:FTW328551 GDS327679:GDS328551 GNO327679:GNO328551 GXK327679:GXK328551 HHG327679:HHG328551 HRC327679:HRC328551 IAY327679:IAY328551 IKU327679:IKU328551 IUQ327679:IUQ328551 JEM327679:JEM328551 JOI327679:JOI328551 JYE327679:JYE328551 KIA327679:KIA328551 KRW327679:KRW328551 LBS327679:LBS328551 LLO327679:LLO328551 LVK327679:LVK328551 MFG327679:MFG328551 MPC327679:MPC328551 MYY327679:MYY328551 NIU327679:NIU328551 NSQ327679:NSQ328551 OCM327679:OCM328551 OMI327679:OMI328551 OWE327679:OWE328551 PGA327679:PGA328551 PPW327679:PPW328551 PZS327679:PZS328551 QJO327679:QJO328551 QTK327679:QTK328551 RDG327679:RDG328551 RNC327679:RNC328551 RWY327679:RWY328551 SGU327679:SGU328551 SQQ327679:SQQ328551 TAM327679:TAM328551 TKI327679:TKI328551 TUE327679:TUE328551 UEA327679:UEA328551 UNW327679:UNW328551 UXS327679:UXS328551 VHO327679:VHO328551 VRK327679:VRK328551 WBG327679:WBG328551 WLC327679:WLC328551 WUY327679:WUY328551 L393221:L394093 IM393215:IM394087 SI393215:SI394087 ACE393215:ACE394087 AMA393215:AMA394087 AVW393215:AVW394087 BFS393215:BFS394087 BPO393215:BPO394087 BZK393215:BZK394087 CJG393215:CJG394087 CTC393215:CTC394087 DCY393215:DCY394087 DMU393215:DMU394087 DWQ393215:DWQ394087 EGM393215:EGM394087 EQI393215:EQI394087 FAE393215:FAE394087 FKA393215:FKA394087 FTW393215:FTW394087 GDS393215:GDS394087 GNO393215:GNO394087 GXK393215:GXK394087 HHG393215:HHG394087 HRC393215:HRC394087 IAY393215:IAY394087 IKU393215:IKU394087 IUQ393215:IUQ394087 JEM393215:JEM394087 JOI393215:JOI394087 JYE393215:JYE394087 KIA393215:KIA394087 KRW393215:KRW394087 LBS393215:LBS394087 LLO393215:LLO394087 LVK393215:LVK394087 MFG393215:MFG394087 MPC393215:MPC394087 MYY393215:MYY394087 NIU393215:NIU394087 NSQ393215:NSQ394087 OCM393215:OCM394087 OMI393215:OMI394087 OWE393215:OWE394087 PGA393215:PGA394087 PPW393215:PPW394087 PZS393215:PZS394087 QJO393215:QJO394087 QTK393215:QTK394087 RDG393215:RDG394087 RNC393215:RNC394087 RWY393215:RWY394087 SGU393215:SGU394087 SQQ393215:SQQ394087 TAM393215:TAM394087 TKI393215:TKI394087 TUE393215:TUE394087 UEA393215:UEA394087 UNW393215:UNW394087 UXS393215:UXS394087 VHO393215:VHO394087 VRK393215:VRK394087 WBG393215:WBG394087 WLC393215:WLC394087 WUY393215:WUY394087 L458757:L459629 IM458751:IM459623 SI458751:SI459623 ACE458751:ACE459623 AMA458751:AMA459623 AVW458751:AVW459623 BFS458751:BFS459623 BPO458751:BPO459623 BZK458751:BZK459623 CJG458751:CJG459623 CTC458751:CTC459623 DCY458751:DCY459623 DMU458751:DMU459623 DWQ458751:DWQ459623 EGM458751:EGM459623 EQI458751:EQI459623 FAE458751:FAE459623 FKA458751:FKA459623 FTW458751:FTW459623 GDS458751:GDS459623 GNO458751:GNO459623 GXK458751:GXK459623 HHG458751:HHG459623 HRC458751:HRC459623 IAY458751:IAY459623 IKU458751:IKU459623 IUQ458751:IUQ459623 JEM458751:JEM459623 JOI458751:JOI459623 JYE458751:JYE459623 KIA458751:KIA459623 KRW458751:KRW459623 LBS458751:LBS459623 LLO458751:LLO459623 LVK458751:LVK459623 MFG458751:MFG459623 MPC458751:MPC459623 MYY458751:MYY459623 NIU458751:NIU459623 NSQ458751:NSQ459623 OCM458751:OCM459623 OMI458751:OMI459623 OWE458751:OWE459623 PGA458751:PGA459623 PPW458751:PPW459623 PZS458751:PZS459623 QJO458751:QJO459623 QTK458751:QTK459623 RDG458751:RDG459623 RNC458751:RNC459623 RWY458751:RWY459623 SGU458751:SGU459623 SQQ458751:SQQ459623 TAM458751:TAM459623 TKI458751:TKI459623 TUE458751:TUE459623 UEA458751:UEA459623 UNW458751:UNW459623 UXS458751:UXS459623 VHO458751:VHO459623 VRK458751:VRK459623 WBG458751:WBG459623 WLC458751:WLC459623 WUY458751:WUY459623 L524293:L525165 IM524287:IM525159 SI524287:SI525159 ACE524287:ACE525159 AMA524287:AMA525159 AVW524287:AVW525159 BFS524287:BFS525159 BPO524287:BPO525159 BZK524287:BZK525159 CJG524287:CJG525159 CTC524287:CTC525159 DCY524287:DCY525159 DMU524287:DMU525159 DWQ524287:DWQ525159 EGM524287:EGM525159 EQI524287:EQI525159 FAE524287:FAE525159 FKA524287:FKA525159 FTW524287:FTW525159 GDS524287:GDS525159 GNO524287:GNO525159 GXK524287:GXK525159 HHG524287:HHG525159 HRC524287:HRC525159 IAY524287:IAY525159 IKU524287:IKU525159 IUQ524287:IUQ525159 JEM524287:JEM525159 JOI524287:JOI525159 JYE524287:JYE525159 KIA524287:KIA525159 KRW524287:KRW525159 LBS524287:LBS525159 LLO524287:LLO525159 LVK524287:LVK525159 MFG524287:MFG525159 MPC524287:MPC525159 MYY524287:MYY525159 NIU524287:NIU525159 NSQ524287:NSQ525159 OCM524287:OCM525159 OMI524287:OMI525159 OWE524287:OWE525159 PGA524287:PGA525159 PPW524287:PPW525159 PZS524287:PZS525159 QJO524287:QJO525159 QTK524287:QTK525159 RDG524287:RDG525159 RNC524287:RNC525159 RWY524287:RWY525159 SGU524287:SGU525159 SQQ524287:SQQ525159 TAM524287:TAM525159 TKI524287:TKI525159 TUE524287:TUE525159 UEA524287:UEA525159 UNW524287:UNW525159 UXS524287:UXS525159 VHO524287:VHO525159 VRK524287:VRK525159 WBG524287:WBG525159 WLC524287:WLC525159 WUY524287:WUY525159 L589829:L590701 IM589823:IM590695 SI589823:SI590695 ACE589823:ACE590695 AMA589823:AMA590695 AVW589823:AVW590695 BFS589823:BFS590695 BPO589823:BPO590695 BZK589823:BZK590695 CJG589823:CJG590695 CTC589823:CTC590695 DCY589823:DCY590695 DMU589823:DMU590695 DWQ589823:DWQ590695 EGM589823:EGM590695 EQI589823:EQI590695 FAE589823:FAE590695 FKA589823:FKA590695 FTW589823:FTW590695 GDS589823:GDS590695 GNO589823:GNO590695 GXK589823:GXK590695 HHG589823:HHG590695 HRC589823:HRC590695 IAY589823:IAY590695 IKU589823:IKU590695 IUQ589823:IUQ590695 JEM589823:JEM590695 JOI589823:JOI590695 JYE589823:JYE590695 KIA589823:KIA590695 KRW589823:KRW590695 LBS589823:LBS590695 LLO589823:LLO590695 LVK589823:LVK590695 MFG589823:MFG590695 MPC589823:MPC590695 MYY589823:MYY590695 NIU589823:NIU590695 NSQ589823:NSQ590695 OCM589823:OCM590695 OMI589823:OMI590695 OWE589823:OWE590695 PGA589823:PGA590695 PPW589823:PPW590695 PZS589823:PZS590695 QJO589823:QJO590695 QTK589823:QTK590695 RDG589823:RDG590695 RNC589823:RNC590695 RWY589823:RWY590695 SGU589823:SGU590695 SQQ589823:SQQ590695 TAM589823:TAM590695 TKI589823:TKI590695 TUE589823:TUE590695 UEA589823:UEA590695 UNW589823:UNW590695 UXS589823:UXS590695 VHO589823:VHO590695 VRK589823:VRK590695 WBG589823:WBG590695 WLC589823:WLC590695 WUY589823:WUY590695 L655365:L656237 IM655359:IM656231 SI655359:SI656231 ACE655359:ACE656231 AMA655359:AMA656231 AVW655359:AVW656231 BFS655359:BFS656231 BPO655359:BPO656231 BZK655359:BZK656231 CJG655359:CJG656231 CTC655359:CTC656231 DCY655359:DCY656231 DMU655359:DMU656231 DWQ655359:DWQ656231 EGM655359:EGM656231 EQI655359:EQI656231 FAE655359:FAE656231 FKA655359:FKA656231 FTW655359:FTW656231 GDS655359:GDS656231 GNO655359:GNO656231 GXK655359:GXK656231 HHG655359:HHG656231 HRC655359:HRC656231 IAY655359:IAY656231 IKU655359:IKU656231 IUQ655359:IUQ656231 JEM655359:JEM656231 JOI655359:JOI656231 JYE655359:JYE656231 KIA655359:KIA656231 KRW655359:KRW656231 LBS655359:LBS656231 LLO655359:LLO656231 LVK655359:LVK656231 MFG655359:MFG656231 MPC655359:MPC656231 MYY655359:MYY656231 NIU655359:NIU656231 NSQ655359:NSQ656231 OCM655359:OCM656231 OMI655359:OMI656231 OWE655359:OWE656231 PGA655359:PGA656231 PPW655359:PPW656231 PZS655359:PZS656231 QJO655359:QJO656231 QTK655359:QTK656231 RDG655359:RDG656231 RNC655359:RNC656231 RWY655359:RWY656231 SGU655359:SGU656231 SQQ655359:SQQ656231 TAM655359:TAM656231 TKI655359:TKI656231 TUE655359:TUE656231 UEA655359:UEA656231 UNW655359:UNW656231 UXS655359:UXS656231 VHO655359:VHO656231 VRK655359:VRK656231 WBG655359:WBG656231 WLC655359:WLC656231 WUY655359:WUY656231 L720901:L721773 IM720895:IM721767 SI720895:SI721767 ACE720895:ACE721767 AMA720895:AMA721767 AVW720895:AVW721767 BFS720895:BFS721767 BPO720895:BPO721767 BZK720895:BZK721767 CJG720895:CJG721767 CTC720895:CTC721767 DCY720895:DCY721767 DMU720895:DMU721767 DWQ720895:DWQ721767 EGM720895:EGM721767 EQI720895:EQI721767 FAE720895:FAE721767 FKA720895:FKA721767 FTW720895:FTW721767 GDS720895:GDS721767 GNO720895:GNO721767 GXK720895:GXK721767 HHG720895:HHG721767 HRC720895:HRC721767 IAY720895:IAY721767 IKU720895:IKU721767 IUQ720895:IUQ721767 JEM720895:JEM721767 JOI720895:JOI721767 JYE720895:JYE721767 KIA720895:KIA721767 KRW720895:KRW721767 LBS720895:LBS721767 LLO720895:LLO721767 LVK720895:LVK721767 MFG720895:MFG721767 MPC720895:MPC721767 MYY720895:MYY721767 NIU720895:NIU721767 NSQ720895:NSQ721767 OCM720895:OCM721767 OMI720895:OMI721767 OWE720895:OWE721767 PGA720895:PGA721767 PPW720895:PPW721767 PZS720895:PZS721767 QJO720895:QJO721767 QTK720895:QTK721767 RDG720895:RDG721767 RNC720895:RNC721767 RWY720895:RWY721767 SGU720895:SGU721767 SQQ720895:SQQ721767 TAM720895:TAM721767 TKI720895:TKI721767 TUE720895:TUE721767 UEA720895:UEA721767 UNW720895:UNW721767 UXS720895:UXS721767 VHO720895:VHO721767 VRK720895:VRK721767 WBG720895:WBG721767 WLC720895:WLC721767 WUY720895:WUY721767 L786437:L787309 IM786431:IM787303 SI786431:SI787303 ACE786431:ACE787303 AMA786431:AMA787303 AVW786431:AVW787303 BFS786431:BFS787303 BPO786431:BPO787303 BZK786431:BZK787303 CJG786431:CJG787303 CTC786431:CTC787303 DCY786431:DCY787303 DMU786431:DMU787303 DWQ786431:DWQ787303 EGM786431:EGM787303 EQI786431:EQI787303 FAE786431:FAE787303 FKA786431:FKA787303 FTW786431:FTW787303 GDS786431:GDS787303 GNO786431:GNO787303 GXK786431:GXK787303 HHG786431:HHG787303 HRC786431:HRC787303 IAY786431:IAY787303 IKU786431:IKU787303 IUQ786431:IUQ787303 JEM786431:JEM787303 JOI786431:JOI787303 JYE786431:JYE787303 KIA786431:KIA787303 KRW786431:KRW787303 LBS786431:LBS787303 LLO786431:LLO787303 LVK786431:LVK787303 MFG786431:MFG787303 MPC786431:MPC787303 MYY786431:MYY787303 NIU786431:NIU787303 NSQ786431:NSQ787303 OCM786431:OCM787303 OMI786431:OMI787303 OWE786431:OWE787303 PGA786431:PGA787303 PPW786431:PPW787303 PZS786431:PZS787303 QJO786431:QJO787303 QTK786431:QTK787303 RDG786431:RDG787303 RNC786431:RNC787303 RWY786431:RWY787303 SGU786431:SGU787303 SQQ786431:SQQ787303 TAM786431:TAM787303 TKI786431:TKI787303 TUE786431:TUE787303 UEA786431:UEA787303 UNW786431:UNW787303 UXS786431:UXS787303 VHO786431:VHO787303 VRK786431:VRK787303 WBG786431:WBG787303 WLC786431:WLC787303 WUY786431:WUY787303 L851973:L852845 IM851967:IM852839 SI851967:SI852839 ACE851967:ACE852839 AMA851967:AMA852839 AVW851967:AVW852839 BFS851967:BFS852839 BPO851967:BPO852839 BZK851967:BZK852839 CJG851967:CJG852839 CTC851967:CTC852839 DCY851967:DCY852839 DMU851967:DMU852839 DWQ851967:DWQ852839 EGM851967:EGM852839 EQI851967:EQI852839 FAE851967:FAE852839 FKA851967:FKA852839 FTW851967:FTW852839 GDS851967:GDS852839 GNO851967:GNO852839 GXK851967:GXK852839 HHG851967:HHG852839 HRC851967:HRC852839 IAY851967:IAY852839 IKU851967:IKU852839 IUQ851967:IUQ852839 JEM851967:JEM852839 JOI851967:JOI852839 JYE851967:JYE852839 KIA851967:KIA852839 KRW851967:KRW852839 LBS851967:LBS852839 LLO851967:LLO852839 LVK851967:LVK852839 MFG851967:MFG852839 MPC851967:MPC852839 MYY851967:MYY852839 NIU851967:NIU852839 NSQ851967:NSQ852839 OCM851967:OCM852839 OMI851967:OMI852839 OWE851967:OWE852839 PGA851967:PGA852839 PPW851967:PPW852839 PZS851967:PZS852839 QJO851967:QJO852839 QTK851967:QTK852839 RDG851967:RDG852839 RNC851967:RNC852839 RWY851967:RWY852839 SGU851967:SGU852839 SQQ851967:SQQ852839 TAM851967:TAM852839 TKI851967:TKI852839 TUE851967:TUE852839 UEA851967:UEA852839 UNW851967:UNW852839 UXS851967:UXS852839 VHO851967:VHO852839 VRK851967:VRK852839 WBG851967:WBG852839 WLC851967:WLC852839 WUY851967:WUY852839 L917509:L918381 IM917503:IM918375 SI917503:SI918375 ACE917503:ACE918375 AMA917503:AMA918375 AVW917503:AVW918375 BFS917503:BFS918375 BPO917503:BPO918375 BZK917503:BZK918375 CJG917503:CJG918375 CTC917503:CTC918375 DCY917503:DCY918375 DMU917503:DMU918375 DWQ917503:DWQ918375 EGM917503:EGM918375 EQI917503:EQI918375 FAE917503:FAE918375 FKA917503:FKA918375 FTW917503:FTW918375 GDS917503:GDS918375 GNO917503:GNO918375 GXK917503:GXK918375 HHG917503:HHG918375 HRC917503:HRC918375 IAY917503:IAY918375 IKU917503:IKU918375 IUQ917503:IUQ918375 JEM917503:JEM918375 JOI917503:JOI918375 JYE917503:JYE918375 KIA917503:KIA918375 KRW917503:KRW918375 LBS917503:LBS918375 LLO917503:LLO918375 LVK917503:LVK918375 MFG917503:MFG918375 MPC917503:MPC918375 MYY917503:MYY918375 NIU917503:NIU918375 NSQ917503:NSQ918375 OCM917503:OCM918375 OMI917503:OMI918375 OWE917503:OWE918375 PGA917503:PGA918375 PPW917503:PPW918375 PZS917503:PZS918375 QJO917503:QJO918375 QTK917503:QTK918375 RDG917503:RDG918375 RNC917503:RNC918375 RWY917503:RWY918375 SGU917503:SGU918375 SQQ917503:SQQ918375 TAM917503:TAM918375 TKI917503:TKI918375 TUE917503:TUE918375 UEA917503:UEA918375 UNW917503:UNW918375 UXS917503:UXS918375 VHO917503:VHO918375 VRK917503:VRK918375 WBG917503:WBG918375 WLC917503:WLC918375 WUY917503:WUY918375 L983045:L983917 IM983039:IM983911 SI983039:SI983911 ACE983039:ACE983911 AMA983039:AMA983911 AVW983039:AVW983911 BFS983039:BFS983911 BPO983039:BPO983911 BZK983039:BZK983911 CJG983039:CJG983911 CTC983039:CTC983911 DCY983039:DCY983911 DMU983039:DMU983911 DWQ983039:DWQ983911 EGM983039:EGM983911 EQI983039:EQI983911 FAE983039:FAE983911 FKA983039:FKA983911 FTW983039:FTW983911 GDS983039:GDS983911 GNO983039:GNO983911 GXK983039:GXK983911 HHG983039:HHG983911 HRC983039:HRC983911 IAY983039:IAY983911 IKU983039:IKU983911 IUQ983039:IUQ983911 JEM983039:JEM983911 JOI983039:JOI983911 JYE983039:JYE983911 KIA983039:KIA983911 KRW983039:KRW983911 LBS983039:LBS983911 LLO983039:LLO983911 LVK983039:LVK983911 MFG983039:MFG983911 MPC983039:MPC983911 MYY983039:MYY983911 NIU983039:NIU983911 NSQ983039:NSQ983911 OCM983039:OCM983911 OMI983039:OMI983911 OWE983039:OWE983911 PGA983039:PGA983911 PPW983039:PPW983911 PZS983039:PZS983911 QJO983039:QJO983911 QTK983039:QTK983911 RDG983039:RDG983911 RNC983039:RNC983911 RWY983039:RWY983911 SGU983039:SGU983911 SQQ983039:SQQ983911 TAM983039:TAM983911 TKI983039:TKI983911 TUE983039:TUE983911 UEA983039:UEA983911 UNW983039:UNW983911 UXS983039:UXS983911 VHO983039:VHO983911 VRK983039:VRK983911 WBG983039:WBG983911 WLC983039:WLC983911 IM77:IM871 L83:L877 WUY77:WUY871 WLC77:WLC871 WBG77:WBG871 VRK77:VRK871 VHO77:VHO871 UXS77:UXS871 UNW77:UNW871 UEA77:UEA871 TUE77:TUE871 TKI77:TKI871 TAM77:TAM871 SQQ77:SQQ871 SGU77:SGU871 RWY77:RWY871 RNC77:RNC871 RDG77:RDG871 QTK77:QTK871 QJO77:QJO871 PZS77:PZS871 PPW77:PPW871 PGA77:PGA871 OWE77:OWE871 OMI77:OMI871 OCM77:OCM871 NSQ77:NSQ871 NIU77:NIU871 MYY77:MYY871 MPC77:MPC871 MFG77:MFG871 LVK77:LVK871 LLO77:LLO871 LBS77:LBS871 KRW77:KRW871 KIA77:KIA871 JYE77:JYE871 JOI77:JOI871 JEM77:JEM871 IUQ77:IUQ871 IKU77:IKU871 IAY77:IAY871 HRC77:HRC871 HHG77:HHG871 GXK77:GXK871 GNO77:GNO871 GDS77:GDS871 FTW77:FTW871 FKA77:FKA871 FAE77:FAE871 EQI77:EQI871 EGM77:EGM871 DWQ77:DWQ871 DMU77:DMU871 DCY77:DCY871 CTC77:CTC871 CJG77:CJG871 BZK77:BZK871 BPO77:BPO871 BFS77:BFS871 AVW77:AVW871 AMA77:AMA871 ACE77:ACE871 SI77:SI871 WBI41 VRM41 VHQ41 UXU41 UNY41 UEC41 TUG41 TKK41 TAO41 SQS41 SGW41 RXA41 RNE41 RDI41 QTM41 QJQ41 PZU41 PPY41 PGC41 OWG41 OMK41 OCO41 NSS41 NIW41 MZA41 MPE41 MFI41 LVM41 LLQ41 LBU41 KRY41 KIC41 JYG41 JOK41 JEO41 IUS41 IKW41 IBA41 HRE41 HHI41 GXM41 GNQ41 GDU41 FTY41 FKC41 FAG41 EQK41 EGO41 DWS41 DMW41 DDA41 CTE41 CJI41 BZM41 BPQ41 BFU41 AVY41 AMC41 ACG41 SK41 IO41 WLE41 SQ61:SQ66 SI23:SI24 L50 L38:L41 AMP42 WVA47 WLK40 WBO40 VRS40 VHW40 UYA40 UOE40 UEI40 TUM40 TKQ40 TAU40 SQY40 SHC40 RXG40 RNK40 RDO40 QTS40 QJW40 QAA40 PQE40 PGI40 OWM40 OMQ40 OCU40 NSY40 NJC40 MZG40 MPK40 MFO40 LVS40 LLW40 LCA40 KSE40 KII40 JYM40 JOQ40 JEU40 IUY40 ILC40 IBG40 HRK40 HHO40 GXS40 GNW40 GEA40 FUE40 FKI40 FAM40 EQQ40 EGU40 DWY40 DNC40 DDG40 CTK40 CJO40 BZS40 BPW40 BGA40 AWE40 AMI40 ACM40 SQ40 IU40 WVG40 IM23:IM24 WUY23:WUY24 N35 BPU49:BPU50 BZQ49:BZQ50 CJM49:CJM50 SX42 CTI49:CTI50 DDE49:DDE50 DNA49:DNA50 DWW49:DWW50 EGS49:EGS50 EQO49:EQO50 FAK49:FAK50 FKG49:FKG50 FUC49:FUC50 GDY49:GDY50 GNU49:GNU50 GXQ49:GXQ50 HHM49:HHM50 HRI49:HRI50 IBE49:IBE50 ILA49:ILA50 IUW49:IUW50 JES49:JES50 JOO49:JOO50 JYK49:JYK50 KIG49:KIG50 KSC49:KSC50 LBY49:LBY50 LLU49:LLU50 LVQ49:LVQ50 MFM49:MFM50 MPI49:MPI50 MZE49:MZE50 NJA49:NJA50 NSW49:NSW50 OCS49:OCS50 OMO49:OMO50 OWK49:OWK50 PGG49:PGG50 PQC49:PQC50 PZY49:PZY50 QJU49:QJU50 QTQ49:QTQ50 RDM49:RDM50 RNI49:RNI50 RXE49:RXE50 SHA49:SHA50 SQW49:SQW50 TAS49:TAS50 TKO49:TKO50 TUK49:TUK50 UEG49:UEG50 UOC49:UOC50 UXY49:UXY50 VHU49:VHU50 VRQ49:VRQ50 WBM49:WBM50 WLI49:WLI50 WVE49:WVE50 IS49:IS50 SO49:SO50 ACK49:ACK50 AMG49:AMG50 AWC49:AWC50 L43 JB42 WVN42 WLR42 WBV42 VRZ42 VID42 UYH42 UOL42 UEP42 TUT42 TKX42 TBB42 SRF42 SHJ42 RXN42 RNR42 RDV42 QTZ42 QKD42 QAH42 PQL42 PGP42 OWT42 OMX42 ODB42 NTF42 NJJ42 MZN42 MPR42 MFV42 LVZ42 LMD42 LCH42 KSL42 KIP42 JYT42 JOX42 JFB42 IVF42 ILJ42 IBN42 HRR42 HHV42 GXZ42 GOD42 GEH42 FUL42 FKP42 FAT42 EQX42 EHB42 DXF42 DNJ42 DDN42 CTR42 CJV42 BZZ42 BQD42 BGH42 AWL42 L74 K44:K45 BFY49:BFY50 ACT42 BFO46 AMA8:AMA9 AVW8:AVW9 BFS8:BFS9 BPO8:BPO9 BZK8:BZK9 CJG8:CJG9 CTC8:CTC9 DCY8:DCY9 DMU8:DMU9 DWQ8:DWQ9 EGM8:EGM9 EQI8:EQI9 FAE8:FAE9 FKA8:FKA9 FTW8:FTW9 GDS8:GDS9 GNO8:GNO9 GXK8:GXK9 HHG8:HHG9 HRC8:HRC9 IAY8:IAY9 IKU8:IKU9 IUQ8:IUQ9 JEM8:JEM9 JOI8:JOI9 JYE8:JYE9 KIA8:KIA9 KRW8:KRW9 LBS8:LBS9 LLO8:LLO9 LVK8:LVK9 MFG8:MFG9 MPC8:MPC9 MYY8:MYY9 NIU8:NIU9 NSQ8:NSQ9 OCM8:OCM9 OMI8:OMI9 OWE8:OWE9 PGA8:PGA9 PPW8:PPW9 PZS8:PZS9 QJO8:QJO9 QTK8:QTK9 RDG8:RDG9 RNC8:RNC9 RWY8:RWY9 SGU8:SGU9 SQQ8:SQQ9 TAM8:TAM9 TKI8:TKI9 TUE8:TUE9 UEA8:UEA9 UNW8:UNW9 UXS8:UXS9 VHO8:VHO9 VRK8:VRK9 WBG8:WBG9 WLC8:WLC9 WUY8:WUY9 IM8:IM9 SI8:SI9 L8:L9 ACM61:ACM66 AMI61:AMI66 AWE61:AWE66 BGA61:BGA66 BPW61:BPW66 BZS61:BZS66 CJO61:CJO66 CTK61:CTK66 DDG61:DDG66 DNC61:DNC66 DWY61:DWY66 EGU61:EGU66 EQQ61:EQQ66 FAM61:FAM66 FKI61:FKI66 FUE61:FUE66 GEA61:GEA66 GNW61:GNW66 GXS61:GXS66 HHO61:HHO66 HRK61:HRK66 IBG61:IBG66 ILC61:ILC66 IUY61:IUY66 JEU61:JEU66 JOQ61:JOQ66 JYM61:JYM66 KII61:KII66 KSE61:KSE66 LCA61:LCA66 LLW61:LLW66 LVS61:LVS66 MFO61:MFO66 MPK61:MPK66 MZG61:MZG66 NJC61:NJC66 NSY61:NSY66 OCU61:OCU66 OMQ61:OMQ66 OWM61:OWM66 PGI61:PGI66 PQE61:PQE66 QAA61:QAA66 QJW61:QJW66 QTS61:QTS66 RDO61:RDO66 RNK61:RNK66 RXG61:RXG66 SHC61:SHC66 SQY61:SQY66 TAU61:TAU66 TKQ61:TKQ66 TUM61:TUM66 UEI61:UEI66 UOE61:UOE66 UYA61:UYA66 VHW61:VHW66 VRS61:VRS66 WBO61:WBO66 WLK61:WLK66 WVG61:WVG66 L71 WVA41 BPK46 BZG46 CJC46 CSY46 DCU46 DMQ46 DWM46 EGI46 EQE46 FAA46 FJW46 FTS46 GDO46 GNK46 GXG46 HHC46 HQY46 IAU46 IKQ46 IUM46 JEI46 JOE46 JYA46 KHW46 KRS46 LBO46 LLK46 LVG46 MFC46 MOY46 MYU46 NIQ46 NSM46 OCI46 OME46 OWA46 PFW46 PPS46 PZO46 QJK46 QTG46 RDC46 RMY46 RWU46 SGQ46 SQM46 TAI46 TKE46 TUA46 UDW46 UNS46 UXO46 VHK46 VRG46 WBC46 WKY46 WUU46 II46 SE46 ACA46 ALW46 AVS46 M36:M37 ALP25:ALP35 AVL25:AVL35 BFH25:BFH35 BPD25:BPD35 BYZ25:BYZ35 CIV25:CIV35 CSR25:CSR35 DCN25:DCN35 DMJ25:DMJ35 DWF25:DWF35 EGB25:EGB35 EPX25:EPX35 EZT25:EZT35 FJP25:FJP35 FTL25:FTL35 GDH25:GDH35 GND25:GND35 GWZ25:GWZ35 HGV25:HGV35 HQR25:HQR35 IAN25:IAN35 IKJ25:IKJ35 IUF25:IUF35 JEB25:JEB35 JNX25:JNX35 JXT25:JXT35 KHP25:KHP35 KRL25:KRL35 LBH25:LBH35 LLD25:LLD35 LUZ25:LUZ35 MEV25:MEV35 MOR25:MOR35 MYN25:MYN35 NIJ25:NIJ35 NSF25:NSF35 OCB25:OCB35 OLX25:OLX35 OVT25:OVT35 PFP25:PFP35 PPL25:PPL35 PZH25:PZH35 QJD25:QJD35 QSZ25:QSZ35 RCV25:RCV35 RMR25:RMR35 RWN25:RWN35 SGJ25:SGJ35 SQF25:SQF35 TAB25:TAB35 TJX25:TJX35 TTT25:TTT35 UDP25:UDP35 UNL25:UNL35 UXH25:UXH35 VHD25:VHD35 VQZ25:VQZ35 WAV25:WAV35 WKR25:WKR35 WUN25:WUN35 IB25:IB35 RX25:RX35 WLC23:WLC24 WBG23:WBG24 VRK23:VRK24 VHO23:VHO24 UXS23:UXS24 UNW23:UNW24 UEA23:UEA24 TUE23:TUE24 TKI23:TKI24 TAM23:TAM24 SQQ23:SQQ24 SGU23:SGU24 RWY23:RWY24 RNC23:RNC24 RDG23:RDG24 QTK23:QTK24 QJO23:QJO24 PZS23:PZS24 PPW23:PPW24 PGA23:PGA24 OWE23:OWE24 OMI23:OMI24 OCM23:OCM24 NSQ23:NSQ24 NIU23:NIU24 MYY23:MYY24 MPC23:MPC24 MFG23:MFG24 LVK23:LVK24 LLO23:LLO24 LBS23:LBS24 KRW23:KRW24 KIA23:KIA24 JYE23:JYE24 JOI23:JOI24 JEM23:JEM24 IUQ23:IUQ24 IKU23:IKU24 IAY23:IAY24 HRC23:HRC24 HHG23:HHG24 GXK23:GXK24 GNO23:GNO24 GDS23:GDS24 FTW23:FTW24 FKA23:FKA24 FAE23:FAE24 EQI23:EQI24 EGM23:EGM24 DWQ23:DWQ24 DMU23:DMU24 DCY23:DCY24 CTC23:CTC24 CJG23:CJG24 BZK23:BZK24 BPO23:BPO24 BFS23:BFS24 AVW23:AVW24 AMA23:AMA24 ACE23:ACE24 IU61:IU66 N21 ABT25:ABT35 ACE8:ACE9 K10:K20 ABT10:ABT21 RX10:RX21 IB10:IB21 WUN10:WUN21 WKR10:WKR21 WAV10:WAV21 VQZ10:VQZ21 VHD10:VHD21 UXH10:UXH21 UNL10:UNL21 UDP10:UDP21 TTT10:TTT21 TJX10:TJX21 TAB10:TAB21 SQF10:SQF21 SGJ10:SGJ21 RWN10:RWN21 RMR10:RMR21 RCV10:RCV21 QSZ10:QSZ21 QJD10:QJD21 PZH10:PZH21 PPL10:PPL21 PFP10:PFP21 OVT10:OVT21 OLX10:OLX21 OCB10:OCB21 NSF10:NSF21 NIJ10:NIJ21 MYN10:MYN21 MOR10:MOR21 MEV10:MEV21 LUZ10:LUZ21 LLD10:LLD21 LBH10:LBH21 KRL10:KRL21 KHP10:KHP21 JXT10:JXT21 JNX10:JNX21 JEB10:JEB21 IUF10:IUF21 IKJ10:IKJ21 IAN10:IAN21 HQR10:HQR21 HGV10:HGV21 GWZ10:GWZ21 GND10:GND21 GDH10:GDH21 FTL10:FTL21 FJP10:FJP21 EZT10:EZT21 EPX10:EPX21 EGB10:EGB21 DWF10:DWF21 DMJ10:DMJ21 DCN10:DCN21 CSR10:CSR21 CIV10:CIV21 BYZ10:BYZ21 BPD10:BPD21 BFH10:BFH21 AVL10:AVL21 ALP10:ALP21 AVW36:AVW39 WBI47 VRM47 VHQ47 UXU47 UNY47 UEC47 TUG47 TKK47 TAO47 SQS47 SGW47 RXA47 RNE47 RDI47 QTM47 QJQ47 PZU47 PPY47 PGC47 OWG47 OMK47 OCO47 NSS47 NIW47 MZA47 MPE47 MFI47 LVM47 LLQ47 LBU47 KRY47 KIC47 JYG47 JOK47 JEO47 IUS47 IKW47 IBA47 HRE47 HHI47 GXM47 GNQ47 GDU47 FTY47 FKC47 FAG47 EQK47 EGO47 DWS47 DMW47 DDA47 CTE47 CJI47 BZM47 BPQ47 BFU47 AVY47 AMC47 ACG47 SK47 IO47 WLE47 L47:L48 AMA36:AMA39 ACE36:ACE39 SI36:SI39 IM36:IM39 WUY36:WUY39 WLC36:WLC39 WBG36:WBG39 VRK36:VRK39 VHO36:VHO39 UXS36:UXS39 UNW36:UNW39 UEA36:UEA39 TUE36:TUE39 TKI36:TKI39 TAM36:TAM39 SQQ36:SQQ39 SGU36:SGU39 RWY36:RWY39 RNC36:RNC39 RDG36:RDG39 QTK36:QTK39 QJO36:QJO39 PZS36:PZS39 PPW36:PPW39 PGA36:PGA39 OWE36:OWE39 OMI36:OMI39 OCM36:OCM39 NSQ36:NSQ39 NIU36:NIU39 MYY36:MYY39 MPC36:MPC39 MFG36:MFG39 LVK36:LVK39 LLO36:LLO39 LBS36:LBS39 KRW36:KRW39 KIA36:KIA39 JYE36:JYE39 JOI36:JOI39 JEM36:JEM39 IUQ36:IUQ39 IKU36:IKU39 IAY36:IAY39 HRC36:HRC39 HHG36:HHG39 GXK36:GXK39 GNO36:GNO39 GDS36:GDS39 FTW36:FTW39 FKA36:FKA39 FAE36:FAE39 EQI36:EQI39 EGM36:EGM39 DWQ36:DWQ39 DMU36:DMU39 DCY36:DCY39 CTC36:CTC39 CJG36:CJG39 BZK36:BZK39 BPO36:BPO39 BFS36:BFS39 K23:K34">
      <formula1>осн</formula1>
    </dataValidation>
    <dataValidation type="list" allowBlank="1" showInputMessage="1" sqref="BD65541:BD66413 KI65535:KI66407 UE65535:UE66407 AEA65535:AEA66407 ANW65535:ANW66407 AXS65535:AXS66407 BHO65535:BHO66407 BRK65535:BRK66407 CBG65535:CBG66407 CLC65535:CLC66407 CUY65535:CUY66407 DEU65535:DEU66407 DOQ65535:DOQ66407 DYM65535:DYM66407 EII65535:EII66407 ESE65535:ESE66407 FCA65535:FCA66407 FLW65535:FLW66407 FVS65535:FVS66407 GFO65535:GFO66407 GPK65535:GPK66407 GZG65535:GZG66407 HJC65535:HJC66407 HSY65535:HSY66407 ICU65535:ICU66407 IMQ65535:IMQ66407 IWM65535:IWM66407 JGI65535:JGI66407 JQE65535:JQE66407 KAA65535:KAA66407 KJW65535:KJW66407 KTS65535:KTS66407 LDO65535:LDO66407 LNK65535:LNK66407 LXG65535:LXG66407 MHC65535:MHC66407 MQY65535:MQY66407 NAU65535:NAU66407 NKQ65535:NKQ66407 NUM65535:NUM66407 OEI65535:OEI66407 OOE65535:OOE66407 OYA65535:OYA66407 PHW65535:PHW66407 PRS65535:PRS66407 QBO65535:QBO66407 QLK65535:QLK66407 QVG65535:QVG66407 RFC65535:RFC66407 ROY65535:ROY66407 RYU65535:RYU66407 SIQ65535:SIQ66407 SSM65535:SSM66407 TCI65535:TCI66407 TME65535:TME66407 TWA65535:TWA66407 UFW65535:UFW66407 UPS65535:UPS66407 UZO65535:UZO66407 VJK65535:VJK66407 VTG65535:VTG66407 WDC65535:WDC66407 WMY65535:WMY66407 WWU65535:WWU66407 BD131077:BD131949 KI131071:KI131943 UE131071:UE131943 AEA131071:AEA131943 ANW131071:ANW131943 AXS131071:AXS131943 BHO131071:BHO131943 BRK131071:BRK131943 CBG131071:CBG131943 CLC131071:CLC131943 CUY131071:CUY131943 DEU131071:DEU131943 DOQ131071:DOQ131943 DYM131071:DYM131943 EII131071:EII131943 ESE131071:ESE131943 FCA131071:FCA131943 FLW131071:FLW131943 FVS131071:FVS131943 GFO131071:GFO131943 GPK131071:GPK131943 GZG131071:GZG131943 HJC131071:HJC131943 HSY131071:HSY131943 ICU131071:ICU131943 IMQ131071:IMQ131943 IWM131071:IWM131943 JGI131071:JGI131943 JQE131071:JQE131943 KAA131071:KAA131943 KJW131071:KJW131943 KTS131071:KTS131943 LDO131071:LDO131943 LNK131071:LNK131943 LXG131071:LXG131943 MHC131071:MHC131943 MQY131071:MQY131943 NAU131071:NAU131943 NKQ131071:NKQ131943 NUM131071:NUM131943 OEI131071:OEI131943 OOE131071:OOE131943 OYA131071:OYA131943 PHW131071:PHW131943 PRS131071:PRS131943 QBO131071:QBO131943 QLK131071:QLK131943 QVG131071:QVG131943 RFC131071:RFC131943 ROY131071:ROY131943 RYU131071:RYU131943 SIQ131071:SIQ131943 SSM131071:SSM131943 TCI131071:TCI131943 TME131071:TME131943 TWA131071:TWA131943 UFW131071:UFW131943 UPS131071:UPS131943 UZO131071:UZO131943 VJK131071:VJK131943 VTG131071:VTG131943 WDC131071:WDC131943 WMY131071:WMY131943 WWU131071:WWU131943 BD196613:BD197485 KI196607:KI197479 UE196607:UE197479 AEA196607:AEA197479 ANW196607:ANW197479 AXS196607:AXS197479 BHO196607:BHO197479 BRK196607:BRK197479 CBG196607:CBG197479 CLC196607:CLC197479 CUY196607:CUY197479 DEU196607:DEU197479 DOQ196607:DOQ197479 DYM196607:DYM197479 EII196607:EII197479 ESE196607:ESE197479 FCA196607:FCA197479 FLW196607:FLW197479 FVS196607:FVS197479 GFO196607:GFO197479 GPK196607:GPK197479 GZG196607:GZG197479 HJC196607:HJC197479 HSY196607:HSY197479 ICU196607:ICU197479 IMQ196607:IMQ197479 IWM196607:IWM197479 JGI196607:JGI197479 JQE196607:JQE197479 KAA196607:KAA197479 KJW196607:KJW197479 KTS196607:KTS197479 LDO196607:LDO197479 LNK196607:LNK197479 LXG196607:LXG197479 MHC196607:MHC197479 MQY196607:MQY197479 NAU196607:NAU197479 NKQ196607:NKQ197479 NUM196607:NUM197479 OEI196607:OEI197479 OOE196607:OOE197479 OYA196607:OYA197479 PHW196607:PHW197479 PRS196607:PRS197479 QBO196607:QBO197479 QLK196607:QLK197479 QVG196607:QVG197479 RFC196607:RFC197479 ROY196607:ROY197479 RYU196607:RYU197479 SIQ196607:SIQ197479 SSM196607:SSM197479 TCI196607:TCI197479 TME196607:TME197479 TWA196607:TWA197479 UFW196607:UFW197479 UPS196607:UPS197479 UZO196607:UZO197479 VJK196607:VJK197479 VTG196607:VTG197479 WDC196607:WDC197479 WMY196607:WMY197479 WWU196607:WWU197479 BD262149:BD263021 KI262143:KI263015 UE262143:UE263015 AEA262143:AEA263015 ANW262143:ANW263015 AXS262143:AXS263015 BHO262143:BHO263015 BRK262143:BRK263015 CBG262143:CBG263015 CLC262143:CLC263015 CUY262143:CUY263015 DEU262143:DEU263015 DOQ262143:DOQ263015 DYM262143:DYM263015 EII262143:EII263015 ESE262143:ESE263015 FCA262143:FCA263015 FLW262143:FLW263015 FVS262143:FVS263015 GFO262143:GFO263015 GPK262143:GPK263015 GZG262143:GZG263015 HJC262143:HJC263015 HSY262143:HSY263015 ICU262143:ICU263015 IMQ262143:IMQ263015 IWM262143:IWM263015 JGI262143:JGI263015 JQE262143:JQE263015 KAA262143:KAA263015 KJW262143:KJW263015 KTS262143:KTS263015 LDO262143:LDO263015 LNK262143:LNK263015 LXG262143:LXG263015 MHC262143:MHC263015 MQY262143:MQY263015 NAU262143:NAU263015 NKQ262143:NKQ263015 NUM262143:NUM263015 OEI262143:OEI263015 OOE262143:OOE263015 OYA262143:OYA263015 PHW262143:PHW263015 PRS262143:PRS263015 QBO262143:QBO263015 QLK262143:QLK263015 QVG262143:QVG263015 RFC262143:RFC263015 ROY262143:ROY263015 RYU262143:RYU263015 SIQ262143:SIQ263015 SSM262143:SSM263015 TCI262143:TCI263015 TME262143:TME263015 TWA262143:TWA263015 UFW262143:UFW263015 UPS262143:UPS263015 UZO262143:UZO263015 VJK262143:VJK263015 VTG262143:VTG263015 WDC262143:WDC263015 WMY262143:WMY263015 WWU262143:WWU263015 BD327685:BD328557 KI327679:KI328551 UE327679:UE328551 AEA327679:AEA328551 ANW327679:ANW328551 AXS327679:AXS328551 BHO327679:BHO328551 BRK327679:BRK328551 CBG327679:CBG328551 CLC327679:CLC328551 CUY327679:CUY328551 DEU327679:DEU328551 DOQ327679:DOQ328551 DYM327679:DYM328551 EII327679:EII328551 ESE327679:ESE328551 FCA327679:FCA328551 FLW327679:FLW328551 FVS327679:FVS328551 GFO327679:GFO328551 GPK327679:GPK328551 GZG327679:GZG328551 HJC327679:HJC328551 HSY327679:HSY328551 ICU327679:ICU328551 IMQ327679:IMQ328551 IWM327679:IWM328551 JGI327679:JGI328551 JQE327679:JQE328551 KAA327679:KAA328551 KJW327679:KJW328551 KTS327679:KTS328551 LDO327679:LDO328551 LNK327679:LNK328551 LXG327679:LXG328551 MHC327679:MHC328551 MQY327679:MQY328551 NAU327679:NAU328551 NKQ327679:NKQ328551 NUM327679:NUM328551 OEI327679:OEI328551 OOE327679:OOE328551 OYA327679:OYA328551 PHW327679:PHW328551 PRS327679:PRS328551 QBO327679:QBO328551 QLK327679:QLK328551 QVG327679:QVG328551 RFC327679:RFC328551 ROY327679:ROY328551 RYU327679:RYU328551 SIQ327679:SIQ328551 SSM327679:SSM328551 TCI327679:TCI328551 TME327679:TME328551 TWA327679:TWA328551 UFW327679:UFW328551 UPS327679:UPS328551 UZO327679:UZO328551 VJK327679:VJK328551 VTG327679:VTG328551 WDC327679:WDC328551 WMY327679:WMY328551 WWU327679:WWU328551 BD393221:BD394093 KI393215:KI394087 UE393215:UE394087 AEA393215:AEA394087 ANW393215:ANW394087 AXS393215:AXS394087 BHO393215:BHO394087 BRK393215:BRK394087 CBG393215:CBG394087 CLC393215:CLC394087 CUY393215:CUY394087 DEU393215:DEU394087 DOQ393215:DOQ394087 DYM393215:DYM394087 EII393215:EII394087 ESE393215:ESE394087 FCA393215:FCA394087 FLW393215:FLW394087 FVS393215:FVS394087 GFO393215:GFO394087 GPK393215:GPK394087 GZG393215:GZG394087 HJC393215:HJC394087 HSY393215:HSY394087 ICU393215:ICU394087 IMQ393215:IMQ394087 IWM393215:IWM394087 JGI393215:JGI394087 JQE393215:JQE394087 KAA393215:KAA394087 KJW393215:KJW394087 KTS393215:KTS394087 LDO393215:LDO394087 LNK393215:LNK394087 LXG393215:LXG394087 MHC393215:MHC394087 MQY393215:MQY394087 NAU393215:NAU394087 NKQ393215:NKQ394087 NUM393215:NUM394087 OEI393215:OEI394087 OOE393215:OOE394087 OYA393215:OYA394087 PHW393215:PHW394087 PRS393215:PRS394087 QBO393215:QBO394087 QLK393215:QLK394087 QVG393215:QVG394087 RFC393215:RFC394087 ROY393215:ROY394087 RYU393215:RYU394087 SIQ393215:SIQ394087 SSM393215:SSM394087 TCI393215:TCI394087 TME393215:TME394087 TWA393215:TWA394087 UFW393215:UFW394087 UPS393215:UPS394087 UZO393215:UZO394087 VJK393215:VJK394087 VTG393215:VTG394087 WDC393215:WDC394087 WMY393215:WMY394087 WWU393215:WWU394087 BD458757:BD459629 KI458751:KI459623 UE458751:UE459623 AEA458751:AEA459623 ANW458751:ANW459623 AXS458751:AXS459623 BHO458751:BHO459623 BRK458751:BRK459623 CBG458751:CBG459623 CLC458751:CLC459623 CUY458751:CUY459623 DEU458751:DEU459623 DOQ458751:DOQ459623 DYM458751:DYM459623 EII458751:EII459623 ESE458751:ESE459623 FCA458751:FCA459623 FLW458751:FLW459623 FVS458751:FVS459623 GFO458751:GFO459623 GPK458751:GPK459623 GZG458751:GZG459623 HJC458751:HJC459623 HSY458751:HSY459623 ICU458751:ICU459623 IMQ458751:IMQ459623 IWM458751:IWM459623 JGI458751:JGI459623 JQE458751:JQE459623 KAA458751:KAA459623 KJW458751:KJW459623 KTS458751:KTS459623 LDO458751:LDO459623 LNK458751:LNK459623 LXG458751:LXG459623 MHC458751:MHC459623 MQY458751:MQY459623 NAU458751:NAU459623 NKQ458751:NKQ459623 NUM458751:NUM459623 OEI458751:OEI459623 OOE458751:OOE459623 OYA458751:OYA459623 PHW458751:PHW459623 PRS458751:PRS459623 QBO458751:QBO459623 QLK458751:QLK459623 QVG458751:QVG459623 RFC458751:RFC459623 ROY458751:ROY459623 RYU458751:RYU459623 SIQ458751:SIQ459623 SSM458751:SSM459623 TCI458751:TCI459623 TME458751:TME459623 TWA458751:TWA459623 UFW458751:UFW459623 UPS458751:UPS459623 UZO458751:UZO459623 VJK458751:VJK459623 VTG458751:VTG459623 WDC458751:WDC459623 WMY458751:WMY459623 WWU458751:WWU459623 BD524293:BD525165 KI524287:KI525159 UE524287:UE525159 AEA524287:AEA525159 ANW524287:ANW525159 AXS524287:AXS525159 BHO524287:BHO525159 BRK524287:BRK525159 CBG524287:CBG525159 CLC524287:CLC525159 CUY524287:CUY525159 DEU524287:DEU525159 DOQ524287:DOQ525159 DYM524287:DYM525159 EII524287:EII525159 ESE524287:ESE525159 FCA524287:FCA525159 FLW524287:FLW525159 FVS524287:FVS525159 GFO524287:GFO525159 GPK524287:GPK525159 GZG524287:GZG525159 HJC524287:HJC525159 HSY524287:HSY525159 ICU524287:ICU525159 IMQ524287:IMQ525159 IWM524287:IWM525159 JGI524287:JGI525159 JQE524287:JQE525159 KAA524287:KAA525159 KJW524287:KJW525159 KTS524287:KTS525159 LDO524287:LDO525159 LNK524287:LNK525159 LXG524287:LXG525159 MHC524287:MHC525159 MQY524287:MQY525159 NAU524287:NAU525159 NKQ524287:NKQ525159 NUM524287:NUM525159 OEI524287:OEI525159 OOE524287:OOE525159 OYA524287:OYA525159 PHW524287:PHW525159 PRS524287:PRS525159 QBO524287:QBO525159 QLK524287:QLK525159 QVG524287:QVG525159 RFC524287:RFC525159 ROY524287:ROY525159 RYU524287:RYU525159 SIQ524287:SIQ525159 SSM524287:SSM525159 TCI524287:TCI525159 TME524287:TME525159 TWA524287:TWA525159 UFW524287:UFW525159 UPS524287:UPS525159 UZO524287:UZO525159 VJK524287:VJK525159 VTG524287:VTG525159 WDC524287:WDC525159 WMY524287:WMY525159 WWU524287:WWU525159 BD589829:BD590701 KI589823:KI590695 UE589823:UE590695 AEA589823:AEA590695 ANW589823:ANW590695 AXS589823:AXS590695 BHO589823:BHO590695 BRK589823:BRK590695 CBG589823:CBG590695 CLC589823:CLC590695 CUY589823:CUY590695 DEU589823:DEU590695 DOQ589823:DOQ590695 DYM589823:DYM590695 EII589823:EII590695 ESE589823:ESE590695 FCA589823:FCA590695 FLW589823:FLW590695 FVS589823:FVS590695 GFO589823:GFO590695 GPK589823:GPK590695 GZG589823:GZG590695 HJC589823:HJC590695 HSY589823:HSY590695 ICU589823:ICU590695 IMQ589823:IMQ590695 IWM589823:IWM590695 JGI589823:JGI590695 JQE589823:JQE590695 KAA589823:KAA590695 KJW589823:KJW590695 KTS589823:KTS590695 LDO589823:LDO590695 LNK589823:LNK590695 LXG589823:LXG590695 MHC589823:MHC590695 MQY589823:MQY590695 NAU589823:NAU590695 NKQ589823:NKQ590695 NUM589823:NUM590695 OEI589823:OEI590695 OOE589823:OOE590695 OYA589823:OYA590695 PHW589823:PHW590695 PRS589823:PRS590695 QBO589823:QBO590695 QLK589823:QLK590695 QVG589823:QVG590695 RFC589823:RFC590695 ROY589823:ROY590695 RYU589823:RYU590695 SIQ589823:SIQ590695 SSM589823:SSM590695 TCI589823:TCI590695 TME589823:TME590695 TWA589823:TWA590695 UFW589823:UFW590695 UPS589823:UPS590695 UZO589823:UZO590695 VJK589823:VJK590695 VTG589823:VTG590695 WDC589823:WDC590695 WMY589823:WMY590695 WWU589823:WWU590695 BD655365:BD656237 KI655359:KI656231 UE655359:UE656231 AEA655359:AEA656231 ANW655359:ANW656231 AXS655359:AXS656231 BHO655359:BHO656231 BRK655359:BRK656231 CBG655359:CBG656231 CLC655359:CLC656231 CUY655359:CUY656231 DEU655359:DEU656231 DOQ655359:DOQ656231 DYM655359:DYM656231 EII655359:EII656231 ESE655359:ESE656231 FCA655359:FCA656231 FLW655359:FLW656231 FVS655359:FVS656231 GFO655359:GFO656231 GPK655359:GPK656231 GZG655359:GZG656231 HJC655359:HJC656231 HSY655359:HSY656231 ICU655359:ICU656231 IMQ655359:IMQ656231 IWM655359:IWM656231 JGI655359:JGI656231 JQE655359:JQE656231 KAA655359:KAA656231 KJW655359:KJW656231 KTS655359:KTS656231 LDO655359:LDO656231 LNK655359:LNK656231 LXG655359:LXG656231 MHC655359:MHC656231 MQY655359:MQY656231 NAU655359:NAU656231 NKQ655359:NKQ656231 NUM655359:NUM656231 OEI655359:OEI656231 OOE655359:OOE656231 OYA655359:OYA656231 PHW655359:PHW656231 PRS655359:PRS656231 QBO655359:QBO656231 QLK655359:QLK656231 QVG655359:QVG656231 RFC655359:RFC656231 ROY655359:ROY656231 RYU655359:RYU656231 SIQ655359:SIQ656231 SSM655359:SSM656231 TCI655359:TCI656231 TME655359:TME656231 TWA655359:TWA656231 UFW655359:UFW656231 UPS655359:UPS656231 UZO655359:UZO656231 VJK655359:VJK656231 VTG655359:VTG656231 WDC655359:WDC656231 WMY655359:WMY656231 WWU655359:WWU656231 BD720901:BD721773 KI720895:KI721767 UE720895:UE721767 AEA720895:AEA721767 ANW720895:ANW721767 AXS720895:AXS721767 BHO720895:BHO721767 BRK720895:BRK721767 CBG720895:CBG721767 CLC720895:CLC721767 CUY720895:CUY721767 DEU720895:DEU721767 DOQ720895:DOQ721767 DYM720895:DYM721767 EII720895:EII721767 ESE720895:ESE721767 FCA720895:FCA721767 FLW720895:FLW721767 FVS720895:FVS721767 GFO720895:GFO721767 GPK720895:GPK721767 GZG720895:GZG721767 HJC720895:HJC721767 HSY720895:HSY721767 ICU720895:ICU721767 IMQ720895:IMQ721767 IWM720895:IWM721767 JGI720895:JGI721767 JQE720895:JQE721767 KAA720895:KAA721767 KJW720895:KJW721767 KTS720895:KTS721767 LDO720895:LDO721767 LNK720895:LNK721767 LXG720895:LXG721767 MHC720895:MHC721767 MQY720895:MQY721767 NAU720895:NAU721767 NKQ720895:NKQ721767 NUM720895:NUM721767 OEI720895:OEI721767 OOE720895:OOE721767 OYA720895:OYA721767 PHW720895:PHW721767 PRS720895:PRS721767 QBO720895:QBO721767 QLK720895:QLK721767 QVG720895:QVG721767 RFC720895:RFC721767 ROY720895:ROY721767 RYU720895:RYU721767 SIQ720895:SIQ721767 SSM720895:SSM721767 TCI720895:TCI721767 TME720895:TME721767 TWA720895:TWA721767 UFW720895:UFW721767 UPS720895:UPS721767 UZO720895:UZO721767 VJK720895:VJK721767 VTG720895:VTG721767 WDC720895:WDC721767 WMY720895:WMY721767 WWU720895:WWU721767 BD786437:BD787309 KI786431:KI787303 UE786431:UE787303 AEA786431:AEA787303 ANW786431:ANW787303 AXS786431:AXS787303 BHO786431:BHO787303 BRK786431:BRK787303 CBG786431:CBG787303 CLC786431:CLC787303 CUY786431:CUY787303 DEU786431:DEU787303 DOQ786431:DOQ787303 DYM786431:DYM787303 EII786431:EII787303 ESE786431:ESE787303 FCA786431:FCA787303 FLW786431:FLW787303 FVS786431:FVS787303 GFO786431:GFO787303 GPK786431:GPK787303 GZG786431:GZG787303 HJC786431:HJC787303 HSY786431:HSY787303 ICU786431:ICU787303 IMQ786431:IMQ787303 IWM786431:IWM787303 JGI786431:JGI787303 JQE786431:JQE787303 KAA786431:KAA787303 KJW786431:KJW787303 KTS786431:KTS787303 LDO786431:LDO787303 LNK786431:LNK787303 LXG786431:LXG787303 MHC786431:MHC787303 MQY786431:MQY787303 NAU786431:NAU787303 NKQ786431:NKQ787303 NUM786431:NUM787303 OEI786431:OEI787303 OOE786431:OOE787303 OYA786431:OYA787303 PHW786431:PHW787303 PRS786431:PRS787303 QBO786431:QBO787303 QLK786431:QLK787303 QVG786431:QVG787303 RFC786431:RFC787303 ROY786431:ROY787303 RYU786431:RYU787303 SIQ786431:SIQ787303 SSM786431:SSM787303 TCI786431:TCI787303 TME786431:TME787303 TWA786431:TWA787303 UFW786431:UFW787303 UPS786431:UPS787303 UZO786431:UZO787303 VJK786431:VJK787303 VTG786431:VTG787303 WDC786431:WDC787303 WMY786431:WMY787303 WWU786431:WWU787303 BD851973:BD852845 KI851967:KI852839 UE851967:UE852839 AEA851967:AEA852839 ANW851967:ANW852839 AXS851967:AXS852839 BHO851967:BHO852839 BRK851967:BRK852839 CBG851967:CBG852839 CLC851967:CLC852839 CUY851967:CUY852839 DEU851967:DEU852839 DOQ851967:DOQ852839 DYM851967:DYM852839 EII851967:EII852839 ESE851967:ESE852839 FCA851967:FCA852839 FLW851967:FLW852839 FVS851967:FVS852839 GFO851967:GFO852839 GPK851967:GPK852839 GZG851967:GZG852839 HJC851967:HJC852839 HSY851967:HSY852839 ICU851967:ICU852839 IMQ851967:IMQ852839 IWM851967:IWM852839 JGI851967:JGI852839 JQE851967:JQE852839 KAA851967:KAA852839 KJW851967:KJW852839 KTS851967:KTS852839 LDO851967:LDO852839 LNK851967:LNK852839 LXG851967:LXG852839 MHC851967:MHC852839 MQY851967:MQY852839 NAU851967:NAU852839 NKQ851967:NKQ852839 NUM851967:NUM852839 OEI851967:OEI852839 OOE851967:OOE852839 OYA851967:OYA852839 PHW851967:PHW852839 PRS851967:PRS852839 QBO851967:QBO852839 QLK851967:QLK852839 QVG851967:QVG852839 RFC851967:RFC852839 ROY851967:ROY852839 RYU851967:RYU852839 SIQ851967:SIQ852839 SSM851967:SSM852839 TCI851967:TCI852839 TME851967:TME852839 TWA851967:TWA852839 UFW851967:UFW852839 UPS851967:UPS852839 UZO851967:UZO852839 VJK851967:VJK852839 VTG851967:VTG852839 WDC851967:WDC852839 WMY851967:WMY852839 WWU851967:WWU852839 BD917509:BD918381 KI917503:KI918375 UE917503:UE918375 AEA917503:AEA918375 ANW917503:ANW918375 AXS917503:AXS918375 BHO917503:BHO918375 BRK917503:BRK918375 CBG917503:CBG918375 CLC917503:CLC918375 CUY917503:CUY918375 DEU917503:DEU918375 DOQ917503:DOQ918375 DYM917503:DYM918375 EII917503:EII918375 ESE917503:ESE918375 FCA917503:FCA918375 FLW917503:FLW918375 FVS917503:FVS918375 GFO917503:GFO918375 GPK917503:GPK918375 GZG917503:GZG918375 HJC917503:HJC918375 HSY917503:HSY918375 ICU917503:ICU918375 IMQ917503:IMQ918375 IWM917503:IWM918375 JGI917503:JGI918375 JQE917503:JQE918375 KAA917503:KAA918375 KJW917503:KJW918375 KTS917503:KTS918375 LDO917503:LDO918375 LNK917503:LNK918375 LXG917503:LXG918375 MHC917503:MHC918375 MQY917503:MQY918375 NAU917503:NAU918375 NKQ917503:NKQ918375 NUM917503:NUM918375 OEI917503:OEI918375 OOE917503:OOE918375 OYA917503:OYA918375 PHW917503:PHW918375 PRS917503:PRS918375 QBO917503:QBO918375 QLK917503:QLK918375 QVG917503:QVG918375 RFC917503:RFC918375 ROY917503:ROY918375 RYU917503:RYU918375 SIQ917503:SIQ918375 SSM917503:SSM918375 TCI917503:TCI918375 TME917503:TME918375 TWA917503:TWA918375 UFW917503:UFW918375 UPS917503:UPS918375 UZO917503:UZO918375 VJK917503:VJK918375 VTG917503:VTG918375 WDC917503:WDC918375 WMY917503:WMY918375 WWU917503:WWU918375 BD983045:BD983917 KI983039:KI983911 UE983039:UE983911 AEA983039:AEA983911 ANW983039:ANW983911 AXS983039:AXS983911 BHO983039:BHO983911 BRK983039:BRK983911 CBG983039:CBG983911 CLC983039:CLC983911 CUY983039:CUY983911 DEU983039:DEU983911 DOQ983039:DOQ983911 DYM983039:DYM983911 EII983039:EII983911 ESE983039:ESE983911 FCA983039:FCA983911 FLW983039:FLW983911 FVS983039:FVS983911 GFO983039:GFO983911 GPK983039:GPK983911 GZG983039:GZG983911 HJC983039:HJC983911 HSY983039:HSY983911 ICU983039:ICU983911 IMQ983039:IMQ983911 IWM983039:IWM983911 JGI983039:JGI983911 JQE983039:JQE983911 KAA983039:KAA983911 KJW983039:KJW983911 KTS983039:KTS983911 LDO983039:LDO983911 LNK983039:LNK983911 LXG983039:LXG983911 MHC983039:MHC983911 MQY983039:MQY983911 NAU983039:NAU983911 NKQ983039:NKQ983911 NUM983039:NUM983911 OEI983039:OEI983911 OOE983039:OOE983911 OYA983039:OYA983911 PHW983039:PHW983911 PRS983039:PRS983911 QBO983039:QBO983911 QLK983039:QLK983911 QVG983039:QVG983911 RFC983039:RFC983911 ROY983039:ROY983911 RYU983039:RYU983911 SIQ983039:SIQ983911 SSM983039:SSM983911 TCI983039:TCI983911 TME983039:TME983911 TWA983039:TWA983911 UFW983039:UFW983911 UPS983039:UPS983911 UZO983039:UZO983911 VJK983039:VJK983911 VTG983039:VTG983911 WDC983039:WDC983911 WMY983039:WMY983911 WWU983039:WWU983911 BJ65535:BJ66409 KO65535:KO66409 UK65535:UK66409 AEG65535:AEG66409 AOC65535:AOC66409 AXY65535:AXY66409 BHU65535:BHU66409 BRQ65535:BRQ66409 CBM65535:CBM66409 CLI65535:CLI66409 CVE65535:CVE66409 DFA65535:DFA66409 DOW65535:DOW66409 DYS65535:DYS66409 EIO65535:EIO66409 ESK65535:ESK66409 FCG65535:FCG66409 FMC65535:FMC66409 FVY65535:FVY66409 GFU65535:GFU66409 GPQ65535:GPQ66409 GZM65535:GZM66409 HJI65535:HJI66409 HTE65535:HTE66409 IDA65535:IDA66409 IMW65535:IMW66409 IWS65535:IWS66409 JGO65535:JGO66409 JQK65535:JQK66409 KAG65535:KAG66409 KKC65535:KKC66409 KTY65535:KTY66409 LDU65535:LDU66409 LNQ65535:LNQ66409 LXM65535:LXM66409 MHI65535:MHI66409 MRE65535:MRE66409 NBA65535:NBA66409 NKW65535:NKW66409 NUS65535:NUS66409 OEO65535:OEO66409 OOK65535:OOK66409 OYG65535:OYG66409 PIC65535:PIC66409 PRY65535:PRY66409 QBU65535:QBU66409 QLQ65535:QLQ66409 QVM65535:QVM66409 RFI65535:RFI66409 RPE65535:RPE66409 RZA65535:RZA66409 SIW65535:SIW66409 SSS65535:SSS66409 TCO65535:TCO66409 TMK65535:TMK66409 TWG65535:TWG66409 UGC65535:UGC66409 UPY65535:UPY66409 UZU65535:UZU66409 VJQ65535:VJQ66409 VTM65535:VTM66409 WDI65535:WDI66409 WNE65535:WNE66409 WXA65535:WXA66409 BJ131071:BJ131945 KO131071:KO131945 UK131071:UK131945 AEG131071:AEG131945 AOC131071:AOC131945 AXY131071:AXY131945 BHU131071:BHU131945 BRQ131071:BRQ131945 CBM131071:CBM131945 CLI131071:CLI131945 CVE131071:CVE131945 DFA131071:DFA131945 DOW131071:DOW131945 DYS131071:DYS131945 EIO131071:EIO131945 ESK131071:ESK131945 FCG131071:FCG131945 FMC131071:FMC131945 FVY131071:FVY131945 GFU131071:GFU131945 GPQ131071:GPQ131945 GZM131071:GZM131945 HJI131071:HJI131945 HTE131071:HTE131945 IDA131071:IDA131945 IMW131071:IMW131945 IWS131071:IWS131945 JGO131071:JGO131945 JQK131071:JQK131945 KAG131071:KAG131945 KKC131071:KKC131945 KTY131071:KTY131945 LDU131071:LDU131945 LNQ131071:LNQ131945 LXM131071:LXM131945 MHI131071:MHI131945 MRE131071:MRE131945 NBA131071:NBA131945 NKW131071:NKW131945 NUS131071:NUS131945 OEO131071:OEO131945 OOK131071:OOK131945 OYG131071:OYG131945 PIC131071:PIC131945 PRY131071:PRY131945 QBU131071:QBU131945 QLQ131071:QLQ131945 QVM131071:QVM131945 RFI131071:RFI131945 RPE131071:RPE131945 RZA131071:RZA131945 SIW131071:SIW131945 SSS131071:SSS131945 TCO131071:TCO131945 TMK131071:TMK131945 TWG131071:TWG131945 UGC131071:UGC131945 UPY131071:UPY131945 UZU131071:UZU131945 VJQ131071:VJQ131945 VTM131071:VTM131945 WDI131071:WDI131945 WNE131071:WNE131945 WXA131071:WXA131945 BJ196607:BJ197481 KO196607:KO197481 UK196607:UK197481 AEG196607:AEG197481 AOC196607:AOC197481 AXY196607:AXY197481 BHU196607:BHU197481 BRQ196607:BRQ197481 CBM196607:CBM197481 CLI196607:CLI197481 CVE196607:CVE197481 DFA196607:DFA197481 DOW196607:DOW197481 DYS196607:DYS197481 EIO196607:EIO197481 ESK196607:ESK197481 FCG196607:FCG197481 FMC196607:FMC197481 FVY196607:FVY197481 GFU196607:GFU197481 GPQ196607:GPQ197481 GZM196607:GZM197481 HJI196607:HJI197481 HTE196607:HTE197481 IDA196607:IDA197481 IMW196607:IMW197481 IWS196607:IWS197481 JGO196607:JGO197481 JQK196607:JQK197481 KAG196607:KAG197481 KKC196607:KKC197481 KTY196607:KTY197481 LDU196607:LDU197481 LNQ196607:LNQ197481 LXM196607:LXM197481 MHI196607:MHI197481 MRE196607:MRE197481 NBA196607:NBA197481 NKW196607:NKW197481 NUS196607:NUS197481 OEO196607:OEO197481 OOK196607:OOK197481 OYG196607:OYG197481 PIC196607:PIC197481 PRY196607:PRY197481 QBU196607:QBU197481 QLQ196607:QLQ197481 QVM196607:QVM197481 RFI196607:RFI197481 RPE196607:RPE197481 RZA196607:RZA197481 SIW196607:SIW197481 SSS196607:SSS197481 TCO196607:TCO197481 TMK196607:TMK197481 TWG196607:TWG197481 UGC196607:UGC197481 UPY196607:UPY197481 UZU196607:UZU197481 VJQ196607:VJQ197481 VTM196607:VTM197481 WDI196607:WDI197481 WNE196607:WNE197481 WXA196607:WXA197481 BJ262143:BJ263017 KO262143:KO263017 UK262143:UK263017 AEG262143:AEG263017 AOC262143:AOC263017 AXY262143:AXY263017 BHU262143:BHU263017 BRQ262143:BRQ263017 CBM262143:CBM263017 CLI262143:CLI263017 CVE262143:CVE263017 DFA262143:DFA263017 DOW262143:DOW263017 DYS262143:DYS263017 EIO262143:EIO263017 ESK262143:ESK263017 FCG262143:FCG263017 FMC262143:FMC263017 FVY262143:FVY263017 GFU262143:GFU263017 GPQ262143:GPQ263017 GZM262143:GZM263017 HJI262143:HJI263017 HTE262143:HTE263017 IDA262143:IDA263017 IMW262143:IMW263017 IWS262143:IWS263017 JGO262143:JGO263017 JQK262143:JQK263017 KAG262143:KAG263017 KKC262143:KKC263017 KTY262143:KTY263017 LDU262143:LDU263017 LNQ262143:LNQ263017 LXM262143:LXM263017 MHI262143:MHI263017 MRE262143:MRE263017 NBA262143:NBA263017 NKW262143:NKW263017 NUS262143:NUS263017 OEO262143:OEO263017 OOK262143:OOK263017 OYG262143:OYG263017 PIC262143:PIC263017 PRY262143:PRY263017 QBU262143:QBU263017 QLQ262143:QLQ263017 QVM262143:QVM263017 RFI262143:RFI263017 RPE262143:RPE263017 RZA262143:RZA263017 SIW262143:SIW263017 SSS262143:SSS263017 TCO262143:TCO263017 TMK262143:TMK263017 TWG262143:TWG263017 UGC262143:UGC263017 UPY262143:UPY263017 UZU262143:UZU263017 VJQ262143:VJQ263017 VTM262143:VTM263017 WDI262143:WDI263017 WNE262143:WNE263017 WXA262143:WXA263017 BJ327679:BJ328553 KO327679:KO328553 UK327679:UK328553 AEG327679:AEG328553 AOC327679:AOC328553 AXY327679:AXY328553 BHU327679:BHU328553 BRQ327679:BRQ328553 CBM327679:CBM328553 CLI327679:CLI328553 CVE327679:CVE328553 DFA327679:DFA328553 DOW327679:DOW328553 DYS327679:DYS328553 EIO327679:EIO328553 ESK327679:ESK328553 FCG327679:FCG328553 FMC327679:FMC328553 FVY327679:FVY328553 GFU327679:GFU328553 GPQ327679:GPQ328553 GZM327679:GZM328553 HJI327679:HJI328553 HTE327679:HTE328553 IDA327679:IDA328553 IMW327679:IMW328553 IWS327679:IWS328553 JGO327679:JGO328553 JQK327679:JQK328553 KAG327679:KAG328553 KKC327679:KKC328553 KTY327679:KTY328553 LDU327679:LDU328553 LNQ327679:LNQ328553 LXM327679:LXM328553 MHI327679:MHI328553 MRE327679:MRE328553 NBA327679:NBA328553 NKW327679:NKW328553 NUS327679:NUS328553 OEO327679:OEO328553 OOK327679:OOK328553 OYG327679:OYG328553 PIC327679:PIC328553 PRY327679:PRY328553 QBU327679:QBU328553 QLQ327679:QLQ328553 QVM327679:QVM328553 RFI327679:RFI328553 RPE327679:RPE328553 RZA327679:RZA328553 SIW327679:SIW328553 SSS327679:SSS328553 TCO327679:TCO328553 TMK327679:TMK328553 TWG327679:TWG328553 UGC327679:UGC328553 UPY327679:UPY328553 UZU327679:UZU328553 VJQ327679:VJQ328553 VTM327679:VTM328553 WDI327679:WDI328553 WNE327679:WNE328553 WXA327679:WXA328553 BJ393215:BJ394089 KO393215:KO394089 UK393215:UK394089 AEG393215:AEG394089 AOC393215:AOC394089 AXY393215:AXY394089 BHU393215:BHU394089 BRQ393215:BRQ394089 CBM393215:CBM394089 CLI393215:CLI394089 CVE393215:CVE394089 DFA393215:DFA394089 DOW393215:DOW394089 DYS393215:DYS394089 EIO393215:EIO394089 ESK393215:ESK394089 FCG393215:FCG394089 FMC393215:FMC394089 FVY393215:FVY394089 GFU393215:GFU394089 GPQ393215:GPQ394089 GZM393215:GZM394089 HJI393215:HJI394089 HTE393215:HTE394089 IDA393215:IDA394089 IMW393215:IMW394089 IWS393215:IWS394089 JGO393215:JGO394089 JQK393215:JQK394089 KAG393215:KAG394089 KKC393215:KKC394089 KTY393215:KTY394089 LDU393215:LDU394089 LNQ393215:LNQ394089 LXM393215:LXM394089 MHI393215:MHI394089 MRE393215:MRE394089 NBA393215:NBA394089 NKW393215:NKW394089 NUS393215:NUS394089 OEO393215:OEO394089 OOK393215:OOK394089 OYG393215:OYG394089 PIC393215:PIC394089 PRY393215:PRY394089 QBU393215:QBU394089 QLQ393215:QLQ394089 QVM393215:QVM394089 RFI393215:RFI394089 RPE393215:RPE394089 RZA393215:RZA394089 SIW393215:SIW394089 SSS393215:SSS394089 TCO393215:TCO394089 TMK393215:TMK394089 TWG393215:TWG394089 UGC393215:UGC394089 UPY393215:UPY394089 UZU393215:UZU394089 VJQ393215:VJQ394089 VTM393215:VTM394089 WDI393215:WDI394089 WNE393215:WNE394089 WXA393215:WXA394089 BJ458751:BJ459625 KO458751:KO459625 UK458751:UK459625 AEG458751:AEG459625 AOC458751:AOC459625 AXY458751:AXY459625 BHU458751:BHU459625 BRQ458751:BRQ459625 CBM458751:CBM459625 CLI458751:CLI459625 CVE458751:CVE459625 DFA458751:DFA459625 DOW458751:DOW459625 DYS458751:DYS459625 EIO458751:EIO459625 ESK458751:ESK459625 FCG458751:FCG459625 FMC458751:FMC459625 FVY458751:FVY459625 GFU458751:GFU459625 GPQ458751:GPQ459625 GZM458751:GZM459625 HJI458751:HJI459625 HTE458751:HTE459625 IDA458751:IDA459625 IMW458751:IMW459625 IWS458751:IWS459625 JGO458751:JGO459625 JQK458751:JQK459625 KAG458751:KAG459625 KKC458751:KKC459625 KTY458751:KTY459625 LDU458751:LDU459625 LNQ458751:LNQ459625 LXM458751:LXM459625 MHI458751:MHI459625 MRE458751:MRE459625 NBA458751:NBA459625 NKW458751:NKW459625 NUS458751:NUS459625 OEO458751:OEO459625 OOK458751:OOK459625 OYG458751:OYG459625 PIC458751:PIC459625 PRY458751:PRY459625 QBU458751:QBU459625 QLQ458751:QLQ459625 QVM458751:QVM459625 RFI458751:RFI459625 RPE458751:RPE459625 RZA458751:RZA459625 SIW458751:SIW459625 SSS458751:SSS459625 TCO458751:TCO459625 TMK458751:TMK459625 TWG458751:TWG459625 UGC458751:UGC459625 UPY458751:UPY459625 UZU458751:UZU459625 VJQ458751:VJQ459625 VTM458751:VTM459625 WDI458751:WDI459625 WNE458751:WNE459625 WXA458751:WXA459625 BJ524287:BJ525161 KO524287:KO525161 UK524287:UK525161 AEG524287:AEG525161 AOC524287:AOC525161 AXY524287:AXY525161 BHU524287:BHU525161 BRQ524287:BRQ525161 CBM524287:CBM525161 CLI524287:CLI525161 CVE524287:CVE525161 DFA524287:DFA525161 DOW524287:DOW525161 DYS524287:DYS525161 EIO524287:EIO525161 ESK524287:ESK525161 FCG524287:FCG525161 FMC524287:FMC525161 FVY524287:FVY525161 GFU524287:GFU525161 GPQ524287:GPQ525161 GZM524287:GZM525161 HJI524287:HJI525161 HTE524287:HTE525161 IDA524287:IDA525161 IMW524287:IMW525161 IWS524287:IWS525161 JGO524287:JGO525161 JQK524287:JQK525161 KAG524287:KAG525161 KKC524287:KKC525161 KTY524287:KTY525161 LDU524287:LDU525161 LNQ524287:LNQ525161 LXM524287:LXM525161 MHI524287:MHI525161 MRE524287:MRE525161 NBA524287:NBA525161 NKW524287:NKW525161 NUS524287:NUS525161 OEO524287:OEO525161 OOK524287:OOK525161 OYG524287:OYG525161 PIC524287:PIC525161 PRY524287:PRY525161 QBU524287:QBU525161 QLQ524287:QLQ525161 QVM524287:QVM525161 RFI524287:RFI525161 RPE524287:RPE525161 RZA524287:RZA525161 SIW524287:SIW525161 SSS524287:SSS525161 TCO524287:TCO525161 TMK524287:TMK525161 TWG524287:TWG525161 UGC524287:UGC525161 UPY524287:UPY525161 UZU524287:UZU525161 VJQ524287:VJQ525161 VTM524287:VTM525161 WDI524287:WDI525161 WNE524287:WNE525161 WXA524287:WXA525161 BJ589823:BJ590697 KO589823:KO590697 UK589823:UK590697 AEG589823:AEG590697 AOC589823:AOC590697 AXY589823:AXY590697 BHU589823:BHU590697 BRQ589823:BRQ590697 CBM589823:CBM590697 CLI589823:CLI590697 CVE589823:CVE590697 DFA589823:DFA590697 DOW589823:DOW590697 DYS589823:DYS590697 EIO589823:EIO590697 ESK589823:ESK590697 FCG589823:FCG590697 FMC589823:FMC590697 FVY589823:FVY590697 GFU589823:GFU590697 GPQ589823:GPQ590697 GZM589823:GZM590697 HJI589823:HJI590697 HTE589823:HTE590697 IDA589823:IDA590697 IMW589823:IMW590697 IWS589823:IWS590697 JGO589823:JGO590697 JQK589823:JQK590697 KAG589823:KAG590697 KKC589823:KKC590697 KTY589823:KTY590697 LDU589823:LDU590697 LNQ589823:LNQ590697 LXM589823:LXM590697 MHI589823:MHI590697 MRE589823:MRE590697 NBA589823:NBA590697 NKW589823:NKW590697 NUS589823:NUS590697 OEO589823:OEO590697 OOK589823:OOK590697 OYG589823:OYG590697 PIC589823:PIC590697 PRY589823:PRY590697 QBU589823:QBU590697 QLQ589823:QLQ590697 QVM589823:QVM590697 RFI589823:RFI590697 RPE589823:RPE590697 RZA589823:RZA590697 SIW589823:SIW590697 SSS589823:SSS590697 TCO589823:TCO590697 TMK589823:TMK590697 TWG589823:TWG590697 UGC589823:UGC590697 UPY589823:UPY590697 UZU589823:UZU590697 VJQ589823:VJQ590697 VTM589823:VTM590697 WDI589823:WDI590697 WNE589823:WNE590697 WXA589823:WXA590697 BJ655359:BJ656233 KO655359:KO656233 UK655359:UK656233 AEG655359:AEG656233 AOC655359:AOC656233 AXY655359:AXY656233 BHU655359:BHU656233 BRQ655359:BRQ656233 CBM655359:CBM656233 CLI655359:CLI656233 CVE655359:CVE656233 DFA655359:DFA656233 DOW655359:DOW656233 DYS655359:DYS656233 EIO655359:EIO656233 ESK655359:ESK656233 FCG655359:FCG656233 FMC655359:FMC656233 FVY655359:FVY656233 GFU655359:GFU656233 GPQ655359:GPQ656233 GZM655359:GZM656233 HJI655359:HJI656233 HTE655359:HTE656233 IDA655359:IDA656233 IMW655359:IMW656233 IWS655359:IWS656233 JGO655359:JGO656233 JQK655359:JQK656233 KAG655359:KAG656233 KKC655359:KKC656233 KTY655359:KTY656233 LDU655359:LDU656233 LNQ655359:LNQ656233 LXM655359:LXM656233 MHI655359:MHI656233 MRE655359:MRE656233 NBA655359:NBA656233 NKW655359:NKW656233 NUS655359:NUS656233 OEO655359:OEO656233 OOK655359:OOK656233 OYG655359:OYG656233 PIC655359:PIC656233 PRY655359:PRY656233 QBU655359:QBU656233 QLQ655359:QLQ656233 QVM655359:QVM656233 RFI655359:RFI656233 RPE655359:RPE656233 RZA655359:RZA656233 SIW655359:SIW656233 SSS655359:SSS656233 TCO655359:TCO656233 TMK655359:TMK656233 TWG655359:TWG656233 UGC655359:UGC656233 UPY655359:UPY656233 UZU655359:UZU656233 VJQ655359:VJQ656233 VTM655359:VTM656233 WDI655359:WDI656233 WNE655359:WNE656233 WXA655359:WXA656233 BJ720895:BJ721769 KO720895:KO721769 UK720895:UK721769 AEG720895:AEG721769 AOC720895:AOC721769 AXY720895:AXY721769 BHU720895:BHU721769 BRQ720895:BRQ721769 CBM720895:CBM721769 CLI720895:CLI721769 CVE720895:CVE721769 DFA720895:DFA721769 DOW720895:DOW721769 DYS720895:DYS721769 EIO720895:EIO721769 ESK720895:ESK721769 FCG720895:FCG721769 FMC720895:FMC721769 FVY720895:FVY721769 GFU720895:GFU721769 GPQ720895:GPQ721769 GZM720895:GZM721769 HJI720895:HJI721769 HTE720895:HTE721769 IDA720895:IDA721769 IMW720895:IMW721769 IWS720895:IWS721769 JGO720895:JGO721769 JQK720895:JQK721769 KAG720895:KAG721769 KKC720895:KKC721769 KTY720895:KTY721769 LDU720895:LDU721769 LNQ720895:LNQ721769 LXM720895:LXM721769 MHI720895:MHI721769 MRE720895:MRE721769 NBA720895:NBA721769 NKW720895:NKW721769 NUS720895:NUS721769 OEO720895:OEO721769 OOK720895:OOK721769 OYG720895:OYG721769 PIC720895:PIC721769 PRY720895:PRY721769 QBU720895:QBU721769 QLQ720895:QLQ721769 QVM720895:QVM721769 RFI720895:RFI721769 RPE720895:RPE721769 RZA720895:RZA721769 SIW720895:SIW721769 SSS720895:SSS721769 TCO720895:TCO721769 TMK720895:TMK721769 TWG720895:TWG721769 UGC720895:UGC721769 UPY720895:UPY721769 UZU720895:UZU721769 VJQ720895:VJQ721769 VTM720895:VTM721769 WDI720895:WDI721769 WNE720895:WNE721769 WXA720895:WXA721769 BJ786431:BJ787305 KO786431:KO787305 UK786431:UK787305 AEG786431:AEG787305 AOC786431:AOC787305 AXY786431:AXY787305 BHU786431:BHU787305 BRQ786431:BRQ787305 CBM786431:CBM787305 CLI786431:CLI787305 CVE786431:CVE787305 DFA786431:DFA787305 DOW786431:DOW787305 DYS786431:DYS787305 EIO786431:EIO787305 ESK786431:ESK787305 FCG786431:FCG787305 FMC786431:FMC787305 FVY786431:FVY787305 GFU786431:GFU787305 GPQ786431:GPQ787305 GZM786431:GZM787305 HJI786431:HJI787305 HTE786431:HTE787305 IDA786431:IDA787305 IMW786431:IMW787305 IWS786431:IWS787305 JGO786431:JGO787305 JQK786431:JQK787305 KAG786431:KAG787305 KKC786431:KKC787305 KTY786431:KTY787305 LDU786431:LDU787305 LNQ786431:LNQ787305 LXM786431:LXM787305 MHI786431:MHI787305 MRE786431:MRE787305 NBA786431:NBA787305 NKW786431:NKW787305 NUS786431:NUS787305 OEO786431:OEO787305 OOK786431:OOK787305 OYG786431:OYG787305 PIC786431:PIC787305 PRY786431:PRY787305 QBU786431:QBU787305 QLQ786431:QLQ787305 QVM786431:QVM787305 RFI786431:RFI787305 RPE786431:RPE787305 RZA786431:RZA787305 SIW786431:SIW787305 SSS786431:SSS787305 TCO786431:TCO787305 TMK786431:TMK787305 TWG786431:TWG787305 UGC786431:UGC787305 UPY786431:UPY787305 UZU786431:UZU787305 VJQ786431:VJQ787305 VTM786431:VTM787305 WDI786431:WDI787305 WNE786431:WNE787305 WXA786431:WXA787305 BJ851967:BJ852841 KO851967:KO852841 UK851967:UK852841 AEG851967:AEG852841 AOC851967:AOC852841 AXY851967:AXY852841 BHU851967:BHU852841 BRQ851967:BRQ852841 CBM851967:CBM852841 CLI851967:CLI852841 CVE851967:CVE852841 DFA851967:DFA852841 DOW851967:DOW852841 DYS851967:DYS852841 EIO851967:EIO852841 ESK851967:ESK852841 FCG851967:FCG852841 FMC851967:FMC852841 FVY851967:FVY852841 GFU851967:GFU852841 GPQ851967:GPQ852841 GZM851967:GZM852841 HJI851967:HJI852841 HTE851967:HTE852841 IDA851967:IDA852841 IMW851967:IMW852841 IWS851967:IWS852841 JGO851967:JGO852841 JQK851967:JQK852841 KAG851967:KAG852841 KKC851967:KKC852841 KTY851967:KTY852841 LDU851967:LDU852841 LNQ851967:LNQ852841 LXM851967:LXM852841 MHI851967:MHI852841 MRE851967:MRE852841 NBA851967:NBA852841 NKW851967:NKW852841 NUS851967:NUS852841 OEO851967:OEO852841 OOK851967:OOK852841 OYG851967:OYG852841 PIC851967:PIC852841 PRY851967:PRY852841 QBU851967:QBU852841 QLQ851967:QLQ852841 QVM851967:QVM852841 RFI851967:RFI852841 RPE851967:RPE852841 RZA851967:RZA852841 SIW851967:SIW852841 SSS851967:SSS852841 TCO851967:TCO852841 TMK851967:TMK852841 TWG851967:TWG852841 UGC851967:UGC852841 UPY851967:UPY852841 UZU851967:UZU852841 VJQ851967:VJQ852841 VTM851967:VTM852841 WDI851967:WDI852841 WNE851967:WNE852841 WXA851967:WXA852841 BJ917503:BJ918377 KO917503:KO918377 UK917503:UK918377 AEG917503:AEG918377 AOC917503:AOC918377 AXY917503:AXY918377 BHU917503:BHU918377 BRQ917503:BRQ918377 CBM917503:CBM918377 CLI917503:CLI918377 CVE917503:CVE918377 DFA917503:DFA918377 DOW917503:DOW918377 DYS917503:DYS918377 EIO917503:EIO918377 ESK917503:ESK918377 FCG917503:FCG918377 FMC917503:FMC918377 FVY917503:FVY918377 GFU917503:GFU918377 GPQ917503:GPQ918377 GZM917503:GZM918377 HJI917503:HJI918377 HTE917503:HTE918377 IDA917503:IDA918377 IMW917503:IMW918377 IWS917503:IWS918377 JGO917503:JGO918377 JQK917503:JQK918377 KAG917503:KAG918377 KKC917503:KKC918377 KTY917503:KTY918377 LDU917503:LDU918377 LNQ917503:LNQ918377 LXM917503:LXM918377 MHI917503:MHI918377 MRE917503:MRE918377 NBA917503:NBA918377 NKW917503:NKW918377 NUS917503:NUS918377 OEO917503:OEO918377 OOK917503:OOK918377 OYG917503:OYG918377 PIC917503:PIC918377 PRY917503:PRY918377 QBU917503:QBU918377 QLQ917503:QLQ918377 QVM917503:QVM918377 RFI917503:RFI918377 RPE917503:RPE918377 RZA917503:RZA918377 SIW917503:SIW918377 SSS917503:SSS918377 TCO917503:TCO918377 TMK917503:TMK918377 TWG917503:TWG918377 UGC917503:UGC918377 UPY917503:UPY918377 UZU917503:UZU918377 VJQ917503:VJQ918377 VTM917503:VTM918377 WDI917503:WDI918377 WNE917503:WNE918377 WXA917503:WXA918377 BJ983039:BJ983913 KO983039:KO983913 UK983039:UK983913 AEG983039:AEG983913 AOC983039:AOC983913 AXY983039:AXY983913 BHU983039:BHU983913 BRQ983039:BRQ983913 CBM983039:CBM983913 CLI983039:CLI983913 CVE983039:CVE983913 DFA983039:DFA983913 DOW983039:DOW983913 DYS983039:DYS983913 EIO983039:EIO983913 ESK983039:ESK983913 FCG983039:FCG983913 FMC983039:FMC983913 FVY983039:FVY983913 GFU983039:GFU983913 GPQ983039:GPQ983913 GZM983039:GZM983913 HJI983039:HJI983913 HTE983039:HTE983913 IDA983039:IDA983913 IMW983039:IMW983913 IWS983039:IWS983913 JGO983039:JGO983913 JQK983039:JQK983913 KAG983039:KAG983913 KKC983039:KKC983913 KTY983039:KTY983913 LDU983039:LDU983913 LNQ983039:LNQ983913 LXM983039:LXM983913 MHI983039:MHI983913 MRE983039:MRE983913 NBA983039:NBA983913 NKW983039:NKW983913 NUS983039:NUS983913 OEO983039:OEO983913 OOK983039:OOK983913 OYG983039:OYG983913 PIC983039:PIC983913 PRY983039:PRY983913 QBU983039:QBU983913 QLQ983039:QLQ983913 QVM983039:QVM983913 RFI983039:RFI983913 RPE983039:RPE983913 RZA983039:RZA983913 SIW983039:SIW983913 SSS983039:SSS983913 TCO983039:TCO983913 TMK983039:TMK983913 TWG983039:TWG983913 UGC983039:UGC983913 UPY983039:UPY983913 UZU983039:UZU983913 VJQ983039:VJQ983913 VTM983039:VTM983913 WDI983039:WDI983913 WNE983039:WNE983913 WXA983039:WXA983913 BG65541:BG66413 KL65535:KL66407 UH65535:UH66407 AED65535:AED66407 ANZ65535:ANZ66407 AXV65535:AXV66407 BHR65535:BHR66407 BRN65535:BRN66407 CBJ65535:CBJ66407 CLF65535:CLF66407 CVB65535:CVB66407 DEX65535:DEX66407 DOT65535:DOT66407 DYP65535:DYP66407 EIL65535:EIL66407 ESH65535:ESH66407 FCD65535:FCD66407 FLZ65535:FLZ66407 FVV65535:FVV66407 GFR65535:GFR66407 GPN65535:GPN66407 GZJ65535:GZJ66407 HJF65535:HJF66407 HTB65535:HTB66407 ICX65535:ICX66407 IMT65535:IMT66407 IWP65535:IWP66407 JGL65535:JGL66407 JQH65535:JQH66407 KAD65535:KAD66407 KJZ65535:KJZ66407 KTV65535:KTV66407 LDR65535:LDR66407 LNN65535:LNN66407 LXJ65535:LXJ66407 MHF65535:MHF66407 MRB65535:MRB66407 NAX65535:NAX66407 NKT65535:NKT66407 NUP65535:NUP66407 OEL65535:OEL66407 OOH65535:OOH66407 OYD65535:OYD66407 PHZ65535:PHZ66407 PRV65535:PRV66407 QBR65535:QBR66407 QLN65535:QLN66407 QVJ65535:QVJ66407 RFF65535:RFF66407 RPB65535:RPB66407 RYX65535:RYX66407 SIT65535:SIT66407 SSP65535:SSP66407 TCL65535:TCL66407 TMH65535:TMH66407 TWD65535:TWD66407 UFZ65535:UFZ66407 UPV65535:UPV66407 UZR65535:UZR66407 VJN65535:VJN66407 VTJ65535:VTJ66407 WDF65535:WDF66407 WNB65535:WNB66407 WWX65535:WWX66407 BG131077:BG131949 KL131071:KL131943 UH131071:UH131943 AED131071:AED131943 ANZ131071:ANZ131943 AXV131071:AXV131943 BHR131071:BHR131943 BRN131071:BRN131943 CBJ131071:CBJ131943 CLF131071:CLF131943 CVB131071:CVB131943 DEX131071:DEX131943 DOT131071:DOT131943 DYP131071:DYP131943 EIL131071:EIL131943 ESH131071:ESH131943 FCD131071:FCD131943 FLZ131071:FLZ131943 FVV131071:FVV131943 GFR131071:GFR131943 GPN131071:GPN131943 GZJ131071:GZJ131943 HJF131071:HJF131943 HTB131071:HTB131943 ICX131071:ICX131943 IMT131071:IMT131943 IWP131071:IWP131943 JGL131071:JGL131943 JQH131071:JQH131943 KAD131071:KAD131943 KJZ131071:KJZ131943 KTV131071:KTV131943 LDR131071:LDR131943 LNN131071:LNN131943 LXJ131071:LXJ131943 MHF131071:MHF131943 MRB131071:MRB131943 NAX131071:NAX131943 NKT131071:NKT131943 NUP131071:NUP131943 OEL131071:OEL131943 OOH131071:OOH131943 OYD131071:OYD131943 PHZ131071:PHZ131943 PRV131071:PRV131943 QBR131071:QBR131943 QLN131071:QLN131943 QVJ131071:QVJ131943 RFF131071:RFF131943 RPB131071:RPB131943 RYX131071:RYX131943 SIT131071:SIT131943 SSP131071:SSP131943 TCL131071:TCL131943 TMH131071:TMH131943 TWD131071:TWD131943 UFZ131071:UFZ131943 UPV131071:UPV131943 UZR131071:UZR131943 VJN131071:VJN131943 VTJ131071:VTJ131943 WDF131071:WDF131943 WNB131071:WNB131943 WWX131071:WWX131943 BG196613:BG197485 KL196607:KL197479 UH196607:UH197479 AED196607:AED197479 ANZ196607:ANZ197479 AXV196607:AXV197479 BHR196607:BHR197479 BRN196607:BRN197479 CBJ196607:CBJ197479 CLF196607:CLF197479 CVB196607:CVB197479 DEX196607:DEX197479 DOT196607:DOT197479 DYP196607:DYP197479 EIL196607:EIL197479 ESH196607:ESH197479 FCD196607:FCD197479 FLZ196607:FLZ197479 FVV196607:FVV197479 GFR196607:GFR197479 GPN196607:GPN197479 GZJ196607:GZJ197479 HJF196607:HJF197479 HTB196607:HTB197479 ICX196607:ICX197479 IMT196607:IMT197479 IWP196607:IWP197479 JGL196607:JGL197479 JQH196607:JQH197479 KAD196607:KAD197479 KJZ196607:KJZ197479 KTV196607:KTV197479 LDR196607:LDR197479 LNN196607:LNN197479 LXJ196607:LXJ197479 MHF196607:MHF197479 MRB196607:MRB197479 NAX196607:NAX197479 NKT196607:NKT197479 NUP196607:NUP197479 OEL196607:OEL197479 OOH196607:OOH197479 OYD196607:OYD197479 PHZ196607:PHZ197479 PRV196607:PRV197479 QBR196607:QBR197479 QLN196607:QLN197479 QVJ196607:QVJ197479 RFF196607:RFF197479 RPB196607:RPB197479 RYX196607:RYX197479 SIT196607:SIT197479 SSP196607:SSP197479 TCL196607:TCL197479 TMH196607:TMH197479 TWD196607:TWD197479 UFZ196607:UFZ197479 UPV196607:UPV197479 UZR196607:UZR197479 VJN196607:VJN197479 VTJ196607:VTJ197479 WDF196607:WDF197479 WNB196607:WNB197479 WWX196607:WWX197479 BG262149:BG263021 KL262143:KL263015 UH262143:UH263015 AED262143:AED263015 ANZ262143:ANZ263015 AXV262143:AXV263015 BHR262143:BHR263015 BRN262143:BRN263015 CBJ262143:CBJ263015 CLF262143:CLF263015 CVB262143:CVB263015 DEX262143:DEX263015 DOT262143:DOT263015 DYP262143:DYP263015 EIL262143:EIL263015 ESH262143:ESH263015 FCD262143:FCD263015 FLZ262143:FLZ263015 FVV262143:FVV263015 GFR262143:GFR263015 GPN262143:GPN263015 GZJ262143:GZJ263015 HJF262143:HJF263015 HTB262143:HTB263015 ICX262143:ICX263015 IMT262143:IMT263015 IWP262143:IWP263015 JGL262143:JGL263015 JQH262143:JQH263015 KAD262143:KAD263015 KJZ262143:KJZ263015 KTV262143:KTV263015 LDR262143:LDR263015 LNN262143:LNN263015 LXJ262143:LXJ263015 MHF262143:MHF263015 MRB262143:MRB263015 NAX262143:NAX263015 NKT262143:NKT263015 NUP262143:NUP263015 OEL262143:OEL263015 OOH262143:OOH263015 OYD262143:OYD263015 PHZ262143:PHZ263015 PRV262143:PRV263015 QBR262143:QBR263015 QLN262143:QLN263015 QVJ262143:QVJ263015 RFF262143:RFF263015 RPB262143:RPB263015 RYX262143:RYX263015 SIT262143:SIT263015 SSP262143:SSP263015 TCL262143:TCL263015 TMH262143:TMH263015 TWD262143:TWD263015 UFZ262143:UFZ263015 UPV262143:UPV263015 UZR262143:UZR263015 VJN262143:VJN263015 VTJ262143:VTJ263015 WDF262143:WDF263015 WNB262143:WNB263015 WWX262143:WWX263015 BG327685:BG328557 KL327679:KL328551 UH327679:UH328551 AED327679:AED328551 ANZ327679:ANZ328551 AXV327679:AXV328551 BHR327679:BHR328551 BRN327679:BRN328551 CBJ327679:CBJ328551 CLF327679:CLF328551 CVB327679:CVB328551 DEX327679:DEX328551 DOT327679:DOT328551 DYP327679:DYP328551 EIL327679:EIL328551 ESH327679:ESH328551 FCD327679:FCD328551 FLZ327679:FLZ328551 FVV327679:FVV328551 GFR327679:GFR328551 GPN327679:GPN328551 GZJ327679:GZJ328551 HJF327679:HJF328551 HTB327679:HTB328551 ICX327679:ICX328551 IMT327679:IMT328551 IWP327679:IWP328551 JGL327679:JGL328551 JQH327679:JQH328551 KAD327679:KAD328551 KJZ327679:KJZ328551 KTV327679:KTV328551 LDR327679:LDR328551 LNN327679:LNN328551 LXJ327679:LXJ328551 MHF327679:MHF328551 MRB327679:MRB328551 NAX327679:NAX328551 NKT327679:NKT328551 NUP327679:NUP328551 OEL327679:OEL328551 OOH327679:OOH328551 OYD327679:OYD328551 PHZ327679:PHZ328551 PRV327679:PRV328551 QBR327679:QBR328551 QLN327679:QLN328551 QVJ327679:QVJ328551 RFF327679:RFF328551 RPB327679:RPB328551 RYX327679:RYX328551 SIT327679:SIT328551 SSP327679:SSP328551 TCL327679:TCL328551 TMH327679:TMH328551 TWD327679:TWD328551 UFZ327679:UFZ328551 UPV327679:UPV328551 UZR327679:UZR328551 VJN327679:VJN328551 VTJ327679:VTJ328551 WDF327679:WDF328551 WNB327679:WNB328551 WWX327679:WWX328551 BG393221:BG394093 KL393215:KL394087 UH393215:UH394087 AED393215:AED394087 ANZ393215:ANZ394087 AXV393215:AXV394087 BHR393215:BHR394087 BRN393215:BRN394087 CBJ393215:CBJ394087 CLF393215:CLF394087 CVB393215:CVB394087 DEX393215:DEX394087 DOT393215:DOT394087 DYP393215:DYP394087 EIL393215:EIL394087 ESH393215:ESH394087 FCD393215:FCD394087 FLZ393215:FLZ394087 FVV393215:FVV394087 GFR393215:GFR394087 GPN393215:GPN394087 GZJ393215:GZJ394087 HJF393215:HJF394087 HTB393215:HTB394087 ICX393215:ICX394087 IMT393215:IMT394087 IWP393215:IWP394087 JGL393215:JGL394087 JQH393215:JQH394087 KAD393215:KAD394087 KJZ393215:KJZ394087 KTV393215:KTV394087 LDR393215:LDR394087 LNN393215:LNN394087 LXJ393215:LXJ394087 MHF393215:MHF394087 MRB393215:MRB394087 NAX393215:NAX394087 NKT393215:NKT394087 NUP393215:NUP394087 OEL393215:OEL394087 OOH393215:OOH394087 OYD393215:OYD394087 PHZ393215:PHZ394087 PRV393215:PRV394087 QBR393215:QBR394087 QLN393215:QLN394087 QVJ393215:QVJ394087 RFF393215:RFF394087 RPB393215:RPB394087 RYX393215:RYX394087 SIT393215:SIT394087 SSP393215:SSP394087 TCL393215:TCL394087 TMH393215:TMH394087 TWD393215:TWD394087 UFZ393215:UFZ394087 UPV393215:UPV394087 UZR393215:UZR394087 VJN393215:VJN394087 VTJ393215:VTJ394087 WDF393215:WDF394087 WNB393215:WNB394087 WWX393215:WWX394087 BG458757:BG459629 KL458751:KL459623 UH458751:UH459623 AED458751:AED459623 ANZ458751:ANZ459623 AXV458751:AXV459623 BHR458751:BHR459623 BRN458751:BRN459623 CBJ458751:CBJ459623 CLF458751:CLF459623 CVB458751:CVB459623 DEX458751:DEX459623 DOT458751:DOT459623 DYP458751:DYP459623 EIL458751:EIL459623 ESH458751:ESH459623 FCD458751:FCD459623 FLZ458751:FLZ459623 FVV458751:FVV459623 GFR458751:GFR459623 GPN458751:GPN459623 GZJ458751:GZJ459623 HJF458751:HJF459623 HTB458751:HTB459623 ICX458751:ICX459623 IMT458751:IMT459623 IWP458751:IWP459623 JGL458751:JGL459623 JQH458751:JQH459623 KAD458751:KAD459623 KJZ458751:KJZ459623 KTV458751:KTV459623 LDR458751:LDR459623 LNN458751:LNN459623 LXJ458751:LXJ459623 MHF458751:MHF459623 MRB458751:MRB459623 NAX458751:NAX459623 NKT458751:NKT459623 NUP458751:NUP459623 OEL458751:OEL459623 OOH458751:OOH459623 OYD458751:OYD459623 PHZ458751:PHZ459623 PRV458751:PRV459623 QBR458751:QBR459623 QLN458751:QLN459623 QVJ458751:QVJ459623 RFF458751:RFF459623 RPB458751:RPB459623 RYX458751:RYX459623 SIT458751:SIT459623 SSP458751:SSP459623 TCL458751:TCL459623 TMH458751:TMH459623 TWD458751:TWD459623 UFZ458751:UFZ459623 UPV458751:UPV459623 UZR458751:UZR459623 VJN458751:VJN459623 VTJ458751:VTJ459623 WDF458751:WDF459623 WNB458751:WNB459623 WWX458751:WWX459623 BG524293:BG525165 KL524287:KL525159 UH524287:UH525159 AED524287:AED525159 ANZ524287:ANZ525159 AXV524287:AXV525159 BHR524287:BHR525159 BRN524287:BRN525159 CBJ524287:CBJ525159 CLF524287:CLF525159 CVB524287:CVB525159 DEX524287:DEX525159 DOT524287:DOT525159 DYP524287:DYP525159 EIL524287:EIL525159 ESH524287:ESH525159 FCD524287:FCD525159 FLZ524287:FLZ525159 FVV524287:FVV525159 GFR524287:GFR525159 GPN524287:GPN525159 GZJ524287:GZJ525159 HJF524287:HJF525159 HTB524287:HTB525159 ICX524287:ICX525159 IMT524287:IMT525159 IWP524287:IWP525159 JGL524287:JGL525159 JQH524287:JQH525159 KAD524287:KAD525159 KJZ524287:KJZ525159 KTV524287:KTV525159 LDR524287:LDR525159 LNN524287:LNN525159 LXJ524287:LXJ525159 MHF524287:MHF525159 MRB524287:MRB525159 NAX524287:NAX525159 NKT524287:NKT525159 NUP524287:NUP525159 OEL524287:OEL525159 OOH524287:OOH525159 OYD524287:OYD525159 PHZ524287:PHZ525159 PRV524287:PRV525159 QBR524287:QBR525159 QLN524287:QLN525159 QVJ524287:QVJ525159 RFF524287:RFF525159 RPB524287:RPB525159 RYX524287:RYX525159 SIT524287:SIT525159 SSP524287:SSP525159 TCL524287:TCL525159 TMH524287:TMH525159 TWD524287:TWD525159 UFZ524287:UFZ525159 UPV524287:UPV525159 UZR524287:UZR525159 VJN524287:VJN525159 VTJ524287:VTJ525159 WDF524287:WDF525159 WNB524287:WNB525159 WWX524287:WWX525159 BG589829:BG590701 KL589823:KL590695 UH589823:UH590695 AED589823:AED590695 ANZ589823:ANZ590695 AXV589823:AXV590695 BHR589823:BHR590695 BRN589823:BRN590695 CBJ589823:CBJ590695 CLF589823:CLF590695 CVB589823:CVB590695 DEX589823:DEX590695 DOT589823:DOT590695 DYP589823:DYP590695 EIL589823:EIL590695 ESH589823:ESH590695 FCD589823:FCD590695 FLZ589823:FLZ590695 FVV589823:FVV590695 GFR589823:GFR590695 GPN589823:GPN590695 GZJ589823:GZJ590695 HJF589823:HJF590695 HTB589823:HTB590695 ICX589823:ICX590695 IMT589823:IMT590695 IWP589823:IWP590695 JGL589823:JGL590695 JQH589823:JQH590695 KAD589823:KAD590695 KJZ589823:KJZ590695 KTV589823:KTV590695 LDR589823:LDR590695 LNN589823:LNN590695 LXJ589823:LXJ590695 MHF589823:MHF590695 MRB589823:MRB590695 NAX589823:NAX590695 NKT589823:NKT590695 NUP589823:NUP590695 OEL589823:OEL590695 OOH589823:OOH590695 OYD589823:OYD590695 PHZ589823:PHZ590695 PRV589823:PRV590695 QBR589823:QBR590695 QLN589823:QLN590695 QVJ589823:QVJ590695 RFF589823:RFF590695 RPB589823:RPB590695 RYX589823:RYX590695 SIT589823:SIT590695 SSP589823:SSP590695 TCL589823:TCL590695 TMH589823:TMH590695 TWD589823:TWD590695 UFZ589823:UFZ590695 UPV589823:UPV590695 UZR589823:UZR590695 VJN589823:VJN590695 VTJ589823:VTJ590695 WDF589823:WDF590695 WNB589823:WNB590695 WWX589823:WWX590695 BG655365:BG656237 KL655359:KL656231 UH655359:UH656231 AED655359:AED656231 ANZ655359:ANZ656231 AXV655359:AXV656231 BHR655359:BHR656231 BRN655359:BRN656231 CBJ655359:CBJ656231 CLF655359:CLF656231 CVB655359:CVB656231 DEX655359:DEX656231 DOT655359:DOT656231 DYP655359:DYP656231 EIL655359:EIL656231 ESH655359:ESH656231 FCD655359:FCD656231 FLZ655359:FLZ656231 FVV655359:FVV656231 GFR655359:GFR656231 GPN655359:GPN656231 GZJ655359:GZJ656231 HJF655359:HJF656231 HTB655359:HTB656231 ICX655359:ICX656231 IMT655359:IMT656231 IWP655359:IWP656231 JGL655359:JGL656231 JQH655359:JQH656231 KAD655359:KAD656231 KJZ655359:KJZ656231 KTV655359:KTV656231 LDR655359:LDR656231 LNN655359:LNN656231 LXJ655359:LXJ656231 MHF655359:MHF656231 MRB655359:MRB656231 NAX655359:NAX656231 NKT655359:NKT656231 NUP655359:NUP656231 OEL655359:OEL656231 OOH655359:OOH656231 OYD655359:OYD656231 PHZ655359:PHZ656231 PRV655359:PRV656231 QBR655359:QBR656231 QLN655359:QLN656231 QVJ655359:QVJ656231 RFF655359:RFF656231 RPB655359:RPB656231 RYX655359:RYX656231 SIT655359:SIT656231 SSP655359:SSP656231 TCL655359:TCL656231 TMH655359:TMH656231 TWD655359:TWD656231 UFZ655359:UFZ656231 UPV655359:UPV656231 UZR655359:UZR656231 VJN655359:VJN656231 VTJ655359:VTJ656231 WDF655359:WDF656231 WNB655359:WNB656231 WWX655359:WWX656231 BG720901:BG721773 KL720895:KL721767 UH720895:UH721767 AED720895:AED721767 ANZ720895:ANZ721767 AXV720895:AXV721767 BHR720895:BHR721767 BRN720895:BRN721767 CBJ720895:CBJ721767 CLF720895:CLF721767 CVB720895:CVB721767 DEX720895:DEX721767 DOT720895:DOT721767 DYP720895:DYP721767 EIL720895:EIL721767 ESH720895:ESH721767 FCD720895:FCD721767 FLZ720895:FLZ721767 FVV720895:FVV721767 GFR720895:GFR721767 GPN720895:GPN721767 GZJ720895:GZJ721767 HJF720895:HJF721767 HTB720895:HTB721767 ICX720895:ICX721767 IMT720895:IMT721767 IWP720895:IWP721767 JGL720895:JGL721767 JQH720895:JQH721767 KAD720895:KAD721767 KJZ720895:KJZ721767 KTV720895:KTV721767 LDR720895:LDR721767 LNN720895:LNN721767 LXJ720895:LXJ721767 MHF720895:MHF721767 MRB720895:MRB721767 NAX720895:NAX721767 NKT720895:NKT721767 NUP720895:NUP721767 OEL720895:OEL721767 OOH720895:OOH721767 OYD720895:OYD721767 PHZ720895:PHZ721767 PRV720895:PRV721767 QBR720895:QBR721767 QLN720895:QLN721767 QVJ720895:QVJ721767 RFF720895:RFF721767 RPB720895:RPB721767 RYX720895:RYX721767 SIT720895:SIT721767 SSP720895:SSP721767 TCL720895:TCL721767 TMH720895:TMH721767 TWD720895:TWD721767 UFZ720895:UFZ721767 UPV720895:UPV721767 UZR720895:UZR721767 VJN720895:VJN721767 VTJ720895:VTJ721767 WDF720895:WDF721767 WNB720895:WNB721767 WWX720895:WWX721767 BG786437:BG787309 KL786431:KL787303 UH786431:UH787303 AED786431:AED787303 ANZ786431:ANZ787303 AXV786431:AXV787303 BHR786431:BHR787303 BRN786431:BRN787303 CBJ786431:CBJ787303 CLF786431:CLF787303 CVB786431:CVB787303 DEX786431:DEX787303 DOT786431:DOT787303 DYP786431:DYP787303 EIL786431:EIL787303 ESH786431:ESH787303 FCD786431:FCD787303 FLZ786431:FLZ787303 FVV786431:FVV787303 GFR786431:GFR787303 GPN786431:GPN787303 GZJ786431:GZJ787303 HJF786431:HJF787303 HTB786431:HTB787303 ICX786431:ICX787303 IMT786431:IMT787303 IWP786431:IWP787303 JGL786431:JGL787303 JQH786431:JQH787303 KAD786431:KAD787303 KJZ786431:KJZ787303 KTV786431:KTV787303 LDR786431:LDR787303 LNN786431:LNN787303 LXJ786431:LXJ787303 MHF786431:MHF787303 MRB786431:MRB787303 NAX786431:NAX787303 NKT786431:NKT787303 NUP786431:NUP787303 OEL786431:OEL787303 OOH786431:OOH787303 OYD786431:OYD787303 PHZ786431:PHZ787303 PRV786431:PRV787303 QBR786431:QBR787303 QLN786431:QLN787303 QVJ786431:QVJ787303 RFF786431:RFF787303 RPB786431:RPB787303 RYX786431:RYX787303 SIT786431:SIT787303 SSP786431:SSP787303 TCL786431:TCL787303 TMH786431:TMH787303 TWD786431:TWD787303 UFZ786431:UFZ787303 UPV786431:UPV787303 UZR786431:UZR787303 VJN786431:VJN787303 VTJ786431:VTJ787303 WDF786431:WDF787303 WNB786431:WNB787303 WWX786431:WWX787303 BG851973:BG852845 KL851967:KL852839 UH851967:UH852839 AED851967:AED852839 ANZ851967:ANZ852839 AXV851967:AXV852839 BHR851967:BHR852839 BRN851967:BRN852839 CBJ851967:CBJ852839 CLF851967:CLF852839 CVB851967:CVB852839 DEX851967:DEX852839 DOT851967:DOT852839 DYP851967:DYP852839 EIL851967:EIL852839 ESH851967:ESH852839 FCD851967:FCD852839 FLZ851967:FLZ852839 FVV851967:FVV852839 GFR851967:GFR852839 GPN851967:GPN852839 GZJ851967:GZJ852839 HJF851967:HJF852839 HTB851967:HTB852839 ICX851967:ICX852839 IMT851967:IMT852839 IWP851967:IWP852839 JGL851967:JGL852839 JQH851967:JQH852839 KAD851967:KAD852839 KJZ851967:KJZ852839 KTV851967:KTV852839 LDR851967:LDR852839 LNN851967:LNN852839 LXJ851967:LXJ852839 MHF851967:MHF852839 MRB851967:MRB852839 NAX851967:NAX852839 NKT851967:NKT852839 NUP851967:NUP852839 OEL851967:OEL852839 OOH851967:OOH852839 OYD851967:OYD852839 PHZ851967:PHZ852839 PRV851967:PRV852839 QBR851967:QBR852839 QLN851967:QLN852839 QVJ851967:QVJ852839 RFF851967:RFF852839 RPB851967:RPB852839 RYX851967:RYX852839 SIT851967:SIT852839 SSP851967:SSP852839 TCL851967:TCL852839 TMH851967:TMH852839 TWD851967:TWD852839 UFZ851967:UFZ852839 UPV851967:UPV852839 UZR851967:UZR852839 VJN851967:VJN852839 VTJ851967:VTJ852839 WDF851967:WDF852839 WNB851967:WNB852839 WWX851967:WWX852839 BG917509:BG918381 KL917503:KL918375 UH917503:UH918375 AED917503:AED918375 ANZ917503:ANZ918375 AXV917503:AXV918375 BHR917503:BHR918375 BRN917503:BRN918375 CBJ917503:CBJ918375 CLF917503:CLF918375 CVB917503:CVB918375 DEX917503:DEX918375 DOT917503:DOT918375 DYP917503:DYP918375 EIL917503:EIL918375 ESH917503:ESH918375 FCD917503:FCD918375 FLZ917503:FLZ918375 FVV917503:FVV918375 GFR917503:GFR918375 GPN917503:GPN918375 GZJ917503:GZJ918375 HJF917503:HJF918375 HTB917503:HTB918375 ICX917503:ICX918375 IMT917503:IMT918375 IWP917503:IWP918375 JGL917503:JGL918375 JQH917503:JQH918375 KAD917503:KAD918375 KJZ917503:KJZ918375 KTV917503:KTV918375 LDR917503:LDR918375 LNN917503:LNN918375 LXJ917503:LXJ918375 MHF917503:MHF918375 MRB917503:MRB918375 NAX917503:NAX918375 NKT917503:NKT918375 NUP917503:NUP918375 OEL917503:OEL918375 OOH917503:OOH918375 OYD917503:OYD918375 PHZ917503:PHZ918375 PRV917503:PRV918375 QBR917503:QBR918375 QLN917503:QLN918375 QVJ917503:QVJ918375 RFF917503:RFF918375 RPB917503:RPB918375 RYX917503:RYX918375 SIT917503:SIT918375 SSP917503:SSP918375 TCL917503:TCL918375 TMH917503:TMH918375 TWD917503:TWD918375 UFZ917503:UFZ918375 UPV917503:UPV918375 UZR917503:UZR918375 VJN917503:VJN918375 VTJ917503:VTJ918375 WDF917503:WDF918375 WNB917503:WNB918375 WWX917503:WWX918375 BG983045:BG983917 KL983039:KL983911 UH983039:UH983911 AED983039:AED983911 ANZ983039:ANZ983911 AXV983039:AXV983911 BHR983039:BHR983911 BRN983039:BRN983911 CBJ983039:CBJ983911 CLF983039:CLF983911 CVB983039:CVB983911 DEX983039:DEX983911 DOT983039:DOT983911 DYP983039:DYP983911 EIL983039:EIL983911 ESH983039:ESH983911 FCD983039:FCD983911 FLZ983039:FLZ983911 FVV983039:FVV983911 GFR983039:GFR983911 GPN983039:GPN983911 GZJ983039:GZJ983911 HJF983039:HJF983911 HTB983039:HTB983911 ICX983039:ICX983911 IMT983039:IMT983911 IWP983039:IWP983911 JGL983039:JGL983911 JQH983039:JQH983911 KAD983039:KAD983911 KJZ983039:KJZ983911 KTV983039:KTV983911 LDR983039:LDR983911 LNN983039:LNN983911 LXJ983039:LXJ983911 MHF983039:MHF983911 MRB983039:MRB983911 NAX983039:NAX983911 NKT983039:NKT983911 NUP983039:NUP983911 OEL983039:OEL983911 OOH983039:OOH983911 OYD983039:OYD983911 PHZ983039:PHZ983911 PRV983039:PRV983911 QBR983039:QBR983911 QLN983039:QLN983911 QVJ983039:QVJ983911 RFF983039:RFF983911 RPB983039:RPB983911 RYX983039:RYX983911 SIT983039:SIT983911 SSP983039:SSP983911 TCL983039:TCL983911 TMH983039:TMH983911 TWD983039:TWD983911 UFZ983039:UFZ983911 UPV983039:UPV983911 UZR983039:UZR983911 VJN983039:VJN983911 VTJ983039:VTJ983911 WDF983039:WDF983911 WNB983039:WNB983911 WWX983039:WWX983911 BG83:BG877 BD83:BD877 BJ77:BJ873 WWX77:WWX871 WNB77:WNB871 WDF77:WDF871 VTJ77:VTJ871 VJN77:VJN871 UZR77:UZR871 UPV77:UPV871 UFZ77:UFZ871 TWD77:TWD871 TMH77:TMH871 TCL77:TCL871 SSP77:SSP871 SIT77:SIT871 RYX77:RYX871 RPB77:RPB871 RFF77:RFF871 QVJ77:QVJ871 QLN77:QLN871 QBR77:QBR871 PRV77:PRV871 PHZ77:PHZ871 OYD77:OYD871 OOH77:OOH871 OEL77:OEL871 NUP77:NUP871 NKT77:NKT871 NAX77:NAX871 MRB77:MRB871 MHF77:MHF871 LXJ77:LXJ871 LNN77:LNN871 LDR77:LDR871 KTV77:KTV871 KJZ77:KJZ871 KAD77:KAD871 JQH77:JQH871 JGL77:JGL871 IWP77:IWP871 IMT77:IMT871 ICX77:ICX871 HTB77:HTB871 HJF77:HJF871 GZJ77:GZJ871 GPN77:GPN871 GFR77:GFR871 FVV77:FVV871 FLZ77:FLZ871 FCD77:FCD871 ESH77:ESH871 EIL77:EIL871 DYP77:DYP871 DOT77:DOT871 DEX77:DEX871 CVB77:CVB871 CLF77:CLF871 CBJ77:CBJ871 BRN77:BRN871 BHR77:BHR871 AXV77:AXV871 ANZ77:ANZ871 AED77:AED871 UH77:UH871 KL77:KL871 WXA77:WXA873 WNE77:WNE873 WDI77:WDI873 VTM77:VTM873 VJQ77:VJQ873 UZU77:UZU873 UPY77:UPY873 UGC77:UGC873 TWG77:TWG873 TMK77:TMK873 TCO77:TCO873 SSS77:SSS873 SIW77:SIW873 RZA77:RZA873 RPE77:RPE873 RFI77:RFI873 QVM77:QVM873 QLQ77:QLQ873 QBU77:QBU873 PRY77:PRY873 PIC77:PIC873 OYG77:OYG873 OOK77:OOK873 OEO77:OEO873 NUS77:NUS873 NKW77:NKW873 NBA77:NBA873 MRE77:MRE873 MHI77:MHI873 LXM77:LXM873 LNQ77:LNQ873 LDU77:LDU873 KTY77:KTY873 KKC77:KKC873 KAG77:KAG873 JQK77:JQK873 JGO77:JGO873 IWS77:IWS873 IMW77:IMW873 IDA77:IDA873 HTE77:HTE873 HJI77:HJI873 GZM77:GZM873 GPQ77:GPQ873 GFU77:GFU873 FVY77:FVY873 FMC77:FMC873 FCG77:FCG873 ESK77:ESK873 EIO77:EIO873 DYS77:DYS873 DOW77:DOW873 DFA77:DFA873 CVE77:CVE873 CLI77:CLI873 CBM77:CBM873 BRQ77:BRQ873 BHU77:BHU873 AXY77:AXY873 AOC77:AOC873 AEG77:AEG873 UK77:UK873 KO77:KO873 WWU77:WWU871 WMY77:WMY871 WDC77:WDC871 VTG77:VTG871 VJK77:VJK871 UZO77:UZO871 UPS77:UPS871 UFW77:UFW871 TWA77:TWA871 TME77:TME871 TCI77:TCI871 SSM77:SSM871 SIQ77:SIQ871 RYU77:RYU871 ROY77:ROY871 RFC77:RFC871 QVG77:QVG871 QLK77:QLK871 QBO77:QBO871 PRS77:PRS871 PHW77:PHW871 OYA77:OYA871 OOE77:OOE871 OEI77:OEI871 NUM77:NUM871 NKQ77:NKQ871 NAU77:NAU871 MQY77:MQY871 MHC77:MHC871 LXG77:LXG871 LNK77:LNK871 LDO77:LDO871 KTS77:KTS871 KJW77:KJW871 KAA77:KAA871 JQE77:JQE871 JGI77:JGI871 IWM77:IWM871 IMQ77:IMQ871 ICU77:ICU871 HSY77:HSY871 HJC77:HJC871 GZG77:GZG871 GPK77:GPK871 GFO77:GFO871 FVS77:FVS871 FLW77:FLW871 FCA77:FCA871 ESE77:ESE871 EII77:EII871 DYM77:DYM871 DOQ77:DOQ871 DEU77:DEU871 CUY77:CUY871 CLC77:CLC871 CBG77:CBG871 BRK77:BRK871 BHO77:BHO871 AXS77:AXS871 ANW77:ANW871 AEA77:AEA871 UE77:UE871 KI77:KI871 KI61:KI66 UE61:UE66 AEA61:AEA66 WDA41 VTE41 VJI41 UZM41 UPQ41 UFU41 TVY41 TMC41 TCG41 SSK41 SIO41 RYS41 ROW41 RFA41 QVE41 QLI41 QBM41 PRQ41 PHU41 OXY41 OOC41 OEG41 NUK41 NKO41 NAS41 MQW41 MHA41 LXE41 LNI41 LDM41 KTQ41 KJU41 JZY41 JQC41 JGG41 IWK41 IMO41 ICS41 HSW41 HJA41 GZE41 GPI41 GFM41 FVQ41 FLU41 FBY41 ESC41 EIG41 DYK41 DOO41 DES41 CUW41 CLA41 CBE41 BRI41 BHM41 AXQ41 ANU41 BD8:BD9 ANW8:ANW9 ADY41 UC41 KG41 WWV41 WMZ41 WDD41 VTH41 VJL41 UZP41 UPT41 UFX41 TWB41 TMF41 TCJ41 SSN41 SIR41 RYV41 ROZ41 RFD41 QVH41 QLL41 QBP41 PRT41 PHX41 OYB41 OOF41 OEJ41 NUN41 NKR41 NAV41 MQZ41 MHD41 LXH41 LNL41 LDP41 KTT41 KJX41 KAB41 JQF41 JGJ41 IWN41 IMR41 ICV41 HSZ41 HJD41 GZH41 GPL41 GFP41 FVT41 FLX41 FCB41 ESF41 EIJ41 DYN41 DOR41 DEV41 CUZ41 CLD41 CBH41 BRL41 BHP41 AXT41 ANX41 AEB41 UF41 KJ41 WWY41 WNC41 WDG41 VTK41 VJO41 UZS41 UPW41 UGA41 TWE41 TMI41 TCM41 SSQ41 SIU41 RYY41 RPC41 RFG41 QVK41 QLO41 QBS41 PRW41 PIA41 OYE41 OOI41 OEM41 NUQ41 NKU41 NAY41 MRC41 MHG41 LXK41 LNO41 LDS41 KTW41 KKA41 KAE41 JQI41 JGM41 IWQ41 IMU41 ICY41 HTC41 HJG41 GZK41 GPO41 GFS41 FVW41 FMA41 FCE41 ESI41 EIM41 DYQ41 DOU41 DEY41 CVC41 CLG41 CBK41 BRO41 BHS41 AXW41 AOA41 AEE41 UI41 BF36:BF37 BL36:BL37 BD38:BD41 WXE42 ANW61:ANW66 C36:C37 VTR40 VJV40 UZZ40 UQD40 UGH40 TWL40 TMP40 TCT40 SSX40 SJB40 RZF40 RPJ40 RFN40 QVR40 QLV40 QBZ40 PSD40 PIH40 OYL40 OOP40 OET40 NUX40 NLB40 NBF40 MRJ40 MHN40 LXR40 LNV40 LDZ40 KUD40 KKH40 KAL40 JQP40 JGT40 IWX40 INB40 IDF40 HTJ40 HJN40 GZR40 GPV40 GFZ40 FWD40 FMH40 FCL40 ESP40 EIT40 DYX40 DPB40 DFF40 CVJ40 CLN40 CBR40 BRV40 BHZ40 AYD40 AOH40 AEL40 UP40 KT40 WXI40 WNM40 WDQ40 VTU40 VJY40 VAC40 UQG40 UGK40 TWO40 TMS40 TCW40 STA40 SJE40 RZI40 RPM40 RFQ40 QVU40 QLY40 QCC40 PSG40 PIK40 OYO40 OOS40 OEW40 NVA40 NLE40 NBI40 MRM40 MHQ40 LXU40 LNY40 LEC40 KUG40 KKK40 KAO40 JQS40 JGW40 IXA40 INE40 IDI40 HTM40 HJQ40 GZU40 GPY40 GGC40 FWG40 FMK40 FCO40 ESS40 EIW40 DZA40 DPE40 DFI40 CVM40 CLQ40 CBU40 BRY40 BIC40 AYG40 AOK40 AEO40 US40 KW40 WXC40 WNG40 WDK40 VTO40 VJS40 UZW40 UQA40 UGE40 TWI40 TMM40 TCQ40 SSU40 SIY40 RZC40 RPG40 RFK40 QVO40 QLS40 QBW40 PSA40 PIE40 OYI40 OOM40 OEQ40 NUU40 NKY40 NBC40 MRG40 MHK40 LXO40 LNS40 LDW40 KUA40 KKE40 KAI40 JQM40 JGQ40 IWU40 IMY40 IDC40 HTG40 HJK40 GZO40 GPS40 GFW40 FWA40 FME40 FCI40 ESM40 EIQ40 DYU40 DOY40 DFC40 CVG40 CLK40 CBO40 BRS40 BHW40 AYA40 AOE40 AEI40 UM40 KQ40 WXF40 WNJ40 WDN40 KP42 BG38:BG41 BD47:BD48 BF23:BF24 WNH49:WNH50 WXD49:WXD50 KO49:KO50 UK49:UK50 AEG49:AEG50 AOC49:AOC50 AXY49:AXY50 BHU49:BHU50 BRQ49:BRQ50 CBM49:CBM50 CLI49:CLI50 CVE49:CVE50 DFA49:DFA50 DOW49:DOW50 DYS49:DYS50 EIO49:EIO50 ESK49:ESK50 FCG49:FCG50 FMC49:FMC50 FVY49:FVY50 GFU49:GFU50 GPQ49:GPQ50 GZM49:GZM50 HJI49:HJI50 HTE49:HTE50 IDA49:IDA50 IMW49:IMW50 IWS49:IWS50 JGO49:JGO50 JQK49:JQK50 KAG49:KAG50 KKC49:KKC50 KTY49:KTY50 LDU49:LDU50 LNQ49:LNQ50 LXM49:LXM50 MHI49:MHI50 MRE49:MRE50 NBA49:NBA50 NKW49:NKW50 NUS49:NUS50 OEO49:OEO50 OOK49:OOK50 OYG49:OYG50 PIC49:PIC50 PRY49:PRY50 QBU49:QBU50 QLQ49:QLQ50 QVM49:QVM50 RFI49:RFI50 RPE49:RPE50 RZA49:RZA50 SIW49:SIW50 SSS49:SSS50 TCO49:TCO50 TMK49:TMK50 TWG49:TWG50 UGC49:UGC50 UPY49:UPY50 UZU49:UZU50 VJQ49:VJQ50 VTM49:VTM50 WDI49:WDI50 WNE49:WNE50 WXA49:WXA50 KU49:KU50 UQ49:UQ50 AEM49:AEM50 AOI49:AOI50 AYE49:AYE50 BIA49:BIA50 BRW49:BRW50 CBS49:CBS50 CLO49:CLO50 CVK49:CVK50 DFG49:DFG50 DPC49:DPC50 DYY49:DYY50 EIU49:EIU50 ESQ49:ESQ50 FCM49:FCM50 FMI49:FMI50 FWE49:FWE50 GGA49:GGA50 GPW49:GPW50 GZS49:GZS50 HJO49:HJO50 HTK49:HTK50 IDG49:IDG50 INC49:INC50 IWY49:IWY50 JGU49:JGU50 JQQ49:JQQ50 KAM49:KAM50 KKI49:KKI50 KUE49:KUE50 LEA49:LEA50 LNW49:LNW50 LXS49:LXS50 MHO49:MHO50 MRK49:MRK50 NBG49:NBG50 NLC49:NLC50 NUY49:NUY50 OEU49:OEU50 OOQ49:OOQ50 OYM49:OYM50 PII49:PII50 PSE49:PSE50 QCA49:QCA50 QLW49:QLW50 QVS49:QVS50 RFO49:RFO50 RPK49:RPK50 RZG49:RZG50 SJC49:SJC50 SSY49:SSY50 TCU49:TCU50 TMQ49:TMQ50 TWM49:TWM50 UGI49:UGI50 UQE49:UQE50 VAA49:VAA50 VJW49:VJW50 VTS49:VTS50 WDO49:WDO50 WNK49:WNK50 WXG49:WXG50 KR49:KR50 UN49:UN50 AEJ49:AEJ50 AOF49:AOF50 AYB49:AYB50 BHX49:BHX50 BRT49:BRT50 CBP49:CBP50 CLL49:CLL50 CVH49:CVH50 DFD49:DFD50 DOZ49:DOZ50 DYV49:DYV50 EIR49:EIR50 ESN49:ESN50 FCJ49:FCJ50 FMF49:FMF50 FWB49:FWB50 GFX49:GFX50 GPT49:GPT50 GZP49:GZP50 HJL49:HJL50 HTH49:HTH50 IDD49:IDD50 IMZ49:IMZ50 IWV49:IWV50 JGR49:JGR50 JQN49:JQN50 KAJ49:KAJ50 KKF49:KKF50 KUB49:KUB50 LDX49:LDX50 LNT49:LNT50 LXP49:LXP50 MHL49:MHL50 MRH49:MRH50 NBD49:NBD50 NKZ49:NKZ50 NUV49:NUV50 OER49:OER50 OON49:OON50 OYJ49:OYJ50 PIF49:PIF50 PSB49:PSB50 QBX49:QBX50 QLT49:QLT50 QVP49:QVP50 RFL49:RFL50 RPH49:RPH50 RZD49:RZD50 SIZ49:SIZ50 SSV49:SSV50 TCR49:TCR50 TMN49:TMN50 TWJ49:TWJ50 UGF49:UGF50 UQB49:UQB50 UZX49:UZX50 VJT49:VJT50 VTP49:VTP50 BG43:BG45 BJ38:BJ41 UL42 AEH42 AOD42 AXZ42 BHV42 BRR42 CBN42 CLJ42 CVF42 DFB42 DOX42 DYT42 EIP42 ESL42 FCH42 FMD42 FVZ42 GFV42 GPR42 GZN42 HJJ42 HTF42 IDB42 IMX42 IWT42 JGP42 JQL42 KAH42 KKD42 KTZ42 LDV42 LNR42 LXN42 MHJ42 MRF42 NBB42 NKX42 NUT42 OEP42 OOL42 OYH42 PID42 PRZ42 QBV42 QLR42 QVN42 RFJ42 RPF42 RZB42 SIX42 SST42 TCP42 TML42 TWH42 UGD42 UPZ42 UZV42 VJR42 VTN42 WDJ42 WNF42 WXB42 KV42 UR42 AEN42 AOJ42 AYF42 BIB42 BRX42 CBT42 CLP42 CVL42 DFH42 DPD42 DYZ42 EIV42 ESR42 FCN42 FMJ42 FWF42 GGB42 GPX42 GZT42 HJP42 HTL42 IDH42 IND42 IWZ42 JGV42 JQR42 KAN42 KKJ42 KUF42 LEB42 LNX42 LXT42 MHP42 MRL42 NBH42 NLD42 NUZ42 OEV42 OOR42 OYN42 PIJ42 PSF42 QCB42 QLX42 QVT42 RFP42 RPL42 RZH42 SJD42 SSZ42 TCV42 TMR42 TWN42 UGJ42 UQF42 VAB42 VJX42 VTT42 WDP42 WNL42 WXH42 KS42 UO42 AEK42 AOG42 AYC42 BHY42 BRU42 CBQ42 CLM42 CVI42 DFE42 DPA42 DYW42 EIS42 ESO42 FCK42 FMG42 FWC42 GFY42 GPU42 GZQ42 HJM42 HTI42 IDE42 INA42 IWW42 JGS42 JQO42 KAK42 KKG42 KUC42 LDY42 LNU42 LXQ42 MHM42 MRI42 NBE42 NLA42 NUW42 OES42 OOO42 OYK42 PIG42 PSC42 QBY42 QLU42 QVQ42 RFM42 RPI42 RZE42 SJA42 SSW42 TCS42 TMO42 TWK42 UGG42 UQC42 UZY42 VJU42 VTQ42 WDM42 BH42 KM41 WWX23:WWX24 BK42 WWS41 BJ43 WNI42 BD43 WDL49:WDL50 BG47:BG48 BJ47:BJ48 BK35 UG46 KO8:KO9 UK8:UK9 AEG8:AEG9 AOC8:AOC9 AXY8:AXY9 BHU8:BHU9 BRQ8:BRQ9 CBM8:CBM9 CLI8:CLI9 CVE8:CVE9 DFA8:DFA9 DOW8:DOW9 DYS8:DYS9 EIO8:EIO9 ESK8:ESK9 FCG8:FCG9 FMC8:FMC9 FVY8:FVY9 GFU8:GFU9 GPQ8:GPQ9 GZM8:GZM9 HJI8:HJI9 HTE8:HTE9 IDA8:IDA9 IMW8:IMW9 IWS8:IWS9 JGO8:JGO9 JQK8:JQK9 KAG8:KAG9 KKC8:KKC9 KTY8:KTY9 LDU8:LDU9 LNQ8:LNQ9 LXM8:LXM9 MHI8:MHI9 MRE8:MRE9 NBA8:NBA9 NKW8:NKW9 NUS8:NUS9 OEO8:OEO9 OOK8:OOK9 OYG8:OYG9 PIC8:PIC9 PRY8:PRY9 QBU8:QBU9 QLQ8:QLQ9 QVM8:QVM9 RFI8:RFI9 RPE8:RPE9 RZA8:RZA9 SIW8:SIW9 SSS8:SSS9 TCO8:TCO9 TMK8:TMK9 TWG8:TWG9 UGC8:UGC9 UPY8:UPY9 UZU8:UZU9 VJQ8:VJQ9 VTM8:VTM9 WDI8:WDI9 WNE8:WNE9 WXA8:WXA9 AED8:AED9 UH8:UH9 KL8:KL9 ANZ8:ANZ9 AXV8:AXV9 BHR8:BHR9 BRN8:BRN9 CBJ8:CBJ9 CLF8:CLF9 CVB8:CVB9 DEX8:DEX9 DOT8:DOT9 DYP8:DYP9 EIL8:EIL9 ESH8:ESH9 FCD8:FCD9 FLZ8:FLZ9 FVV8:FVV9 GFR8:GFR9 GPN8:GPN9 GZJ8:GZJ9 HJF8:HJF9 HTB8:HTB9 ICX8:ICX9 IMT8:IMT9 IWP8:IWP9 JGL8:JGL9 JQH8:JQH9 KAD8:KAD9 KJZ8:KJZ9 KTV8:KTV9 LDR8:LDR9 LNN8:LNN9 LXJ8:LXJ9 MHF8:MHF9 MRB8:MRB9 NAX8:NAX9 NKT8:NKT9 NUP8:NUP9 OEL8:OEL9 OOH8:OOH9 OYD8:OYD9 PHZ8:PHZ9 PRV8:PRV9 QBR8:QBR9 QLN8:QLN9 QVJ8:QVJ9 RFF8:RFF9 RPB8:RPB9 RYX8:RYX9 SIT8:SIT9 SSP8:SSP9 TCL8:TCL9 TMH8:TMH9 TWD8:TWD9 UFZ8:UFZ9 UPV8:UPV9 UZR8:UZR9 VJN8:VJN9 VTJ8:VTJ9 WDF8:WDF9 WNB8:WNB9 WWX8:WWX9 AXS8:AXS9 BHO8:BHO9 BRK8:BRK9 CBG8:CBG9 CLC8:CLC9 CUY8:CUY9 DEU8:DEU9 DOQ8:DOQ9 DYM8:DYM9 EII8:EII9 ESE8:ESE9 FCA8:FCA9 FLW8:FLW9 FVS8:FVS9 GFO8:GFO9 GPK8:GPK9 GZG8:GZG9 HJC8:HJC9 HSY8:HSY9 ICU8:ICU9 IMQ8:IMQ9 IWM8:IWM9 JGI8:JGI9 JQE8:JQE9 KAA8:KAA9 KJW8:KJW9 KTS8:KTS9 LDO8:LDO9 LNK8:LNK9 LXG8:LXG9 MHC8:MHC9 MQY8:MQY9 NAU8:NAU9 NKQ8:NKQ9 NUM8:NUM9 OEI8:OEI9 OOE8:OOE9 OYA8:OYA9 PHW8:PHW9 PRS8:PRS9 QBO8:QBO9 QLK8:QLK9 QVG8:QVG9 RFC8:RFC9 ROY8:ROY9 RYU8:RYU9 SIQ8:SIQ9 SSM8:SSM9 TCI8:TCI9 TME8:TME9 TWA8:TWA9 UFW8:UFW9 UPS8:UPS9 UZO8:UZO9 VJK8:VJK9 VTG8:VTG9 WDC8:WDC9 WMY8:WMY9 WWU8:WWU9 KI8:KI9 UE8:UE9 AEA8:AEA9 BJ8:BJ9 BH22 AXS61:AXS66 BHO61:BHO66 BRK61:BRK66 CBG61:CBG66 CLC61:CLC66 CUY61:CUY66 DEU61:DEU66 DOQ61:DOQ66 DYM61:DYM66 EII61:EII66 ESE61:ESE66 FCA61:FCA66 FLW61:FLW66 FVS61:FVS66 GFO61:GFO66 GPK61:GPK66 GZG61:GZG66 HJC61:HJC66 HSY61:HSY66 ICU61:ICU66 IMQ61:IMQ66 IWM61:IWM66 JGI61:JGI66 JQE61:JQE66 KAA61:KAA66 KJW61:KJW66 KTS61:KTS66 LDO61:LDO66 LNK61:LNK66 LXG61:LXG66 MHC61:MHC66 MQY61:MQY66 NAU61:NAU66 NKQ61:NKQ66 NUM61:NUM66 OEI61:OEI66 OOE61:OOE66 OYA61:OYA66 PHW61:PHW66 PRS61:PRS66 QBO61:QBO66 QLK61:QLK66 QVG61:QVG66 RFC61:RFC66 ROY61:ROY66 RYU61:RYU66 SIQ61:SIQ66 SSM61:SSM66 TCI61:TCI66 TME61:TME66 TWA61:TWA66 UFW61:UFW66 UPS61:UPS66 UZO61:UZO66 VJK61:VJK66 VTG61:VTG66 WDC61:WDC66 WMY61:WMY66 WWU61:WWU66 KO61:KO66 UK61:UK66 AEG61:AEG66 AOC61:AOC66 AXY61:AXY66 BHU61:BHU66 BRQ61:BRQ66 CBM61:CBM66 CLI61:CLI66 CVE61:CVE66 DFA61:DFA66 DOW61:DOW66 DYS61:DYS66 EIO61:EIO66 ESK61:ESK66 FCG61:FCG66 FMC61:FMC66 FVY61:FVY66 GFU61:GFU66 GPQ61:GPQ66 GZM61:GZM66 HJI61:HJI66 HTE61:HTE66 IDA61:IDA66 IMW61:IMW66 IWS61:IWS66 JGO61:JGO66 JQK61:JQK66 KAG61:KAG66 KKC61:KKC66 KTY61:KTY66 LDU61:LDU66 LNQ61:LNQ66 LXM61:LXM66 MHI61:MHI66 MRE61:MRE66 NBA61:NBA66 NKW61:NKW66 NUS61:NUS66 OEO61:OEO66 OOK61:OOK66 OYG61:OYG66 PIC61:PIC66 PRY61:PRY66 QBU61:QBU66 QLQ61:QLQ66 QVM61:QVM66 RFI61:RFI66 RPE61:RPE66 RZA61:RZA66 SIW61:SIW66 SSS61:SSS66 TCO61:TCO66 TMK61:TMK66 TWG61:TWG66 UGC61:UGC66 UPY61:UPY66 UZU61:UZU66 VJQ61:VJQ66 VTM61:VTM66 WDI61:WDI66 WNE61:WNE66 WXA61:WXA66 KL61:KL66 UH61:UH66 AED61:AED66 ANZ61:ANZ66 AXV61:AXV66 BHR61:BHR66 BRN61:BRN66 CBJ61:CBJ66 CLF61:CLF66 CVB61:CVB66 DEX61:DEX66 DOT61:DOT66 DYP61:DYP66 EIL61:EIL66 ESH61:ESH66 FCD61:FCD66 FLZ61:FLZ66 FVV61:FVV66 GFR61:GFR66 GPN61:GPN66 GZJ61:GZJ66 HJF61:HJF66 HTB61:HTB66 ICX61:ICX66 IMT61:IMT66 IWP61:IWP66 JGL61:JGL66 JQH61:JQH66 KAD61:KAD66 KJZ61:KJZ66 KTV61:KTV66 LDR61:LDR66 LNN61:LNN66 LXJ61:LXJ66 MHF61:MHF66 MRB61:MRB66 NAX61:NAX66 NKT61:NKT66 NUP61:NUP66 OEL61:OEL66 OOH61:OOH66 OYD61:OYD66 PHZ61:PHZ66 PRV61:PRV66 QBR61:QBR66 QLN61:QLN66 QVJ61:QVJ66 RFF61:RFF66 RPB61:RPB66 RYX61:RYX66 SIT61:SIT66 SSP61:SSP66 TCL61:TCL66 TMH61:TMH66 TWD61:TWD66 UFZ61:UFZ66 UPV61:UPV66 UZR61:UZR66 BJ61:BJ68 BD61:BD68 BG61:BG68 BJ71 BG71 BF69:BF70 BI69:BI70 BD71 BE42 WNB23:WNB24 WMW41 KK46 WMU46 WCY46 VTC46 VJG46 UZK46 UPO46 UFS46 TVW46 TMA46 TCE46 SSI46 SIM46 RYQ46 ROU46 REY46 QVC46 QLG46 QBK46 PRO46 PHS46 OXW46 OOA46 OEE46 NUI46 NKM46 NAQ46 MQU46 MGY46 LXC46 LNG46 LDK46 KTO46 KJS46 JZW46 JQA46 JGE46 IWI46 IMM46 ICQ46 HSU46 HIY46 GZC46 GPG46 GFK46 FVO46 FLS46 FBW46 ESA46 EIE46 DYI46 DOM46 DEQ46 CUU46 CKY46 CBC46 BRG46 BHK46 AXO46 ANS46 ADW46 UA46 KE46 WWQ46 WWT46 WMX46 WDB46 VTF46 VJJ46 UZN46 UPR46 UFV46 TVZ46 TMD46 TCH46 SSL46 SIP46 RYT46 ROX46 RFB46 QVF46 QLJ46 QBN46 PRR46 PHV46 OXZ46 OOD46 OEH46 NUL46 NKP46 NAT46 MQX46 MHB46 LXF46 LNJ46 LDN46 KTR46 KJV46 JZZ46 JQD46 JGH46 IWL46 IMP46 ICT46 HSX46 HJB46 GZF46 GPJ46 GFN46 FVR46 FLV46 FBZ46 ESD46 EIH46 DYL46 DOP46 DET46 CUX46 CLB46 CBF46 BRJ46 BHN46 AXR46 ANV46 ADZ46 UD46 KH46 WWW46 WNA46 WDE46 VTI46 VJM46 UZQ46 UPU46 UFY46 TWC46 TMG46 TCK46 SSO46 SIS46 RYW46 RPA46 RFE46 QVI46 QLM46 QBQ46 PRU46 PHY46 OYC46 OOG46 OEK46 NUO46 NKS46 NAW46 MRA46 MHE46 LXI46 LNM46 LDQ46 KTU46 KJY46 KAC46 JQG46 JGK46 IWO46 IMS46 ICW46 HTA46 HJE46 GZI46 GPM46 GFQ46 FVU46 FLY46 FCC46 ESG46 EIK46 DYO46 DOS46 DEW46 CVA46 CLE46 CBI46 BRM46 BHQ46 AXU46 ANY46 AEC46 KD25:KD35 TZ25:TZ35 ADV25:ADV35 ANR25:ANR35 AXN25:AXN35 BHJ25:BHJ35 BRF25:BRF35 CBB25:CBB35 CKX25:CKX35 CUT25:CUT35 DEP25:DEP35 DOL25:DOL35 DYH25:DYH35 EID25:EID35 ERZ25:ERZ35 FBV25:FBV35 FLR25:FLR35 FVN25:FVN35 GFJ25:GFJ35 GPF25:GPF35 GZB25:GZB35 HIX25:HIX35 HST25:HST35 ICP25:ICP35 IML25:IML35 IWH25:IWH35 JGD25:JGD35 JPZ25:JPZ35 JZV25:JZV35 KJR25:KJR35 KTN25:KTN35 LDJ25:LDJ35 LNF25:LNF35 LXB25:LXB35 MGX25:MGX35 MQT25:MQT35 NAP25:NAP35 NKL25:NKL35 NUH25:NUH35 OED25:OED35 ONZ25:ONZ35 OXV25:OXV35 PHR25:PHR35 PRN25:PRN35 QBJ25:QBJ35 QLF25:QLF35 QVB25:QVB35 REX25:REX35 ROT25:ROT35 RYP25:RYP35 SIL25:SIL35 SSH25:SSH35 TCD25:TCD35 TLZ25:TLZ35 TVV25:TVV35 UFR25:UFR35 UPN25:UPN35 UZJ25:UZJ35 VJF25:VJF35 VTB25:VTB35 WCX25:WCX35 WMT25:WMT35 WWP25:WWP35 ADS25:ADS35 TW25:TW35 KA25:KA35 ANO25:ANO35 AXK25:AXK35 BHG25:BHG35 BRC25:BRC35 CAY25:CAY35 CKU25:CKU35 CUQ25:CUQ35 DEM25:DEM35 DOI25:DOI35 DYE25:DYE35 EIA25:EIA35 ERW25:ERW35 FBS25:FBS35 FLO25:FLO35 FVK25:FVK35 GFG25:GFG35 GPC25:GPC35 GYY25:GYY35 HIU25:HIU35 HSQ25:HSQ35 ICM25:ICM35 IMI25:IMI35 IWE25:IWE35 JGA25:JGA35 JPW25:JPW35 JZS25:JZS35 KJO25:KJO35 KTK25:KTK35 LDG25:LDG35 LNC25:LNC35 LWY25:LWY35 MGU25:MGU35 MQQ25:MQQ35 NAM25:NAM35 NKI25:NKI35 NUE25:NUE35 OEA25:OEA35 ONW25:ONW35 OXS25:OXS35 PHO25:PHO35 PRK25:PRK35 QBG25:QBG35 QLC25:QLC35 QUY25:QUY35 REU25:REU35 ROQ25:ROQ35 RYM25:RYM35 SII25:SII35 SSE25:SSE35 TCA25:TCA35 TLW25:TLW35 TVS25:TVS35 UFO25:UFO35 UPK25:UPK35 UZG25:UZG35 VJC25:VJC35 VSY25:VSY35 WCU25:WCU35 WMQ25:WMQ35 WWM25:WWM35 AXH25:AXH35 BHD25:BHD35 BQZ25:BQZ35 CAV25:CAV35 CKR25:CKR35 CUN25:CUN35 DEJ25:DEJ35 DOF25:DOF35 DYB25:DYB35 EHX25:EHX35 ERT25:ERT35 FBP25:FBP35 FLL25:FLL35 FVH25:FVH35 GFD25:GFD35 GOZ25:GOZ35 GYV25:GYV35 HIR25:HIR35 HSN25:HSN35 ICJ25:ICJ35 IMF25:IMF35 IWB25:IWB35 JFX25:JFX35 JPT25:JPT35 JZP25:JZP35 KJL25:KJL35 KTH25:KTH35 LDD25:LDD35 LMZ25:LMZ35 LWV25:LWV35 MGR25:MGR35 MQN25:MQN35 NAJ25:NAJ35 NKF25:NKF35 NUB25:NUB35 ODX25:ODX35 ONT25:ONT35 OXP25:OXP35 PHL25:PHL35 PRH25:PRH35 QBD25:QBD35 QKZ25:QKZ35 QUV25:QUV35 RER25:RER35 RON25:RON35 RYJ25:RYJ35 SIF25:SIF35 SSB25:SSB35 TBX25:TBX35 TLT25:TLT35 TVP25:TVP35 UFL25:UFL35 UPH25:UPH35 UZD25:UZD35 VIZ25:VIZ35 VSV25:VSV35 WCR25:WCR35 WMN25:WMN35 WWJ25:WWJ35 JX25:JX35 TT25:TT35 ADP25:ADP35 BF53:BF57 BI36:BI37 BK21 WDF23:WDF24 VTJ23:VTJ24 VJN23:VJN24 UZR23:UZR24 UPV23:UPV24 UFZ23:UFZ24 TWD23:TWD24 TMH23:TMH24 TCL23:TCL24 SSP23:SSP24 SIT23:SIT24 RYX23:RYX24 RPB23:RPB24 RFF23:RFF24 QVJ23:QVJ24 QLN23:QLN24 QBR23:QBR24 PRV23:PRV24 PHZ23:PHZ24 OYD23:OYD24 OOH23:OOH24 OEL23:OEL24 NUP23:NUP24 NKT23:NKT24 NAX23:NAX24 MRB23:MRB24 MHF23:MHF24 LXJ23:LXJ24 LNN23:LNN24 LDR23:LDR24 KTV23:KTV24 KJZ23:KJZ24 KAD23:KAD24 JQH23:JQH24 JGL23:JGL24 IWP23:IWP24 IMT23:IMT24 ICX23:ICX24 HTB23:HTB24 HJF23:HJF24 GZJ23:GZJ24 GPN23:GPN24 GFR23:GFR24 FVV23:FVV24 FLZ23:FLZ24 FCD23:FCD24 ESH23:ESH24 EIL23:EIL24 DYP23:DYP24 DOT23:DOT24 DEX23:DEX24 CVB23:CVB24 CLF23:CLF24 CBJ23:CBJ24 BRN23:BRN24 BHR23:BHR24 AXV23:AXV24 ANZ23:ANZ24 KL23:KL24 UH23:UH24 AED23:AED24 WXA23:WXA24 WNE23:WNE24 WDI23:WDI24 VTM23:VTM24 VJQ23:VJQ24 UZU23:UZU24 UPY23:UPY24 UGC23:UGC24 TWG23:TWG24 TMK23:TMK24 TCO23:TCO24 SSS23:SSS24 SIW23:SIW24 RZA23:RZA24 RPE23:RPE24 RFI23:RFI24 QVM23:QVM24 QLQ23:QLQ24 QBU23:QBU24 PRY23:PRY24 PIC23:PIC24 OYG23:OYG24 OOK23:OOK24 OEO23:OEO24 NUS23:NUS24 NKW23:NKW24 NBA23:NBA24 MRE23:MRE24 MHI23:MHI24 LXM23:LXM24 LNQ23:LNQ24 LDU23:LDU24 KTY23:KTY24 KKC23:KKC24 KAG23:KAG24 JQK23:JQK24 JGO23:JGO24 IWS23:IWS24 IMW23:IMW24 IDA23:IDA24 HTE23:HTE24 HJI23:HJI24 GZM23:GZM24 GPQ23:GPQ24 GFU23:GFU24 FVY23:FVY24 FMC23:FMC24 FCG23:FCG24 ESK23:ESK24 EIO23:EIO24 DYS23:DYS24 DOW23:DOW24 DFA23:DFA24 CVE23:CVE24 CLI23:CLI24 CBM23:CBM24 BRQ23:BRQ24 BHU23:BHU24 AXY23:AXY24 AOC23:AOC24 AEG23:AEG24 UK23:UK24 KO23:KO24 ANW23:ANW24 AXS23:AXS24 AEA23:AEA24 UE23:UE24 KI23:KI24 WWU23:WWU24 WMY23:WMY24 WDC23:WDC24 VTG23:VTG24 VJK23:VJK24 UZO23:UZO24 UPS23:UPS24 UFW23:UFW24 TWA23:TWA24 TME23:TME24 TCI23:TCI24 SSM23:SSM24 SIQ23:SIQ24 RYU23:RYU24 ROY23:ROY24 RFC23:RFC24 QVG23:QVG24 QLK23:QLK24 QBO23:QBO24 PRS23:PRS24 PHW23:PHW24 OYA23:OYA24 OOE23:OOE24 OEI23:OEI24 NUM23:NUM24 NKQ23:NKQ24 NAU23:NAU24 MQY23:MQY24 MHC23:MHC24 LXG23:LXG24 LNK23:LNK24 LDO23:LDO24 KTS23:KTS24 KJW23:KJW24 KAA23:KAA24 JQE23:JQE24 JGI23:JGI24 IWM23:IWM24 IMQ23:IMQ24 ICU23:ICU24 HSY23:HSY24 HJC23:HJC24 GZG23:GZG24 GPK23:GPK24 GFO23:GFO24 FVS23:FVS24 FLW23:FLW24 FCA23:FCA24 ESE23:ESE24 EII23:EII24 DYM23:DYM24 DOQ23:DOQ24 DEU23:DEU24 CUY23:CUY24 CLC23:CLC24 CBG23:CBG24 BRK23:BRK24 BHO23:BHO24 BHO36:BHO39 BI53:BI57 ANL25:ANL35 BG8:BG9 BC10:BC20 BI10:BI20 ANL10:ANL21 ADP10:ADP21 TT10:TT21 JX10:JX21 WWJ10:WWJ21 WMN10:WMN21 WCR10:WCR21 VSV10:VSV21 VIZ10:VIZ21 UZD10:UZD21 UPH10:UPH21 UFL10:UFL21 TVP10:TVP21 TLT10:TLT21 TBX10:TBX21 SSB10:SSB21 SIF10:SIF21 RYJ10:RYJ21 RON10:RON21 RER10:RER21 QUV10:QUV21 QKZ10:QKZ21 QBD10:QBD21 PRH10:PRH21 PHL10:PHL21 OXP10:OXP21 ONT10:ONT21 ODX10:ODX21 NUB10:NUB21 NKF10:NKF21 NAJ10:NAJ21 MQN10:MQN21 MGR10:MGR21 LWV10:LWV21 LMZ10:LMZ21 LDD10:LDD21 KTH10:KTH21 KJL10:KJL21 JZP10:JZP21 JPT10:JPT21 JFX10:JFX21 IWB10:IWB21 IMF10:IMF21 ICJ10:ICJ21 HSN10:HSN21 HIR10:HIR21 GYV10:GYV21 GOZ10:GOZ21 GFD10:GFD21 FVH10:FVH21 FLL10:FLL21 FBP10:FBP21 ERT10:ERT21 EHX10:EHX21 DYB10:DYB21 DOF10:DOF21 DEJ10:DEJ21 CUN10:CUN21 CKR10:CKR21 CAV10:CAV21 BQZ10:BQZ21 BHD10:BHD21 AXH10:AXH21 WWM10:WWM21 WMQ10:WMQ21 WCU10:WCU21 VSY10:VSY21 VJC10:VJC21 UZG10:UZG21 UPK10:UPK21 UFO10:UFO21 TVS10:TVS21 TLW10:TLW21 TCA10:TCA21 SSE10:SSE21 SII10:SII21 RYM10:RYM21 ROQ10:ROQ21 REU10:REU21 QUY10:QUY21 QLC10:QLC21 QBG10:QBG21 PRK10:PRK21 PHO10:PHO21 OXS10:OXS21 ONW10:ONW21 OEA10:OEA21 NUE10:NUE21 NKI10:NKI21 NAM10:NAM21 MQQ10:MQQ21 MGU10:MGU21 LWY10:LWY21 LNC10:LNC21 LDG10:LDG21 KTK10:KTK21 KJO10:KJO21 JZS10:JZS21 JPW10:JPW21 JGA10:JGA21 IWE10:IWE21 IMI10:IMI21 ICM10:ICM21 HSQ10:HSQ21 HIU10:HIU21 GYY10:GYY21 GPC10:GPC21 GFG10:GFG21 FVK10:FVK21 FLO10:FLO21 FBS10:FBS21 ERW10:ERW21 EIA10:EIA21 DYE10:DYE21 DOI10:DOI21 DEM10:DEM21 CUQ10:CUQ21 CKU10:CKU21 CAY10:CAY21 BRC10:BRC21 BHG10:BHG21 AXK10:AXK21 ANO10:ANO21 KA10:KA21 TW10:TW21 ADS10:ADS21 WWP10:WWP21 WMT10:WMT21 WCX10:WCX21 VTB10:VTB21 VJF10:VJF21 UZJ10:UZJ21 UPN10:UPN21 UFR10:UFR21 TVV10:TVV21 TLZ10:TLZ21 TCD10:TCD21 SSH10:SSH21 SIL10:SIL21 RYP10:RYP21 ROT10:ROT21 REX10:REX21 QVB10:QVB21 QLF10:QLF21 QBJ10:QBJ21 PRN10:PRN21 PHR10:PHR21 OXV10:OXV21 ONZ10:ONZ21 OED10:OED21 NUH10:NUH21 NKL10:NKL21 NAP10:NAP21 MQT10:MQT21 MGX10:MGX21 LXB10:LXB21 LNF10:LNF21 LDJ10:LDJ21 KTN10:KTN21 KJR10:KJR21 JZV10:JZV21 JPZ10:JPZ21 JGD10:JGD21 IWH10:IWH21 IML10:IML21 ICP10:ICP21 HST10:HST21 HIX10:HIX21 GZB10:GZB21 GPF10:GPF21 GFJ10:GFJ21 FVN10:FVN21 FLR10:FLR21 FBV10:FBV21 ERZ10:ERZ21 EID10:EID21 DYH10:DYH21 DOL10:DOL21 DEP10:DEP21 CUT10:CUT21 CKX10:CKX21 CBB10:CBB21 BRF10:BRF21 BHJ10:BHJ21 AXN10:AXN21 ANR10:ANR21 ADV10:ADV21 TZ10:TZ21 KD10:KD21 VJN61:VJN66 VTJ61:VTJ66 WDF61:WDF66 WNB61:WNB66 WWX61:WWX66 WDA47 VTE47 VJI47 UZM47 UPQ47 UFU47 TVY47 TMC47 TCG47 SSK47 SIO47 RYS47 ROW47 RFA47 QVE47 QLI47 QBM47 PRQ47 PHU47 OXY47 OOC47 OEG47 NUK47 NKO47 NAS47 MQW47 MHA47 LXE47 LNI47 LDM47 KTQ47 KJU47 JZY47 JQC47 JGG47 IWK47 IMO47 ICS47 HSW47 HJA47 GZE47 GPI47 GFM47 FVQ47 FLU47 FBY47 ESC47 EIG47 DYK47 DOO47 DES47 CUW47 CLA47 CBE47 BRI47 BHM47 AXQ47 ANU47 ADY47 UC47 KG47 WWV47 WMZ47 WDD47 VTH47 VJL47 UZP47 UPT47 UFX47 TWB47 TMF47 TCJ47 SSN47 SIR47 RYV47 ROZ47 RFD47 QVH47 QLL47 QBP47 PRT47 PHX47 OYB47 OOF47 OEJ47 NUN47 NKR47 NAV47 MQZ47 MHD47 LXH47 LNL47 LDP47 KTT47 KJX47 KAB47 JQF47 JGJ47 IWN47 IMR47 ICV47 HSZ47 HJD47 GZH47 GPL47 GFP47 FVT47 FLX47 FCB47 ESF47 EIJ47 DYN47 DOR47 DEV47 CUZ47 CLD47 CBH47 BRL47 BHP47 AXT47 ANX47 AEB47 UF47 KJ47 WWY47 WNC47 WDG47 VTK47 VJO47 UZS47 UPW47 UGA47 TWE47 TMI47 TCM47 SSQ47 SIU47 RYY47 RPC47 RFG47 QVK47 QLO47 QBS47 PRW47 PIA47 OYE47 OOI47 OEM47 NUQ47 NKU47 NAY47 MRC47 MHG47 LXK47 LNO47 LDS47 KTW47 KKA47 KAE47 JQI47 JGM47 IWQ47 IMU47 ICY47 HTC47 HJG47 GZK47 GPO47 GFS47 FVW47 FMA47 FCE47 ESI47 EIM47 DYQ47 DOU47 DEY47 CVC47 CLG47 CBK47 BRO47 BHS47 AXW47 AOA47 AEE47 UI47 KM47 WWS47 WMW47 WWX36:WWX39 WNB36:WNB39 WDF36:WDF39 VTJ36:VTJ39 VJN36:VJN39 UZR36:UZR39 UPV36:UPV39 UFZ36:UFZ39 TWD36:TWD39 TMH36:TMH39 TCL36:TCL39 SSP36:SSP39 SIT36:SIT39 RYX36:RYX39 RPB36:RPB39 RFF36:RFF39 QVJ36:QVJ39 QLN36:QLN39 QBR36:QBR39 PRV36:PRV39 PHZ36:PHZ39 OYD36:OYD39 OOH36:OOH39 OEL36:OEL39 NUP36:NUP39 NKT36:NKT39 NAX36:NAX39 MRB36:MRB39 MHF36:MHF39 LXJ36:LXJ39 LNN36:LNN39 LDR36:LDR39 KTV36:KTV39 KJZ36:KJZ39 KAD36:KAD39 JQH36:JQH39 JGL36:JGL39 IWP36:IWP39 IMT36:IMT39 ICX36:ICX39 HTB36:HTB39 HJF36:HJF39 GZJ36:GZJ39 GPN36:GPN39 GFR36:GFR39 FVV36:FVV39 FLZ36:FLZ39 FCD36:FCD39 ESH36:ESH39 EIL36:EIL39 DYP36:DYP39 DOT36:DOT39 DEX36:DEX39 CVB36:CVB39 CLF36:CLF39 CBJ36:CBJ39 BRN36:BRN39 BHR36:BHR39 AXV36:AXV39 ANZ36:ANZ39 KL36:KL39 UH36:UH39 AED36:AED39 WXA36:WXA39 WNE36:WNE39 WDI36:WDI39 VTM36:VTM39 VJQ36:VJQ39 UZU36:UZU39 UPY36:UPY39 UGC36:UGC39 TWG36:TWG39 TMK36:TMK39 TCO36:TCO39 SSS36:SSS39 SIW36:SIW39 RZA36:RZA39 RPE36:RPE39 RFI36:RFI39 QVM36:QVM39 QLQ36:QLQ39 QBU36:QBU39 PRY36:PRY39 PIC36:PIC39 OYG36:OYG39 OOK36:OOK39 OEO36:OEO39 NUS36:NUS39 NKW36:NKW39 NBA36:NBA39 MRE36:MRE39 MHI36:MHI39 LXM36:LXM39 LNQ36:LNQ39 LDU36:LDU39 KTY36:KTY39 KKC36:KKC39 KAG36:KAG39 JQK36:JQK39 JGO36:JGO39 IWS36:IWS39 IMW36:IMW39 IDA36:IDA39 HTE36:HTE39 HJI36:HJI39 GZM36:GZM39 GPQ36:GPQ39 GFU36:GFU39 FVY36:FVY39 FMC36:FMC39 FCG36:FCG39 ESK36:ESK39 EIO36:EIO39 DYS36:DYS39 DOW36:DOW39 DFA36:DFA39 CVE36:CVE39 CLI36:CLI39 CBM36:CBM39 BRQ36:BRQ39 BHU36:BHU39 AXY36:AXY39 AOC36:AOC39 AEG36:AEG39 UK36:UK39 KO36:KO39 ANW36:ANW39 AXS36:AXS39 AEA36:AEA39 UE36:UE39 KI36:KI39 WWU36:WWU39 WMY36:WMY39 WDC36:WDC39 VTG36:VTG39 VJK36:VJK39 UZO36:UZO39 UPS36:UPS39 UFW36:UFW39 TWA36:TWA39 TME36:TME39 TCI36:TCI39 SSM36:SSM39 SIQ36:SIQ39 RYU36:RYU39 ROY36:ROY39 RFC36:RFC39 QVG36:QVG39 QLK36:QLK39 QBO36:QBO39 PRS36:PRS39 PHW36:PHW39 OYA36:OYA39 OOE36:OOE39 OEI36:OEI39 NUM36:NUM39 NKQ36:NKQ39 NAU36:NAU39 MQY36:MQY39 MHC36:MHC39 LXG36:LXG39 LNK36:LNK39 LDO36:LDO39 KTS36:KTS39 KJW36:KJW39 KAA36:KAA39 JQE36:JQE39 JGI36:JGI39 IWM36:IWM39 IMQ36:IMQ39 ICU36:ICU39 HSY36:HSY39 HJC36:HJC39 GZG36:GZG39 GPK36:GPK39 GFO36:GFO39 FVS36:FVS39 FLW36:FLW39 FCA36:FCA39 ESE36:ESE39 EII36:EII39 DYM36:DYM39 DOQ36:DOQ39 DEU36:DEU39 CUY36:CUY39 CLC36:CLC39 CBG36:CBG39 BRK36:BRK39 BC23:BC34 BI23:BI34">
      <formula1>атрибут</formula1>
    </dataValidation>
    <dataValidation type="list" allowBlank="1" showInputMessage="1" showErrorMessage="1" sqref="M65541:M66413 IN65535:IN66407 SJ65535:SJ66407 ACF65535:ACF66407 AMB65535:AMB66407 AVX65535:AVX66407 BFT65535:BFT66407 BPP65535:BPP66407 BZL65535:BZL66407 CJH65535:CJH66407 CTD65535:CTD66407 DCZ65535:DCZ66407 DMV65535:DMV66407 DWR65535:DWR66407 EGN65535:EGN66407 EQJ65535:EQJ66407 FAF65535:FAF66407 FKB65535:FKB66407 FTX65535:FTX66407 GDT65535:GDT66407 GNP65535:GNP66407 GXL65535:GXL66407 HHH65535:HHH66407 HRD65535:HRD66407 IAZ65535:IAZ66407 IKV65535:IKV66407 IUR65535:IUR66407 JEN65535:JEN66407 JOJ65535:JOJ66407 JYF65535:JYF66407 KIB65535:KIB66407 KRX65535:KRX66407 LBT65535:LBT66407 LLP65535:LLP66407 LVL65535:LVL66407 MFH65535:MFH66407 MPD65535:MPD66407 MYZ65535:MYZ66407 NIV65535:NIV66407 NSR65535:NSR66407 OCN65535:OCN66407 OMJ65535:OMJ66407 OWF65535:OWF66407 PGB65535:PGB66407 PPX65535:PPX66407 PZT65535:PZT66407 QJP65535:QJP66407 QTL65535:QTL66407 RDH65535:RDH66407 RND65535:RND66407 RWZ65535:RWZ66407 SGV65535:SGV66407 SQR65535:SQR66407 TAN65535:TAN66407 TKJ65535:TKJ66407 TUF65535:TUF66407 UEB65535:UEB66407 UNX65535:UNX66407 UXT65535:UXT66407 VHP65535:VHP66407 VRL65535:VRL66407 WBH65535:WBH66407 WLD65535:WLD66407 WUZ65535:WUZ66407 M131077:M131949 IN131071:IN131943 SJ131071:SJ131943 ACF131071:ACF131943 AMB131071:AMB131943 AVX131071:AVX131943 BFT131071:BFT131943 BPP131071:BPP131943 BZL131071:BZL131943 CJH131071:CJH131943 CTD131071:CTD131943 DCZ131071:DCZ131943 DMV131071:DMV131943 DWR131071:DWR131943 EGN131071:EGN131943 EQJ131071:EQJ131943 FAF131071:FAF131943 FKB131071:FKB131943 FTX131071:FTX131943 GDT131071:GDT131943 GNP131071:GNP131943 GXL131071:GXL131943 HHH131071:HHH131943 HRD131071:HRD131943 IAZ131071:IAZ131943 IKV131071:IKV131943 IUR131071:IUR131943 JEN131071:JEN131943 JOJ131071:JOJ131943 JYF131071:JYF131943 KIB131071:KIB131943 KRX131071:KRX131943 LBT131071:LBT131943 LLP131071:LLP131943 LVL131071:LVL131943 MFH131071:MFH131943 MPD131071:MPD131943 MYZ131071:MYZ131943 NIV131071:NIV131943 NSR131071:NSR131943 OCN131071:OCN131943 OMJ131071:OMJ131943 OWF131071:OWF131943 PGB131071:PGB131943 PPX131071:PPX131943 PZT131071:PZT131943 QJP131071:QJP131943 QTL131071:QTL131943 RDH131071:RDH131943 RND131071:RND131943 RWZ131071:RWZ131943 SGV131071:SGV131943 SQR131071:SQR131943 TAN131071:TAN131943 TKJ131071:TKJ131943 TUF131071:TUF131943 UEB131071:UEB131943 UNX131071:UNX131943 UXT131071:UXT131943 VHP131071:VHP131943 VRL131071:VRL131943 WBH131071:WBH131943 WLD131071:WLD131943 WUZ131071:WUZ131943 M196613:M197485 IN196607:IN197479 SJ196607:SJ197479 ACF196607:ACF197479 AMB196607:AMB197479 AVX196607:AVX197479 BFT196607:BFT197479 BPP196607:BPP197479 BZL196607:BZL197479 CJH196607:CJH197479 CTD196607:CTD197479 DCZ196607:DCZ197479 DMV196607:DMV197479 DWR196607:DWR197479 EGN196607:EGN197479 EQJ196607:EQJ197479 FAF196607:FAF197479 FKB196607:FKB197479 FTX196607:FTX197479 GDT196607:GDT197479 GNP196607:GNP197479 GXL196607:GXL197479 HHH196607:HHH197479 HRD196607:HRD197479 IAZ196607:IAZ197479 IKV196607:IKV197479 IUR196607:IUR197479 JEN196607:JEN197479 JOJ196607:JOJ197479 JYF196607:JYF197479 KIB196607:KIB197479 KRX196607:KRX197479 LBT196607:LBT197479 LLP196607:LLP197479 LVL196607:LVL197479 MFH196607:MFH197479 MPD196607:MPD197479 MYZ196607:MYZ197479 NIV196607:NIV197479 NSR196607:NSR197479 OCN196607:OCN197479 OMJ196607:OMJ197479 OWF196607:OWF197479 PGB196607:PGB197479 PPX196607:PPX197479 PZT196607:PZT197479 QJP196607:QJP197479 QTL196607:QTL197479 RDH196607:RDH197479 RND196607:RND197479 RWZ196607:RWZ197479 SGV196607:SGV197479 SQR196607:SQR197479 TAN196607:TAN197479 TKJ196607:TKJ197479 TUF196607:TUF197479 UEB196607:UEB197479 UNX196607:UNX197479 UXT196607:UXT197479 VHP196607:VHP197479 VRL196607:VRL197479 WBH196607:WBH197479 WLD196607:WLD197479 WUZ196607:WUZ197479 M262149:M263021 IN262143:IN263015 SJ262143:SJ263015 ACF262143:ACF263015 AMB262143:AMB263015 AVX262143:AVX263015 BFT262143:BFT263015 BPP262143:BPP263015 BZL262143:BZL263015 CJH262143:CJH263015 CTD262143:CTD263015 DCZ262143:DCZ263015 DMV262143:DMV263015 DWR262143:DWR263015 EGN262143:EGN263015 EQJ262143:EQJ263015 FAF262143:FAF263015 FKB262143:FKB263015 FTX262143:FTX263015 GDT262143:GDT263015 GNP262143:GNP263015 GXL262143:GXL263015 HHH262143:HHH263015 HRD262143:HRD263015 IAZ262143:IAZ263015 IKV262143:IKV263015 IUR262143:IUR263015 JEN262143:JEN263015 JOJ262143:JOJ263015 JYF262143:JYF263015 KIB262143:KIB263015 KRX262143:KRX263015 LBT262143:LBT263015 LLP262143:LLP263015 LVL262143:LVL263015 MFH262143:MFH263015 MPD262143:MPD263015 MYZ262143:MYZ263015 NIV262143:NIV263015 NSR262143:NSR263015 OCN262143:OCN263015 OMJ262143:OMJ263015 OWF262143:OWF263015 PGB262143:PGB263015 PPX262143:PPX263015 PZT262143:PZT263015 QJP262143:QJP263015 QTL262143:QTL263015 RDH262143:RDH263015 RND262143:RND263015 RWZ262143:RWZ263015 SGV262143:SGV263015 SQR262143:SQR263015 TAN262143:TAN263015 TKJ262143:TKJ263015 TUF262143:TUF263015 UEB262143:UEB263015 UNX262143:UNX263015 UXT262143:UXT263015 VHP262143:VHP263015 VRL262143:VRL263015 WBH262143:WBH263015 WLD262143:WLD263015 WUZ262143:WUZ263015 M327685:M328557 IN327679:IN328551 SJ327679:SJ328551 ACF327679:ACF328551 AMB327679:AMB328551 AVX327679:AVX328551 BFT327679:BFT328551 BPP327679:BPP328551 BZL327679:BZL328551 CJH327679:CJH328551 CTD327679:CTD328551 DCZ327679:DCZ328551 DMV327679:DMV328551 DWR327679:DWR328551 EGN327679:EGN328551 EQJ327679:EQJ328551 FAF327679:FAF328551 FKB327679:FKB328551 FTX327679:FTX328551 GDT327679:GDT328551 GNP327679:GNP328551 GXL327679:GXL328551 HHH327679:HHH328551 HRD327679:HRD328551 IAZ327679:IAZ328551 IKV327679:IKV328551 IUR327679:IUR328551 JEN327679:JEN328551 JOJ327679:JOJ328551 JYF327679:JYF328551 KIB327679:KIB328551 KRX327679:KRX328551 LBT327679:LBT328551 LLP327679:LLP328551 LVL327679:LVL328551 MFH327679:MFH328551 MPD327679:MPD328551 MYZ327679:MYZ328551 NIV327679:NIV328551 NSR327679:NSR328551 OCN327679:OCN328551 OMJ327679:OMJ328551 OWF327679:OWF328551 PGB327679:PGB328551 PPX327679:PPX328551 PZT327679:PZT328551 QJP327679:QJP328551 QTL327679:QTL328551 RDH327679:RDH328551 RND327679:RND328551 RWZ327679:RWZ328551 SGV327679:SGV328551 SQR327679:SQR328551 TAN327679:TAN328551 TKJ327679:TKJ328551 TUF327679:TUF328551 UEB327679:UEB328551 UNX327679:UNX328551 UXT327679:UXT328551 VHP327679:VHP328551 VRL327679:VRL328551 WBH327679:WBH328551 WLD327679:WLD328551 WUZ327679:WUZ328551 M393221:M394093 IN393215:IN394087 SJ393215:SJ394087 ACF393215:ACF394087 AMB393215:AMB394087 AVX393215:AVX394087 BFT393215:BFT394087 BPP393215:BPP394087 BZL393215:BZL394087 CJH393215:CJH394087 CTD393215:CTD394087 DCZ393215:DCZ394087 DMV393215:DMV394087 DWR393215:DWR394087 EGN393215:EGN394087 EQJ393215:EQJ394087 FAF393215:FAF394087 FKB393215:FKB394087 FTX393215:FTX394087 GDT393215:GDT394087 GNP393215:GNP394087 GXL393215:GXL394087 HHH393215:HHH394087 HRD393215:HRD394087 IAZ393215:IAZ394087 IKV393215:IKV394087 IUR393215:IUR394087 JEN393215:JEN394087 JOJ393215:JOJ394087 JYF393215:JYF394087 KIB393215:KIB394087 KRX393215:KRX394087 LBT393215:LBT394087 LLP393215:LLP394087 LVL393215:LVL394087 MFH393215:MFH394087 MPD393215:MPD394087 MYZ393215:MYZ394087 NIV393215:NIV394087 NSR393215:NSR394087 OCN393215:OCN394087 OMJ393215:OMJ394087 OWF393215:OWF394087 PGB393215:PGB394087 PPX393215:PPX394087 PZT393215:PZT394087 QJP393215:QJP394087 QTL393215:QTL394087 RDH393215:RDH394087 RND393215:RND394087 RWZ393215:RWZ394087 SGV393215:SGV394087 SQR393215:SQR394087 TAN393215:TAN394087 TKJ393215:TKJ394087 TUF393215:TUF394087 UEB393215:UEB394087 UNX393215:UNX394087 UXT393215:UXT394087 VHP393215:VHP394087 VRL393215:VRL394087 WBH393215:WBH394087 WLD393215:WLD394087 WUZ393215:WUZ394087 M458757:M459629 IN458751:IN459623 SJ458751:SJ459623 ACF458751:ACF459623 AMB458751:AMB459623 AVX458751:AVX459623 BFT458751:BFT459623 BPP458751:BPP459623 BZL458751:BZL459623 CJH458751:CJH459623 CTD458751:CTD459623 DCZ458751:DCZ459623 DMV458751:DMV459623 DWR458751:DWR459623 EGN458751:EGN459623 EQJ458751:EQJ459623 FAF458751:FAF459623 FKB458751:FKB459623 FTX458751:FTX459623 GDT458751:GDT459623 GNP458751:GNP459623 GXL458751:GXL459623 HHH458751:HHH459623 HRD458751:HRD459623 IAZ458751:IAZ459623 IKV458751:IKV459623 IUR458751:IUR459623 JEN458751:JEN459623 JOJ458751:JOJ459623 JYF458751:JYF459623 KIB458751:KIB459623 KRX458751:KRX459623 LBT458751:LBT459623 LLP458751:LLP459623 LVL458751:LVL459623 MFH458751:MFH459623 MPD458751:MPD459623 MYZ458751:MYZ459623 NIV458751:NIV459623 NSR458751:NSR459623 OCN458751:OCN459623 OMJ458751:OMJ459623 OWF458751:OWF459623 PGB458751:PGB459623 PPX458751:PPX459623 PZT458751:PZT459623 QJP458751:QJP459623 QTL458751:QTL459623 RDH458751:RDH459623 RND458751:RND459623 RWZ458751:RWZ459623 SGV458751:SGV459623 SQR458751:SQR459623 TAN458751:TAN459623 TKJ458751:TKJ459623 TUF458751:TUF459623 UEB458751:UEB459623 UNX458751:UNX459623 UXT458751:UXT459623 VHP458751:VHP459623 VRL458751:VRL459623 WBH458751:WBH459623 WLD458751:WLD459623 WUZ458751:WUZ459623 M524293:M525165 IN524287:IN525159 SJ524287:SJ525159 ACF524287:ACF525159 AMB524287:AMB525159 AVX524287:AVX525159 BFT524287:BFT525159 BPP524287:BPP525159 BZL524287:BZL525159 CJH524287:CJH525159 CTD524287:CTD525159 DCZ524287:DCZ525159 DMV524287:DMV525159 DWR524287:DWR525159 EGN524287:EGN525159 EQJ524287:EQJ525159 FAF524287:FAF525159 FKB524287:FKB525159 FTX524287:FTX525159 GDT524287:GDT525159 GNP524287:GNP525159 GXL524287:GXL525159 HHH524287:HHH525159 HRD524287:HRD525159 IAZ524287:IAZ525159 IKV524287:IKV525159 IUR524287:IUR525159 JEN524287:JEN525159 JOJ524287:JOJ525159 JYF524287:JYF525159 KIB524287:KIB525159 KRX524287:KRX525159 LBT524287:LBT525159 LLP524287:LLP525159 LVL524287:LVL525159 MFH524287:MFH525159 MPD524287:MPD525159 MYZ524287:MYZ525159 NIV524287:NIV525159 NSR524287:NSR525159 OCN524287:OCN525159 OMJ524287:OMJ525159 OWF524287:OWF525159 PGB524287:PGB525159 PPX524287:PPX525159 PZT524287:PZT525159 QJP524287:QJP525159 QTL524287:QTL525159 RDH524287:RDH525159 RND524287:RND525159 RWZ524287:RWZ525159 SGV524287:SGV525159 SQR524287:SQR525159 TAN524287:TAN525159 TKJ524287:TKJ525159 TUF524287:TUF525159 UEB524287:UEB525159 UNX524287:UNX525159 UXT524287:UXT525159 VHP524287:VHP525159 VRL524287:VRL525159 WBH524287:WBH525159 WLD524287:WLD525159 WUZ524287:WUZ525159 M589829:M590701 IN589823:IN590695 SJ589823:SJ590695 ACF589823:ACF590695 AMB589823:AMB590695 AVX589823:AVX590695 BFT589823:BFT590695 BPP589823:BPP590695 BZL589823:BZL590695 CJH589823:CJH590695 CTD589823:CTD590695 DCZ589823:DCZ590695 DMV589823:DMV590695 DWR589823:DWR590695 EGN589823:EGN590695 EQJ589823:EQJ590695 FAF589823:FAF590695 FKB589823:FKB590695 FTX589823:FTX590695 GDT589823:GDT590695 GNP589823:GNP590695 GXL589823:GXL590695 HHH589823:HHH590695 HRD589823:HRD590695 IAZ589823:IAZ590695 IKV589823:IKV590695 IUR589823:IUR590695 JEN589823:JEN590695 JOJ589823:JOJ590695 JYF589823:JYF590695 KIB589823:KIB590695 KRX589823:KRX590695 LBT589823:LBT590695 LLP589823:LLP590695 LVL589823:LVL590695 MFH589823:MFH590695 MPD589823:MPD590695 MYZ589823:MYZ590695 NIV589823:NIV590695 NSR589823:NSR590695 OCN589823:OCN590695 OMJ589823:OMJ590695 OWF589823:OWF590695 PGB589823:PGB590695 PPX589823:PPX590695 PZT589823:PZT590695 QJP589823:QJP590695 QTL589823:QTL590695 RDH589823:RDH590695 RND589823:RND590695 RWZ589823:RWZ590695 SGV589823:SGV590695 SQR589823:SQR590695 TAN589823:TAN590695 TKJ589823:TKJ590695 TUF589823:TUF590695 UEB589823:UEB590695 UNX589823:UNX590695 UXT589823:UXT590695 VHP589823:VHP590695 VRL589823:VRL590695 WBH589823:WBH590695 WLD589823:WLD590695 WUZ589823:WUZ590695 M655365:M656237 IN655359:IN656231 SJ655359:SJ656231 ACF655359:ACF656231 AMB655359:AMB656231 AVX655359:AVX656231 BFT655359:BFT656231 BPP655359:BPP656231 BZL655359:BZL656231 CJH655359:CJH656231 CTD655359:CTD656231 DCZ655359:DCZ656231 DMV655359:DMV656231 DWR655359:DWR656231 EGN655359:EGN656231 EQJ655359:EQJ656231 FAF655359:FAF656231 FKB655359:FKB656231 FTX655359:FTX656231 GDT655359:GDT656231 GNP655359:GNP656231 GXL655359:GXL656231 HHH655359:HHH656231 HRD655359:HRD656231 IAZ655359:IAZ656231 IKV655359:IKV656231 IUR655359:IUR656231 JEN655359:JEN656231 JOJ655359:JOJ656231 JYF655359:JYF656231 KIB655359:KIB656231 KRX655359:KRX656231 LBT655359:LBT656231 LLP655359:LLP656231 LVL655359:LVL656231 MFH655359:MFH656231 MPD655359:MPD656231 MYZ655359:MYZ656231 NIV655359:NIV656231 NSR655359:NSR656231 OCN655359:OCN656231 OMJ655359:OMJ656231 OWF655359:OWF656231 PGB655359:PGB656231 PPX655359:PPX656231 PZT655359:PZT656231 QJP655359:QJP656231 QTL655359:QTL656231 RDH655359:RDH656231 RND655359:RND656231 RWZ655359:RWZ656231 SGV655359:SGV656231 SQR655359:SQR656231 TAN655359:TAN656231 TKJ655359:TKJ656231 TUF655359:TUF656231 UEB655359:UEB656231 UNX655359:UNX656231 UXT655359:UXT656231 VHP655359:VHP656231 VRL655359:VRL656231 WBH655359:WBH656231 WLD655359:WLD656231 WUZ655359:WUZ656231 M720901:M721773 IN720895:IN721767 SJ720895:SJ721767 ACF720895:ACF721767 AMB720895:AMB721767 AVX720895:AVX721767 BFT720895:BFT721767 BPP720895:BPP721767 BZL720895:BZL721767 CJH720895:CJH721767 CTD720895:CTD721767 DCZ720895:DCZ721767 DMV720895:DMV721767 DWR720895:DWR721767 EGN720895:EGN721767 EQJ720895:EQJ721767 FAF720895:FAF721767 FKB720895:FKB721767 FTX720895:FTX721767 GDT720895:GDT721767 GNP720895:GNP721767 GXL720895:GXL721767 HHH720895:HHH721767 HRD720895:HRD721767 IAZ720895:IAZ721767 IKV720895:IKV721767 IUR720895:IUR721767 JEN720895:JEN721767 JOJ720895:JOJ721767 JYF720895:JYF721767 KIB720895:KIB721767 KRX720895:KRX721767 LBT720895:LBT721767 LLP720895:LLP721767 LVL720895:LVL721767 MFH720895:MFH721767 MPD720895:MPD721767 MYZ720895:MYZ721767 NIV720895:NIV721767 NSR720895:NSR721767 OCN720895:OCN721767 OMJ720895:OMJ721767 OWF720895:OWF721767 PGB720895:PGB721767 PPX720895:PPX721767 PZT720895:PZT721767 QJP720895:QJP721767 QTL720895:QTL721767 RDH720895:RDH721767 RND720895:RND721767 RWZ720895:RWZ721767 SGV720895:SGV721767 SQR720895:SQR721767 TAN720895:TAN721767 TKJ720895:TKJ721767 TUF720895:TUF721767 UEB720895:UEB721767 UNX720895:UNX721767 UXT720895:UXT721767 VHP720895:VHP721767 VRL720895:VRL721767 WBH720895:WBH721767 WLD720895:WLD721767 WUZ720895:WUZ721767 M786437:M787309 IN786431:IN787303 SJ786431:SJ787303 ACF786431:ACF787303 AMB786431:AMB787303 AVX786431:AVX787303 BFT786431:BFT787303 BPP786431:BPP787303 BZL786431:BZL787303 CJH786431:CJH787303 CTD786431:CTD787303 DCZ786431:DCZ787303 DMV786431:DMV787303 DWR786431:DWR787303 EGN786431:EGN787303 EQJ786431:EQJ787303 FAF786431:FAF787303 FKB786431:FKB787303 FTX786431:FTX787303 GDT786431:GDT787303 GNP786431:GNP787303 GXL786431:GXL787303 HHH786431:HHH787303 HRD786431:HRD787303 IAZ786431:IAZ787303 IKV786431:IKV787303 IUR786431:IUR787303 JEN786431:JEN787303 JOJ786431:JOJ787303 JYF786431:JYF787303 KIB786431:KIB787303 KRX786431:KRX787303 LBT786431:LBT787303 LLP786431:LLP787303 LVL786431:LVL787303 MFH786431:MFH787303 MPD786431:MPD787303 MYZ786431:MYZ787303 NIV786431:NIV787303 NSR786431:NSR787303 OCN786431:OCN787303 OMJ786431:OMJ787303 OWF786431:OWF787303 PGB786431:PGB787303 PPX786431:PPX787303 PZT786431:PZT787303 QJP786431:QJP787303 QTL786431:QTL787303 RDH786431:RDH787303 RND786431:RND787303 RWZ786431:RWZ787303 SGV786431:SGV787303 SQR786431:SQR787303 TAN786431:TAN787303 TKJ786431:TKJ787303 TUF786431:TUF787303 UEB786431:UEB787303 UNX786431:UNX787303 UXT786431:UXT787303 VHP786431:VHP787303 VRL786431:VRL787303 WBH786431:WBH787303 WLD786431:WLD787303 WUZ786431:WUZ787303 M851973:M852845 IN851967:IN852839 SJ851967:SJ852839 ACF851967:ACF852839 AMB851967:AMB852839 AVX851967:AVX852839 BFT851967:BFT852839 BPP851967:BPP852839 BZL851967:BZL852839 CJH851967:CJH852839 CTD851967:CTD852839 DCZ851967:DCZ852839 DMV851967:DMV852839 DWR851967:DWR852839 EGN851967:EGN852839 EQJ851967:EQJ852839 FAF851967:FAF852839 FKB851967:FKB852839 FTX851967:FTX852839 GDT851967:GDT852839 GNP851967:GNP852839 GXL851967:GXL852839 HHH851967:HHH852839 HRD851967:HRD852839 IAZ851967:IAZ852839 IKV851967:IKV852839 IUR851967:IUR852839 JEN851967:JEN852839 JOJ851967:JOJ852839 JYF851967:JYF852839 KIB851967:KIB852839 KRX851967:KRX852839 LBT851967:LBT852839 LLP851967:LLP852839 LVL851967:LVL852839 MFH851967:MFH852839 MPD851967:MPD852839 MYZ851967:MYZ852839 NIV851967:NIV852839 NSR851967:NSR852839 OCN851967:OCN852839 OMJ851967:OMJ852839 OWF851967:OWF852839 PGB851967:PGB852839 PPX851967:PPX852839 PZT851967:PZT852839 QJP851967:QJP852839 QTL851967:QTL852839 RDH851967:RDH852839 RND851967:RND852839 RWZ851967:RWZ852839 SGV851967:SGV852839 SQR851967:SQR852839 TAN851967:TAN852839 TKJ851967:TKJ852839 TUF851967:TUF852839 UEB851967:UEB852839 UNX851967:UNX852839 UXT851967:UXT852839 VHP851967:VHP852839 VRL851967:VRL852839 WBH851967:WBH852839 WLD851967:WLD852839 WUZ851967:WUZ852839 M917509:M918381 IN917503:IN918375 SJ917503:SJ918375 ACF917503:ACF918375 AMB917503:AMB918375 AVX917503:AVX918375 BFT917503:BFT918375 BPP917503:BPP918375 BZL917503:BZL918375 CJH917503:CJH918375 CTD917503:CTD918375 DCZ917503:DCZ918375 DMV917503:DMV918375 DWR917503:DWR918375 EGN917503:EGN918375 EQJ917503:EQJ918375 FAF917503:FAF918375 FKB917503:FKB918375 FTX917503:FTX918375 GDT917503:GDT918375 GNP917503:GNP918375 GXL917503:GXL918375 HHH917503:HHH918375 HRD917503:HRD918375 IAZ917503:IAZ918375 IKV917503:IKV918375 IUR917503:IUR918375 JEN917503:JEN918375 JOJ917503:JOJ918375 JYF917503:JYF918375 KIB917503:KIB918375 KRX917503:KRX918375 LBT917503:LBT918375 LLP917503:LLP918375 LVL917503:LVL918375 MFH917503:MFH918375 MPD917503:MPD918375 MYZ917503:MYZ918375 NIV917503:NIV918375 NSR917503:NSR918375 OCN917503:OCN918375 OMJ917503:OMJ918375 OWF917503:OWF918375 PGB917503:PGB918375 PPX917503:PPX918375 PZT917503:PZT918375 QJP917503:QJP918375 QTL917503:QTL918375 RDH917503:RDH918375 RND917503:RND918375 RWZ917503:RWZ918375 SGV917503:SGV918375 SQR917503:SQR918375 TAN917503:TAN918375 TKJ917503:TKJ918375 TUF917503:TUF918375 UEB917503:UEB918375 UNX917503:UNX918375 UXT917503:UXT918375 VHP917503:VHP918375 VRL917503:VRL918375 WBH917503:WBH918375 WLD917503:WLD918375 WUZ917503:WUZ918375 M983045:M983917 IN983039:IN983911 SJ983039:SJ983911 ACF983039:ACF983911 AMB983039:AMB983911 AVX983039:AVX983911 BFT983039:BFT983911 BPP983039:BPP983911 BZL983039:BZL983911 CJH983039:CJH983911 CTD983039:CTD983911 DCZ983039:DCZ983911 DMV983039:DMV983911 DWR983039:DWR983911 EGN983039:EGN983911 EQJ983039:EQJ983911 FAF983039:FAF983911 FKB983039:FKB983911 FTX983039:FTX983911 GDT983039:GDT983911 GNP983039:GNP983911 GXL983039:GXL983911 HHH983039:HHH983911 HRD983039:HRD983911 IAZ983039:IAZ983911 IKV983039:IKV983911 IUR983039:IUR983911 JEN983039:JEN983911 JOJ983039:JOJ983911 JYF983039:JYF983911 KIB983039:KIB983911 KRX983039:KRX983911 LBT983039:LBT983911 LLP983039:LLP983911 LVL983039:LVL983911 MFH983039:MFH983911 MPD983039:MPD983911 MYZ983039:MYZ983911 NIV983039:NIV983911 NSR983039:NSR983911 OCN983039:OCN983911 OMJ983039:OMJ983911 OWF983039:OWF983911 PGB983039:PGB983911 PPX983039:PPX983911 PZT983039:PZT983911 QJP983039:QJP983911 QTL983039:QTL983911 RDH983039:RDH983911 RND983039:RND983911 RWZ983039:RWZ983911 SGV983039:SGV983911 SQR983039:SQR983911 TAN983039:TAN983911 TKJ983039:TKJ983911 TUF983039:TUF983911 UEB983039:UEB983911 UNX983039:UNX983911 UXT983039:UXT983911 VHP983039:VHP983911 VRL983039:VRL983911 WBH983039:WBH983911 WLD983039:WLD983911 WUZ983039:WUZ983911 WUZ77:WUZ871 M83:M877 WLD77:WLD871 WBH77:WBH871 VRL77:VRL871 VHP77:VHP871 UXT77:UXT871 UNX77:UNX871 UEB77:UEB871 TUF77:TUF871 TKJ77:TKJ871 TAN77:TAN871 SQR77:SQR871 SGV77:SGV871 RWZ77:RWZ871 RND77:RND871 RDH77:RDH871 QTL77:QTL871 QJP77:QJP871 PZT77:PZT871 PPX77:PPX871 PGB77:PGB871 OWF77:OWF871 OMJ77:OMJ871 OCN77:OCN871 NSR77:NSR871 NIV77:NIV871 MYZ77:MYZ871 MPD77:MPD871 MFH77:MFH871 LVL77:LVL871 LLP77:LLP871 LBT77:LBT871 KRX77:KRX871 KIB77:KIB871 JYF77:JYF871 JOJ77:JOJ871 JEN77:JEN871 IUR77:IUR871 IKV77:IKV871 IAZ77:IAZ871 HRD77:HRD871 HHH77:HHH871 GXL77:GXL871 GNP77:GNP871 GDT77:GDT871 FTX77:FTX871 FKB77:FKB871 FAF77:FAF871 EQJ77:EQJ871 EGN77:EGN871 DWR77:DWR871 DMV77:DMV871 DCZ77:DCZ871 CTD77:CTD871 CJH77:CJH871 BZL77:BZL871 BPP77:BPP871 BFT77:BFT871 AVX77:AVX871 AMB77:AMB871 ACF77:ACF871 SJ77:SJ871 IN77:IN871 AMJ61:AMJ66 WLF41 WBJ41 VRN41 VHR41 UXV41 UNZ41 UED41 TUH41 TKL41 TAP41 SQT41 SGX41 RXB41 RNF41 RDJ41 QTN41 QJR41 PZV41 PPZ41 PGD41 OWH41 OML41 OCP41 NST41 NIX41 MZB41 MPF41 MFJ41 LVN41 LLR41 LBV41 KRZ41 KID41 JYH41 JOL41 JEP41 IUT41 IKX41 IBB41 HRF41 HHJ41 GXN41 GNR41 GDV41 FTZ41 FKD41 FAH41 EQL41 EGP41 DWT41 DMX41 DDB41 CTF41 CJJ41 BZN41 BPR41 BFV41 AVZ41 AMD41 ACH41 SL41 IP41 IN23:IN24 M50 M38:M41 WLL40 AWM42 M47:M48 WBP40 VRT40 VHX40 UYB40 UOF40 UEJ40 TUN40 TKR40 TAV40 SQZ40 SHD40 RXH40 RNL40 RDP40 QTT40 QJX40 QAB40 PQF40 PGJ40 OWN40 OMR40 OCV40 NSZ40 NJD40 MZH40 MPL40 MFP40 LVT40 LLX40 LCB40 KSF40 KIJ40 JYN40 JOR40 JEV40 IUZ40 ILD40 IBH40 HRL40 HHP40 GXT40 GNX40 GEB40 FUF40 FKJ40 FAN40 EQR40 EGV40 DWZ40 DND40 DDH40 CTL40 CJP40 BZT40 BPX40 BGB40 AWF40 AMJ40 ACN40 SR40 IV40 WVH40 M74 WUZ23:WUZ24 DDF49:DDF50 ACU42 DNB49:DNB50 DWX49:DWX50 EGT49:EGT50 EQP49:EQP50 FAL49:FAL50 FKH49:FKH50 FUD49:FUD50 GDZ49:GDZ50 GNV49:GNV50 GXR49:GXR50 HHN49:HHN50 HRJ49:HRJ50 IBF49:IBF50 ILB49:ILB50 IUX49:IUX50 JET49:JET50 JOP49:JOP50 JYL49:JYL50 KIH49:KIH50 KSD49:KSD50 LBZ49:LBZ50 LLV49:LLV50 LVR49:LVR50 MFN49:MFN50 MPJ49:MPJ50 MZF49:MZF50 NJB49:NJB50 NSX49:NSX50 OCT49:OCT50 OMP49:OMP50 OWL49:OWL50 PGH49:PGH50 PQD49:PQD50 PZZ49:PZZ50 QJV49:QJV50 QTR49:QTR50 RDN49:RDN50 RNJ49:RNJ50 RXF49:RXF50 SHB49:SHB50 SQX49:SQX50 TAT49:TAT50 TKP49:TKP50 TUL49:TUL50 UEH49:UEH50 UOD49:UOD50 UXZ49:UXZ50 VHV49:VHV50 VRR49:VRR50 WBN49:WBN50 WLJ49:WLJ50 WVF49:WVF50 IT49:IT50 SP49:SP50 ACL49:ACL50 AMH49:AMH50 AWD49:AWD50 BFZ49:BFZ50 BPV49:BPV50 BZR49:BZR50 CJN49:CJN50 M43 SY42 JC42 WVO42 WLS42 WBW42 VSA42 VIE42 UYI42 UOM42 UEQ42 TUU42 TKY42 TBC42 SRG42 SHK42 RXO42 RNS42 RDW42 QUA42 QKE42 QAI42 PQM42 PGQ42 OWU42 OMY42 ODC42 NTG42 NJK42 MZO42 MPS42 MFW42 LWA42 LME42 LCI42 KSM42 KIQ42 JYU42 JOY42 JFC42 IVG42 ILK42 IBO42 HRS42 HHW42 GYA42 GOE42 GEI42 FUM42 FKQ42 FAU42 EQY42 EHC42 DXG42 DNK42 DDO42 CTS42 CJW42 CAA42 BQE42 BGI42 N42 L44:L45 O25:O35 AWF61:AWF66 CTJ49:CTJ50 AMQ42 BZH46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8:IN9 M8:M9 BGB61:BGB66 BPX61:BPX66 BZT61:BZT66 CJP61:CJP66 CTL61:CTL66 DDH61:DDH66 DND61:DND66 DWZ61:DWZ66 EGV61:EGV66 EQR61:EQR66 FAN61:FAN66 FKJ61:FKJ66 FUF61:FUF66 GEB61:GEB66 GNX61:GNX66 GXT61:GXT66 HHP61:HHP66 HRL61:HRL66 IBH61:IBH66 ILD61:ILD66 IUZ61:IUZ66 JEV61:JEV66 JOR61:JOR66 JYN61:JYN66 KIJ61:KIJ66 KSF61:KSF66 LCB61:LCB66 LLX61:LLX66 LVT61:LVT66 MFP61:MFP66 MPL61:MPL66 MZH61:MZH66 NJD61:NJD66 NSZ61:NSZ66 OCV61:OCV66 OMR61:OMR66 OWN61:OWN66 PGJ61:PGJ66 PQF61:PQF66 QAB61:QAB66 QJX61:QJX66 QTT61:QTT66 RDP61:RDP66 RNL61:RNL66 RXH61:RXH66 SHD61:SHD66 SQZ61:SQZ66 TAV61:TAV66 TKR61:TKR66 TUN61:TUN66 UEJ61:UEJ66 UOF61:UOF66 UYB61:UYB66 VHX61:VHX66 VRT61:VRT66 WBP61:WBP66 WLL61:WLL66 WVH61:WVH66 IV61:IV66 M61:M65 P67:P71 M67:M71 WVB41 CJD46 CSZ46 DCV46 DMR46 DWN46 EGJ46 EQF46 FAB46 FJX46 FTT46 GDP46 GNL46 GXH46 HHD46 HQZ46 IAV46 IKR46 IUN46 JEJ46 JOF46 JYB46 KHX46 KRT46 LBP46 LLL46 LVH46 MFD46 MOZ46 MYV46 NIR46 NSN46 OCJ46 OMF46 OWB46 PFX46 PPT46 PZP46 QJL46 QTH46 RDD46 RMZ46 RWV46 SGR46 SQN46 TAJ46 TKF46 TUB46 UDX46 UNT46 UXP46 VHL46 VRH46 WBD46 WKZ46 WUV46 IJ46 SF46 ACB46 ALX46 AVT46 BFP46 BPL46 ABU25:ABU35 ALQ25:ALQ35 AVM25:AVM35 BFI25:BFI35 BPE25:BPE35 BZA25:BZA35 CIW25:CIW35 CSS25:CSS35 DCO25:DCO35 DMK25:DMK35 DWG25:DWG35 EGC25:EGC35 EPY25:EPY35 EZU25:EZU35 FJQ25:FJQ35 FTM25:FTM35 GDI25:GDI35 GNE25:GNE35 GXA25:GXA35 HGW25:HGW35 HQS25:HQS35 IAO25:IAO35 IKK25:IKK35 IUG25:IUG35 JEC25:JEC35 JNY25:JNY35 JXU25:JXU35 KHQ25:KHQ35 KRM25:KRM35 LBI25:LBI35 LLE25:LLE35 LVA25:LVA35 MEW25:MEW35 MOS25:MOS35 MYO25:MYO35 NIK25:NIK35 NSG25:NSG35 OCC25:OCC35 OLY25:OLY35 OVU25:OVU35 PFQ25:PFQ35 PPM25:PPM35 PZI25:PZI35 QJE25:QJE35 QTA25:QTA35 RCW25:RCW35 RMS25:RMS35 RWO25:RWO35 SGK25:SGK35 SQG25:SQG35 TAC25:TAC35 TJY25:TJY35 TTU25:TTU35 UDQ25:UDQ35 UNM25:UNM35 UXI25:UXI35 VHE25:VHE35 VRA25:VRA35 WAW25:WAW35 WKS25:WKS35 WUO25:WUO35 IC25:IC35 M53:M57 WLD23:WLD24 WBH23:WBH24 VRL23:VRL24 VHP23:VHP24 UXT23:UXT24 UNX23:UNX24 UEB23:UEB24 TUF23:TUF24 TKJ23:TKJ24 TAN23:TAN24 SQR23:SQR24 SGV23:SGV24 RWZ23:RWZ24 RND23:RND24 RDH23:RDH24 QTL23:QTL24 QJP23:QJP24 PZT23:PZT24 PPX23:PPX24 PGB23:PGB24 OWF23:OWF24 OMJ23:OMJ24 OCN23:OCN24 NSR23:NSR24 NIV23:NIV24 MYZ23:MYZ24 MPD23:MPD24 MFH23:MFH24 LVL23:LVL24 LLP23:LLP24 LBT23:LBT24 KRX23:KRX24 KIB23:KIB24 JYF23:JYF24 JOJ23:JOJ24 JEN23:JEN24 IUR23:IUR24 IKV23:IKV24 IAZ23:IAZ24 HRD23:HRD24 HHH23:HHH24 GXL23:GXL24 GNP23:GNP24 GDT23:GDT24 FTX23:FTX24 FKB23:FKB24 FAF23:FAF24 EQJ23:EQJ24 EGN23:EGN24 DWR23:DWR24 DMV23:DMV24 DCZ23:DCZ24 CTD23:CTD24 CJH23:CJH24 BZL23:BZL24 BPP23:BPP24 BFT23:BFT24 AVX23:AVX24 AMB23:AMB24 ACF23:ACF24 SJ23:SJ24 P61:P65 N36:N37 O10:O21 P53:P57 RY25:RY35 SJ8:SJ9 L10:L20 RY10:RY21 IC10:IC21 WUO10:WUO21 WKS10:WKS21 WAW10:WAW21 VRA10:VRA21 VHE10:VHE21 UXI10:UXI21 UNM10:UNM21 UDQ10:UDQ21 TTU10:TTU21 TJY10:TJY21 TAC10:TAC21 SQG10:SQG21 SGK10:SGK21 RWO10:RWO21 RMS10:RMS21 RCW10:RCW21 QTA10:QTA21 QJE10:QJE21 PZI10:PZI21 PPM10:PPM21 PFQ10:PFQ21 OVU10:OVU21 OLY10:OLY21 OCC10:OCC21 NSG10:NSG21 NIK10:NIK21 MYO10:MYO21 MOS10:MOS21 MEW10:MEW21 LVA10:LVA21 LLE10:LLE21 LBI10:LBI21 KRM10:KRM21 KHQ10:KHQ21 JXU10:JXU21 JNY10:JNY21 JEC10:JEC21 IUG10:IUG21 IKK10:IKK21 IAO10:IAO21 HQS10:HQS21 HGW10:HGW21 GXA10:GXA21 GNE10:GNE21 GDI10:GDI21 FTM10:FTM21 FJQ10:FJQ21 EZU10:EZU21 EPY10:EPY21 EGC10:EGC21 DWG10:DWG21 DMK10:DMK21 DCO10:DCO21 CSS10:CSS21 CIW10:CIW21 BZA10:BZA21 BPE10:BPE21 BFI10:BFI21 AVM10:AVM21 ALQ10:ALQ21 ABU10:ABU21 AMB36:AMB39 SR61:SR66 ACN61:ACN66 WLF47 WBJ47 VRN47 VHR47 UXV47 UNZ47 UED47 TUH47 TKL47 TAP47 SQT47 SGX47 RXB47 RNF47 RDJ47 QTN47 QJR47 PZV47 PPZ47 PGD47 OWH47 OML47 OCP47 NST47 NIX47 MZB47 MPF47 MFJ47 LVN47 LLR47 LBV47 KRZ47 KID47 JYH47 JOL47 JEP47 IUT47 IKX47 IBB47 HRF47 HHJ47 GXN47 GNR47 GDV47 FTZ47 FKD47 FAH47 EQL47 EGP47 DWT47 DMX47 DDB47 CTF47 CJJ47 BZN47 BPR47 BFV47 AVZ47 AMD47 ACH47 SL47 IP47 WVB47 ACF36:ACF39 SJ36:SJ39 IN36:IN39 WUZ36:WUZ39 WLD36:WLD39 WBH36:WBH39 VRL36:VRL39 VHP36:VHP39 UXT36:UXT39 UNX36:UNX39 UEB36:UEB39 TUF36:TUF39 TKJ36:TKJ39 TAN36:TAN39 SQR36:SQR39 SGV36:SGV39 RWZ36:RWZ39 RND36:RND39 RDH36:RDH39 QTL36:QTL39 QJP36:QJP39 PZT36:PZT39 PPX36:PPX39 PGB36:PGB39 OWF36:OWF39 OMJ36:OMJ39 OCN36:OCN39 NSR36:NSR39 NIV36:NIV39 MYZ36:MYZ39 MPD36:MPD39 MFH36:MFH39 LVL36:LVL39 LLP36:LLP39 LBT36:LBT39 KRX36:KRX39 KIB36:KIB39 JYF36:JYF39 JOJ36:JOJ39 JEN36:JEN39 IUR36:IUR39 IKV36:IKV39 IAZ36:IAZ39 HRD36:HRD39 HHH36:HHH39 GXL36:GXL39 GNP36:GNP39 GDT36:GDT39 FTX36:FTX39 FKB36:FKB39 FAF36:FAF39 EQJ36:EQJ39 EGN36:EGN39 DWR36:DWR39 DMV36:DMV39 DCZ36:DCZ39 CTD36:CTD39 CJH36:CJH39 BZL36:BZL39 BPP36:BPP39 BFT36:BFT39 AVX36:AVX39 L23:L34">
      <formula1>Приоритет_закупок</formula1>
    </dataValidation>
    <dataValidation type="list" allowBlank="1" showInputMessage="1" showErrorMessage="1" sqref="WUX983039:WUX983911 K65541:K66413 IL65535:IL66407 SH65535:SH66407 ACD65535:ACD66407 ALZ65535:ALZ66407 AVV65535:AVV66407 BFR65535:BFR66407 BPN65535:BPN66407 BZJ65535:BZJ66407 CJF65535:CJF66407 CTB65535:CTB66407 DCX65535:DCX66407 DMT65535:DMT66407 DWP65535:DWP66407 EGL65535:EGL66407 EQH65535:EQH66407 FAD65535:FAD66407 FJZ65535:FJZ66407 FTV65535:FTV66407 GDR65535:GDR66407 GNN65535:GNN66407 GXJ65535:GXJ66407 HHF65535:HHF66407 HRB65535:HRB66407 IAX65535:IAX66407 IKT65535:IKT66407 IUP65535:IUP66407 JEL65535:JEL66407 JOH65535:JOH66407 JYD65535:JYD66407 KHZ65535:KHZ66407 KRV65535:KRV66407 LBR65535:LBR66407 LLN65535:LLN66407 LVJ65535:LVJ66407 MFF65535:MFF66407 MPB65535:MPB66407 MYX65535:MYX66407 NIT65535:NIT66407 NSP65535:NSP66407 OCL65535:OCL66407 OMH65535:OMH66407 OWD65535:OWD66407 PFZ65535:PFZ66407 PPV65535:PPV66407 PZR65535:PZR66407 QJN65535:QJN66407 QTJ65535:QTJ66407 RDF65535:RDF66407 RNB65535:RNB66407 RWX65535:RWX66407 SGT65535:SGT66407 SQP65535:SQP66407 TAL65535:TAL66407 TKH65535:TKH66407 TUD65535:TUD66407 UDZ65535:UDZ66407 UNV65535:UNV66407 UXR65535:UXR66407 VHN65535:VHN66407 VRJ65535:VRJ66407 WBF65535:WBF66407 WLB65535:WLB66407 WUX65535:WUX66407 K131077:K131949 IL131071:IL131943 SH131071:SH131943 ACD131071:ACD131943 ALZ131071:ALZ131943 AVV131071:AVV131943 BFR131071:BFR131943 BPN131071:BPN131943 BZJ131071:BZJ131943 CJF131071:CJF131943 CTB131071:CTB131943 DCX131071:DCX131943 DMT131071:DMT131943 DWP131071:DWP131943 EGL131071:EGL131943 EQH131071:EQH131943 FAD131071:FAD131943 FJZ131071:FJZ131943 FTV131071:FTV131943 GDR131071:GDR131943 GNN131071:GNN131943 GXJ131071:GXJ131943 HHF131071:HHF131943 HRB131071:HRB131943 IAX131071:IAX131943 IKT131071:IKT131943 IUP131071:IUP131943 JEL131071:JEL131943 JOH131071:JOH131943 JYD131071:JYD131943 KHZ131071:KHZ131943 KRV131071:KRV131943 LBR131071:LBR131943 LLN131071:LLN131943 LVJ131071:LVJ131943 MFF131071:MFF131943 MPB131071:MPB131943 MYX131071:MYX131943 NIT131071:NIT131943 NSP131071:NSP131943 OCL131071:OCL131943 OMH131071:OMH131943 OWD131071:OWD131943 PFZ131071:PFZ131943 PPV131071:PPV131943 PZR131071:PZR131943 QJN131071:QJN131943 QTJ131071:QTJ131943 RDF131071:RDF131943 RNB131071:RNB131943 RWX131071:RWX131943 SGT131071:SGT131943 SQP131071:SQP131943 TAL131071:TAL131943 TKH131071:TKH131943 TUD131071:TUD131943 UDZ131071:UDZ131943 UNV131071:UNV131943 UXR131071:UXR131943 VHN131071:VHN131943 VRJ131071:VRJ131943 WBF131071:WBF131943 WLB131071:WLB131943 WUX131071:WUX131943 K196613:K197485 IL196607:IL197479 SH196607:SH197479 ACD196607:ACD197479 ALZ196607:ALZ197479 AVV196607:AVV197479 BFR196607:BFR197479 BPN196607:BPN197479 BZJ196607:BZJ197479 CJF196607:CJF197479 CTB196607:CTB197479 DCX196607:DCX197479 DMT196607:DMT197479 DWP196607:DWP197479 EGL196607:EGL197479 EQH196607:EQH197479 FAD196607:FAD197479 FJZ196607:FJZ197479 FTV196607:FTV197479 GDR196607:GDR197479 GNN196607:GNN197479 GXJ196607:GXJ197479 HHF196607:HHF197479 HRB196607:HRB197479 IAX196607:IAX197479 IKT196607:IKT197479 IUP196607:IUP197479 JEL196607:JEL197479 JOH196607:JOH197479 JYD196607:JYD197479 KHZ196607:KHZ197479 KRV196607:KRV197479 LBR196607:LBR197479 LLN196607:LLN197479 LVJ196607:LVJ197479 MFF196607:MFF197479 MPB196607:MPB197479 MYX196607:MYX197479 NIT196607:NIT197479 NSP196607:NSP197479 OCL196607:OCL197479 OMH196607:OMH197479 OWD196607:OWD197479 PFZ196607:PFZ197479 PPV196607:PPV197479 PZR196607:PZR197479 QJN196607:QJN197479 QTJ196607:QTJ197479 RDF196607:RDF197479 RNB196607:RNB197479 RWX196607:RWX197479 SGT196607:SGT197479 SQP196607:SQP197479 TAL196607:TAL197479 TKH196607:TKH197479 TUD196607:TUD197479 UDZ196607:UDZ197479 UNV196607:UNV197479 UXR196607:UXR197479 VHN196607:VHN197479 VRJ196607:VRJ197479 WBF196607:WBF197479 WLB196607:WLB197479 WUX196607:WUX197479 K262149:K263021 IL262143:IL263015 SH262143:SH263015 ACD262143:ACD263015 ALZ262143:ALZ263015 AVV262143:AVV263015 BFR262143:BFR263015 BPN262143:BPN263015 BZJ262143:BZJ263015 CJF262143:CJF263015 CTB262143:CTB263015 DCX262143:DCX263015 DMT262143:DMT263015 DWP262143:DWP263015 EGL262143:EGL263015 EQH262143:EQH263015 FAD262143:FAD263015 FJZ262143:FJZ263015 FTV262143:FTV263015 GDR262143:GDR263015 GNN262143:GNN263015 GXJ262143:GXJ263015 HHF262143:HHF263015 HRB262143:HRB263015 IAX262143:IAX263015 IKT262143:IKT263015 IUP262143:IUP263015 JEL262143:JEL263015 JOH262143:JOH263015 JYD262143:JYD263015 KHZ262143:KHZ263015 KRV262143:KRV263015 LBR262143:LBR263015 LLN262143:LLN263015 LVJ262143:LVJ263015 MFF262143:MFF263015 MPB262143:MPB263015 MYX262143:MYX263015 NIT262143:NIT263015 NSP262143:NSP263015 OCL262143:OCL263015 OMH262143:OMH263015 OWD262143:OWD263015 PFZ262143:PFZ263015 PPV262143:PPV263015 PZR262143:PZR263015 QJN262143:QJN263015 QTJ262143:QTJ263015 RDF262143:RDF263015 RNB262143:RNB263015 RWX262143:RWX263015 SGT262143:SGT263015 SQP262143:SQP263015 TAL262143:TAL263015 TKH262143:TKH263015 TUD262143:TUD263015 UDZ262143:UDZ263015 UNV262143:UNV263015 UXR262143:UXR263015 VHN262143:VHN263015 VRJ262143:VRJ263015 WBF262143:WBF263015 WLB262143:WLB263015 WUX262143:WUX263015 K327685:K328557 IL327679:IL328551 SH327679:SH328551 ACD327679:ACD328551 ALZ327679:ALZ328551 AVV327679:AVV328551 BFR327679:BFR328551 BPN327679:BPN328551 BZJ327679:BZJ328551 CJF327679:CJF328551 CTB327679:CTB328551 DCX327679:DCX328551 DMT327679:DMT328551 DWP327679:DWP328551 EGL327679:EGL328551 EQH327679:EQH328551 FAD327679:FAD328551 FJZ327679:FJZ328551 FTV327679:FTV328551 GDR327679:GDR328551 GNN327679:GNN328551 GXJ327679:GXJ328551 HHF327679:HHF328551 HRB327679:HRB328551 IAX327679:IAX328551 IKT327679:IKT328551 IUP327679:IUP328551 JEL327679:JEL328551 JOH327679:JOH328551 JYD327679:JYD328551 KHZ327679:KHZ328551 KRV327679:KRV328551 LBR327679:LBR328551 LLN327679:LLN328551 LVJ327679:LVJ328551 MFF327679:MFF328551 MPB327679:MPB328551 MYX327679:MYX328551 NIT327679:NIT328551 NSP327679:NSP328551 OCL327679:OCL328551 OMH327679:OMH328551 OWD327679:OWD328551 PFZ327679:PFZ328551 PPV327679:PPV328551 PZR327679:PZR328551 QJN327679:QJN328551 QTJ327679:QTJ328551 RDF327679:RDF328551 RNB327679:RNB328551 RWX327679:RWX328551 SGT327679:SGT328551 SQP327679:SQP328551 TAL327679:TAL328551 TKH327679:TKH328551 TUD327679:TUD328551 UDZ327679:UDZ328551 UNV327679:UNV328551 UXR327679:UXR328551 VHN327679:VHN328551 VRJ327679:VRJ328551 WBF327679:WBF328551 WLB327679:WLB328551 WUX327679:WUX328551 K393221:K394093 IL393215:IL394087 SH393215:SH394087 ACD393215:ACD394087 ALZ393215:ALZ394087 AVV393215:AVV394087 BFR393215:BFR394087 BPN393215:BPN394087 BZJ393215:BZJ394087 CJF393215:CJF394087 CTB393215:CTB394087 DCX393215:DCX394087 DMT393215:DMT394087 DWP393215:DWP394087 EGL393215:EGL394087 EQH393215:EQH394087 FAD393215:FAD394087 FJZ393215:FJZ394087 FTV393215:FTV394087 GDR393215:GDR394087 GNN393215:GNN394087 GXJ393215:GXJ394087 HHF393215:HHF394087 HRB393215:HRB394087 IAX393215:IAX394087 IKT393215:IKT394087 IUP393215:IUP394087 JEL393215:JEL394087 JOH393215:JOH394087 JYD393215:JYD394087 KHZ393215:KHZ394087 KRV393215:KRV394087 LBR393215:LBR394087 LLN393215:LLN394087 LVJ393215:LVJ394087 MFF393215:MFF394087 MPB393215:MPB394087 MYX393215:MYX394087 NIT393215:NIT394087 NSP393215:NSP394087 OCL393215:OCL394087 OMH393215:OMH394087 OWD393215:OWD394087 PFZ393215:PFZ394087 PPV393215:PPV394087 PZR393215:PZR394087 QJN393215:QJN394087 QTJ393215:QTJ394087 RDF393215:RDF394087 RNB393215:RNB394087 RWX393215:RWX394087 SGT393215:SGT394087 SQP393215:SQP394087 TAL393215:TAL394087 TKH393215:TKH394087 TUD393215:TUD394087 UDZ393215:UDZ394087 UNV393215:UNV394087 UXR393215:UXR394087 VHN393215:VHN394087 VRJ393215:VRJ394087 WBF393215:WBF394087 WLB393215:WLB394087 WUX393215:WUX394087 K458757:K459629 IL458751:IL459623 SH458751:SH459623 ACD458751:ACD459623 ALZ458751:ALZ459623 AVV458751:AVV459623 BFR458751:BFR459623 BPN458751:BPN459623 BZJ458751:BZJ459623 CJF458751:CJF459623 CTB458751:CTB459623 DCX458751:DCX459623 DMT458751:DMT459623 DWP458751:DWP459623 EGL458751:EGL459623 EQH458751:EQH459623 FAD458751:FAD459623 FJZ458751:FJZ459623 FTV458751:FTV459623 GDR458751:GDR459623 GNN458751:GNN459623 GXJ458751:GXJ459623 HHF458751:HHF459623 HRB458751:HRB459623 IAX458751:IAX459623 IKT458751:IKT459623 IUP458751:IUP459623 JEL458751:JEL459623 JOH458751:JOH459623 JYD458751:JYD459623 KHZ458751:KHZ459623 KRV458751:KRV459623 LBR458751:LBR459623 LLN458751:LLN459623 LVJ458751:LVJ459623 MFF458751:MFF459623 MPB458751:MPB459623 MYX458751:MYX459623 NIT458751:NIT459623 NSP458751:NSP459623 OCL458751:OCL459623 OMH458751:OMH459623 OWD458751:OWD459623 PFZ458751:PFZ459623 PPV458751:PPV459623 PZR458751:PZR459623 QJN458751:QJN459623 QTJ458751:QTJ459623 RDF458751:RDF459623 RNB458751:RNB459623 RWX458751:RWX459623 SGT458751:SGT459623 SQP458751:SQP459623 TAL458751:TAL459623 TKH458751:TKH459623 TUD458751:TUD459623 UDZ458751:UDZ459623 UNV458751:UNV459623 UXR458751:UXR459623 VHN458751:VHN459623 VRJ458751:VRJ459623 WBF458751:WBF459623 WLB458751:WLB459623 WUX458751:WUX459623 K524293:K525165 IL524287:IL525159 SH524287:SH525159 ACD524287:ACD525159 ALZ524287:ALZ525159 AVV524287:AVV525159 BFR524287:BFR525159 BPN524287:BPN525159 BZJ524287:BZJ525159 CJF524287:CJF525159 CTB524287:CTB525159 DCX524287:DCX525159 DMT524287:DMT525159 DWP524287:DWP525159 EGL524287:EGL525159 EQH524287:EQH525159 FAD524287:FAD525159 FJZ524287:FJZ525159 FTV524287:FTV525159 GDR524287:GDR525159 GNN524287:GNN525159 GXJ524287:GXJ525159 HHF524287:HHF525159 HRB524287:HRB525159 IAX524287:IAX525159 IKT524287:IKT525159 IUP524287:IUP525159 JEL524287:JEL525159 JOH524287:JOH525159 JYD524287:JYD525159 KHZ524287:KHZ525159 KRV524287:KRV525159 LBR524287:LBR525159 LLN524287:LLN525159 LVJ524287:LVJ525159 MFF524287:MFF525159 MPB524287:MPB525159 MYX524287:MYX525159 NIT524287:NIT525159 NSP524287:NSP525159 OCL524287:OCL525159 OMH524287:OMH525159 OWD524287:OWD525159 PFZ524287:PFZ525159 PPV524287:PPV525159 PZR524287:PZR525159 QJN524287:QJN525159 QTJ524287:QTJ525159 RDF524287:RDF525159 RNB524287:RNB525159 RWX524287:RWX525159 SGT524287:SGT525159 SQP524287:SQP525159 TAL524287:TAL525159 TKH524287:TKH525159 TUD524287:TUD525159 UDZ524287:UDZ525159 UNV524287:UNV525159 UXR524287:UXR525159 VHN524287:VHN525159 VRJ524287:VRJ525159 WBF524287:WBF525159 WLB524287:WLB525159 WUX524287:WUX525159 K589829:K590701 IL589823:IL590695 SH589823:SH590695 ACD589823:ACD590695 ALZ589823:ALZ590695 AVV589823:AVV590695 BFR589823:BFR590695 BPN589823:BPN590695 BZJ589823:BZJ590695 CJF589823:CJF590695 CTB589823:CTB590695 DCX589823:DCX590695 DMT589823:DMT590695 DWP589823:DWP590695 EGL589823:EGL590695 EQH589823:EQH590695 FAD589823:FAD590695 FJZ589823:FJZ590695 FTV589823:FTV590695 GDR589823:GDR590695 GNN589823:GNN590695 GXJ589823:GXJ590695 HHF589823:HHF590695 HRB589823:HRB590695 IAX589823:IAX590695 IKT589823:IKT590695 IUP589823:IUP590695 JEL589823:JEL590695 JOH589823:JOH590695 JYD589823:JYD590695 KHZ589823:KHZ590695 KRV589823:KRV590695 LBR589823:LBR590695 LLN589823:LLN590695 LVJ589823:LVJ590695 MFF589823:MFF590695 MPB589823:MPB590695 MYX589823:MYX590695 NIT589823:NIT590695 NSP589823:NSP590695 OCL589823:OCL590695 OMH589823:OMH590695 OWD589823:OWD590695 PFZ589823:PFZ590695 PPV589823:PPV590695 PZR589823:PZR590695 QJN589823:QJN590695 QTJ589823:QTJ590695 RDF589823:RDF590695 RNB589823:RNB590695 RWX589823:RWX590695 SGT589823:SGT590695 SQP589823:SQP590695 TAL589823:TAL590695 TKH589823:TKH590695 TUD589823:TUD590695 UDZ589823:UDZ590695 UNV589823:UNV590695 UXR589823:UXR590695 VHN589823:VHN590695 VRJ589823:VRJ590695 WBF589823:WBF590695 WLB589823:WLB590695 WUX589823:WUX590695 K655365:K656237 IL655359:IL656231 SH655359:SH656231 ACD655359:ACD656231 ALZ655359:ALZ656231 AVV655359:AVV656231 BFR655359:BFR656231 BPN655359:BPN656231 BZJ655359:BZJ656231 CJF655359:CJF656231 CTB655359:CTB656231 DCX655359:DCX656231 DMT655359:DMT656231 DWP655359:DWP656231 EGL655359:EGL656231 EQH655359:EQH656231 FAD655359:FAD656231 FJZ655359:FJZ656231 FTV655359:FTV656231 GDR655359:GDR656231 GNN655359:GNN656231 GXJ655359:GXJ656231 HHF655359:HHF656231 HRB655359:HRB656231 IAX655359:IAX656231 IKT655359:IKT656231 IUP655359:IUP656231 JEL655359:JEL656231 JOH655359:JOH656231 JYD655359:JYD656231 KHZ655359:KHZ656231 KRV655359:KRV656231 LBR655359:LBR656231 LLN655359:LLN656231 LVJ655359:LVJ656231 MFF655359:MFF656231 MPB655359:MPB656231 MYX655359:MYX656231 NIT655359:NIT656231 NSP655359:NSP656231 OCL655359:OCL656231 OMH655359:OMH656231 OWD655359:OWD656231 PFZ655359:PFZ656231 PPV655359:PPV656231 PZR655359:PZR656231 QJN655359:QJN656231 QTJ655359:QTJ656231 RDF655359:RDF656231 RNB655359:RNB656231 RWX655359:RWX656231 SGT655359:SGT656231 SQP655359:SQP656231 TAL655359:TAL656231 TKH655359:TKH656231 TUD655359:TUD656231 UDZ655359:UDZ656231 UNV655359:UNV656231 UXR655359:UXR656231 VHN655359:VHN656231 VRJ655359:VRJ656231 WBF655359:WBF656231 WLB655359:WLB656231 WUX655359:WUX656231 K720901:K721773 IL720895:IL721767 SH720895:SH721767 ACD720895:ACD721767 ALZ720895:ALZ721767 AVV720895:AVV721767 BFR720895:BFR721767 BPN720895:BPN721767 BZJ720895:BZJ721767 CJF720895:CJF721767 CTB720895:CTB721767 DCX720895:DCX721767 DMT720895:DMT721767 DWP720895:DWP721767 EGL720895:EGL721767 EQH720895:EQH721767 FAD720895:FAD721767 FJZ720895:FJZ721767 FTV720895:FTV721767 GDR720895:GDR721767 GNN720895:GNN721767 GXJ720895:GXJ721767 HHF720895:HHF721767 HRB720895:HRB721767 IAX720895:IAX721767 IKT720895:IKT721767 IUP720895:IUP721767 JEL720895:JEL721767 JOH720895:JOH721767 JYD720895:JYD721767 KHZ720895:KHZ721767 KRV720895:KRV721767 LBR720895:LBR721767 LLN720895:LLN721767 LVJ720895:LVJ721767 MFF720895:MFF721767 MPB720895:MPB721767 MYX720895:MYX721767 NIT720895:NIT721767 NSP720895:NSP721767 OCL720895:OCL721767 OMH720895:OMH721767 OWD720895:OWD721767 PFZ720895:PFZ721767 PPV720895:PPV721767 PZR720895:PZR721767 QJN720895:QJN721767 QTJ720895:QTJ721767 RDF720895:RDF721767 RNB720895:RNB721767 RWX720895:RWX721767 SGT720895:SGT721767 SQP720895:SQP721767 TAL720895:TAL721767 TKH720895:TKH721767 TUD720895:TUD721767 UDZ720895:UDZ721767 UNV720895:UNV721767 UXR720895:UXR721767 VHN720895:VHN721767 VRJ720895:VRJ721767 WBF720895:WBF721767 WLB720895:WLB721767 WUX720895:WUX721767 K786437:K787309 IL786431:IL787303 SH786431:SH787303 ACD786431:ACD787303 ALZ786431:ALZ787303 AVV786431:AVV787303 BFR786431:BFR787303 BPN786431:BPN787303 BZJ786431:BZJ787303 CJF786431:CJF787303 CTB786431:CTB787303 DCX786431:DCX787303 DMT786431:DMT787303 DWP786431:DWP787303 EGL786431:EGL787303 EQH786431:EQH787303 FAD786431:FAD787303 FJZ786431:FJZ787303 FTV786431:FTV787303 GDR786431:GDR787303 GNN786431:GNN787303 GXJ786431:GXJ787303 HHF786431:HHF787303 HRB786431:HRB787303 IAX786431:IAX787303 IKT786431:IKT787303 IUP786431:IUP787303 JEL786431:JEL787303 JOH786431:JOH787303 JYD786431:JYD787303 KHZ786431:KHZ787303 KRV786431:KRV787303 LBR786431:LBR787303 LLN786431:LLN787303 LVJ786431:LVJ787303 MFF786431:MFF787303 MPB786431:MPB787303 MYX786431:MYX787303 NIT786431:NIT787303 NSP786431:NSP787303 OCL786431:OCL787303 OMH786431:OMH787303 OWD786431:OWD787303 PFZ786431:PFZ787303 PPV786431:PPV787303 PZR786431:PZR787303 QJN786431:QJN787303 QTJ786431:QTJ787303 RDF786431:RDF787303 RNB786431:RNB787303 RWX786431:RWX787303 SGT786431:SGT787303 SQP786431:SQP787303 TAL786431:TAL787303 TKH786431:TKH787303 TUD786431:TUD787303 UDZ786431:UDZ787303 UNV786431:UNV787303 UXR786431:UXR787303 VHN786431:VHN787303 VRJ786431:VRJ787303 WBF786431:WBF787303 WLB786431:WLB787303 WUX786431:WUX787303 K851973:K852845 IL851967:IL852839 SH851967:SH852839 ACD851967:ACD852839 ALZ851967:ALZ852839 AVV851967:AVV852839 BFR851967:BFR852839 BPN851967:BPN852839 BZJ851967:BZJ852839 CJF851967:CJF852839 CTB851967:CTB852839 DCX851967:DCX852839 DMT851967:DMT852839 DWP851967:DWP852839 EGL851967:EGL852839 EQH851967:EQH852839 FAD851967:FAD852839 FJZ851967:FJZ852839 FTV851967:FTV852839 GDR851967:GDR852839 GNN851967:GNN852839 GXJ851967:GXJ852839 HHF851967:HHF852839 HRB851967:HRB852839 IAX851967:IAX852839 IKT851967:IKT852839 IUP851967:IUP852839 JEL851967:JEL852839 JOH851967:JOH852839 JYD851967:JYD852839 KHZ851967:KHZ852839 KRV851967:KRV852839 LBR851967:LBR852839 LLN851967:LLN852839 LVJ851967:LVJ852839 MFF851967:MFF852839 MPB851967:MPB852839 MYX851967:MYX852839 NIT851967:NIT852839 NSP851967:NSP852839 OCL851967:OCL852839 OMH851967:OMH852839 OWD851967:OWD852839 PFZ851967:PFZ852839 PPV851967:PPV852839 PZR851967:PZR852839 QJN851967:QJN852839 QTJ851967:QTJ852839 RDF851967:RDF852839 RNB851967:RNB852839 RWX851967:RWX852839 SGT851967:SGT852839 SQP851967:SQP852839 TAL851967:TAL852839 TKH851967:TKH852839 TUD851967:TUD852839 UDZ851967:UDZ852839 UNV851967:UNV852839 UXR851967:UXR852839 VHN851967:VHN852839 VRJ851967:VRJ852839 WBF851967:WBF852839 WLB851967:WLB852839 WUX851967:WUX852839 K917509:K918381 IL917503:IL918375 SH917503:SH918375 ACD917503:ACD918375 ALZ917503:ALZ918375 AVV917503:AVV918375 BFR917503:BFR918375 BPN917503:BPN918375 BZJ917503:BZJ918375 CJF917503:CJF918375 CTB917503:CTB918375 DCX917503:DCX918375 DMT917503:DMT918375 DWP917503:DWP918375 EGL917503:EGL918375 EQH917503:EQH918375 FAD917503:FAD918375 FJZ917503:FJZ918375 FTV917503:FTV918375 GDR917503:GDR918375 GNN917503:GNN918375 GXJ917503:GXJ918375 HHF917503:HHF918375 HRB917503:HRB918375 IAX917503:IAX918375 IKT917503:IKT918375 IUP917503:IUP918375 JEL917503:JEL918375 JOH917503:JOH918375 JYD917503:JYD918375 KHZ917503:KHZ918375 KRV917503:KRV918375 LBR917503:LBR918375 LLN917503:LLN918375 LVJ917503:LVJ918375 MFF917503:MFF918375 MPB917503:MPB918375 MYX917503:MYX918375 NIT917503:NIT918375 NSP917503:NSP918375 OCL917503:OCL918375 OMH917503:OMH918375 OWD917503:OWD918375 PFZ917503:PFZ918375 PPV917503:PPV918375 PZR917503:PZR918375 QJN917503:QJN918375 QTJ917503:QTJ918375 RDF917503:RDF918375 RNB917503:RNB918375 RWX917503:RWX918375 SGT917503:SGT918375 SQP917503:SQP918375 TAL917503:TAL918375 TKH917503:TKH918375 TUD917503:TUD918375 UDZ917503:UDZ918375 UNV917503:UNV918375 UXR917503:UXR918375 VHN917503:VHN918375 VRJ917503:VRJ918375 WBF917503:WBF918375 WLB917503:WLB918375 WUX917503:WUX918375 K983045:K983917 IL983039:IL983911 SH983039:SH983911 ACD983039:ACD983911 ALZ983039:ALZ983911 AVV983039:AVV983911 BFR983039:BFR983911 BPN983039:BPN983911 BZJ983039:BZJ983911 CJF983039:CJF983911 CTB983039:CTB983911 DCX983039:DCX983911 DMT983039:DMT983911 DWP983039:DWP983911 EGL983039:EGL983911 EQH983039:EQH983911 FAD983039:FAD983911 FJZ983039:FJZ983911 FTV983039:FTV983911 GDR983039:GDR983911 GNN983039:GNN983911 GXJ983039:GXJ983911 HHF983039:HHF983911 HRB983039:HRB983911 IAX983039:IAX983911 IKT983039:IKT983911 IUP983039:IUP983911 JEL983039:JEL983911 JOH983039:JOH983911 JYD983039:JYD983911 KHZ983039:KHZ983911 KRV983039:KRV983911 LBR983039:LBR983911 LLN983039:LLN983911 LVJ983039:LVJ983911 MFF983039:MFF983911 MPB983039:MPB983911 MYX983039:MYX983911 NIT983039:NIT983911 NSP983039:NSP983911 OCL983039:OCL983911 OMH983039:OMH983911 OWD983039:OWD983911 PFZ983039:PFZ983911 PPV983039:PPV983911 PZR983039:PZR983911 QJN983039:QJN983911 QTJ983039:QTJ983911 RDF983039:RDF983911 RNB983039:RNB983911 RWX983039:RWX983911 SGT983039:SGT983911 SQP983039:SQP983911 TAL983039:TAL983911 TKH983039:TKH983911 TUD983039:TUD983911 UDZ983039:UDZ983911 UNV983039:UNV983911 UXR983039:UXR983911 VHN983039:VHN983911 VRJ983039:VRJ983911 WBF983039:WBF983911 WLB983039:WLB983911 IL77:IL871 K83:K877 WUX77:WUX871 WLB77:WLB871 WBF77:WBF871 VRJ77:VRJ871 VHN77:VHN871 UXR77:UXR871 UNV77:UNV871 UDZ77:UDZ871 TUD77:TUD871 TKH77:TKH871 TAL77:TAL871 SQP77:SQP871 SGT77:SGT871 RWX77:RWX871 RNB77:RNB871 RDF77:RDF871 QTJ77:QTJ871 QJN77:QJN871 PZR77:PZR871 PPV77:PPV871 PFZ77:PFZ871 OWD77:OWD871 OMH77:OMH871 OCL77:OCL871 NSP77:NSP871 NIT77:NIT871 MYX77:MYX871 MPB77:MPB871 MFF77:MFF871 LVJ77:LVJ871 LLN77:LLN871 LBR77:LBR871 KRV77:KRV871 KHZ77:KHZ871 JYD77:JYD871 JOH77:JOH871 JEL77:JEL871 IUP77:IUP871 IKT77:IKT871 IAX77:IAX871 HRB77:HRB871 HHF77:HHF871 GXJ77:GXJ871 GNN77:GNN871 GDR77:GDR871 FTV77:FTV871 FJZ77:FJZ871 FAD77:FAD871 EQH77:EQH871 EGL77:EGL871 DWP77:DWP871 DMT77:DMT871 DCX77:DCX871 CTB77:CTB871 CJF77:CJF871 BZJ77:BZJ871 BPN77:BPN871 BFR77:BFR871 AVV77:AVV871 ALZ77:ALZ871 ACD77:ACD871 SH77:SH871 WLD41 WBH41 VRL41 VHP41 UXT41 UNX41 UEB41 TUF41 TKJ41 TAN41 SQR41 SGV41 RWZ41 RND41 RDH41 QTL41 QJP41 PZT41 PPX41 PGB41 OWF41 OMJ41 OCN41 NSR41 NIV41 MYZ41 MPD41 MFH41 LVL41 LLP41 LBT41 KRX41 KIB41 JYF41 JOJ41 JEN41 IUR41 IKV41 IAZ41 HRD41 HHH41 GXL41 GNP41 GDT41 FTX41 FKB41 FAF41 EQJ41 EGN41 DWR41 DMV41 DCZ41 CTD41 CJH41 BZL41 BPP41 BFT41 AVX41 AMB41 ACF41 WUZ47 J44:J45 IL23:IL24 K50 WLJ40 WBN40 VRR40 VHV40 UXZ40 UOD40 UEH40 TUL40 TKP40 TAT40 SQX40 SHB40 RXF40 RNJ40 RDN40 QTR40 QJV40 PZZ40 PQD40 PGH40 OWL40 OMP40 OCT40 NSX40 NJB40 MZF40 MPJ40 MFN40 LVR40 LLV40 LBZ40 KSD40 KIH40 JYL40 JOP40 JET40 IUX40 ILB40 IBF40 HRJ40 HHN40 GXR40 GNV40 GDZ40 FUD40 FKH40 FAL40 EQP40 EGT40 DWX40 DNB40 DDF40 CTJ40 CJN40 BZR40 BPV40 BFZ40 AWD40 AMH40 ACL40 SP40 IT40 WVF40 SJ41 BZP49:BZP50 K74 CJL49:CJL50 CTH49:CTH50 DDD49:DDD50 DMZ49:DMZ50 DWV49:DWV50 EGR49:EGR50 EQN49:EQN50 FAJ49:FAJ50 FKF49:FKF50 FUB49:FUB50 GDX49:GDX50 GNT49:GNT50 GXP49:GXP50 HHL49:HHL50 HRH49:HRH50 IBD49:IBD50 IKZ49:IKZ50 IUV49:IUV50 JER49:JER50 JON49:JON50 JYJ49:JYJ50 KIF49:KIF50 KSB49:KSB50 LBX49:LBX50 LLT49:LLT50 LVP49:LVP50 MFL49:MFL50 MPH49:MPH50 MZD49:MZD50 NIZ49:NIZ50 NSV49:NSV50 OCR49:OCR50 OMN49:OMN50 OWJ49:OWJ50 PGF49:PGF50 PQB49:PQB50 PZX49:PZX50 QJT49:QJT50 QTP49:QTP50 RDL49:RDL50 RNH49:RNH50 RXD49:RXD50 SGZ49:SGZ50 SQV49:SQV50 TAR49:TAR50 TKN49:TKN50 TUJ49:TUJ50 UEF49:UEF50 UOB49:UOB50 UXX49:UXX50 VHT49:VHT50 VRP49:VRP50 WBL49:WBL50 WLH49:WLH50 WVD49:WVD50 IR49:IR50 SN49:SN50 ACJ49:ACJ50 AMF49:AMF50 AWB49:AWB50 BFX49:BFX50 BPT49:BPT50 IN41 SW42 JA42 WVM42 WLQ42 WBU42 VRY42 VIC42 UYG42 UOK42 UEO42 TUS42 TKW42 TBA42 SRE42 SHI42 RXM42 RNQ42 RDU42 QTY42 QKC42 QAG42 PQK42 PGO42 OWS42 OMW42 ODA42 NTE42 NJI42 MZM42 MPQ42 MFU42 LVY42 LMC42 LCG42 KSK42 KIO42 JYS42 JOW42 JFA42 IVE42 ILI42 IBM42 HRQ42 HHU42 GXY42 GOC42 GEG42 FUK42 FKO42 FAS42 EQW42 EHA42 DXE42 DNI42 DDM42 CTQ42 CJU42 BZY42 BQC42 BGG42 AWK42 AMO42 ACS42 K38:K43 AWD61:AWD66 ALO25:ALO35 BZF46 M42 ALZ8:ALZ9 AVV8:AVV9 BFR8:BFR9 BPN8:BPN9 BZJ8:BZJ9 CJF8:CJF9 CTB8:CTB9 DCX8:DCX9 DMT8:DMT9 DWP8:DWP9 EGL8:EGL9 EQH8:EQH9 FAD8:FAD9 FJZ8:FJZ9 FTV8:FTV9 GDR8:GDR9 GNN8:GNN9 GXJ8:GXJ9 HHF8:HHF9 HRB8:HRB9 IAX8:IAX9 IKT8:IKT9 IUP8:IUP9 JEL8:JEL9 JOH8:JOH9 JYD8:JYD9 KHZ8:KHZ9 KRV8:KRV9 LBR8:LBR9 LLN8:LLN9 LVJ8:LVJ9 MFF8:MFF9 MPB8:MPB9 MYX8:MYX9 NIT8:NIT9 NSP8:NSP9 OCL8:OCL9 OMH8:OMH9 OWD8:OWD9 PFZ8:PFZ9 PPV8:PPV9 PZR8:PZR9 QJN8:QJN9 QTJ8:QTJ9 RDF8:RDF9 RNB8:RNB9 RWX8:RWX9 SGT8:SGT9 SQP8:SQP9 TAL8:TAL9 TKH8:TKH9 TUD8:TUD9 UDZ8:UDZ9 UNV8:UNV9 UXR8:UXR9 VHN8:VHN9 VRJ8:VRJ9 WBF8:WBF9 WLB8:WLB9 WUX8:WUX9 IL8:IL9 SH8:SH9 K22 BFZ61:BFZ66 BPV61:BPV66 BZR61:BZR66 CJN61:CJN66 CTJ61:CTJ66 DDF61:DDF66 DNB61:DNB66 DWX61:DWX66 EGT61:EGT66 EQP61:EQP66 FAL61:FAL66 FKH61:FKH66 FUD61:FUD66 GDZ61:GDZ66 GNV61:GNV66 GXR61:GXR66 HHN61:HHN66 HRJ61:HRJ66 IBF61:IBF66 ILB61:ILB66 IUX61:IUX66 JET61:JET66 JOP61:JOP66 JYL61:JYL66 KIH61:KIH66 KSD61:KSD66 LBZ61:LBZ66 LLV61:LLV66 LVR61:LVR66 MFN61:MFN66 MPJ61:MPJ66 MZF61:MZF66 NJB61:NJB66 NSX61:NSX66 OCT61:OCT66 OMP61:OMP66 OWL61:OWL66 PGH61:PGH66 PQD61:PQD66 PZZ61:PZZ66 QJV61:QJV66 QTR61:QTR66 RDN61:RDN66 RNJ61:RNJ66 RXF61:RXF66 SHB61:SHB66 SQX61:SQX66 TAT61:TAT66 TKP61:TKP66 TUL61:TUL66 UEH61:UEH66 UOD61:UOD66 UXZ61:UXZ66 VHV61:VHV66 VRR61:VRR66 WBN61:WBN66 WLJ61:WLJ66 WVF61:WVF66 IT61:IT66 SP61:SP66 ACL61:ACL66 K61:K71 WUZ41 CSX46 CJB46 DCT46 DMP46 DWL46 EGH46 EQD46 EZZ46 FJV46 FTR46 GDN46 GNJ46 GXF46 HHB46 HQX46 IAT46 IKP46 IUL46 JEH46 JOD46 JXZ46 KHV46 KRR46 LBN46 LLJ46 LVF46 MFB46 MOX46 MYT46 NIP46 NSL46 OCH46 OMD46 OVZ46 PFV46 PPR46 PZN46 QJJ46 QTF46 RDB46 RMX46 RWT46 SGP46 SQL46 TAH46 TKD46 TTZ46 UDV46 UNR46 UXN46 VHJ46 VRF46 WBB46 WKX46 WUT46 IH46 SD46 ABZ46 ALV46 AVR46 BFN46 BPJ46 AVK25:AVK35 BFG25:BFG35 BPC25:BPC35 BYY25:BYY35 CIU25:CIU35 CSQ25:CSQ35 DCM25:DCM35 DMI25:DMI35 DWE25:DWE35 EGA25:EGA35 EPW25:EPW35 EZS25:EZS35 FJO25:FJO35 FTK25:FTK35 GDG25:GDG35 GNC25:GNC35 GWY25:GWY35 HGU25:HGU35 HQQ25:HQQ35 IAM25:IAM35 IKI25:IKI35 IUE25:IUE35 JEA25:JEA35 JNW25:JNW35 JXS25:JXS35 KHO25:KHO35 KRK25:KRK35 LBG25:LBG35 LLC25:LLC35 LUY25:LUY35 MEU25:MEU35 MOQ25:MOQ35 MYM25:MYM35 NII25:NII35 NSE25:NSE35 OCA25:OCA35 OLW25:OLW35 OVS25:OVS35 PFO25:PFO35 PPK25:PPK35 PZG25:PZG35 QJC25:QJC35 QSY25:QSY35 RCU25:RCU35 RMQ25:RMQ35 RWM25:RWM35 SGI25:SGI35 SQE25:SQE35 TAA25:TAA35 TJW25:TJW35 TTS25:TTS35 UDO25:UDO35 UNK25:UNK35 UXG25:UXG35 VHC25:VHC35 VQY25:VQY35 WAU25:WAU35 WKQ25:WKQ35 WUM25:WUM35 IA25:IA35 RW25:RW35 M35 WUX23:WUX24 WLB23:WLB24 WBF23:WBF24 VRJ23:VRJ24 VHN23:VHN24 UXR23:UXR24 UNV23:UNV24 UDZ23:UDZ24 TUD23:TUD24 TKH23:TKH24 TAL23:TAL24 SQP23:SQP24 SGT23:SGT24 RWX23:RWX24 RNB23:RNB24 RDF23:RDF24 QTJ23:QTJ24 QJN23:QJN24 PZR23:PZR24 PPV23:PPV24 PFZ23:PFZ24 OWD23:OWD24 OMH23:OMH24 OCL23:OCL24 NSP23:NSP24 NIT23:NIT24 MYX23:MYX24 MPB23:MPB24 MFF23:MFF24 LVJ23:LVJ24 LLN23:LLN24 LBR23:LBR24 KRV23:KRV24 KHZ23:KHZ24 JYD23:JYD24 JOH23:JOH24 JEL23:JEL24 IUP23:IUP24 IKT23:IKT24 IAX23:IAX24 HRB23:HRB24 HHF23:HHF24 GXJ23:GXJ24 GNN23:GNN24 GDR23:GDR24 FTV23:FTV24 FJZ23:FJZ24 FAD23:FAD24 EQH23:EQH24 EGL23:EGL24 DWP23:DWP24 DMT23:DMT24 DCX23:DCX24 CTB23:CTB24 CJF23:CJF24 BZJ23:BZJ24 BPN23:BPN24 BFR23:BFR24 AVV23:AVV24 ALZ23:ALZ24 ACD23:ACD24 AMH61:AMH66 L36:L37 M21 K53:K58 ABS25:ABS35 K8:K9 ACD8:ACD9 J10:J20 ABS10:ABS21 RW10:RW21 IA10:IA21 WUM10:WUM21 WKQ10:WKQ21 WAU10:WAU21 VQY10:VQY21 VHC10:VHC21 UXG10:UXG21 UNK10:UNK21 UDO10:UDO21 TTS10:TTS21 TJW10:TJW21 TAA10:TAA21 SQE10:SQE21 SGI10:SGI21 RWM10:RWM21 RMQ10:RMQ21 RCU10:RCU21 QSY10:QSY21 QJC10:QJC21 PZG10:PZG21 PPK10:PPK21 PFO10:PFO21 OVS10:OVS21 OLW10:OLW21 OCA10:OCA21 NSE10:NSE21 NII10:NII21 MYM10:MYM21 MOQ10:MOQ21 MEU10:MEU21 LUY10:LUY21 LLC10:LLC21 LBG10:LBG21 KRK10:KRK21 KHO10:KHO21 JXS10:JXS21 JNW10:JNW21 JEA10:JEA21 IUE10:IUE21 IKI10:IKI21 IAM10:IAM21 HQQ10:HQQ21 HGU10:HGU21 GWY10:GWY21 GNC10:GNC21 GDG10:GDG21 FTK10:FTK21 FJO10:FJO21 EZS10:EZS21 EPW10:EPW21 EGA10:EGA21 DWE10:DWE21 DMI10:DMI21 DCM10:DCM21 CSQ10:CSQ21 CIU10:CIU21 BYY10:BYY21 BPC10:BPC21 BFG10:BFG21 AVK10:AVK21 ALO10:ALO21 AVV36:AVV39 WLD47 WBH47 VRL47 VHP47 UXT47 UNX47 UEB47 TUF47 TKJ47 TAN47 SQR47 SGV47 RWZ47 RND47 RDH47 QTL47 QJP47 PZT47 PPX47 PGB47 OWF47 OMJ47 OCN47 NSR47 NIV47 MYZ47 MPD47 MFH47 LVL47 LLP47 LBT47 KRX47 KIB47 JYF47 JOJ47 JEN47 IUR47 IKV47 IAZ47 HRD47 HHH47 GXL47 GNP47 GDT47 FTX47 FKB47 FAF47 EQJ47 EGN47 DWR47 DMV47 DCZ47 CTD47 CJH47 BZL47 BPP47 BFT47 AVX47 AMB47 ACF47 SJ47 IN47 K47:K48 ALZ36:ALZ39 ACD36:ACD39 SH36:SH39 IL36:IL39 WUX36:WUX39 WLB36:WLB39 WBF36:WBF39 VRJ36:VRJ39 VHN36:VHN39 UXR36:UXR39 UNV36:UNV39 UDZ36:UDZ39 TUD36:TUD39 TKH36:TKH39 TAL36:TAL39 SQP36:SQP39 SGT36:SGT39 RWX36:RWX39 RNB36:RNB39 RDF36:RDF39 QTJ36:QTJ39 QJN36:QJN39 PZR36:PZR39 PPV36:PPV39 PFZ36:PFZ39 OWD36:OWD39 OMH36:OMH39 OCL36:OCL39 NSP36:NSP39 NIT36:NIT39 MYX36:MYX39 MPB36:MPB39 MFF36:MFF39 LVJ36:LVJ39 LLN36:LLN39 LBR36:LBR39 KRV36:KRV39 KHZ36:KHZ39 JYD36:JYD39 JOH36:JOH39 JEL36:JEL39 IUP36:IUP39 IKT36:IKT39 IAX36:IAX39 HRB36:HRB39 HHF36:HHF39 GXJ36:GXJ39 GNN36:GNN39 GDR36:GDR39 FTV36:FTV39 FJZ36:FJZ39 FAD36:FAD39 EQH36:EQH39 EGL36:EGL39 DWP36:DWP39 DMT36:DMT39 DCX36:DCX39 CTB36:CTB39 CJF36:CJF39 BZJ36:BZJ39 BPN36:BPN39 BFR36:BFR39 J23:J34 SH23:SH24">
      <formula1>Способ_закупок</formula1>
    </dataValidation>
    <dataValidation type="textLength" operator="equal" allowBlank="1" showInputMessage="1" showErrorMessage="1" error="Код КАТО должен содержать 9 символов" sqref="S65541:S66413 IT65535:IT66407 SP65535:SP66407 ACL65535:ACL66407 AMH65535:AMH66407 AWD65535:AWD66407 BFZ65535:BFZ66407 BPV65535:BPV66407 BZR65535:BZR66407 CJN65535:CJN66407 CTJ65535:CTJ66407 DDF65535:DDF66407 DNB65535:DNB66407 DWX65535:DWX66407 EGT65535:EGT66407 EQP65535:EQP66407 FAL65535:FAL66407 FKH65535:FKH66407 FUD65535:FUD66407 GDZ65535:GDZ66407 GNV65535:GNV66407 GXR65535:GXR66407 HHN65535:HHN66407 HRJ65535:HRJ66407 IBF65535:IBF66407 ILB65535:ILB66407 IUX65535:IUX66407 JET65535:JET66407 JOP65535:JOP66407 JYL65535:JYL66407 KIH65535:KIH66407 KSD65535:KSD66407 LBZ65535:LBZ66407 LLV65535:LLV66407 LVR65535:LVR66407 MFN65535:MFN66407 MPJ65535:MPJ66407 MZF65535:MZF66407 NJB65535:NJB66407 NSX65535:NSX66407 OCT65535:OCT66407 OMP65535:OMP66407 OWL65535:OWL66407 PGH65535:PGH66407 PQD65535:PQD66407 PZZ65535:PZZ66407 QJV65535:QJV66407 QTR65535:QTR66407 RDN65535:RDN66407 RNJ65535:RNJ66407 RXF65535:RXF66407 SHB65535:SHB66407 SQX65535:SQX66407 TAT65535:TAT66407 TKP65535:TKP66407 TUL65535:TUL66407 UEH65535:UEH66407 UOD65535:UOD66407 UXZ65535:UXZ66407 VHV65535:VHV66407 VRR65535:VRR66407 WBN65535:WBN66407 WLJ65535:WLJ66407 WVF65535:WVF66407 S131077:S131949 IT131071:IT131943 SP131071:SP131943 ACL131071:ACL131943 AMH131071:AMH131943 AWD131071:AWD131943 BFZ131071:BFZ131943 BPV131071:BPV131943 BZR131071:BZR131943 CJN131071:CJN131943 CTJ131071:CTJ131943 DDF131071:DDF131943 DNB131071:DNB131943 DWX131071:DWX131943 EGT131071:EGT131943 EQP131071:EQP131943 FAL131071:FAL131943 FKH131071:FKH131943 FUD131071:FUD131943 GDZ131071:GDZ131943 GNV131071:GNV131943 GXR131071:GXR131943 HHN131071:HHN131943 HRJ131071:HRJ131943 IBF131071:IBF131943 ILB131071:ILB131943 IUX131071:IUX131943 JET131071:JET131943 JOP131071:JOP131943 JYL131071:JYL131943 KIH131071:KIH131943 KSD131071:KSD131943 LBZ131071:LBZ131943 LLV131071:LLV131943 LVR131071:LVR131943 MFN131071:MFN131943 MPJ131071:MPJ131943 MZF131071:MZF131943 NJB131071:NJB131943 NSX131071:NSX131943 OCT131071:OCT131943 OMP131071:OMP131943 OWL131071:OWL131943 PGH131071:PGH131943 PQD131071:PQD131943 PZZ131071:PZZ131943 QJV131071:QJV131943 QTR131071:QTR131943 RDN131071:RDN131943 RNJ131071:RNJ131943 RXF131071:RXF131943 SHB131071:SHB131943 SQX131071:SQX131943 TAT131071:TAT131943 TKP131071:TKP131943 TUL131071:TUL131943 UEH131071:UEH131943 UOD131071:UOD131943 UXZ131071:UXZ131943 VHV131071:VHV131943 VRR131071:VRR131943 WBN131071:WBN131943 WLJ131071:WLJ131943 WVF131071:WVF131943 S196613:S197485 IT196607:IT197479 SP196607:SP197479 ACL196607:ACL197479 AMH196607:AMH197479 AWD196607:AWD197479 BFZ196607:BFZ197479 BPV196607:BPV197479 BZR196607:BZR197479 CJN196607:CJN197479 CTJ196607:CTJ197479 DDF196607:DDF197479 DNB196607:DNB197479 DWX196607:DWX197479 EGT196607:EGT197479 EQP196607:EQP197479 FAL196607:FAL197479 FKH196607:FKH197479 FUD196607:FUD197479 GDZ196607:GDZ197479 GNV196607:GNV197479 GXR196607:GXR197479 HHN196607:HHN197479 HRJ196607:HRJ197479 IBF196607:IBF197479 ILB196607:ILB197479 IUX196607:IUX197479 JET196607:JET197479 JOP196607:JOP197479 JYL196607:JYL197479 KIH196607:KIH197479 KSD196607:KSD197479 LBZ196607:LBZ197479 LLV196607:LLV197479 LVR196607:LVR197479 MFN196607:MFN197479 MPJ196607:MPJ197479 MZF196607:MZF197479 NJB196607:NJB197479 NSX196607:NSX197479 OCT196607:OCT197479 OMP196607:OMP197479 OWL196607:OWL197479 PGH196607:PGH197479 PQD196607:PQD197479 PZZ196607:PZZ197479 QJV196607:QJV197479 QTR196607:QTR197479 RDN196607:RDN197479 RNJ196607:RNJ197479 RXF196607:RXF197479 SHB196607:SHB197479 SQX196607:SQX197479 TAT196607:TAT197479 TKP196607:TKP197479 TUL196607:TUL197479 UEH196607:UEH197479 UOD196607:UOD197479 UXZ196607:UXZ197479 VHV196607:VHV197479 VRR196607:VRR197479 WBN196607:WBN197479 WLJ196607:WLJ197479 WVF196607:WVF197479 S262149:S263021 IT262143:IT263015 SP262143:SP263015 ACL262143:ACL263015 AMH262143:AMH263015 AWD262143:AWD263015 BFZ262143:BFZ263015 BPV262143:BPV263015 BZR262143:BZR263015 CJN262143:CJN263015 CTJ262143:CTJ263015 DDF262143:DDF263015 DNB262143:DNB263015 DWX262143:DWX263015 EGT262143:EGT263015 EQP262143:EQP263015 FAL262143:FAL263015 FKH262143:FKH263015 FUD262143:FUD263015 GDZ262143:GDZ263015 GNV262143:GNV263015 GXR262143:GXR263015 HHN262143:HHN263015 HRJ262143:HRJ263015 IBF262143:IBF263015 ILB262143:ILB263015 IUX262143:IUX263015 JET262143:JET263015 JOP262143:JOP263015 JYL262143:JYL263015 KIH262143:KIH263015 KSD262143:KSD263015 LBZ262143:LBZ263015 LLV262143:LLV263015 LVR262143:LVR263015 MFN262143:MFN263015 MPJ262143:MPJ263015 MZF262143:MZF263015 NJB262143:NJB263015 NSX262143:NSX263015 OCT262143:OCT263015 OMP262143:OMP263015 OWL262143:OWL263015 PGH262143:PGH263015 PQD262143:PQD263015 PZZ262143:PZZ263015 QJV262143:QJV263015 QTR262143:QTR263015 RDN262143:RDN263015 RNJ262143:RNJ263015 RXF262143:RXF263015 SHB262143:SHB263015 SQX262143:SQX263015 TAT262143:TAT263015 TKP262143:TKP263015 TUL262143:TUL263015 UEH262143:UEH263015 UOD262143:UOD263015 UXZ262143:UXZ263015 VHV262143:VHV263015 VRR262143:VRR263015 WBN262143:WBN263015 WLJ262143:WLJ263015 WVF262143:WVF263015 S327685:S328557 IT327679:IT328551 SP327679:SP328551 ACL327679:ACL328551 AMH327679:AMH328551 AWD327679:AWD328551 BFZ327679:BFZ328551 BPV327679:BPV328551 BZR327679:BZR328551 CJN327679:CJN328551 CTJ327679:CTJ328551 DDF327679:DDF328551 DNB327679:DNB328551 DWX327679:DWX328551 EGT327679:EGT328551 EQP327679:EQP328551 FAL327679:FAL328551 FKH327679:FKH328551 FUD327679:FUD328551 GDZ327679:GDZ328551 GNV327679:GNV328551 GXR327679:GXR328551 HHN327679:HHN328551 HRJ327679:HRJ328551 IBF327679:IBF328551 ILB327679:ILB328551 IUX327679:IUX328551 JET327679:JET328551 JOP327679:JOP328551 JYL327679:JYL328551 KIH327679:KIH328551 KSD327679:KSD328551 LBZ327679:LBZ328551 LLV327679:LLV328551 LVR327679:LVR328551 MFN327679:MFN328551 MPJ327679:MPJ328551 MZF327679:MZF328551 NJB327679:NJB328551 NSX327679:NSX328551 OCT327679:OCT328551 OMP327679:OMP328551 OWL327679:OWL328551 PGH327679:PGH328551 PQD327679:PQD328551 PZZ327679:PZZ328551 QJV327679:QJV328551 QTR327679:QTR328551 RDN327679:RDN328551 RNJ327679:RNJ328551 RXF327679:RXF328551 SHB327679:SHB328551 SQX327679:SQX328551 TAT327679:TAT328551 TKP327679:TKP328551 TUL327679:TUL328551 UEH327679:UEH328551 UOD327679:UOD328551 UXZ327679:UXZ328551 VHV327679:VHV328551 VRR327679:VRR328551 WBN327679:WBN328551 WLJ327679:WLJ328551 WVF327679:WVF328551 S393221:S394093 IT393215:IT394087 SP393215:SP394087 ACL393215:ACL394087 AMH393215:AMH394087 AWD393215:AWD394087 BFZ393215:BFZ394087 BPV393215:BPV394087 BZR393215:BZR394087 CJN393215:CJN394087 CTJ393215:CTJ394087 DDF393215:DDF394087 DNB393215:DNB394087 DWX393215:DWX394087 EGT393215:EGT394087 EQP393215:EQP394087 FAL393215:FAL394087 FKH393215:FKH394087 FUD393215:FUD394087 GDZ393215:GDZ394087 GNV393215:GNV394087 GXR393215:GXR394087 HHN393215:HHN394087 HRJ393215:HRJ394087 IBF393215:IBF394087 ILB393215:ILB394087 IUX393215:IUX394087 JET393215:JET394087 JOP393215:JOP394087 JYL393215:JYL394087 KIH393215:KIH394087 KSD393215:KSD394087 LBZ393215:LBZ394087 LLV393215:LLV394087 LVR393215:LVR394087 MFN393215:MFN394087 MPJ393215:MPJ394087 MZF393215:MZF394087 NJB393215:NJB394087 NSX393215:NSX394087 OCT393215:OCT394087 OMP393215:OMP394087 OWL393215:OWL394087 PGH393215:PGH394087 PQD393215:PQD394087 PZZ393215:PZZ394087 QJV393215:QJV394087 QTR393215:QTR394087 RDN393215:RDN394087 RNJ393215:RNJ394087 RXF393215:RXF394087 SHB393215:SHB394087 SQX393215:SQX394087 TAT393215:TAT394087 TKP393215:TKP394087 TUL393215:TUL394087 UEH393215:UEH394087 UOD393215:UOD394087 UXZ393215:UXZ394087 VHV393215:VHV394087 VRR393215:VRR394087 WBN393215:WBN394087 WLJ393215:WLJ394087 WVF393215:WVF394087 S458757:S459629 IT458751:IT459623 SP458751:SP459623 ACL458751:ACL459623 AMH458751:AMH459623 AWD458751:AWD459623 BFZ458751:BFZ459623 BPV458751:BPV459623 BZR458751:BZR459623 CJN458751:CJN459623 CTJ458751:CTJ459623 DDF458751:DDF459623 DNB458751:DNB459623 DWX458751:DWX459623 EGT458751:EGT459623 EQP458751:EQP459623 FAL458751:FAL459623 FKH458751:FKH459623 FUD458751:FUD459623 GDZ458751:GDZ459623 GNV458751:GNV459623 GXR458751:GXR459623 HHN458751:HHN459623 HRJ458751:HRJ459623 IBF458751:IBF459623 ILB458751:ILB459623 IUX458751:IUX459623 JET458751:JET459623 JOP458751:JOP459623 JYL458751:JYL459623 KIH458751:KIH459623 KSD458751:KSD459623 LBZ458751:LBZ459623 LLV458751:LLV459623 LVR458751:LVR459623 MFN458751:MFN459623 MPJ458751:MPJ459623 MZF458751:MZF459623 NJB458751:NJB459623 NSX458751:NSX459623 OCT458751:OCT459623 OMP458751:OMP459623 OWL458751:OWL459623 PGH458751:PGH459623 PQD458751:PQD459623 PZZ458751:PZZ459623 QJV458751:QJV459623 QTR458751:QTR459623 RDN458751:RDN459623 RNJ458751:RNJ459623 RXF458751:RXF459623 SHB458751:SHB459623 SQX458751:SQX459623 TAT458751:TAT459623 TKP458751:TKP459623 TUL458751:TUL459623 UEH458751:UEH459623 UOD458751:UOD459623 UXZ458751:UXZ459623 VHV458751:VHV459623 VRR458751:VRR459623 WBN458751:WBN459623 WLJ458751:WLJ459623 WVF458751:WVF459623 S524293:S525165 IT524287:IT525159 SP524287:SP525159 ACL524287:ACL525159 AMH524287:AMH525159 AWD524287:AWD525159 BFZ524287:BFZ525159 BPV524287:BPV525159 BZR524287:BZR525159 CJN524287:CJN525159 CTJ524287:CTJ525159 DDF524287:DDF525159 DNB524287:DNB525159 DWX524287:DWX525159 EGT524287:EGT525159 EQP524287:EQP525159 FAL524287:FAL525159 FKH524287:FKH525159 FUD524287:FUD525159 GDZ524287:GDZ525159 GNV524287:GNV525159 GXR524287:GXR525159 HHN524287:HHN525159 HRJ524287:HRJ525159 IBF524287:IBF525159 ILB524287:ILB525159 IUX524287:IUX525159 JET524287:JET525159 JOP524287:JOP525159 JYL524287:JYL525159 KIH524287:KIH525159 KSD524287:KSD525159 LBZ524287:LBZ525159 LLV524287:LLV525159 LVR524287:LVR525159 MFN524287:MFN525159 MPJ524287:MPJ525159 MZF524287:MZF525159 NJB524287:NJB525159 NSX524287:NSX525159 OCT524287:OCT525159 OMP524287:OMP525159 OWL524287:OWL525159 PGH524287:PGH525159 PQD524287:PQD525159 PZZ524287:PZZ525159 QJV524287:QJV525159 QTR524287:QTR525159 RDN524287:RDN525159 RNJ524287:RNJ525159 RXF524287:RXF525159 SHB524287:SHB525159 SQX524287:SQX525159 TAT524287:TAT525159 TKP524287:TKP525159 TUL524287:TUL525159 UEH524287:UEH525159 UOD524287:UOD525159 UXZ524287:UXZ525159 VHV524287:VHV525159 VRR524287:VRR525159 WBN524287:WBN525159 WLJ524287:WLJ525159 WVF524287:WVF525159 S589829:S590701 IT589823:IT590695 SP589823:SP590695 ACL589823:ACL590695 AMH589823:AMH590695 AWD589823:AWD590695 BFZ589823:BFZ590695 BPV589823:BPV590695 BZR589823:BZR590695 CJN589823:CJN590695 CTJ589823:CTJ590695 DDF589823:DDF590695 DNB589823:DNB590695 DWX589823:DWX590695 EGT589823:EGT590695 EQP589823:EQP590695 FAL589823:FAL590695 FKH589823:FKH590695 FUD589823:FUD590695 GDZ589823:GDZ590695 GNV589823:GNV590695 GXR589823:GXR590695 HHN589823:HHN590695 HRJ589823:HRJ590695 IBF589823:IBF590695 ILB589823:ILB590695 IUX589823:IUX590695 JET589823:JET590695 JOP589823:JOP590695 JYL589823:JYL590695 KIH589823:KIH590695 KSD589823:KSD590695 LBZ589823:LBZ590695 LLV589823:LLV590695 LVR589823:LVR590695 MFN589823:MFN590695 MPJ589823:MPJ590695 MZF589823:MZF590695 NJB589823:NJB590695 NSX589823:NSX590695 OCT589823:OCT590695 OMP589823:OMP590695 OWL589823:OWL590695 PGH589823:PGH590695 PQD589823:PQD590695 PZZ589823:PZZ590695 QJV589823:QJV590695 QTR589823:QTR590695 RDN589823:RDN590695 RNJ589823:RNJ590695 RXF589823:RXF590695 SHB589823:SHB590695 SQX589823:SQX590695 TAT589823:TAT590695 TKP589823:TKP590695 TUL589823:TUL590695 UEH589823:UEH590695 UOD589823:UOD590695 UXZ589823:UXZ590695 VHV589823:VHV590695 VRR589823:VRR590695 WBN589823:WBN590695 WLJ589823:WLJ590695 WVF589823:WVF590695 S655365:S656237 IT655359:IT656231 SP655359:SP656231 ACL655359:ACL656231 AMH655359:AMH656231 AWD655359:AWD656231 BFZ655359:BFZ656231 BPV655359:BPV656231 BZR655359:BZR656231 CJN655359:CJN656231 CTJ655359:CTJ656231 DDF655359:DDF656231 DNB655359:DNB656231 DWX655359:DWX656231 EGT655359:EGT656231 EQP655359:EQP656231 FAL655359:FAL656231 FKH655359:FKH656231 FUD655359:FUD656231 GDZ655359:GDZ656231 GNV655359:GNV656231 GXR655359:GXR656231 HHN655359:HHN656231 HRJ655359:HRJ656231 IBF655359:IBF656231 ILB655359:ILB656231 IUX655359:IUX656231 JET655359:JET656231 JOP655359:JOP656231 JYL655359:JYL656231 KIH655359:KIH656231 KSD655359:KSD656231 LBZ655359:LBZ656231 LLV655359:LLV656231 LVR655359:LVR656231 MFN655359:MFN656231 MPJ655359:MPJ656231 MZF655359:MZF656231 NJB655359:NJB656231 NSX655359:NSX656231 OCT655359:OCT656231 OMP655359:OMP656231 OWL655359:OWL656231 PGH655359:PGH656231 PQD655359:PQD656231 PZZ655359:PZZ656231 QJV655359:QJV656231 QTR655359:QTR656231 RDN655359:RDN656231 RNJ655359:RNJ656231 RXF655359:RXF656231 SHB655359:SHB656231 SQX655359:SQX656231 TAT655359:TAT656231 TKP655359:TKP656231 TUL655359:TUL656231 UEH655359:UEH656231 UOD655359:UOD656231 UXZ655359:UXZ656231 VHV655359:VHV656231 VRR655359:VRR656231 WBN655359:WBN656231 WLJ655359:WLJ656231 WVF655359:WVF656231 S720901:S721773 IT720895:IT721767 SP720895:SP721767 ACL720895:ACL721767 AMH720895:AMH721767 AWD720895:AWD721767 BFZ720895:BFZ721767 BPV720895:BPV721767 BZR720895:BZR721767 CJN720895:CJN721767 CTJ720895:CTJ721767 DDF720895:DDF721767 DNB720895:DNB721767 DWX720895:DWX721767 EGT720895:EGT721767 EQP720895:EQP721767 FAL720895:FAL721767 FKH720895:FKH721767 FUD720895:FUD721767 GDZ720895:GDZ721767 GNV720895:GNV721767 GXR720895:GXR721767 HHN720895:HHN721767 HRJ720895:HRJ721767 IBF720895:IBF721767 ILB720895:ILB721767 IUX720895:IUX721767 JET720895:JET721767 JOP720895:JOP721767 JYL720895:JYL721767 KIH720895:KIH721767 KSD720895:KSD721767 LBZ720895:LBZ721767 LLV720895:LLV721767 LVR720895:LVR721767 MFN720895:MFN721767 MPJ720895:MPJ721767 MZF720895:MZF721767 NJB720895:NJB721767 NSX720895:NSX721767 OCT720895:OCT721767 OMP720895:OMP721767 OWL720895:OWL721767 PGH720895:PGH721767 PQD720895:PQD721767 PZZ720895:PZZ721767 QJV720895:QJV721767 QTR720895:QTR721767 RDN720895:RDN721767 RNJ720895:RNJ721767 RXF720895:RXF721767 SHB720895:SHB721767 SQX720895:SQX721767 TAT720895:TAT721767 TKP720895:TKP721767 TUL720895:TUL721767 UEH720895:UEH721767 UOD720895:UOD721767 UXZ720895:UXZ721767 VHV720895:VHV721767 VRR720895:VRR721767 WBN720895:WBN721767 WLJ720895:WLJ721767 WVF720895:WVF721767 S786437:S787309 IT786431:IT787303 SP786431:SP787303 ACL786431:ACL787303 AMH786431:AMH787303 AWD786431:AWD787303 BFZ786431:BFZ787303 BPV786431:BPV787303 BZR786431:BZR787303 CJN786431:CJN787303 CTJ786431:CTJ787303 DDF786431:DDF787303 DNB786431:DNB787303 DWX786431:DWX787303 EGT786431:EGT787303 EQP786431:EQP787303 FAL786431:FAL787303 FKH786431:FKH787303 FUD786431:FUD787303 GDZ786431:GDZ787303 GNV786431:GNV787303 GXR786431:GXR787303 HHN786431:HHN787303 HRJ786431:HRJ787303 IBF786431:IBF787303 ILB786431:ILB787303 IUX786431:IUX787303 JET786431:JET787303 JOP786431:JOP787303 JYL786431:JYL787303 KIH786431:KIH787303 KSD786431:KSD787303 LBZ786431:LBZ787303 LLV786431:LLV787303 LVR786431:LVR787303 MFN786431:MFN787303 MPJ786431:MPJ787303 MZF786431:MZF787303 NJB786431:NJB787303 NSX786431:NSX787303 OCT786431:OCT787303 OMP786431:OMP787303 OWL786431:OWL787303 PGH786431:PGH787303 PQD786431:PQD787303 PZZ786431:PZZ787303 QJV786431:QJV787303 QTR786431:QTR787303 RDN786431:RDN787303 RNJ786431:RNJ787303 RXF786431:RXF787303 SHB786431:SHB787303 SQX786431:SQX787303 TAT786431:TAT787303 TKP786431:TKP787303 TUL786431:TUL787303 UEH786431:UEH787303 UOD786431:UOD787303 UXZ786431:UXZ787303 VHV786431:VHV787303 VRR786431:VRR787303 WBN786431:WBN787303 WLJ786431:WLJ787303 WVF786431:WVF787303 S851973:S852845 IT851967:IT852839 SP851967:SP852839 ACL851967:ACL852839 AMH851967:AMH852839 AWD851967:AWD852839 BFZ851967:BFZ852839 BPV851967:BPV852839 BZR851967:BZR852839 CJN851967:CJN852839 CTJ851967:CTJ852839 DDF851967:DDF852839 DNB851967:DNB852839 DWX851967:DWX852839 EGT851967:EGT852839 EQP851967:EQP852839 FAL851967:FAL852839 FKH851967:FKH852839 FUD851967:FUD852839 GDZ851967:GDZ852839 GNV851967:GNV852839 GXR851967:GXR852839 HHN851967:HHN852839 HRJ851967:HRJ852839 IBF851967:IBF852839 ILB851967:ILB852839 IUX851967:IUX852839 JET851967:JET852839 JOP851967:JOP852839 JYL851967:JYL852839 KIH851967:KIH852839 KSD851967:KSD852839 LBZ851967:LBZ852839 LLV851967:LLV852839 LVR851967:LVR852839 MFN851967:MFN852839 MPJ851967:MPJ852839 MZF851967:MZF852839 NJB851967:NJB852839 NSX851967:NSX852839 OCT851967:OCT852839 OMP851967:OMP852839 OWL851967:OWL852839 PGH851967:PGH852839 PQD851967:PQD852839 PZZ851967:PZZ852839 QJV851967:QJV852839 QTR851967:QTR852839 RDN851967:RDN852839 RNJ851967:RNJ852839 RXF851967:RXF852839 SHB851967:SHB852839 SQX851967:SQX852839 TAT851967:TAT852839 TKP851967:TKP852839 TUL851967:TUL852839 UEH851967:UEH852839 UOD851967:UOD852839 UXZ851967:UXZ852839 VHV851967:VHV852839 VRR851967:VRR852839 WBN851967:WBN852839 WLJ851967:WLJ852839 WVF851967:WVF852839 S917509:S918381 IT917503:IT918375 SP917503:SP918375 ACL917503:ACL918375 AMH917503:AMH918375 AWD917503:AWD918375 BFZ917503:BFZ918375 BPV917503:BPV918375 BZR917503:BZR918375 CJN917503:CJN918375 CTJ917503:CTJ918375 DDF917503:DDF918375 DNB917503:DNB918375 DWX917503:DWX918375 EGT917503:EGT918375 EQP917503:EQP918375 FAL917503:FAL918375 FKH917503:FKH918375 FUD917503:FUD918375 GDZ917503:GDZ918375 GNV917503:GNV918375 GXR917503:GXR918375 HHN917503:HHN918375 HRJ917503:HRJ918375 IBF917503:IBF918375 ILB917503:ILB918375 IUX917503:IUX918375 JET917503:JET918375 JOP917503:JOP918375 JYL917503:JYL918375 KIH917503:KIH918375 KSD917503:KSD918375 LBZ917503:LBZ918375 LLV917503:LLV918375 LVR917503:LVR918375 MFN917503:MFN918375 MPJ917503:MPJ918375 MZF917503:MZF918375 NJB917503:NJB918375 NSX917503:NSX918375 OCT917503:OCT918375 OMP917503:OMP918375 OWL917503:OWL918375 PGH917503:PGH918375 PQD917503:PQD918375 PZZ917503:PZZ918375 QJV917503:QJV918375 QTR917503:QTR918375 RDN917503:RDN918375 RNJ917503:RNJ918375 RXF917503:RXF918375 SHB917503:SHB918375 SQX917503:SQX918375 TAT917503:TAT918375 TKP917503:TKP918375 TUL917503:TUL918375 UEH917503:UEH918375 UOD917503:UOD918375 UXZ917503:UXZ918375 VHV917503:VHV918375 VRR917503:VRR918375 WBN917503:WBN918375 WLJ917503:WLJ918375 WVF917503:WVF918375 S983045:S983917 IT983039:IT983911 SP983039:SP983911 ACL983039:ACL983911 AMH983039:AMH983911 AWD983039:AWD983911 BFZ983039:BFZ983911 BPV983039:BPV983911 BZR983039:BZR983911 CJN983039:CJN983911 CTJ983039:CTJ983911 DDF983039:DDF983911 DNB983039:DNB983911 DWX983039:DWX983911 EGT983039:EGT983911 EQP983039:EQP983911 FAL983039:FAL983911 FKH983039:FKH983911 FUD983039:FUD983911 GDZ983039:GDZ983911 GNV983039:GNV983911 GXR983039:GXR983911 HHN983039:HHN983911 HRJ983039:HRJ983911 IBF983039:IBF983911 ILB983039:ILB983911 IUX983039:IUX983911 JET983039:JET983911 JOP983039:JOP983911 JYL983039:JYL983911 KIH983039:KIH983911 KSD983039:KSD983911 LBZ983039:LBZ983911 LLV983039:LLV983911 LVR983039:LVR983911 MFN983039:MFN983911 MPJ983039:MPJ983911 MZF983039:MZF983911 NJB983039:NJB983911 NSX983039:NSX983911 OCT983039:OCT983911 OMP983039:OMP983911 OWL983039:OWL983911 PGH983039:PGH983911 PQD983039:PQD983911 PZZ983039:PZZ983911 QJV983039:QJV983911 QTR983039:QTR983911 RDN983039:RDN983911 RNJ983039:RNJ983911 RXF983039:RXF983911 SHB983039:SHB983911 SQX983039:SQX983911 TAT983039:TAT983911 TKP983039:TKP983911 TUL983039:TUL983911 UEH983039:UEH983911 UOD983039:UOD983911 UXZ983039:UXZ983911 VHV983039:VHV983911 VRR983039:VRR983911 WBN983039:WBN983911 WLJ983039:WLJ983911 WVF983039:WVF983911 WVB983039:WVB983912 O65541:O66414 IP65535:IP66408 SL65535:SL66408 ACH65535:ACH66408 AMD65535:AMD66408 AVZ65535:AVZ66408 BFV65535:BFV66408 BPR65535:BPR66408 BZN65535:BZN66408 CJJ65535:CJJ66408 CTF65535:CTF66408 DDB65535:DDB66408 DMX65535:DMX66408 DWT65535:DWT66408 EGP65535:EGP66408 EQL65535:EQL66408 FAH65535:FAH66408 FKD65535:FKD66408 FTZ65535:FTZ66408 GDV65535:GDV66408 GNR65535:GNR66408 GXN65535:GXN66408 HHJ65535:HHJ66408 HRF65535:HRF66408 IBB65535:IBB66408 IKX65535:IKX66408 IUT65535:IUT66408 JEP65535:JEP66408 JOL65535:JOL66408 JYH65535:JYH66408 KID65535:KID66408 KRZ65535:KRZ66408 LBV65535:LBV66408 LLR65535:LLR66408 LVN65535:LVN66408 MFJ65535:MFJ66408 MPF65535:MPF66408 MZB65535:MZB66408 NIX65535:NIX66408 NST65535:NST66408 OCP65535:OCP66408 OML65535:OML66408 OWH65535:OWH66408 PGD65535:PGD66408 PPZ65535:PPZ66408 PZV65535:PZV66408 QJR65535:QJR66408 QTN65535:QTN66408 RDJ65535:RDJ66408 RNF65535:RNF66408 RXB65535:RXB66408 SGX65535:SGX66408 SQT65535:SQT66408 TAP65535:TAP66408 TKL65535:TKL66408 TUH65535:TUH66408 UED65535:UED66408 UNZ65535:UNZ66408 UXV65535:UXV66408 VHR65535:VHR66408 VRN65535:VRN66408 WBJ65535:WBJ66408 WLF65535:WLF66408 WVB65535:WVB66408 O131077:O131950 IP131071:IP131944 SL131071:SL131944 ACH131071:ACH131944 AMD131071:AMD131944 AVZ131071:AVZ131944 BFV131071:BFV131944 BPR131071:BPR131944 BZN131071:BZN131944 CJJ131071:CJJ131944 CTF131071:CTF131944 DDB131071:DDB131944 DMX131071:DMX131944 DWT131071:DWT131944 EGP131071:EGP131944 EQL131071:EQL131944 FAH131071:FAH131944 FKD131071:FKD131944 FTZ131071:FTZ131944 GDV131071:GDV131944 GNR131071:GNR131944 GXN131071:GXN131944 HHJ131071:HHJ131944 HRF131071:HRF131944 IBB131071:IBB131944 IKX131071:IKX131944 IUT131071:IUT131944 JEP131071:JEP131944 JOL131071:JOL131944 JYH131071:JYH131944 KID131071:KID131944 KRZ131071:KRZ131944 LBV131071:LBV131944 LLR131071:LLR131944 LVN131071:LVN131944 MFJ131071:MFJ131944 MPF131071:MPF131944 MZB131071:MZB131944 NIX131071:NIX131944 NST131071:NST131944 OCP131071:OCP131944 OML131071:OML131944 OWH131071:OWH131944 PGD131071:PGD131944 PPZ131071:PPZ131944 PZV131071:PZV131944 QJR131071:QJR131944 QTN131071:QTN131944 RDJ131071:RDJ131944 RNF131071:RNF131944 RXB131071:RXB131944 SGX131071:SGX131944 SQT131071:SQT131944 TAP131071:TAP131944 TKL131071:TKL131944 TUH131071:TUH131944 UED131071:UED131944 UNZ131071:UNZ131944 UXV131071:UXV131944 VHR131071:VHR131944 VRN131071:VRN131944 WBJ131071:WBJ131944 WLF131071:WLF131944 WVB131071:WVB131944 O196613:O197486 IP196607:IP197480 SL196607:SL197480 ACH196607:ACH197480 AMD196607:AMD197480 AVZ196607:AVZ197480 BFV196607:BFV197480 BPR196607:BPR197480 BZN196607:BZN197480 CJJ196607:CJJ197480 CTF196607:CTF197480 DDB196607:DDB197480 DMX196607:DMX197480 DWT196607:DWT197480 EGP196607:EGP197480 EQL196607:EQL197480 FAH196607:FAH197480 FKD196607:FKD197480 FTZ196607:FTZ197480 GDV196607:GDV197480 GNR196607:GNR197480 GXN196607:GXN197480 HHJ196607:HHJ197480 HRF196607:HRF197480 IBB196607:IBB197480 IKX196607:IKX197480 IUT196607:IUT197480 JEP196607:JEP197480 JOL196607:JOL197480 JYH196607:JYH197480 KID196607:KID197480 KRZ196607:KRZ197480 LBV196607:LBV197480 LLR196607:LLR197480 LVN196607:LVN197480 MFJ196607:MFJ197480 MPF196607:MPF197480 MZB196607:MZB197480 NIX196607:NIX197480 NST196607:NST197480 OCP196607:OCP197480 OML196607:OML197480 OWH196607:OWH197480 PGD196607:PGD197480 PPZ196607:PPZ197480 PZV196607:PZV197480 QJR196607:QJR197480 QTN196607:QTN197480 RDJ196607:RDJ197480 RNF196607:RNF197480 RXB196607:RXB197480 SGX196607:SGX197480 SQT196607:SQT197480 TAP196607:TAP197480 TKL196607:TKL197480 TUH196607:TUH197480 UED196607:UED197480 UNZ196607:UNZ197480 UXV196607:UXV197480 VHR196607:VHR197480 VRN196607:VRN197480 WBJ196607:WBJ197480 WLF196607:WLF197480 WVB196607:WVB197480 O262149:O263022 IP262143:IP263016 SL262143:SL263016 ACH262143:ACH263016 AMD262143:AMD263016 AVZ262143:AVZ263016 BFV262143:BFV263016 BPR262143:BPR263016 BZN262143:BZN263016 CJJ262143:CJJ263016 CTF262143:CTF263016 DDB262143:DDB263016 DMX262143:DMX263016 DWT262143:DWT263016 EGP262143:EGP263016 EQL262143:EQL263016 FAH262143:FAH263016 FKD262143:FKD263016 FTZ262143:FTZ263016 GDV262143:GDV263016 GNR262143:GNR263016 GXN262143:GXN263016 HHJ262143:HHJ263016 HRF262143:HRF263016 IBB262143:IBB263016 IKX262143:IKX263016 IUT262143:IUT263016 JEP262143:JEP263016 JOL262143:JOL263016 JYH262143:JYH263016 KID262143:KID263016 KRZ262143:KRZ263016 LBV262143:LBV263016 LLR262143:LLR263016 LVN262143:LVN263016 MFJ262143:MFJ263016 MPF262143:MPF263016 MZB262143:MZB263016 NIX262143:NIX263016 NST262143:NST263016 OCP262143:OCP263016 OML262143:OML263016 OWH262143:OWH263016 PGD262143:PGD263016 PPZ262143:PPZ263016 PZV262143:PZV263016 QJR262143:QJR263016 QTN262143:QTN263016 RDJ262143:RDJ263016 RNF262143:RNF263016 RXB262143:RXB263016 SGX262143:SGX263016 SQT262143:SQT263016 TAP262143:TAP263016 TKL262143:TKL263016 TUH262143:TUH263016 UED262143:UED263016 UNZ262143:UNZ263016 UXV262143:UXV263016 VHR262143:VHR263016 VRN262143:VRN263016 WBJ262143:WBJ263016 WLF262143:WLF263016 WVB262143:WVB263016 O327685:O328558 IP327679:IP328552 SL327679:SL328552 ACH327679:ACH328552 AMD327679:AMD328552 AVZ327679:AVZ328552 BFV327679:BFV328552 BPR327679:BPR328552 BZN327679:BZN328552 CJJ327679:CJJ328552 CTF327679:CTF328552 DDB327679:DDB328552 DMX327679:DMX328552 DWT327679:DWT328552 EGP327679:EGP328552 EQL327679:EQL328552 FAH327679:FAH328552 FKD327679:FKD328552 FTZ327679:FTZ328552 GDV327679:GDV328552 GNR327679:GNR328552 GXN327679:GXN328552 HHJ327679:HHJ328552 HRF327679:HRF328552 IBB327679:IBB328552 IKX327679:IKX328552 IUT327679:IUT328552 JEP327679:JEP328552 JOL327679:JOL328552 JYH327679:JYH328552 KID327679:KID328552 KRZ327679:KRZ328552 LBV327679:LBV328552 LLR327679:LLR328552 LVN327679:LVN328552 MFJ327679:MFJ328552 MPF327679:MPF328552 MZB327679:MZB328552 NIX327679:NIX328552 NST327679:NST328552 OCP327679:OCP328552 OML327679:OML328552 OWH327679:OWH328552 PGD327679:PGD328552 PPZ327679:PPZ328552 PZV327679:PZV328552 QJR327679:QJR328552 QTN327679:QTN328552 RDJ327679:RDJ328552 RNF327679:RNF328552 RXB327679:RXB328552 SGX327679:SGX328552 SQT327679:SQT328552 TAP327679:TAP328552 TKL327679:TKL328552 TUH327679:TUH328552 UED327679:UED328552 UNZ327679:UNZ328552 UXV327679:UXV328552 VHR327679:VHR328552 VRN327679:VRN328552 WBJ327679:WBJ328552 WLF327679:WLF328552 WVB327679:WVB328552 O393221:O394094 IP393215:IP394088 SL393215:SL394088 ACH393215:ACH394088 AMD393215:AMD394088 AVZ393215:AVZ394088 BFV393215:BFV394088 BPR393215:BPR394088 BZN393215:BZN394088 CJJ393215:CJJ394088 CTF393215:CTF394088 DDB393215:DDB394088 DMX393215:DMX394088 DWT393215:DWT394088 EGP393215:EGP394088 EQL393215:EQL394088 FAH393215:FAH394088 FKD393215:FKD394088 FTZ393215:FTZ394088 GDV393215:GDV394088 GNR393215:GNR394088 GXN393215:GXN394088 HHJ393215:HHJ394088 HRF393215:HRF394088 IBB393215:IBB394088 IKX393215:IKX394088 IUT393215:IUT394088 JEP393215:JEP394088 JOL393215:JOL394088 JYH393215:JYH394088 KID393215:KID394088 KRZ393215:KRZ394088 LBV393215:LBV394088 LLR393215:LLR394088 LVN393215:LVN394088 MFJ393215:MFJ394088 MPF393215:MPF394088 MZB393215:MZB394088 NIX393215:NIX394088 NST393215:NST394088 OCP393215:OCP394088 OML393215:OML394088 OWH393215:OWH394088 PGD393215:PGD394088 PPZ393215:PPZ394088 PZV393215:PZV394088 QJR393215:QJR394088 QTN393215:QTN394088 RDJ393215:RDJ394088 RNF393215:RNF394088 RXB393215:RXB394088 SGX393215:SGX394088 SQT393215:SQT394088 TAP393215:TAP394088 TKL393215:TKL394088 TUH393215:TUH394088 UED393215:UED394088 UNZ393215:UNZ394088 UXV393215:UXV394088 VHR393215:VHR394088 VRN393215:VRN394088 WBJ393215:WBJ394088 WLF393215:WLF394088 WVB393215:WVB394088 O458757:O459630 IP458751:IP459624 SL458751:SL459624 ACH458751:ACH459624 AMD458751:AMD459624 AVZ458751:AVZ459624 BFV458751:BFV459624 BPR458751:BPR459624 BZN458751:BZN459624 CJJ458751:CJJ459624 CTF458751:CTF459624 DDB458751:DDB459624 DMX458751:DMX459624 DWT458751:DWT459624 EGP458751:EGP459624 EQL458751:EQL459624 FAH458751:FAH459624 FKD458751:FKD459624 FTZ458751:FTZ459624 GDV458751:GDV459624 GNR458751:GNR459624 GXN458751:GXN459624 HHJ458751:HHJ459624 HRF458751:HRF459624 IBB458751:IBB459624 IKX458751:IKX459624 IUT458751:IUT459624 JEP458751:JEP459624 JOL458751:JOL459624 JYH458751:JYH459624 KID458751:KID459624 KRZ458751:KRZ459624 LBV458751:LBV459624 LLR458751:LLR459624 LVN458751:LVN459624 MFJ458751:MFJ459624 MPF458751:MPF459624 MZB458751:MZB459624 NIX458751:NIX459624 NST458751:NST459624 OCP458751:OCP459624 OML458751:OML459624 OWH458751:OWH459624 PGD458751:PGD459624 PPZ458751:PPZ459624 PZV458751:PZV459624 QJR458751:QJR459624 QTN458751:QTN459624 RDJ458751:RDJ459624 RNF458751:RNF459624 RXB458751:RXB459624 SGX458751:SGX459624 SQT458751:SQT459624 TAP458751:TAP459624 TKL458751:TKL459624 TUH458751:TUH459624 UED458751:UED459624 UNZ458751:UNZ459624 UXV458751:UXV459624 VHR458751:VHR459624 VRN458751:VRN459624 WBJ458751:WBJ459624 WLF458751:WLF459624 WVB458751:WVB459624 O524293:O525166 IP524287:IP525160 SL524287:SL525160 ACH524287:ACH525160 AMD524287:AMD525160 AVZ524287:AVZ525160 BFV524287:BFV525160 BPR524287:BPR525160 BZN524287:BZN525160 CJJ524287:CJJ525160 CTF524287:CTF525160 DDB524287:DDB525160 DMX524287:DMX525160 DWT524287:DWT525160 EGP524287:EGP525160 EQL524287:EQL525160 FAH524287:FAH525160 FKD524287:FKD525160 FTZ524287:FTZ525160 GDV524287:GDV525160 GNR524287:GNR525160 GXN524287:GXN525160 HHJ524287:HHJ525160 HRF524287:HRF525160 IBB524287:IBB525160 IKX524287:IKX525160 IUT524287:IUT525160 JEP524287:JEP525160 JOL524287:JOL525160 JYH524287:JYH525160 KID524287:KID525160 KRZ524287:KRZ525160 LBV524287:LBV525160 LLR524287:LLR525160 LVN524287:LVN525160 MFJ524287:MFJ525160 MPF524287:MPF525160 MZB524287:MZB525160 NIX524287:NIX525160 NST524287:NST525160 OCP524287:OCP525160 OML524287:OML525160 OWH524287:OWH525160 PGD524287:PGD525160 PPZ524287:PPZ525160 PZV524287:PZV525160 QJR524287:QJR525160 QTN524287:QTN525160 RDJ524287:RDJ525160 RNF524287:RNF525160 RXB524287:RXB525160 SGX524287:SGX525160 SQT524287:SQT525160 TAP524287:TAP525160 TKL524287:TKL525160 TUH524287:TUH525160 UED524287:UED525160 UNZ524287:UNZ525160 UXV524287:UXV525160 VHR524287:VHR525160 VRN524287:VRN525160 WBJ524287:WBJ525160 WLF524287:WLF525160 WVB524287:WVB525160 O589829:O590702 IP589823:IP590696 SL589823:SL590696 ACH589823:ACH590696 AMD589823:AMD590696 AVZ589823:AVZ590696 BFV589823:BFV590696 BPR589823:BPR590696 BZN589823:BZN590696 CJJ589823:CJJ590696 CTF589823:CTF590696 DDB589823:DDB590696 DMX589823:DMX590696 DWT589823:DWT590696 EGP589823:EGP590696 EQL589823:EQL590696 FAH589823:FAH590696 FKD589823:FKD590696 FTZ589823:FTZ590696 GDV589823:GDV590696 GNR589823:GNR590696 GXN589823:GXN590696 HHJ589823:HHJ590696 HRF589823:HRF590696 IBB589823:IBB590696 IKX589823:IKX590696 IUT589823:IUT590696 JEP589823:JEP590696 JOL589823:JOL590696 JYH589823:JYH590696 KID589823:KID590696 KRZ589823:KRZ590696 LBV589823:LBV590696 LLR589823:LLR590696 LVN589823:LVN590696 MFJ589823:MFJ590696 MPF589823:MPF590696 MZB589823:MZB590696 NIX589823:NIX590696 NST589823:NST590696 OCP589823:OCP590696 OML589823:OML590696 OWH589823:OWH590696 PGD589823:PGD590696 PPZ589823:PPZ590696 PZV589823:PZV590696 QJR589823:QJR590696 QTN589823:QTN590696 RDJ589823:RDJ590696 RNF589823:RNF590696 RXB589823:RXB590696 SGX589823:SGX590696 SQT589823:SQT590696 TAP589823:TAP590696 TKL589823:TKL590696 TUH589823:TUH590696 UED589823:UED590696 UNZ589823:UNZ590696 UXV589823:UXV590696 VHR589823:VHR590696 VRN589823:VRN590696 WBJ589823:WBJ590696 WLF589823:WLF590696 WVB589823:WVB590696 O655365:O656238 IP655359:IP656232 SL655359:SL656232 ACH655359:ACH656232 AMD655359:AMD656232 AVZ655359:AVZ656232 BFV655359:BFV656232 BPR655359:BPR656232 BZN655359:BZN656232 CJJ655359:CJJ656232 CTF655359:CTF656232 DDB655359:DDB656232 DMX655359:DMX656232 DWT655359:DWT656232 EGP655359:EGP656232 EQL655359:EQL656232 FAH655359:FAH656232 FKD655359:FKD656232 FTZ655359:FTZ656232 GDV655359:GDV656232 GNR655359:GNR656232 GXN655359:GXN656232 HHJ655359:HHJ656232 HRF655359:HRF656232 IBB655359:IBB656232 IKX655359:IKX656232 IUT655359:IUT656232 JEP655359:JEP656232 JOL655359:JOL656232 JYH655359:JYH656232 KID655359:KID656232 KRZ655359:KRZ656232 LBV655359:LBV656232 LLR655359:LLR656232 LVN655359:LVN656232 MFJ655359:MFJ656232 MPF655359:MPF656232 MZB655359:MZB656232 NIX655359:NIX656232 NST655359:NST656232 OCP655359:OCP656232 OML655359:OML656232 OWH655359:OWH656232 PGD655359:PGD656232 PPZ655359:PPZ656232 PZV655359:PZV656232 QJR655359:QJR656232 QTN655359:QTN656232 RDJ655359:RDJ656232 RNF655359:RNF656232 RXB655359:RXB656232 SGX655359:SGX656232 SQT655359:SQT656232 TAP655359:TAP656232 TKL655359:TKL656232 TUH655359:TUH656232 UED655359:UED656232 UNZ655359:UNZ656232 UXV655359:UXV656232 VHR655359:VHR656232 VRN655359:VRN656232 WBJ655359:WBJ656232 WLF655359:WLF656232 WVB655359:WVB656232 O720901:O721774 IP720895:IP721768 SL720895:SL721768 ACH720895:ACH721768 AMD720895:AMD721768 AVZ720895:AVZ721768 BFV720895:BFV721768 BPR720895:BPR721768 BZN720895:BZN721768 CJJ720895:CJJ721768 CTF720895:CTF721768 DDB720895:DDB721768 DMX720895:DMX721768 DWT720895:DWT721768 EGP720895:EGP721768 EQL720895:EQL721768 FAH720895:FAH721768 FKD720895:FKD721768 FTZ720895:FTZ721768 GDV720895:GDV721768 GNR720895:GNR721768 GXN720895:GXN721768 HHJ720895:HHJ721768 HRF720895:HRF721768 IBB720895:IBB721768 IKX720895:IKX721768 IUT720895:IUT721768 JEP720895:JEP721768 JOL720895:JOL721768 JYH720895:JYH721768 KID720895:KID721768 KRZ720895:KRZ721768 LBV720895:LBV721768 LLR720895:LLR721768 LVN720895:LVN721768 MFJ720895:MFJ721768 MPF720895:MPF721768 MZB720895:MZB721768 NIX720895:NIX721768 NST720895:NST721768 OCP720895:OCP721768 OML720895:OML721768 OWH720895:OWH721768 PGD720895:PGD721768 PPZ720895:PPZ721768 PZV720895:PZV721768 QJR720895:QJR721768 QTN720895:QTN721768 RDJ720895:RDJ721768 RNF720895:RNF721768 RXB720895:RXB721768 SGX720895:SGX721768 SQT720895:SQT721768 TAP720895:TAP721768 TKL720895:TKL721768 TUH720895:TUH721768 UED720895:UED721768 UNZ720895:UNZ721768 UXV720895:UXV721768 VHR720895:VHR721768 VRN720895:VRN721768 WBJ720895:WBJ721768 WLF720895:WLF721768 WVB720895:WVB721768 O786437:O787310 IP786431:IP787304 SL786431:SL787304 ACH786431:ACH787304 AMD786431:AMD787304 AVZ786431:AVZ787304 BFV786431:BFV787304 BPR786431:BPR787304 BZN786431:BZN787304 CJJ786431:CJJ787304 CTF786431:CTF787304 DDB786431:DDB787304 DMX786431:DMX787304 DWT786431:DWT787304 EGP786431:EGP787304 EQL786431:EQL787304 FAH786431:FAH787304 FKD786431:FKD787304 FTZ786431:FTZ787304 GDV786431:GDV787304 GNR786431:GNR787304 GXN786431:GXN787304 HHJ786431:HHJ787304 HRF786431:HRF787304 IBB786431:IBB787304 IKX786431:IKX787304 IUT786431:IUT787304 JEP786431:JEP787304 JOL786431:JOL787304 JYH786431:JYH787304 KID786431:KID787304 KRZ786431:KRZ787304 LBV786431:LBV787304 LLR786431:LLR787304 LVN786431:LVN787304 MFJ786431:MFJ787304 MPF786431:MPF787304 MZB786431:MZB787304 NIX786431:NIX787304 NST786431:NST787304 OCP786431:OCP787304 OML786431:OML787304 OWH786431:OWH787304 PGD786431:PGD787304 PPZ786431:PPZ787304 PZV786431:PZV787304 QJR786431:QJR787304 QTN786431:QTN787304 RDJ786431:RDJ787304 RNF786431:RNF787304 RXB786431:RXB787304 SGX786431:SGX787304 SQT786431:SQT787304 TAP786431:TAP787304 TKL786431:TKL787304 TUH786431:TUH787304 UED786431:UED787304 UNZ786431:UNZ787304 UXV786431:UXV787304 VHR786431:VHR787304 VRN786431:VRN787304 WBJ786431:WBJ787304 WLF786431:WLF787304 WVB786431:WVB787304 O851973:O852846 IP851967:IP852840 SL851967:SL852840 ACH851967:ACH852840 AMD851967:AMD852840 AVZ851967:AVZ852840 BFV851967:BFV852840 BPR851967:BPR852840 BZN851967:BZN852840 CJJ851967:CJJ852840 CTF851967:CTF852840 DDB851967:DDB852840 DMX851967:DMX852840 DWT851967:DWT852840 EGP851967:EGP852840 EQL851967:EQL852840 FAH851967:FAH852840 FKD851967:FKD852840 FTZ851967:FTZ852840 GDV851967:GDV852840 GNR851967:GNR852840 GXN851967:GXN852840 HHJ851967:HHJ852840 HRF851967:HRF852840 IBB851967:IBB852840 IKX851967:IKX852840 IUT851967:IUT852840 JEP851967:JEP852840 JOL851967:JOL852840 JYH851967:JYH852840 KID851967:KID852840 KRZ851967:KRZ852840 LBV851967:LBV852840 LLR851967:LLR852840 LVN851967:LVN852840 MFJ851967:MFJ852840 MPF851967:MPF852840 MZB851967:MZB852840 NIX851967:NIX852840 NST851967:NST852840 OCP851967:OCP852840 OML851967:OML852840 OWH851967:OWH852840 PGD851967:PGD852840 PPZ851967:PPZ852840 PZV851967:PZV852840 QJR851967:QJR852840 QTN851967:QTN852840 RDJ851967:RDJ852840 RNF851967:RNF852840 RXB851967:RXB852840 SGX851967:SGX852840 SQT851967:SQT852840 TAP851967:TAP852840 TKL851967:TKL852840 TUH851967:TUH852840 UED851967:UED852840 UNZ851967:UNZ852840 UXV851967:UXV852840 VHR851967:VHR852840 VRN851967:VRN852840 WBJ851967:WBJ852840 WLF851967:WLF852840 WVB851967:WVB852840 O917509:O918382 IP917503:IP918376 SL917503:SL918376 ACH917503:ACH918376 AMD917503:AMD918376 AVZ917503:AVZ918376 BFV917503:BFV918376 BPR917503:BPR918376 BZN917503:BZN918376 CJJ917503:CJJ918376 CTF917503:CTF918376 DDB917503:DDB918376 DMX917503:DMX918376 DWT917503:DWT918376 EGP917503:EGP918376 EQL917503:EQL918376 FAH917503:FAH918376 FKD917503:FKD918376 FTZ917503:FTZ918376 GDV917503:GDV918376 GNR917503:GNR918376 GXN917503:GXN918376 HHJ917503:HHJ918376 HRF917503:HRF918376 IBB917503:IBB918376 IKX917503:IKX918376 IUT917503:IUT918376 JEP917503:JEP918376 JOL917503:JOL918376 JYH917503:JYH918376 KID917503:KID918376 KRZ917503:KRZ918376 LBV917503:LBV918376 LLR917503:LLR918376 LVN917503:LVN918376 MFJ917503:MFJ918376 MPF917503:MPF918376 MZB917503:MZB918376 NIX917503:NIX918376 NST917503:NST918376 OCP917503:OCP918376 OML917503:OML918376 OWH917503:OWH918376 PGD917503:PGD918376 PPZ917503:PPZ918376 PZV917503:PZV918376 QJR917503:QJR918376 QTN917503:QTN918376 RDJ917503:RDJ918376 RNF917503:RNF918376 RXB917503:RXB918376 SGX917503:SGX918376 SQT917503:SQT918376 TAP917503:TAP918376 TKL917503:TKL918376 TUH917503:TUH918376 UED917503:UED918376 UNZ917503:UNZ918376 UXV917503:UXV918376 VHR917503:VHR918376 VRN917503:VRN918376 WBJ917503:WBJ918376 WLF917503:WLF918376 WVB917503:WVB918376 O983045:O983918 IP983039:IP983912 SL983039:SL983912 ACH983039:ACH983912 AMD983039:AMD983912 AVZ983039:AVZ983912 BFV983039:BFV983912 BPR983039:BPR983912 BZN983039:BZN983912 CJJ983039:CJJ983912 CTF983039:CTF983912 DDB983039:DDB983912 DMX983039:DMX983912 DWT983039:DWT983912 EGP983039:EGP983912 EQL983039:EQL983912 FAH983039:FAH983912 FKD983039:FKD983912 FTZ983039:FTZ983912 GDV983039:GDV983912 GNR983039:GNR983912 GXN983039:GXN983912 HHJ983039:HHJ983912 HRF983039:HRF983912 IBB983039:IBB983912 IKX983039:IKX983912 IUT983039:IUT983912 JEP983039:JEP983912 JOL983039:JOL983912 JYH983039:JYH983912 KID983039:KID983912 KRZ983039:KRZ983912 LBV983039:LBV983912 LLR983039:LLR983912 LVN983039:LVN983912 MFJ983039:MFJ983912 MPF983039:MPF983912 MZB983039:MZB983912 NIX983039:NIX983912 NST983039:NST983912 OCP983039:OCP983912 OML983039:OML983912 OWH983039:OWH983912 PGD983039:PGD983912 PPZ983039:PPZ983912 PZV983039:PZV983912 QJR983039:QJR983912 QTN983039:QTN983912 RDJ983039:RDJ983912 RNF983039:RNF983912 RXB983039:RXB983912 SGX983039:SGX983912 SQT983039:SQT983912 TAP983039:TAP983912 TKL983039:TKL983912 TUH983039:TUH983912 UED983039:UED983912 UNZ983039:UNZ983912 UXV983039:UXV983912 VHR983039:VHR983912 VRN983039:VRN983912 WBJ983039:WBJ983912 WLF983039:WLF983912 IT77:IT871 S83:S877 SL77:SL872 ACH77:ACH872 AMD77:AMD872 AVZ77:AVZ872 BFV77:BFV872 BPR77:BPR872 BZN77:BZN872 CJJ77:CJJ872 CTF77:CTF872 DDB77:DDB872 DMX77:DMX872 DWT77:DWT872 EGP77:EGP872 EQL77:EQL872 FAH77:FAH872 FKD77:FKD872 FTZ77:FTZ872 GDV77:GDV872 GNR77:GNR872 GXN77:GXN872 HHJ77:HHJ872 HRF77:HRF872 IBB77:IBB872 IKX77:IKX872 IUT77:IUT872 JEP77:JEP872 JOL77:JOL872 JYH77:JYH872 KID77:KID872 KRZ77:KRZ872 LBV77:LBV872 LLR77:LLR872 LVN77:LVN872 MFJ77:MFJ872 MPF77:MPF872 MZB77:MZB872 NIX77:NIX872 NST77:NST872 OCP77:OCP872 OML77:OML872 OWH77:OWH872 PGD77:PGD872 PPZ77:PPZ872 PZV77:PZV872 QJR77:QJR872 QTN77:QTN872 RDJ77:RDJ872 RNF77:RNF872 RXB77:RXB872 SGX77:SGX872 SQT77:SQT872 TAP77:TAP872 TKL77:TKL872 TUH77:TUH872 UED77:UED872 UNZ77:UNZ872 UXV77:UXV872 VHR77:VHR872 VRN77:VRN872 WBJ77:WBJ872 WLF77:WLF872 WVB77:WVB872 IP77:IP872 WVF77:WVF871 WLJ77:WLJ871 WBN77:WBN871 VRR77:VRR871 VHV77:VHV871 UXZ77:UXZ871 UOD77:UOD871 UEH77:UEH871 TUL77:TUL871 TKP77:TKP871 TAT77:TAT871 SQX77:SQX871 SHB77:SHB871 RXF77:RXF871 RNJ77:RNJ871 RDN77:RDN871 QTR77:QTR871 QJV77:QJV871 PZZ77:PZZ871 PQD77:PQD871 PGH77:PGH871 OWL77:OWL871 OMP77:OMP871 OCT77:OCT871 NSX77:NSX871 NJB77:NJB871 MZF77:MZF871 MPJ77:MPJ871 MFN77:MFN871 LVR77:LVR871 LLV77:LLV871 LBZ77:LBZ871 KSD77:KSD871 KIH77:KIH871 JYL77:JYL871 JOP77:JOP871 JET77:JET871 IUX77:IUX871 ILB77:ILB871 IBF77:IBF871 HRJ77:HRJ871 HHN77:HHN871 GXR77:GXR871 GNV77:GNV871 GDZ77:GDZ871 FUD77:FUD871 FKH77:FKH871 FAL77:FAL871 EQP77:EQP871 EGT77:EGT871 DWX77:DWX871 DNB77:DNB871 DDF77:DDF871 CTJ77:CTJ871 CJN77:CJN871 BZR77:BZR871 BPV77:BPV871 BFZ77:BFZ871 AWD77:AWD871 AMH77:AMH871 ACL77:ACL871 SP77:SP871 O83:O878 SX61:SX66 O41:P41 WBP41 VRT41 VHX41 UYB41 UOF41 UEJ41 TUN41 TKR41 TAV41 SQZ41 SHD41 RXH41 RNL41 RDP41 QTT41 QJX41 QAB41 PQF41 PGJ41 OWN41 OMR41 OCV41 NSZ41 NJD41 MZH41 MPL41 MFP41 LVT41 LLX41 LCB41 KSF41 KIJ41 JYN41 JOR41 JEV41 IUZ41 ILD41 IBH41 HRL41 HHP41 GXT41 GNX41 GEB41 FUF41 FKJ41 FAN41 EQR41 EGV41 DWZ41 DND41 DDH41 CTL41 CJP41 BZT41 BPX41 BGB41 AWF41 AMJ41 ACN41 SR41 IV41 WVD41:WVE41 WLH41:WLI41 WBL41:WBM41 VRP41:VRQ41 VHT41:VHU41 UXX41:UXY41 UOB41:UOC41 UEF41:UEG41 TUJ41:TUK41 TKN41:TKO41 TAR41:TAS41 SQV41:SQW41 SGZ41:SHA41 RXD41:RXE41 RNH41:RNI41 RDL41:RDM41 QTP41:QTQ41 QJT41:QJU41 PZX41:PZY41 PQB41:PQC41 PGF41:PGG41 OWJ41:OWK41 OMN41:OMO41 OCR41:OCS41 NSV41:NSW41 NIZ41:NJA41 MZD41:MZE41 MPH41:MPI41 MFL41:MFM41 LVP41:LVQ41 LLT41:LLU41 LBX41:LBY41 KSB41:KSC41 KIF41:KIG41 JYJ41:JYK41 JON41:JOO41 JER41:JES41 IUV41:IUW41 IKZ41:ILA41 IBD41:IBE41 HRH41:HRI41 HHL41:HHM41 GXP41:GXQ41 GNT41:GNU41 GDX41:GDY41 FUB41:FUC41 FKF41:FKG41 FAJ41:FAK41 EQN41:EQO41 EGR41:EGS41 DWV41:DWW41 DMZ41:DNA41 DDD41:DDE41 CTH41:CTI41 CJL41:CJM41 BZP41:BZQ41 BPT41:BPU41 BFX41:BFY41 AWB41:AWC41 AMF41:AMG41 S50 ACJ41:ACK41 O8:O9 SN41:SO41 O50 N44:N45 N49:O49 IR41:IS41 O42 TE42 BGF49:BGF50 SP23:SP24 U42 S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IX40 JB40 WVN40 WLR40 WBV40 VRZ40 VID40 UYH40 UOL40 UEP40 TUT40 TKX40 TBB40 SRF40 SHJ40 RXN40 RNR40 RDV40 QTZ40 QKD40 QAH40 PQL40 PGP40 OWT40 OMX40 ODB40 NTF40 NJJ40 MZN40 MPR40 MFV40 LVZ40 LMD40 LCH40 KSL40 KIP40 JYT40 JOX40 JFB40 IVF40 ILJ40 IBN40 HRR40 HHV40 GXZ40 GOD40 GEH40 FUL40 FKP40 FAT40 EQX40 EHB40 DXF40 DNJ40 DDN40 CTR40 CJV40 BZZ40 BQD40 BGH40 AWL40 AMP40 ACT40 ACH23:ACH24 O47:P48 BQB49:BQB50 BZX49:BZX50 CJT49:CJT50 CTP49:CTP50 DDL49:DDL50 DNH49:DNH50 DXD49:DXD50 EGZ49:EGZ50 EQV49:EQV50 FAR49:FAR50 FKN49:FKN50 FUJ49:FUJ50 GEF49:GEF50 GOB49:GOB50 GXX49:GXX50 HHT49:HHT50 HRP49:HRP50 IBL49:IBL50 ILH49:ILH50 IVD49:IVD50 JEZ49:JEZ50 JOV49:JOV50 JYR49:JYR50 KIN49:KIN50 KSJ49:KSJ50 LCF49:LCF50 LMB49:LMB50 LVX49:LVX50 MFT49:MFT50 MPP49:MPP50 MZL49:MZL50 NJH49:NJH50 NTD49:NTD50 OCZ49:OCZ50 OMV49:OMV50 OWR49:OWR50 PGN49:PGN50 PQJ49:PQJ50 QAF49:QAF50 QKB49:QKB50 QTX49:QTX50 RDT49:RDT50 RNP49:RNP50 RXL49:RXL50 SHH49:SHH50 SRD49:SRD50 TAZ49:TAZ50 TKV49:TKV50 TUR49:TUR50 UEN49:UEN50 UOJ49:UOJ50 UYF49:UYF50 VIB49:VIB50 VRX49:VRX50 WBT49:WBT50 WLP49:WLP50 WVL49:WVL50 IV49:IV50 SR49:SR50 ACN49:ACN50 AMJ49:AMJ50 AWF49:AWF50 BGB49:BGB50 BPX49:BPX50 BZT49:BZT50 CJP49:CJP50 CTL49:CTL50 DDH49:DDH50 DND49:DND50 DWZ49:DWZ50 EGV49:EGV50 EQR49:EQR50 FAN49:FAN50 FKJ49:FKJ50 FUF49:FUF50 GEB49:GEB50 GNX49:GNX50 GXT49:GXT50 HHP49:HHP50 HRL49:HRL50 IBH49:IBH50 ILD49:ILD50 IUZ49:IUZ50 JEV49:JEV50 JOR49:JOR50 JYN49:JYN50 KIJ49:KIJ50 KSF49:KSF50 LCB49:LCB50 LLX49:LLX50 LVT49:LVT50 MFP49:MFP50 MPL49:MPL50 MZH49:MZH50 NJD49:NJD50 NSZ49:NSZ50 OCV49:OCV50 OMR49:OMR50 OWN49:OWN50 PGJ49:PGJ50 PQF49:PQF50 QAB49:QAB50 QJX49:QJX50 QTT49:QTT50 RDP49:RDP50 RNL49:RNL50 RXH49:RXH50 SHD49:SHD50 SQZ49:SQZ50 TAV49:TAV50 TKR49:TKR50 TUN49:TUN50 UEJ49:UEJ50 UOF49:UOF50 UYB49:UYB50 VHX49:VHX50 VRT49:VRT50 WBP49:WBP50 WLL49:WLL50 WVH49:WVH50 IZ49:IZ50 SV49:SV50 ACR49:ACR50 AMN49:AMN50 O43:P43 JI42 WVQ42 WLU42 WBY42 VSC42 VIG42 UYK42 UOO42 UES42 TUW42 TLA42 TBE42 SRI42 SHM42 RXQ42 RNU42 RDY42 QUC42 QKG42 QAK42 PQO42 PGS42 OWW42 ONA42 ODE42 NTI42 NJM42 MZQ42 MPU42 MFY42 LWC42 LMG42 LCK42 KSO42 KIS42 JYW42 JPA42 JFE42 IVI42 ILM42 IBQ42 HRU42 HHY42 GYC42 GOG42 GEK42 FUO42 FKS42 FAW42 ERA42 EHE42 DXI42 DNM42 DDQ42 CTU42 CJY42 CAC42 BQG42 BGK42 AWO42 AMS42 ACW42 TA42 JE42 WVU42 WLY42 WCC42 VSG42 VIK42 UYO42 UOS42 UEW42 TVA42 TLE42 TBI42 SRM42 SHQ42 RXU42 RNY42 REC42 QUG42 QKK42 QAO42 PQS42 PGW42 OXA42 ONE42 ODI42 NTM42 NJQ42 MZU42 MPY42 MGC42 LWG42 LMK42 LCO42 KSS42 KIW42 JZA42 JPE42 JFI42 IVM42 ILQ42 IBU42 HRY42 HIC42 GYG42 GOK42 GEO42 FUS42 FKW42 FBA42 ERE42 EHI42 DXM42 DNQ42 DDU42 CTY42 CKC42 CAG42 BQK42 BGO42 AWS42 AMW42 ADA42 AMH8:AMH9 R44:R45 WVH41 ACT61:ACT66 AWJ49:AWJ50 S38:S42 O38:O40 AWD8:AWD9 BFZ8:BFZ9 BPV8:BPV9 BZR8:BZR9 CJN8:CJN9 CTJ8:CTJ9 DDF8:DDF9 DNB8:DNB9 DWX8:DWX9 EGT8:EGT9 EQP8:EQP9 FAL8:FAL9 FKH8:FKH9 FUD8:FUD9 GDZ8:GDZ9 GNV8:GNV9 GXR8:GXR9 HHN8:HHN9 HRJ8:HRJ9 IBF8:IBF9 ILB8:ILB9 IUX8:IUX9 JET8:JET9 JOP8:JOP9 JYL8:JYL9 KIH8:KIH9 KSD8:KSD9 LBZ8:LBZ9 LLV8:LLV9 LVR8:LVR9 MFN8:MFN9 MPJ8:MPJ9 MZF8:MZF9 NJB8:NJB9 NSX8:NSX9 OCT8:OCT9 OMP8:OMP9 OWL8:OWL9 PGH8:PGH9 PQD8:PQD9 PZZ8:PZZ9 QJV8:QJV9 QTR8:QTR9 RDN8:RDN9 RNJ8:RNJ9 RXF8:RXF9 SHB8:SHB9 SQX8:SQX9 TAT8:TAT9 TKP8:TKP9 TUL8:TUL9 UEH8:UEH9 UOD8:UOD9 UXZ8:UXZ9 VHV8:VHV9 VRR8:VRR9 WBN8:WBN9 WLJ8:WLJ9 WVF8:WVF9 SL8:SL9 IT8:IT9 IP8:IP9 WVB8:WVB9 WLF8:WLF9 WBJ8:WBJ9 VRN8:VRN9 VHR8:VHR9 UXV8:UXV9 UNZ8:UNZ9 UED8:UED9 TUH8:TUH9 TKL8:TKL9 TAP8:TAP9 SQT8:SQT9 SGX8:SGX9 RXB8:RXB9 RNF8:RNF9 RDJ8:RDJ9 QTN8:QTN9 QJR8:QJR9 PZV8:PZV9 PPZ8:PPZ9 PGD8:PGD9 OWH8:OWH9 OML8:OML9 OCP8:OCP9 NST8:NST9 NIX8:NIX9 MZB8:MZB9 MPF8:MPF9 MFJ8:MFJ9 LVN8:LVN9 LLR8:LLR9 LBV8:LBV9 KRZ8:KRZ9 KID8:KID9 JYH8:JYH9 JOL8:JOL9 JEP8:JEP9 IUT8:IUT9 IKX8:IKX9 IBB8:IBB9 HRF8:HRF9 HHJ8:HHJ9 GXN8:GXN9 GNR8:GNR9 GDV8:GDV9 FTZ8:FTZ9 FKD8:FKD9 FAH8:FAH9 EQL8:EQL9 EGP8:EGP9 DWT8:DWT9 DMX8:DMX9 DDB8:DDB9 CTF8:CTF9 CJJ8:CJJ9 BZN8:BZN9 BPR8:BPR9 BFV8:BFV9 AVZ8:AVZ9 AMD8:AMD9 ACH8:ACH9 SP8:SP9 ACL8:ACL9 O72:O74 AMP61:AMP66 AWL61:AWL66 BGH61:BGH66 BQD61:BQD66 BZZ61:BZZ66 CJV61:CJV66 CTR61:CTR66 DDN61:DDN66 DNJ61:DNJ66 DXF61:DXF66 EHB61:EHB66 EQX61:EQX66 FAT61:FAT66 FKP61:FKP66 FUL61:FUL66 GEH61:GEH66 GOD61:GOD66 GXZ61:GXZ66 HHV61:HHV66 HRR61:HRR66 IBN61:IBN66 ILJ61:ILJ66 IVF61:IVF66 JFB61:JFB66 JOX61:JOX66 JYT61:JYT66 KIP61:KIP66 KSL61:KSL66 LCH61:LCH66 LMD61:LMD66 LVZ61:LVZ66 MFV61:MFV66 MPR61:MPR66 MZN61:MZN66 NJJ61:NJJ66 NTF61:NTF66 ODB61:ODB66 OMX61:OMX66 OWT61:OWT66 PGP61:PGP66 PQL61:PQL66 QAH61:QAH66 QKD61:QKD66 QTZ61:QTZ66 RDV61:RDV66 RNR61:RNR66 RXN61:RXN66 SHJ61:SHJ66 SRF61:SRF66 TBB61:TBB66 TKX61:TKX66 TUT61:TUT66 UEP61:UEP66 UOL61:UOL66 UYH61:UYH66 VID61:VID66 VRZ61:VRZ66 WBV61:WBV66 WLR61:WLR66 WVN61:WVN66 IX61:IX66 ST61:ST66 ACP61:ACP66 AML61:AML66 AWH61:AWH66 BGD61:BGD66 BPZ61:BPZ66 BZV61:BZV66 CJR61:CJR66 CTN61:CTN66 DDJ61:DDJ66 DNF61:DNF66 DXB61:DXB66 EGX61:EGX66 EQT61:EQT66 FAP61:FAP66 FKL61:FKL66 FUH61:FUH66 GED61:GED66 GNZ61:GNZ66 GXV61:GXV66 HHR61:HHR66 HRN61:HRN66 IBJ61:IBJ66 ILF61:ILF66 IVB61:IVB66 JEX61:JEX66 JOT61:JOT66 JYP61:JYP66 KIL61:KIL66 KSH61:KSH66 LCD61:LCD66 LLZ61:LLZ66 LVV61:LVV66 MFR61:MFR66 MPN61:MPN66 MZJ61:MZJ66 NJF61:NJF66 NTB61:NTB66 OCX61:OCX66 OMT61:OMT66 OWP61:OWP66 PGL61:PGL66 PQH61:PQH66 QAD61:QAD66 QJZ61:QJZ66 QTV61:QTV66 RDR61:RDR66 RNN61:RNN66 RXJ61:RXJ66 SHF61:SHF66 SRB61:SRB66 TAX61:TAX66 TKT61:TKT66 TUP61:TUP66 UEL61:UEL66 UOH61:UOH66 UYD61:UYD66 VHZ61:VHZ66 VRV61:VRV66 WBR61:WBR66 WLN61:WLN66 WVJ61:WVJ66 JB61:JB66 O66 WLL41 CTF46 DDB46 DMX46 DWT46 EGP46 EQL46 FAH46 FKD46 FTZ46 GDV46 GNR46 GXN46 HHJ46 HRF46 IBB46 IKX46 IUT46 JEP46 JOL46 JYH46 KID46 KRZ46 LBV46 LLR46 LVN46 MFJ46 MPF46 MZB46 NIX46 NST46 OCP46 OML46 OWH46 PGD46 PPZ46 PZV46 QJR46 QTN46 RDJ46 RNF46 RXB46 SGX46 SQT46 TAP46 TKL46 TUH46 UED46 UNZ46 UXV46 VHR46 VRN46 WBJ46 WLF46 WVB46 IL46 SH46 ACD46 ALZ46 AVV46 BFR46 BPN46 BZJ46 CJF46 CTB46 DCX46 DMT46 DWP46 EGL46 EQH46 FAD46 FJZ46 FTV46 GDR46 GNN46 GXJ46 HHF46 HRB46 IAX46 IKT46 IUP46 JEL46 JOH46 JYD46 KHZ46 KRV46 LBR46 LLN46 LVJ46 MFF46 MPB46 MYX46 NIT46 NSP46 OCL46 OMH46 OWD46 PFZ46 PPV46 PZR46 QJN46 QTJ46 RDF46 RNB46 RWX46 SGT46 SQP46 TAL46 TKH46 TUD46 UDZ46 UNV46 UXR46 VHN46 VRJ46 WBF46 WLB46 WUX46 IP46 SL46 ACH46 AMD46 AVZ46 BFV46 BPR46 BZN46 CJJ46 U35 AVS25:AVS35 BFO25:BFO35 BPK25:BPK35 BZG25:BZG35 CJC25:CJC35 CSY25:CSY35 DCU25:DCU35 DMQ25:DMQ35 DWM25:DWM35 EGI25:EGI35 EQE25:EQE35 FAA25:FAA35 FJW25:FJW35 FTS25:FTS35 GDO25:GDO35 GNK25:GNK35 GXG25:GXG35 HHC25:HHC35 HQY25:HQY35 IAU25:IAU35 IKQ25:IKQ35 IUM25:IUM35 JEI25:JEI35 JOE25:JOE35 JYA25:JYA35 KHW25:KHW35 KRS25:KRS35 LBO25:LBO35 LLK25:LLK35 LVG25:LVG35 MFC25:MFC35 MOY25:MOY35 MYU25:MYU35 NIQ25:NIQ35 NSM25:NSM35 OCI25:OCI35 OME25:OME35 OWA25:OWA35 PFW25:PFW35 PPS25:PPS35 PZO25:PZO35 QJK25:QJK35 QTG25:QTG35 RDC25:RDC35 RMY25:RMY35 RWU25:RWU35 SGQ25:SGQ35 SQM25:SQM35 TAI25:TAI35 TKE25:TKE35 TUA25:TUA35 UDW25:UDW35 UNS25:UNS35 UXO25:UXO35 VHK25:VHK35 VRG25:VRG35 WBC25:WBC35 WKY25:WKY35 WUU25:WUU35 SA25:SA35 II25:II35 IE25:IE35 WUQ25:WUQ35 WKU25:WKU35 WAY25:WAY35 VRC25:VRC35 VHG25:VHG35 UXK25:UXK35 UNO25:UNO35 UDS25:UDS35 TTW25:TTW35 TKA25:TKA35 TAE25:TAE35 SQI25:SQI35 SGM25:SGM35 RWQ25:RWQ35 RMU25:RMU35 RCY25:RCY35 QTC25:QTC35 QJG25:QJG35 PZK25:PZK35 PPO25:PPO35 PFS25:PFS35 OVW25:OVW35 OMA25:OMA35 OCE25:OCE35 NSI25:NSI35 NIM25:NIM35 MYQ25:MYQ35 MOU25:MOU35 MEY25:MEY35 LVC25:LVC35 LLG25:LLG35 LBK25:LBK35 KRO25:KRO35 KHS25:KHS35 JXW25:JXW35 JOA25:JOA35 JEE25:JEE35 IUI25:IUI35 IKM25:IKM35 IAQ25:IAQ35 HQU25:HQU35 HGY25:HGY35 GXC25:GXC35 GNG25:GNG35 GDK25:GDK35 FTO25:FTO35 FJS25:FJS35 EZW25:EZW35 EQA25:EQA35 EGE25:EGE35 DWI25:DWI35 DMM25:DMM35 DCQ25:DCQ35 CSU25:CSU35 CIY25:CIY35 BZC25:BZC35 BPG25:BPG35 BFK25:BFK35 AVO25:AVO35 ALS25:ALS35 ABW25:ABW35 SE25:SE35 ACA25:ACA35 ALW25:ALW35 AMD23:AMD24 AVZ23:AVZ24 BFV23:BFV24 BPR23:BPR24 BZN23:BZN24 CJJ23:CJJ24 CTF23:CTF24 DDB23:DDB24 DMX23:DMX24 DWT23:DWT24 EGP23:EGP24 EQL23:EQL24 FAH23:FAH24 FKD23:FKD24 FTZ23:FTZ24 GDV23:GDV24 GNR23:GNR24 GXN23:GXN24 HHJ23:HHJ24 HRF23:HRF24 IBB23:IBB24 IKX23:IKX24 IUT23:IUT24 JEP23:JEP24 JOL23:JOL24 JYH23:JYH24 KID23:KID24 KRZ23:KRZ24 LBV23:LBV24 LLR23:LLR24 LVN23:LVN24 MFJ23:MFJ24 MPF23:MPF24 MZB23:MZB24 NIX23:NIX24 NST23:NST24 OCP23:OCP24 OML23:OML24 OWH23:OWH24 PGD23:PGD24 PPZ23:PPZ24 PZV23:PZV24 QJR23:QJR24 QTN23:QTN24 RDJ23:RDJ24 RNF23:RNF24 RXB23:RXB24 SGX23:SGX24 SQT23:SQT24 TAP23:TAP24 TKL23:TKL24 TUH23:TUH24 UED23:UED24 UNZ23:UNZ24 UXV23:UXV24 VHR23:VHR24 VRN23:VRN24 WBJ23:WBJ24 WLF23:WLF24 WVB23:WVB24 IP23:IP24 IT23:IT24 SL23:SL24 WVF23:WVF24 WLJ23:WLJ24 WBN23:WBN24 VRR23:VRR24 VHV23:VHV24 UXZ23:UXZ24 UOD23:UOD24 UEH23:UEH24 TUL23:TUL24 TKP23:TKP24 TAT23:TAT24 SQX23:SQX24 SHB23:SHB24 RXF23:RXF24 RNJ23:RNJ24 RDN23:RDN24 QTR23:QTR24 QJV23:QJV24 PZZ23:PZZ24 PQD23:PQD24 PGH23:PGH24 OWL23:OWL24 OMP23:OMP24 OCT23:OCT24 NSX23:NSX24 NJB23:NJB24 MZF23:MZF24 MPJ23:MPJ24 MFN23:MFN24 LVR23:LVR24 LLV23:LLV24 LBZ23:LBZ24 KSD23:KSD24 KIH23:KIH24 JYL23:JYL24 JOP23:JOP24 JET23:JET24 IUX23:IUX24 ILB23:ILB24 IBF23:IBF24 HRJ23:HRJ24 HHN23:HHN24 GXR23:GXR24 GNV23:GNV24 GDZ23:GDZ24 FUD23:FUD24 FKH23:FKH24 FAL23:FAL24 EQP23:EQP24 EGT23:EGT24 DWX23:DWX24 DNB23:DNB24 DDF23:DDF24 CTJ23:CTJ24 CJN23:CJN24 BZR23:BZR24 BPV23:BPV24 BFZ23:BFZ24 AWD23:AWD24 AMH23:AMH24 S58 U21 T36:T37 P36:P37 S66 S72:S74 O58 S8:S9 N10:N20 R10:R20 ALW10:ALW21 ACA10:ACA21 SE10:SE21 ABW10:ABW21 ALS10:ALS21 AVO10:AVO21 BFK10:BFK21 BPG10:BPG21 BZC10:BZC21 CIY10:CIY21 CSU10:CSU21 DCQ10:DCQ21 DMM10:DMM21 DWI10:DWI21 EGE10:EGE21 EQA10:EQA21 EZW10:EZW21 FJS10:FJS21 FTO10:FTO21 GDK10:GDK21 GNG10:GNG21 GXC10:GXC21 HGY10:HGY21 HQU10:HQU21 IAQ10:IAQ21 IKM10:IKM21 IUI10:IUI21 JEE10:JEE21 JOA10:JOA21 JXW10:JXW21 KHS10:KHS21 KRO10:KRO21 LBK10:LBK21 LLG10:LLG21 LVC10:LVC21 MEY10:MEY21 MOU10:MOU21 MYQ10:MYQ21 NIM10:NIM21 NSI10:NSI21 OCE10:OCE21 OMA10:OMA21 OVW10:OVW21 PFS10:PFS21 PPO10:PPO21 PZK10:PZK21 QJG10:QJG21 QTC10:QTC21 RCY10:RCY21 RMU10:RMU21 RWQ10:RWQ21 SGM10:SGM21 SQI10:SQI21 TAE10:TAE21 TKA10:TKA21 TTW10:TTW21 UDS10:UDS21 UNO10:UNO21 UXK10:UXK21 VHG10:VHG21 VRC10:VRC21 WAY10:WAY21 WKU10:WKU21 WUQ10:WUQ21 IE10:IE21 II10:II21 SA10:SA21 WUU10:WUU21 WKY10:WKY21 WBC10:WBC21 VRG10:VRG21 VHK10:VHK21 UXO10:UXO21 UNS10:UNS21 UDW10:UDW21 TUA10:TUA21 TKE10:TKE21 TAI10:TAI21 SQM10:SQM21 SGQ10:SGQ21 RWU10:RWU21 RMY10:RMY21 RDC10:RDC21 QTG10:QTG21 QJK10:QJK21 PZO10:PZO21 PPS10:PPS21 PFW10:PFW21 OWA10:OWA21 OME10:OME21 OCI10:OCI21 NSM10:NSM21 NIQ10:NIQ21 MYU10:MYU21 MOY10:MOY21 MFC10:MFC21 LVG10:LVG21 LLK10:LLK21 LBO10:LBO21 KRS10:KRS21 KHW10:KHW21 JYA10:JYA21 JOE10:JOE21 JEI10:JEI21 IUM10:IUM21 IKQ10:IKQ21 IAU10:IAU21 HQY10:HQY21 HHC10:HHC21 GXG10:GXG21 GNK10:GNK21 GDO10:GDO21 FTS10:FTS21 FJW10:FJW21 FAA10:FAA21 EQE10:EQE21 EGI10:EGI21 DWM10:DWM21 DMQ10:DMQ21 DCU10:DCU21 CSY10:CSY21 CJC10:CJC21 BZG10:BZG21 BPK10:BPK21 BFO10:BFO21 AVS10:AVS21 BFZ36:BFZ39 WBP47 VRT47 VHX47 UYB47 UOF47 UEJ47 TUN47 TKR47 TAV47 SQZ47 SHD47 RXH47 RNL47 RDP47 QTT47 QJX47 QAB47 PQF47 PGJ47 OWN47 OMR47 OCV47 NSZ47 NJD47 MZH47 MPL47 MFP47 LVT47 LLX47 LCB47 KSF47 KIJ47 JYN47 JOR47 JEV47 IUZ47 ILD47 IBH47 HRL47 HHP47 GXT47 GNX47 GEB47 FUF47 FKJ47 FAN47 EQR47 EGV47 DWZ47 DND47 DDH47 CTL47 CJP47 BZT47 BPX47 BGB47 AWF47 AMJ47 ACN47 SR47 IV47 WVD47:WVE47 WLH47:WLI47 WBL47:WBM47 VRP47:VRQ47 VHT47:VHU47 UXX47:UXY47 UOB47:UOC47 UEF47:UEG47 TUJ47:TUK47 TKN47:TKO47 TAR47:TAS47 SQV47:SQW47 SGZ47:SHA47 RXD47:RXE47 RNH47:RNI47 RDL47:RDM47 QTP47:QTQ47 QJT47:QJU47 PZX47:PZY47 PQB47:PQC47 PGF47:PGG47 OWJ47:OWK47 OMN47:OMO47 OCR47:OCS47 NSV47:NSW47 NIZ47:NJA47 MZD47:MZE47 MPH47:MPI47 MFL47:MFM47 LVP47:LVQ47 LLT47:LLU47 LBX47:LBY47 KSB47:KSC47 KIF47:KIG47 JYJ47:JYK47 JON47:JOO47 JER47:JES47 IUV47:IUW47 IKZ47:ILA47 IBD47:IBE47 HRH47:HRI47 HHL47:HHM47 GXP47:GXQ47 GNT47:GNU47 GDX47:GDY47 FUB47:FUC47 FKF47:FKG47 FAJ47:FAK47 EQN47:EQO47 EGR47:EGS47 DWV47:DWW47 DMZ47:DNA47 DDD47:DDE47 CTH47:CTI47 CJL47:CJM47 BZP47:BZQ47 BPT47:BPU47 BFX47:BFY47 AWB47:AWC47 AMF47:AMG47 ACJ47:ACK47 SN47:SO47 IR47:IS47 WVH47 S47 WLL47 AWD36:AWD39 AMH36:AMH39 ACL36:ACL39 SP36:SP39 ACH36:ACH39 AMD36:AMD39 AVZ36:AVZ39 BFV36:BFV39 BPR36:BPR39 BZN36:BZN39 CJJ36:CJJ39 CTF36:CTF39 DDB36:DDB39 DMX36:DMX39 DWT36:DWT39 EGP36:EGP39 EQL36:EQL39 FAH36:FAH39 FKD36:FKD39 FTZ36:FTZ39 GDV36:GDV39 GNR36:GNR39 GXN36:GXN39 HHJ36:HHJ39 HRF36:HRF39 IBB36:IBB39 IKX36:IKX39 IUT36:IUT39 JEP36:JEP39 JOL36:JOL39 JYH36:JYH39 KID36:KID39 KRZ36:KRZ39 LBV36:LBV39 LLR36:LLR39 LVN36:LVN39 MFJ36:MFJ39 MPF36:MPF39 MZB36:MZB39 NIX36:NIX39 NST36:NST39 OCP36:OCP39 OML36:OML39 OWH36:OWH39 PGD36:PGD39 PPZ36:PPZ39 PZV36:PZV39 QJR36:QJR39 QTN36:QTN39 RDJ36:RDJ39 RNF36:RNF39 RXB36:RXB39 SGX36:SGX39 SQT36:SQT39 TAP36:TAP39 TKL36:TKL39 TUH36:TUH39 UED36:UED39 UNZ36:UNZ39 UXV36:UXV39 VHR36:VHR39 VRN36:VRN39 WBJ36:WBJ39 WLF36:WLF39 WVB36:WVB39 IP36:IP39 IT36:IT39 SL36:SL39 WVF36:WVF39 WLJ36:WLJ39 WBN36:WBN39 VRR36:VRR39 VHV36:VHV39 UXZ36:UXZ39 UOD36:UOD39 UEH36:UEH39 TUL36:TUL39 TKP36:TKP39 TAT36:TAT39 SQX36:SQX39 SHB36:SHB39 RXF36:RXF39 RNJ36:RNJ39 RDN36:RDN39 QTR36:QTR39 QJV36:QJV39 PZZ36:PZZ39 PQD36:PQD39 PGH36:PGH39 OWL36:OWL39 OMP36:OMP39 OCT36:OCT39 NSX36:NSX39 NJB36:NJB39 MZF36:MZF39 MPJ36:MPJ39 MFN36:MFN39 LVR36:LVR39 LLV36:LLV39 LBZ36:LBZ39 KSD36:KSD39 KIH36:KIH39 JYL36:JYL39 JOP36:JOP39 JET36:JET39 IUX36:IUX39 ILB36:ILB39 IBF36:IBF39 HRJ36:HRJ39 HHN36:HHN39 GXR36:GXR39 GNV36:GNV39 GDZ36:GDZ39 FUD36:FUD39 FKH36:FKH39 FAL36:FAL39 EQP36:EQP39 EGT36:EGT39 DWX36:DWX39 DNB36:DNB39 DDF36:DDF39 CTJ36:CTJ39 CJN36:CJN39 BZR36:BZR39 BPV36:BPV39 R23:R34 N23:N34 ACL23:ACL24">
      <formula1>9</formula1>
    </dataValidation>
    <dataValidation type="textLength" operator="equal" allowBlank="1" showInputMessage="1" showErrorMessage="1" error="БИН должен содержать 12 символов" sqref="WWR983039:WWR983911 BA65541:BA66413 KF65535:KF66407 UB65535:UB66407 ADX65535:ADX66407 ANT65535:ANT66407 AXP65535:AXP66407 BHL65535:BHL66407 BRH65535:BRH66407 CBD65535:CBD66407 CKZ65535:CKZ66407 CUV65535:CUV66407 DER65535:DER66407 DON65535:DON66407 DYJ65535:DYJ66407 EIF65535:EIF66407 ESB65535:ESB66407 FBX65535:FBX66407 FLT65535:FLT66407 FVP65535:FVP66407 GFL65535:GFL66407 GPH65535:GPH66407 GZD65535:GZD66407 HIZ65535:HIZ66407 HSV65535:HSV66407 ICR65535:ICR66407 IMN65535:IMN66407 IWJ65535:IWJ66407 JGF65535:JGF66407 JQB65535:JQB66407 JZX65535:JZX66407 KJT65535:KJT66407 KTP65535:KTP66407 LDL65535:LDL66407 LNH65535:LNH66407 LXD65535:LXD66407 MGZ65535:MGZ66407 MQV65535:MQV66407 NAR65535:NAR66407 NKN65535:NKN66407 NUJ65535:NUJ66407 OEF65535:OEF66407 OOB65535:OOB66407 OXX65535:OXX66407 PHT65535:PHT66407 PRP65535:PRP66407 QBL65535:QBL66407 QLH65535:QLH66407 QVD65535:QVD66407 REZ65535:REZ66407 ROV65535:ROV66407 RYR65535:RYR66407 SIN65535:SIN66407 SSJ65535:SSJ66407 TCF65535:TCF66407 TMB65535:TMB66407 TVX65535:TVX66407 UFT65535:UFT66407 UPP65535:UPP66407 UZL65535:UZL66407 VJH65535:VJH66407 VTD65535:VTD66407 WCZ65535:WCZ66407 WMV65535:WMV66407 WWR65535:WWR66407 BA131077:BA131949 KF131071:KF131943 UB131071:UB131943 ADX131071:ADX131943 ANT131071:ANT131943 AXP131071:AXP131943 BHL131071:BHL131943 BRH131071:BRH131943 CBD131071:CBD131943 CKZ131071:CKZ131943 CUV131071:CUV131943 DER131071:DER131943 DON131071:DON131943 DYJ131071:DYJ131943 EIF131071:EIF131943 ESB131071:ESB131943 FBX131071:FBX131943 FLT131071:FLT131943 FVP131071:FVP131943 GFL131071:GFL131943 GPH131071:GPH131943 GZD131071:GZD131943 HIZ131071:HIZ131943 HSV131071:HSV131943 ICR131071:ICR131943 IMN131071:IMN131943 IWJ131071:IWJ131943 JGF131071:JGF131943 JQB131071:JQB131943 JZX131071:JZX131943 KJT131071:KJT131943 KTP131071:KTP131943 LDL131071:LDL131943 LNH131071:LNH131943 LXD131071:LXD131943 MGZ131071:MGZ131943 MQV131071:MQV131943 NAR131071:NAR131943 NKN131071:NKN131943 NUJ131071:NUJ131943 OEF131071:OEF131943 OOB131071:OOB131943 OXX131071:OXX131943 PHT131071:PHT131943 PRP131071:PRP131943 QBL131071:QBL131943 QLH131071:QLH131943 QVD131071:QVD131943 REZ131071:REZ131943 ROV131071:ROV131943 RYR131071:RYR131943 SIN131071:SIN131943 SSJ131071:SSJ131943 TCF131071:TCF131943 TMB131071:TMB131943 TVX131071:TVX131943 UFT131071:UFT131943 UPP131071:UPP131943 UZL131071:UZL131943 VJH131071:VJH131943 VTD131071:VTD131943 WCZ131071:WCZ131943 WMV131071:WMV131943 WWR131071:WWR131943 BA196613:BA197485 KF196607:KF197479 UB196607:UB197479 ADX196607:ADX197479 ANT196607:ANT197479 AXP196607:AXP197479 BHL196607:BHL197479 BRH196607:BRH197479 CBD196607:CBD197479 CKZ196607:CKZ197479 CUV196607:CUV197479 DER196607:DER197479 DON196607:DON197479 DYJ196607:DYJ197479 EIF196607:EIF197479 ESB196607:ESB197479 FBX196607:FBX197479 FLT196607:FLT197479 FVP196607:FVP197479 GFL196607:GFL197479 GPH196607:GPH197479 GZD196607:GZD197479 HIZ196607:HIZ197479 HSV196607:HSV197479 ICR196607:ICR197479 IMN196607:IMN197479 IWJ196607:IWJ197479 JGF196607:JGF197479 JQB196607:JQB197479 JZX196607:JZX197479 KJT196607:KJT197479 KTP196607:KTP197479 LDL196607:LDL197479 LNH196607:LNH197479 LXD196607:LXD197479 MGZ196607:MGZ197479 MQV196607:MQV197479 NAR196607:NAR197479 NKN196607:NKN197479 NUJ196607:NUJ197479 OEF196607:OEF197479 OOB196607:OOB197479 OXX196607:OXX197479 PHT196607:PHT197479 PRP196607:PRP197479 QBL196607:QBL197479 QLH196607:QLH197479 QVD196607:QVD197479 REZ196607:REZ197479 ROV196607:ROV197479 RYR196607:RYR197479 SIN196607:SIN197479 SSJ196607:SSJ197479 TCF196607:TCF197479 TMB196607:TMB197479 TVX196607:TVX197479 UFT196607:UFT197479 UPP196607:UPP197479 UZL196607:UZL197479 VJH196607:VJH197479 VTD196607:VTD197479 WCZ196607:WCZ197479 WMV196607:WMV197479 WWR196607:WWR197479 BA262149:BA263021 KF262143:KF263015 UB262143:UB263015 ADX262143:ADX263015 ANT262143:ANT263015 AXP262143:AXP263015 BHL262143:BHL263015 BRH262143:BRH263015 CBD262143:CBD263015 CKZ262143:CKZ263015 CUV262143:CUV263015 DER262143:DER263015 DON262143:DON263015 DYJ262143:DYJ263015 EIF262143:EIF263015 ESB262143:ESB263015 FBX262143:FBX263015 FLT262143:FLT263015 FVP262143:FVP263015 GFL262143:GFL263015 GPH262143:GPH263015 GZD262143:GZD263015 HIZ262143:HIZ263015 HSV262143:HSV263015 ICR262143:ICR263015 IMN262143:IMN263015 IWJ262143:IWJ263015 JGF262143:JGF263015 JQB262143:JQB263015 JZX262143:JZX263015 KJT262143:KJT263015 KTP262143:KTP263015 LDL262143:LDL263015 LNH262143:LNH263015 LXD262143:LXD263015 MGZ262143:MGZ263015 MQV262143:MQV263015 NAR262143:NAR263015 NKN262143:NKN263015 NUJ262143:NUJ263015 OEF262143:OEF263015 OOB262143:OOB263015 OXX262143:OXX263015 PHT262143:PHT263015 PRP262143:PRP263015 QBL262143:QBL263015 QLH262143:QLH263015 QVD262143:QVD263015 REZ262143:REZ263015 ROV262143:ROV263015 RYR262143:RYR263015 SIN262143:SIN263015 SSJ262143:SSJ263015 TCF262143:TCF263015 TMB262143:TMB263015 TVX262143:TVX263015 UFT262143:UFT263015 UPP262143:UPP263015 UZL262143:UZL263015 VJH262143:VJH263015 VTD262143:VTD263015 WCZ262143:WCZ263015 WMV262143:WMV263015 WWR262143:WWR263015 BA327685:BA328557 KF327679:KF328551 UB327679:UB328551 ADX327679:ADX328551 ANT327679:ANT328551 AXP327679:AXP328551 BHL327679:BHL328551 BRH327679:BRH328551 CBD327679:CBD328551 CKZ327679:CKZ328551 CUV327679:CUV328551 DER327679:DER328551 DON327679:DON328551 DYJ327679:DYJ328551 EIF327679:EIF328551 ESB327679:ESB328551 FBX327679:FBX328551 FLT327679:FLT328551 FVP327679:FVP328551 GFL327679:GFL328551 GPH327679:GPH328551 GZD327679:GZD328551 HIZ327679:HIZ328551 HSV327679:HSV328551 ICR327679:ICR328551 IMN327679:IMN328551 IWJ327679:IWJ328551 JGF327679:JGF328551 JQB327679:JQB328551 JZX327679:JZX328551 KJT327679:KJT328551 KTP327679:KTP328551 LDL327679:LDL328551 LNH327679:LNH328551 LXD327679:LXD328551 MGZ327679:MGZ328551 MQV327679:MQV328551 NAR327679:NAR328551 NKN327679:NKN328551 NUJ327679:NUJ328551 OEF327679:OEF328551 OOB327679:OOB328551 OXX327679:OXX328551 PHT327679:PHT328551 PRP327679:PRP328551 QBL327679:QBL328551 QLH327679:QLH328551 QVD327679:QVD328551 REZ327679:REZ328551 ROV327679:ROV328551 RYR327679:RYR328551 SIN327679:SIN328551 SSJ327679:SSJ328551 TCF327679:TCF328551 TMB327679:TMB328551 TVX327679:TVX328551 UFT327679:UFT328551 UPP327679:UPP328551 UZL327679:UZL328551 VJH327679:VJH328551 VTD327679:VTD328551 WCZ327679:WCZ328551 WMV327679:WMV328551 WWR327679:WWR328551 BA393221:BA394093 KF393215:KF394087 UB393215:UB394087 ADX393215:ADX394087 ANT393215:ANT394087 AXP393215:AXP394087 BHL393215:BHL394087 BRH393215:BRH394087 CBD393215:CBD394087 CKZ393215:CKZ394087 CUV393215:CUV394087 DER393215:DER394087 DON393215:DON394087 DYJ393215:DYJ394087 EIF393215:EIF394087 ESB393215:ESB394087 FBX393215:FBX394087 FLT393215:FLT394087 FVP393215:FVP394087 GFL393215:GFL394087 GPH393215:GPH394087 GZD393215:GZD394087 HIZ393215:HIZ394087 HSV393215:HSV394087 ICR393215:ICR394087 IMN393215:IMN394087 IWJ393215:IWJ394087 JGF393215:JGF394087 JQB393215:JQB394087 JZX393215:JZX394087 KJT393215:KJT394087 KTP393215:KTP394087 LDL393215:LDL394087 LNH393215:LNH394087 LXD393215:LXD394087 MGZ393215:MGZ394087 MQV393215:MQV394087 NAR393215:NAR394087 NKN393215:NKN394087 NUJ393215:NUJ394087 OEF393215:OEF394087 OOB393215:OOB394087 OXX393215:OXX394087 PHT393215:PHT394087 PRP393215:PRP394087 QBL393215:QBL394087 QLH393215:QLH394087 QVD393215:QVD394087 REZ393215:REZ394087 ROV393215:ROV394087 RYR393215:RYR394087 SIN393215:SIN394087 SSJ393215:SSJ394087 TCF393215:TCF394087 TMB393215:TMB394087 TVX393215:TVX394087 UFT393215:UFT394087 UPP393215:UPP394087 UZL393215:UZL394087 VJH393215:VJH394087 VTD393215:VTD394087 WCZ393215:WCZ394087 WMV393215:WMV394087 WWR393215:WWR394087 BA458757:BA459629 KF458751:KF459623 UB458751:UB459623 ADX458751:ADX459623 ANT458751:ANT459623 AXP458751:AXP459623 BHL458751:BHL459623 BRH458751:BRH459623 CBD458751:CBD459623 CKZ458751:CKZ459623 CUV458751:CUV459623 DER458751:DER459623 DON458751:DON459623 DYJ458751:DYJ459623 EIF458751:EIF459623 ESB458751:ESB459623 FBX458751:FBX459623 FLT458751:FLT459623 FVP458751:FVP459623 GFL458751:GFL459623 GPH458751:GPH459623 GZD458751:GZD459623 HIZ458751:HIZ459623 HSV458751:HSV459623 ICR458751:ICR459623 IMN458751:IMN459623 IWJ458751:IWJ459623 JGF458751:JGF459623 JQB458751:JQB459623 JZX458751:JZX459623 KJT458751:KJT459623 KTP458751:KTP459623 LDL458751:LDL459623 LNH458751:LNH459623 LXD458751:LXD459623 MGZ458751:MGZ459623 MQV458751:MQV459623 NAR458751:NAR459623 NKN458751:NKN459623 NUJ458751:NUJ459623 OEF458751:OEF459623 OOB458751:OOB459623 OXX458751:OXX459623 PHT458751:PHT459623 PRP458751:PRP459623 QBL458751:QBL459623 QLH458751:QLH459623 QVD458751:QVD459623 REZ458751:REZ459623 ROV458751:ROV459623 RYR458751:RYR459623 SIN458751:SIN459623 SSJ458751:SSJ459623 TCF458751:TCF459623 TMB458751:TMB459623 TVX458751:TVX459623 UFT458751:UFT459623 UPP458751:UPP459623 UZL458751:UZL459623 VJH458751:VJH459623 VTD458751:VTD459623 WCZ458751:WCZ459623 WMV458751:WMV459623 WWR458751:WWR459623 BA524293:BA525165 KF524287:KF525159 UB524287:UB525159 ADX524287:ADX525159 ANT524287:ANT525159 AXP524287:AXP525159 BHL524287:BHL525159 BRH524287:BRH525159 CBD524287:CBD525159 CKZ524287:CKZ525159 CUV524287:CUV525159 DER524287:DER525159 DON524287:DON525159 DYJ524287:DYJ525159 EIF524287:EIF525159 ESB524287:ESB525159 FBX524287:FBX525159 FLT524287:FLT525159 FVP524287:FVP525159 GFL524287:GFL525159 GPH524287:GPH525159 GZD524287:GZD525159 HIZ524287:HIZ525159 HSV524287:HSV525159 ICR524287:ICR525159 IMN524287:IMN525159 IWJ524287:IWJ525159 JGF524287:JGF525159 JQB524287:JQB525159 JZX524287:JZX525159 KJT524287:KJT525159 KTP524287:KTP525159 LDL524287:LDL525159 LNH524287:LNH525159 LXD524287:LXD525159 MGZ524287:MGZ525159 MQV524287:MQV525159 NAR524287:NAR525159 NKN524287:NKN525159 NUJ524287:NUJ525159 OEF524287:OEF525159 OOB524287:OOB525159 OXX524287:OXX525159 PHT524287:PHT525159 PRP524287:PRP525159 QBL524287:QBL525159 QLH524287:QLH525159 QVD524287:QVD525159 REZ524287:REZ525159 ROV524287:ROV525159 RYR524287:RYR525159 SIN524287:SIN525159 SSJ524287:SSJ525159 TCF524287:TCF525159 TMB524287:TMB525159 TVX524287:TVX525159 UFT524287:UFT525159 UPP524287:UPP525159 UZL524287:UZL525159 VJH524287:VJH525159 VTD524287:VTD525159 WCZ524287:WCZ525159 WMV524287:WMV525159 WWR524287:WWR525159 BA589829:BA590701 KF589823:KF590695 UB589823:UB590695 ADX589823:ADX590695 ANT589823:ANT590695 AXP589823:AXP590695 BHL589823:BHL590695 BRH589823:BRH590695 CBD589823:CBD590695 CKZ589823:CKZ590695 CUV589823:CUV590695 DER589823:DER590695 DON589823:DON590695 DYJ589823:DYJ590695 EIF589823:EIF590695 ESB589823:ESB590695 FBX589823:FBX590695 FLT589823:FLT590695 FVP589823:FVP590695 GFL589823:GFL590695 GPH589823:GPH590695 GZD589823:GZD590695 HIZ589823:HIZ590695 HSV589823:HSV590695 ICR589823:ICR590695 IMN589823:IMN590695 IWJ589823:IWJ590695 JGF589823:JGF590695 JQB589823:JQB590695 JZX589823:JZX590695 KJT589823:KJT590695 KTP589823:KTP590695 LDL589823:LDL590695 LNH589823:LNH590695 LXD589823:LXD590695 MGZ589823:MGZ590695 MQV589823:MQV590695 NAR589823:NAR590695 NKN589823:NKN590695 NUJ589823:NUJ590695 OEF589823:OEF590695 OOB589823:OOB590695 OXX589823:OXX590695 PHT589823:PHT590695 PRP589823:PRP590695 QBL589823:QBL590695 QLH589823:QLH590695 QVD589823:QVD590695 REZ589823:REZ590695 ROV589823:ROV590695 RYR589823:RYR590695 SIN589823:SIN590695 SSJ589823:SSJ590695 TCF589823:TCF590695 TMB589823:TMB590695 TVX589823:TVX590695 UFT589823:UFT590695 UPP589823:UPP590695 UZL589823:UZL590695 VJH589823:VJH590695 VTD589823:VTD590695 WCZ589823:WCZ590695 WMV589823:WMV590695 WWR589823:WWR590695 BA655365:BA656237 KF655359:KF656231 UB655359:UB656231 ADX655359:ADX656231 ANT655359:ANT656231 AXP655359:AXP656231 BHL655359:BHL656231 BRH655359:BRH656231 CBD655359:CBD656231 CKZ655359:CKZ656231 CUV655359:CUV656231 DER655359:DER656231 DON655359:DON656231 DYJ655359:DYJ656231 EIF655359:EIF656231 ESB655359:ESB656231 FBX655359:FBX656231 FLT655359:FLT656231 FVP655359:FVP656231 GFL655359:GFL656231 GPH655359:GPH656231 GZD655359:GZD656231 HIZ655359:HIZ656231 HSV655359:HSV656231 ICR655359:ICR656231 IMN655359:IMN656231 IWJ655359:IWJ656231 JGF655359:JGF656231 JQB655359:JQB656231 JZX655359:JZX656231 KJT655359:KJT656231 KTP655359:KTP656231 LDL655359:LDL656231 LNH655359:LNH656231 LXD655359:LXD656231 MGZ655359:MGZ656231 MQV655359:MQV656231 NAR655359:NAR656231 NKN655359:NKN656231 NUJ655359:NUJ656231 OEF655359:OEF656231 OOB655359:OOB656231 OXX655359:OXX656231 PHT655359:PHT656231 PRP655359:PRP656231 QBL655359:QBL656231 QLH655359:QLH656231 QVD655359:QVD656231 REZ655359:REZ656231 ROV655359:ROV656231 RYR655359:RYR656231 SIN655359:SIN656231 SSJ655359:SSJ656231 TCF655359:TCF656231 TMB655359:TMB656231 TVX655359:TVX656231 UFT655359:UFT656231 UPP655359:UPP656231 UZL655359:UZL656231 VJH655359:VJH656231 VTD655359:VTD656231 WCZ655359:WCZ656231 WMV655359:WMV656231 WWR655359:WWR656231 BA720901:BA721773 KF720895:KF721767 UB720895:UB721767 ADX720895:ADX721767 ANT720895:ANT721767 AXP720895:AXP721767 BHL720895:BHL721767 BRH720895:BRH721767 CBD720895:CBD721767 CKZ720895:CKZ721767 CUV720895:CUV721767 DER720895:DER721767 DON720895:DON721767 DYJ720895:DYJ721767 EIF720895:EIF721767 ESB720895:ESB721767 FBX720895:FBX721767 FLT720895:FLT721767 FVP720895:FVP721767 GFL720895:GFL721767 GPH720895:GPH721767 GZD720895:GZD721767 HIZ720895:HIZ721767 HSV720895:HSV721767 ICR720895:ICR721767 IMN720895:IMN721767 IWJ720895:IWJ721767 JGF720895:JGF721767 JQB720895:JQB721767 JZX720895:JZX721767 KJT720895:KJT721767 KTP720895:KTP721767 LDL720895:LDL721767 LNH720895:LNH721767 LXD720895:LXD721767 MGZ720895:MGZ721767 MQV720895:MQV721767 NAR720895:NAR721767 NKN720895:NKN721767 NUJ720895:NUJ721767 OEF720895:OEF721767 OOB720895:OOB721767 OXX720895:OXX721767 PHT720895:PHT721767 PRP720895:PRP721767 QBL720895:QBL721767 QLH720895:QLH721767 QVD720895:QVD721767 REZ720895:REZ721767 ROV720895:ROV721767 RYR720895:RYR721767 SIN720895:SIN721767 SSJ720895:SSJ721767 TCF720895:TCF721767 TMB720895:TMB721767 TVX720895:TVX721767 UFT720895:UFT721767 UPP720895:UPP721767 UZL720895:UZL721767 VJH720895:VJH721767 VTD720895:VTD721767 WCZ720895:WCZ721767 WMV720895:WMV721767 WWR720895:WWR721767 BA786437:BA787309 KF786431:KF787303 UB786431:UB787303 ADX786431:ADX787303 ANT786431:ANT787303 AXP786431:AXP787303 BHL786431:BHL787303 BRH786431:BRH787303 CBD786431:CBD787303 CKZ786431:CKZ787303 CUV786431:CUV787303 DER786431:DER787303 DON786431:DON787303 DYJ786431:DYJ787303 EIF786431:EIF787303 ESB786431:ESB787303 FBX786431:FBX787303 FLT786431:FLT787303 FVP786431:FVP787303 GFL786431:GFL787303 GPH786431:GPH787303 GZD786431:GZD787303 HIZ786431:HIZ787303 HSV786431:HSV787303 ICR786431:ICR787303 IMN786431:IMN787303 IWJ786431:IWJ787303 JGF786431:JGF787303 JQB786431:JQB787303 JZX786431:JZX787303 KJT786431:KJT787303 KTP786431:KTP787303 LDL786431:LDL787303 LNH786431:LNH787303 LXD786431:LXD787303 MGZ786431:MGZ787303 MQV786431:MQV787303 NAR786431:NAR787303 NKN786431:NKN787303 NUJ786431:NUJ787303 OEF786431:OEF787303 OOB786431:OOB787303 OXX786431:OXX787303 PHT786431:PHT787303 PRP786431:PRP787303 QBL786431:QBL787303 QLH786431:QLH787303 QVD786431:QVD787303 REZ786431:REZ787303 ROV786431:ROV787303 RYR786431:RYR787303 SIN786431:SIN787303 SSJ786431:SSJ787303 TCF786431:TCF787303 TMB786431:TMB787303 TVX786431:TVX787303 UFT786431:UFT787303 UPP786431:UPP787303 UZL786431:UZL787303 VJH786431:VJH787303 VTD786431:VTD787303 WCZ786431:WCZ787303 WMV786431:WMV787303 WWR786431:WWR787303 BA851973:BA852845 KF851967:KF852839 UB851967:UB852839 ADX851967:ADX852839 ANT851967:ANT852839 AXP851967:AXP852839 BHL851967:BHL852839 BRH851967:BRH852839 CBD851967:CBD852839 CKZ851967:CKZ852839 CUV851967:CUV852839 DER851967:DER852839 DON851967:DON852839 DYJ851967:DYJ852839 EIF851967:EIF852839 ESB851967:ESB852839 FBX851967:FBX852839 FLT851967:FLT852839 FVP851967:FVP852839 GFL851967:GFL852839 GPH851967:GPH852839 GZD851967:GZD852839 HIZ851967:HIZ852839 HSV851967:HSV852839 ICR851967:ICR852839 IMN851967:IMN852839 IWJ851967:IWJ852839 JGF851967:JGF852839 JQB851967:JQB852839 JZX851967:JZX852839 KJT851967:KJT852839 KTP851967:KTP852839 LDL851967:LDL852839 LNH851967:LNH852839 LXD851967:LXD852839 MGZ851967:MGZ852839 MQV851967:MQV852839 NAR851967:NAR852839 NKN851967:NKN852839 NUJ851967:NUJ852839 OEF851967:OEF852839 OOB851967:OOB852839 OXX851967:OXX852839 PHT851967:PHT852839 PRP851967:PRP852839 QBL851967:QBL852839 QLH851967:QLH852839 QVD851967:QVD852839 REZ851967:REZ852839 ROV851967:ROV852839 RYR851967:RYR852839 SIN851967:SIN852839 SSJ851967:SSJ852839 TCF851967:TCF852839 TMB851967:TMB852839 TVX851967:TVX852839 UFT851967:UFT852839 UPP851967:UPP852839 UZL851967:UZL852839 VJH851967:VJH852839 VTD851967:VTD852839 WCZ851967:WCZ852839 WMV851967:WMV852839 WWR851967:WWR852839 BA917509:BA918381 KF917503:KF918375 UB917503:UB918375 ADX917503:ADX918375 ANT917503:ANT918375 AXP917503:AXP918375 BHL917503:BHL918375 BRH917503:BRH918375 CBD917503:CBD918375 CKZ917503:CKZ918375 CUV917503:CUV918375 DER917503:DER918375 DON917503:DON918375 DYJ917503:DYJ918375 EIF917503:EIF918375 ESB917503:ESB918375 FBX917503:FBX918375 FLT917503:FLT918375 FVP917503:FVP918375 GFL917503:GFL918375 GPH917503:GPH918375 GZD917503:GZD918375 HIZ917503:HIZ918375 HSV917503:HSV918375 ICR917503:ICR918375 IMN917503:IMN918375 IWJ917503:IWJ918375 JGF917503:JGF918375 JQB917503:JQB918375 JZX917503:JZX918375 KJT917503:KJT918375 KTP917503:KTP918375 LDL917503:LDL918375 LNH917503:LNH918375 LXD917503:LXD918375 MGZ917503:MGZ918375 MQV917503:MQV918375 NAR917503:NAR918375 NKN917503:NKN918375 NUJ917503:NUJ918375 OEF917503:OEF918375 OOB917503:OOB918375 OXX917503:OXX918375 PHT917503:PHT918375 PRP917503:PRP918375 QBL917503:QBL918375 QLH917503:QLH918375 QVD917503:QVD918375 REZ917503:REZ918375 ROV917503:ROV918375 RYR917503:RYR918375 SIN917503:SIN918375 SSJ917503:SSJ918375 TCF917503:TCF918375 TMB917503:TMB918375 TVX917503:TVX918375 UFT917503:UFT918375 UPP917503:UPP918375 UZL917503:UZL918375 VJH917503:VJH918375 VTD917503:VTD918375 WCZ917503:WCZ918375 WMV917503:WMV918375 WWR917503:WWR918375 BA983045:BA983917 KF983039:KF983911 UB983039:UB983911 ADX983039:ADX983911 ANT983039:ANT983911 AXP983039:AXP983911 BHL983039:BHL983911 BRH983039:BRH983911 CBD983039:CBD983911 CKZ983039:CKZ983911 CUV983039:CUV983911 DER983039:DER983911 DON983039:DON983911 DYJ983039:DYJ983911 EIF983039:EIF983911 ESB983039:ESB983911 FBX983039:FBX983911 FLT983039:FLT983911 FVP983039:FVP983911 GFL983039:GFL983911 GPH983039:GPH983911 GZD983039:GZD983911 HIZ983039:HIZ983911 HSV983039:HSV983911 ICR983039:ICR983911 IMN983039:IMN983911 IWJ983039:IWJ983911 JGF983039:JGF983911 JQB983039:JQB983911 JZX983039:JZX983911 KJT983039:KJT983911 KTP983039:KTP983911 LDL983039:LDL983911 LNH983039:LNH983911 LXD983039:LXD983911 MGZ983039:MGZ983911 MQV983039:MQV983911 NAR983039:NAR983911 NKN983039:NKN983911 NUJ983039:NUJ983911 OEF983039:OEF983911 OOB983039:OOB983911 OXX983039:OXX983911 PHT983039:PHT983911 PRP983039:PRP983911 QBL983039:QBL983911 QLH983039:QLH983911 QVD983039:QVD983911 REZ983039:REZ983911 ROV983039:ROV983911 RYR983039:RYR983911 SIN983039:SIN983911 SSJ983039:SSJ983911 TCF983039:TCF983911 TMB983039:TMB983911 TVX983039:TVX983911 UFT983039:UFT983911 UPP983039:UPP983911 UZL983039:UZL983911 VJH983039:VJH983911 VTD983039:VTD983911 WCZ983039:WCZ983911 WMV983039:WMV983911 KF77:KF871 BA83:BA877 WWR77:WWR871 WMV77:WMV871 WCZ77:WCZ871 VTD77:VTD871 VJH77:VJH871 UZL77:UZL871 UPP77:UPP871 UFT77:UFT871 TVX77:TVX871 TMB77:TMB871 TCF77:TCF871 SSJ77:SSJ871 SIN77:SIN871 RYR77:RYR871 ROV77:ROV871 REZ77:REZ871 QVD77:QVD871 QLH77:QLH871 QBL77:QBL871 PRP77:PRP871 PHT77:PHT871 OXX77:OXX871 OOB77:OOB871 OEF77:OEF871 NUJ77:NUJ871 NKN77:NKN871 NAR77:NAR871 MQV77:MQV871 MGZ77:MGZ871 LXD77:LXD871 LNH77:LNH871 LDL77:LDL871 KTP77:KTP871 KJT77:KJT871 JZX77:JZX871 JQB77:JQB871 JGF77:JGF871 IWJ77:IWJ871 IMN77:IMN871 ICR77:ICR871 HSV77:HSV871 HIZ77:HIZ871 GZD77:GZD871 GPH77:GPH871 GFL77:GFL871 FVP77:FVP871 FLT77:FLT871 FBX77:FBX871 ESB77:ESB871 EIF77:EIF871 DYJ77:DYJ871 DON77:DON871 DER77:DER871 CUV77:CUV871 CKZ77:CKZ871 CBD77:CBD871 BRH77:BRH871 BHL77:BHL871 AXP77:AXP871 ANT77:ANT871 ADX77:ADX871 UB77:UB871 WCX41 WWX49:WWX50 VTB41 VJF41 UZJ41 UPN41 UFR41 TVV41 TLZ41 TCD41 SSH41 SIL41 RYP41 ROT41 REX41 QVB41 QLF41 QBJ41 PRN41 PHR41 OXV41 ONZ41 OED41 NUH41 NKL41 NAP41 MQT41 MGX41 LXB41 LNF41 LDJ41 KTN41 KJR41 JZV41 JPZ41 JGD41 IWH41 IML41 ICP41 HST41 HIX41 GZB41 GPF41 GFJ41 FVN41 FLR41 FBV41 ERZ41 EID41 DYH41 DOL41 DEP41 CUT41 CKX41 CBB41 BRF41 BHJ41 AXN41 ANR41 ADV41 TZ41 KF23:KF24 BG21 WWR23:WWR24 WNC42 BC36:BC37 WND40 WDH40 VTL40 VJP40 UZT40 UPX40 UGB40 TWF40 TMJ40 TCN40 SSR40 SIV40 RYZ40 RPD40 RFH40 QVL40 QLP40 QBT40 PRX40 PIB40 OYF40 OOJ40 OEN40 NUR40 NKV40 NAZ40 MRD40 MHH40 LXL40 LNP40 LDT40 KTX40 KKB40 KAF40 JQJ40 JGN40 IWR40 IMV40 ICZ40 HTD40 HJH40 GZL40 GPP40 GFT40 FVX40 FMB40 FCF40 ESJ40 EIN40 DYR40 DOV40 DEZ40 CVD40 CLH40 CBL40 BRP40 BHT40 AXX40 AOB40 AEF40 UJ40 KN40 WWZ40 KD41 WMV23:WMV24 KL49:KL50 UH49:UH50 AED49:AED50 ANZ49:ANZ50 AXV49:AXV50 BHR49:BHR50 BRN49:BRN50 CBJ49:CBJ50 CLF49:CLF50 CVB49:CVB50 DEX49:DEX50 DOT49:DOT50 DYP49:DYP50 EIL49:EIL50 ESH49:ESH50 FCD49:FCD50 FLZ49:FLZ50 FVV49:FVV50 GFR49:GFR50 GPN49:GPN50 GZJ49:GZJ50 HJF49:HJF50 HTB49:HTB50 ICX49:ICX50 IMT49:IMT50 IWP49:IWP50 JGL49:JGL50 JQH49:JQH50 KAD49:KAD50 KJZ49:KJZ50 KTV49:KTV50 LDR49:LDR50 LNN49:LNN50 LXJ49:LXJ50 MHF49:MHF50 MRB49:MRB50 NAX49:NAX50 NKT49:NKT50 NUP49:NUP50 OEL49:OEL50 OOH49:OOH50 OYD49:OYD50 PHZ49:PHZ50 PRV49:PRV50 QBR49:QBR50 QLN49:QLN50 QVJ49:QVJ50 RFF49:RFF50 RPB49:RPB50 RYX49:RYX50 SIT49:SIT50 SSP49:SSP50 TCL49:TCL50 TMH49:TMH50 TWD49:TWD50 UFZ49:UFZ50 UPV49:UPV50 UZR49:UZR50 VJN49:VJN50 VTJ49:VTJ50 WDF49:WDF50 WNB49:WNB50 KM42 UI42 AEE42 AOA42 AXW42 BHS42 BRO42 CBK42 CLG42 CVC42 DEY42 DOU42 DYQ42 EIM42 ESI42 FCE42 FMA42 FVW42 GFS42 GPO42 GZK42 HJG42 HTC42 ICY42 IMU42 IWQ42 JGM42 JQI42 KAE42 KKA42 KTW42 LDS42 LNO42 LXK42 MHG42 MRC42 NAY42 NKU42 NUQ42 OEM42 OOI42 OYE42 PIA42 PRW42 QBS42 QLO42 QVK42 RFG42 RPC42 RYY42 SIU42 SSQ42 TCM42 TMI42 TWE42 UGA42 UPW42 UZS42 VJO42 VTK42 WDG42 BA38:BA41 WWP41 WCZ61:WCZ66 WWY42 KB46 ANT8:ANT9 AXP8:AXP9 BHL8:BHL9 BRH8:BRH9 CBD8:CBD9 CKZ8:CKZ9 CUV8:CUV9 DER8:DER9 DON8:DON9 DYJ8:DYJ9 EIF8:EIF9 ESB8:ESB9 FBX8:FBX9 FLT8:FLT9 FVP8:FVP9 GFL8:GFL9 GPH8:GPH9 GZD8:GZD9 HIZ8:HIZ9 HSV8:HSV9 ICR8:ICR9 IMN8:IMN9 IWJ8:IWJ9 JGF8:JGF9 JQB8:JQB9 JZX8:JZX9 KJT8:KJT9 KTP8:KTP9 LDL8:LDL9 LNH8:LNH9 LXD8:LXD9 MGZ8:MGZ9 MQV8:MQV9 NAR8:NAR9 NKN8:NKN9 NUJ8:NUJ9 OEF8:OEF9 OOB8:OOB9 OXX8:OXX9 PHT8:PHT9 PRP8:PRP9 QBL8:QBL9 QLH8:QLH9 QVD8:QVD9 REZ8:REZ9 ROV8:ROV9 RYR8:RYR9 SIN8:SIN9 SSJ8:SSJ9 TCF8:TCF9 TMB8:TMB9 TVX8:TVX9 UFT8:UFT9 UPP8:UPP9 UZL8:UZL9 VJH8:VJH9 VTD8:VTD9 WCZ8:WCZ9 WMV8:WMV9 WWR8:WWR9 KF8:KF9 UB8:UB9 BA8:BA9 WMV61:WMV66 WWR61:WWR66 KF61:KF66 UB61:UB66 ADX61:ADX66 ANT61:ANT66 AXP61:AXP66 BHL61:BHL66 BRH61:BRH66 CBD61:CBD66 CKZ61:CKZ66 CUV61:CUV66 DER61:DER66 DON61:DON66 DYJ61:DYJ66 EIF61:EIF66 ESB61:ESB66 FBX61:FBX66 FLT61:FLT66 FVP61:FVP66 GFL61:GFL66 GPH61:GPH66 GZD61:GZD66 HIZ61:HIZ66 HSV61:HSV66 ICR61:ICR66 IMN61:IMN66 IWJ61:IWJ66 JGF61:JGF66 JQB61:JQB66 JZX61:JZX66 KJT61:KJT66 KTP61:KTP66 LDL61:LDL66 LNH61:LNH66 LXD61:LXD66 MGZ61:MGZ66 MQV61:MQV66 NAR61:NAR66 NKN61:NKN66 NUJ61:NUJ66 OEF61:OEF66 OOB61:OOB66 OXX61:OXX66 PHT61:PHT66 PRP61:PRP66 QBL61:QBL66 QLH61:QLH66 QVD61:QVD66 REZ61:REZ66 ROV61:ROV66 RYR61:RYR66 SIN61:SIN66 SSJ61:SSJ66 TCF61:TCF66 TMB61:TMB66 TVX61:TVX66 UFT61:UFT66 UPP61:UPP66 UZL61:UZL66 VJH61:VJH66 AX72:AX73 WMT41 WWN46 WMR46 WCV46 VSZ46 VJD46 UZH46 UPL46 UFP46 TVT46 TLX46 TCB46 SSF46 SIJ46 RYN46 ROR46 REV46 QUZ46 QLD46 QBH46 PRL46 PHP46 OXT46 ONX46 OEB46 NUF46 NKJ46 NAN46 MQR46 MGV46 LWZ46 LND46 LDH46 KTL46 KJP46 JZT46 JPX46 JGB46 IWF46 IMJ46 ICN46 HSR46 HIV46 GYZ46 GPD46 GFH46 FVL46 FLP46 FBT46 ERX46 EIB46 DYF46 DOJ46 DEN46 CUR46 CKV46 CAZ46 BRD46 BHH46 AXL46 ANP46 ADT46 TX46 ANI25:ANI35 AXE25:AXE35 BHA25:BHA35 BQW25:BQW35 CAS25:CAS35 CKO25:CKO35 CUK25:CUK35 DEG25:DEG35 DOC25:DOC35 DXY25:DXY35 EHU25:EHU35 ERQ25:ERQ35 FBM25:FBM35 FLI25:FLI35 FVE25:FVE35 GFA25:GFA35 GOW25:GOW35 GYS25:GYS35 HIO25:HIO35 HSK25:HSK35 ICG25:ICG35 IMC25:IMC35 IVY25:IVY35 JFU25:JFU35 JPQ25:JPQ35 JZM25:JZM35 KJI25:KJI35 KTE25:KTE35 LDA25:LDA35 LMW25:LMW35 LWS25:LWS35 MGO25:MGO35 MQK25:MQK35 NAG25:NAG35 NKC25:NKC35 NTY25:NTY35 ODU25:ODU35 ONQ25:ONQ35 OXM25:OXM35 PHI25:PHI35 PRE25:PRE35 QBA25:QBA35 QKW25:QKW35 QUS25:QUS35 REO25:REO35 ROK25:ROK35 RYG25:RYG35 SIC25:SIC35 SRY25:SRY35 TBU25:TBU35 TLQ25:TLQ35 TVM25:TVM35 UFI25:UFI35 UPE25:UPE35 UZA25:UZA35 VIW25:VIW35 VSS25:VSS35 WCO25:WCO35 WMK25:WMK35 WWG25:WWG35 JU25:JU35 TQ25:TQ35 BG35 WCZ23:WCZ24 VTD23:VTD24 VJH23:VJH24 UZL23:UZL24 UPP23:UPP24 UFT23:UFT24 TVX23:TVX24 TMB23:TMB24 TCF23:TCF24 SSJ23:SSJ24 SIN23:SIN24 RYR23:RYR24 ROV23:ROV24 REZ23:REZ24 QVD23:QVD24 QLH23:QLH24 QBL23:QBL24 PRP23:PRP24 PHT23:PHT24 OXX23:OXX24 OOB23:OOB24 OEF23:OEF24 NUJ23:NUJ24 NKN23:NKN24 NAR23:NAR24 MQV23:MQV24 MGZ23:MGZ24 LXD23:LXD24 LNH23:LNH24 LDL23:LDL24 KTP23:KTP24 KJT23:KJT24 JZX23:JZX24 JQB23:JQB24 JGF23:JGF24 IWJ23:IWJ24 IMN23:IMN24 ICR23:ICR24 HSV23:HSV24 HIZ23:HIZ24 GZD23:GZD24 GPH23:GPH24 GFL23:GFL24 FVP23:FVP24 FLT23:FLT24 FBX23:FBX24 ESB23:ESB24 EIF23:EIF24 DYJ23:DYJ24 DON23:DON24 DER23:DER24 CUV23:CUV24 CKZ23:CKZ24 CBD23:CBD24 BRH23:BRH24 BHL23:BHL24 AXP23:AXP24 ANT23:ANT24 ADX23:ADX24 BA61:BA65 BA53:BA57 BA67:BA73 ADM25:ADM35 ADX8:ADX9 AZ10:AZ20 ADM10:ADM21 TQ10:TQ21 JU10:JU21 WWG10:WWG21 WMK10:WMK21 WCO10:WCO21 VSS10:VSS21 VIW10:VIW21 UZA10:UZA21 UPE10:UPE21 UFI10:UFI21 TVM10:TVM21 TLQ10:TLQ21 TBU10:TBU21 SRY10:SRY21 SIC10:SIC21 RYG10:RYG21 ROK10:ROK21 REO10:REO21 QUS10:QUS21 QKW10:QKW21 QBA10:QBA21 PRE10:PRE21 PHI10:PHI21 OXM10:OXM21 ONQ10:ONQ21 ODU10:ODU21 NTY10:NTY21 NKC10:NKC21 NAG10:NAG21 MQK10:MQK21 MGO10:MGO21 LWS10:LWS21 LMW10:LMW21 LDA10:LDA21 KTE10:KTE21 KJI10:KJI21 JZM10:JZM21 JPQ10:JPQ21 JFU10:JFU21 IVY10:IVY21 IMC10:IMC21 ICG10:ICG21 HSK10:HSK21 HIO10:HIO21 GYS10:GYS21 GOW10:GOW21 GFA10:GFA21 FVE10:FVE21 FLI10:FLI21 FBM10:FBM21 ERQ10:ERQ21 EHU10:EHU21 DXY10:DXY21 DOC10:DOC21 DEG10:DEG21 CUK10:CUK21 CKO10:CKO21 CAS10:CAS21 BQW10:BQW21 BHA10:BHA21 AXE10:AXE21 ANI10:ANI21 AXP36:AXP39 VTD61:VTD66 WCX47 VTB47 VJF47 UZJ47 UPN47 UFR47 TVV47 TLZ47 TCD47 SSH47 SIL47 RYP47 ROT47 REX47 QVB47 QLF47 QBJ47 PRN47 PHR47 OXV47 ONZ47 OED47 NUH47 NKL47 NAP47 MQT47 MGX47 LXB47 LNF47 LDJ47 KTN47 KJR47 JZV47 JPZ47 JGD47 IWH47 IML47 ICP47 HST47 HIX47 GZB47 GPF47 GFJ47 FVN47 FLR47 FBV47 ERZ47 EID47 DYH47 DOL47 DEP47 CUT47 CKX47 CBB47 BRF47 BHJ47 AXN47 ANR47 ADV47 TZ47 KD47 BA47 WWP47 WMT47 ANT36:ANT39 ADX36:ADX39 UB36:UB39 KF36:KF39 WWR36:WWR39 WMV36:WMV39 WCZ36:WCZ39 VTD36:VTD39 VJH36:VJH39 UZL36:UZL39 UPP36:UPP39 UFT36:UFT39 TVX36:TVX39 TMB36:TMB39 TCF36:TCF39 SSJ36:SSJ39 SIN36:SIN39 RYR36:RYR39 ROV36:ROV39 REZ36:REZ39 QVD36:QVD39 QLH36:QLH39 QBL36:QBL39 PRP36:PRP39 PHT36:PHT39 OXX36:OXX39 OOB36:OOB39 OEF36:OEF39 NUJ36:NUJ39 NKN36:NKN39 NAR36:NAR39 MQV36:MQV39 MGZ36:MGZ39 LXD36:LXD39 LNH36:LNH39 LDL36:LDL39 KTP36:KTP39 KJT36:KJT39 JZX36:JZX39 JQB36:JQB39 JGF36:JGF39 IWJ36:IWJ39 IMN36:IMN39 ICR36:ICR39 HSV36:HSV39 HIZ36:HIZ39 GZD36:GZD39 GPH36:GPH39 GFL36:GFL39 FVP36:FVP39 FLT36:FLT39 FBX36:FBX39 ESB36:ESB39 EIF36:EIF39 DYJ36:DYJ39 DON36:DON39 DER36:DER39 CUV36:CUV39 CKZ36:CKZ39 CBD36:CBD39 BRH36:BRH39 BHL36:BHL39 UB23:UB24 AZ25">
      <formula1>12</formula1>
    </dataValidation>
    <dataValidation type="whole" allowBlank="1" showInputMessage="1" showErrorMessage="1" sqref="Y65541:AA66413 IZ65535:JB66407 SV65535:SX66407 ACR65535:ACT66407 AMN65535:AMP66407 AWJ65535:AWL66407 BGF65535:BGH66407 BQB65535:BQD66407 BZX65535:BZZ66407 CJT65535:CJV66407 CTP65535:CTR66407 DDL65535:DDN66407 DNH65535:DNJ66407 DXD65535:DXF66407 EGZ65535:EHB66407 EQV65535:EQX66407 FAR65535:FAT66407 FKN65535:FKP66407 FUJ65535:FUL66407 GEF65535:GEH66407 GOB65535:GOD66407 GXX65535:GXZ66407 HHT65535:HHV66407 HRP65535:HRR66407 IBL65535:IBN66407 ILH65535:ILJ66407 IVD65535:IVF66407 JEZ65535:JFB66407 JOV65535:JOX66407 JYR65535:JYT66407 KIN65535:KIP66407 KSJ65535:KSL66407 LCF65535:LCH66407 LMB65535:LMD66407 LVX65535:LVZ66407 MFT65535:MFV66407 MPP65535:MPR66407 MZL65535:MZN66407 NJH65535:NJJ66407 NTD65535:NTF66407 OCZ65535:ODB66407 OMV65535:OMX66407 OWR65535:OWT66407 PGN65535:PGP66407 PQJ65535:PQL66407 QAF65535:QAH66407 QKB65535:QKD66407 QTX65535:QTZ66407 RDT65535:RDV66407 RNP65535:RNR66407 RXL65535:RXN66407 SHH65535:SHJ66407 SRD65535:SRF66407 TAZ65535:TBB66407 TKV65535:TKX66407 TUR65535:TUT66407 UEN65535:UEP66407 UOJ65535:UOL66407 UYF65535:UYH66407 VIB65535:VID66407 VRX65535:VRZ66407 WBT65535:WBV66407 WLP65535:WLR66407 WVL65535:WVN66407 Y131077:AA131949 IZ131071:JB131943 SV131071:SX131943 ACR131071:ACT131943 AMN131071:AMP131943 AWJ131071:AWL131943 BGF131071:BGH131943 BQB131071:BQD131943 BZX131071:BZZ131943 CJT131071:CJV131943 CTP131071:CTR131943 DDL131071:DDN131943 DNH131071:DNJ131943 DXD131071:DXF131943 EGZ131071:EHB131943 EQV131071:EQX131943 FAR131071:FAT131943 FKN131071:FKP131943 FUJ131071:FUL131943 GEF131071:GEH131943 GOB131071:GOD131943 GXX131071:GXZ131943 HHT131071:HHV131943 HRP131071:HRR131943 IBL131071:IBN131943 ILH131071:ILJ131943 IVD131071:IVF131943 JEZ131071:JFB131943 JOV131071:JOX131943 JYR131071:JYT131943 KIN131071:KIP131943 KSJ131071:KSL131943 LCF131071:LCH131943 LMB131071:LMD131943 LVX131071:LVZ131943 MFT131071:MFV131943 MPP131071:MPR131943 MZL131071:MZN131943 NJH131071:NJJ131943 NTD131071:NTF131943 OCZ131071:ODB131943 OMV131071:OMX131943 OWR131071:OWT131943 PGN131071:PGP131943 PQJ131071:PQL131943 QAF131071:QAH131943 QKB131071:QKD131943 QTX131071:QTZ131943 RDT131071:RDV131943 RNP131071:RNR131943 RXL131071:RXN131943 SHH131071:SHJ131943 SRD131071:SRF131943 TAZ131071:TBB131943 TKV131071:TKX131943 TUR131071:TUT131943 UEN131071:UEP131943 UOJ131071:UOL131943 UYF131071:UYH131943 VIB131071:VID131943 VRX131071:VRZ131943 WBT131071:WBV131943 WLP131071:WLR131943 WVL131071:WVN131943 Y196613:AA197485 IZ196607:JB197479 SV196607:SX197479 ACR196607:ACT197479 AMN196607:AMP197479 AWJ196607:AWL197479 BGF196607:BGH197479 BQB196607:BQD197479 BZX196607:BZZ197479 CJT196607:CJV197479 CTP196607:CTR197479 DDL196607:DDN197479 DNH196607:DNJ197479 DXD196607:DXF197479 EGZ196607:EHB197479 EQV196607:EQX197479 FAR196607:FAT197479 FKN196607:FKP197479 FUJ196607:FUL197479 GEF196607:GEH197479 GOB196607:GOD197479 GXX196607:GXZ197479 HHT196607:HHV197479 HRP196607:HRR197479 IBL196607:IBN197479 ILH196607:ILJ197479 IVD196607:IVF197479 JEZ196607:JFB197479 JOV196607:JOX197479 JYR196607:JYT197479 KIN196607:KIP197479 KSJ196607:KSL197479 LCF196607:LCH197479 LMB196607:LMD197479 LVX196607:LVZ197479 MFT196607:MFV197479 MPP196607:MPR197479 MZL196607:MZN197479 NJH196607:NJJ197479 NTD196607:NTF197479 OCZ196607:ODB197479 OMV196607:OMX197479 OWR196607:OWT197479 PGN196607:PGP197479 PQJ196607:PQL197479 QAF196607:QAH197479 QKB196607:QKD197479 QTX196607:QTZ197479 RDT196607:RDV197479 RNP196607:RNR197479 RXL196607:RXN197479 SHH196607:SHJ197479 SRD196607:SRF197479 TAZ196607:TBB197479 TKV196607:TKX197479 TUR196607:TUT197479 UEN196607:UEP197479 UOJ196607:UOL197479 UYF196607:UYH197479 VIB196607:VID197479 VRX196607:VRZ197479 WBT196607:WBV197479 WLP196607:WLR197479 WVL196607:WVN197479 Y262149:AA263021 IZ262143:JB263015 SV262143:SX263015 ACR262143:ACT263015 AMN262143:AMP263015 AWJ262143:AWL263015 BGF262143:BGH263015 BQB262143:BQD263015 BZX262143:BZZ263015 CJT262143:CJV263015 CTP262143:CTR263015 DDL262143:DDN263015 DNH262143:DNJ263015 DXD262143:DXF263015 EGZ262143:EHB263015 EQV262143:EQX263015 FAR262143:FAT263015 FKN262143:FKP263015 FUJ262143:FUL263015 GEF262143:GEH263015 GOB262143:GOD263015 GXX262143:GXZ263015 HHT262143:HHV263015 HRP262143:HRR263015 IBL262143:IBN263015 ILH262143:ILJ263015 IVD262143:IVF263015 JEZ262143:JFB263015 JOV262143:JOX263015 JYR262143:JYT263015 KIN262143:KIP263015 KSJ262143:KSL263015 LCF262143:LCH263015 LMB262143:LMD263015 LVX262143:LVZ263015 MFT262143:MFV263015 MPP262143:MPR263015 MZL262143:MZN263015 NJH262143:NJJ263015 NTD262143:NTF263015 OCZ262143:ODB263015 OMV262143:OMX263015 OWR262143:OWT263015 PGN262143:PGP263015 PQJ262143:PQL263015 QAF262143:QAH263015 QKB262143:QKD263015 QTX262143:QTZ263015 RDT262143:RDV263015 RNP262143:RNR263015 RXL262143:RXN263015 SHH262143:SHJ263015 SRD262143:SRF263015 TAZ262143:TBB263015 TKV262143:TKX263015 TUR262143:TUT263015 UEN262143:UEP263015 UOJ262143:UOL263015 UYF262143:UYH263015 VIB262143:VID263015 VRX262143:VRZ263015 WBT262143:WBV263015 WLP262143:WLR263015 WVL262143:WVN263015 Y327685:AA328557 IZ327679:JB328551 SV327679:SX328551 ACR327679:ACT328551 AMN327679:AMP328551 AWJ327679:AWL328551 BGF327679:BGH328551 BQB327679:BQD328551 BZX327679:BZZ328551 CJT327679:CJV328551 CTP327679:CTR328551 DDL327679:DDN328551 DNH327679:DNJ328551 DXD327679:DXF328551 EGZ327679:EHB328551 EQV327679:EQX328551 FAR327679:FAT328551 FKN327679:FKP328551 FUJ327679:FUL328551 GEF327679:GEH328551 GOB327679:GOD328551 GXX327679:GXZ328551 HHT327679:HHV328551 HRP327679:HRR328551 IBL327679:IBN328551 ILH327679:ILJ328551 IVD327679:IVF328551 JEZ327679:JFB328551 JOV327679:JOX328551 JYR327679:JYT328551 KIN327679:KIP328551 KSJ327679:KSL328551 LCF327679:LCH328551 LMB327679:LMD328551 LVX327679:LVZ328551 MFT327679:MFV328551 MPP327679:MPR328551 MZL327679:MZN328551 NJH327679:NJJ328551 NTD327679:NTF328551 OCZ327679:ODB328551 OMV327679:OMX328551 OWR327679:OWT328551 PGN327679:PGP328551 PQJ327679:PQL328551 QAF327679:QAH328551 QKB327679:QKD328551 QTX327679:QTZ328551 RDT327679:RDV328551 RNP327679:RNR328551 RXL327679:RXN328551 SHH327679:SHJ328551 SRD327679:SRF328551 TAZ327679:TBB328551 TKV327679:TKX328551 TUR327679:TUT328551 UEN327679:UEP328551 UOJ327679:UOL328551 UYF327679:UYH328551 VIB327679:VID328551 VRX327679:VRZ328551 WBT327679:WBV328551 WLP327679:WLR328551 WVL327679:WVN328551 Y393221:AA394093 IZ393215:JB394087 SV393215:SX394087 ACR393215:ACT394087 AMN393215:AMP394087 AWJ393215:AWL394087 BGF393215:BGH394087 BQB393215:BQD394087 BZX393215:BZZ394087 CJT393215:CJV394087 CTP393215:CTR394087 DDL393215:DDN394087 DNH393215:DNJ394087 DXD393215:DXF394087 EGZ393215:EHB394087 EQV393215:EQX394087 FAR393215:FAT394087 FKN393215:FKP394087 FUJ393215:FUL394087 GEF393215:GEH394087 GOB393215:GOD394087 GXX393215:GXZ394087 HHT393215:HHV394087 HRP393215:HRR394087 IBL393215:IBN394087 ILH393215:ILJ394087 IVD393215:IVF394087 JEZ393215:JFB394087 JOV393215:JOX394087 JYR393215:JYT394087 KIN393215:KIP394087 KSJ393215:KSL394087 LCF393215:LCH394087 LMB393215:LMD394087 LVX393215:LVZ394087 MFT393215:MFV394087 MPP393215:MPR394087 MZL393215:MZN394087 NJH393215:NJJ394087 NTD393215:NTF394087 OCZ393215:ODB394087 OMV393215:OMX394087 OWR393215:OWT394087 PGN393215:PGP394087 PQJ393215:PQL394087 QAF393215:QAH394087 QKB393215:QKD394087 QTX393215:QTZ394087 RDT393215:RDV394087 RNP393215:RNR394087 RXL393215:RXN394087 SHH393215:SHJ394087 SRD393215:SRF394087 TAZ393215:TBB394087 TKV393215:TKX394087 TUR393215:TUT394087 UEN393215:UEP394087 UOJ393215:UOL394087 UYF393215:UYH394087 VIB393215:VID394087 VRX393215:VRZ394087 WBT393215:WBV394087 WLP393215:WLR394087 WVL393215:WVN394087 Y458757:AA459629 IZ458751:JB459623 SV458751:SX459623 ACR458751:ACT459623 AMN458751:AMP459623 AWJ458751:AWL459623 BGF458751:BGH459623 BQB458751:BQD459623 BZX458751:BZZ459623 CJT458751:CJV459623 CTP458751:CTR459623 DDL458751:DDN459623 DNH458751:DNJ459623 DXD458751:DXF459623 EGZ458751:EHB459623 EQV458751:EQX459623 FAR458751:FAT459623 FKN458751:FKP459623 FUJ458751:FUL459623 GEF458751:GEH459623 GOB458751:GOD459623 GXX458751:GXZ459623 HHT458751:HHV459623 HRP458751:HRR459623 IBL458751:IBN459623 ILH458751:ILJ459623 IVD458751:IVF459623 JEZ458751:JFB459623 JOV458751:JOX459623 JYR458751:JYT459623 KIN458751:KIP459623 KSJ458751:KSL459623 LCF458751:LCH459623 LMB458751:LMD459623 LVX458751:LVZ459623 MFT458751:MFV459623 MPP458751:MPR459623 MZL458751:MZN459623 NJH458751:NJJ459623 NTD458751:NTF459623 OCZ458751:ODB459623 OMV458751:OMX459623 OWR458751:OWT459623 PGN458751:PGP459623 PQJ458751:PQL459623 QAF458751:QAH459623 QKB458751:QKD459623 QTX458751:QTZ459623 RDT458751:RDV459623 RNP458751:RNR459623 RXL458751:RXN459623 SHH458751:SHJ459623 SRD458751:SRF459623 TAZ458751:TBB459623 TKV458751:TKX459623 TUR458751:TUT459623 UEN458751:UEP459623 UOJ458751:UOL459623 UYF458751:UYH459623 VIB458751:VID459623 VRX458751:VRZ459623 WBT458751:WBV459623 WLP458751:WLR459623 WVL458751:WVN459623 Y524293:AA525165 IZ524287:JB525159 SV524287:SX525159 ACR524287:ACT525159 AMN524287:AMP525159 AWJ524287:AWL525159 BGF524287:BGH525159 BQB524287:BQD525159 BZX524287:BZZ525159 CJT524287:CJV525159 CTP524287:CTR525159 DDL524287:DDN525159 DNH524287:DNJ525159 DXD524287:DXF525159 EGZ524287:EHB525159 EQV524287:EQX525159 FAR524287:FAT525159 FKN524287:FKP525159 FUJ524287:FUL525159 GEF524287:GEH525159 GOB524287:GOD525159 GXX524287:GXZ525159 HHT524287:HHV525159 HRP524287:HRR525159 IBL524287:IBN525159 ILH524287:ILJ525159 IVD524287:IVF525159 JEZ524287:JFB525159 JOV524287:JOX525159 JYR524287:JYT525159 KIN524287:KIP525159 KSJ524287:KSL525159 LCF524287:LCH525159 LMB524287:LMD525159 LVX524287:LVZ525159 MFT524287:MFV525159 MPP524287:MPR525159 MZL524287:MZN525159 NJH524287:NJJ525159 NTD524287:NTF525159 OCZ524287:ODB525159 OMV524287:OMX525159 OWR524287:OWT525159 PGN524287:PGP525159 PQJ524287:PQL525159 QAF524287:QAH525159 QKB524287:QKD525159 QTX524287:QTZ525159 RDT524287:RDV525159 RNP524287:RNR525159 RXL524287:RXN525159 SHH524287:SHJ525159 SRD524287:SRF525159 TAZ524287:TBB525159 TKV524287:TKX525159 TUR524287:TUT525159 UEN524287:UEP525159 UOJ524287:UOL525159 UYF524287:UYH525159 VIB524287:VID525159 VRX524287:VRZ525159 WBT524287:WBV525159 WLP524287:WLR525159 WVL524287:WVN525159 Y589829:AA590701 IZ589823:JB590695 SV589823:SX590695 ACR589823:ACT590695 AMN589823:AMP590695 AWJ589823:AWL590695 BGF589823:BGH590695 BQB589823:BQD590695 BZX589823:BZZ590695 CJT589823:CJV590695 CTP589823:CTR590695 DDL589823:DDN590695 DNH589823:DNJ590695 DXD589823:DXF590695 EGZ589823:EHB590695 EQV589823:EQX590695 FAR589823:FAT590695 FKN589823:FKP590695 FUJ589823:FUL590695 GEF589823:GEH590695 GOB589823:GOD590695 GXX589823:GXZ590695 HHT589823:HHV590695 HRP589823:HRR590695 IBL589823:IBN590695 ILH589823:ILJ590695 IVD589823:IVF590695 JEZ589823:JFB590695 JOV589823:JOX590695 JYR589823:JYT590695 KIN589823:KIP590695 KSJ589823:KSL590695 LCF589823:LCH590695 LMB589823:LMD590695 LVX589823:LVZ590695 MFT589823:MFV590695 MPP589823:MPR590695 MZL589823:MZN590695 NJH589823:NJJ590695 NTD589823:NTF590695 OCZ589823:ODB590695 OMV589823:OMX590695 OWR589823:OWT590695 PGN589823:PGP590695 PQJ589823:PQL590695 QAF589823:QAH590695 QKB589823:QKD590695 QTX589823:QTZ590695 RDT589823:RDV590695 RNP589823:RNR590695 RXL589823:RXN590695 SHH589823:SHJ590695 SRD589823:SRF590695 TAZ589823:TBB590695 TKV589823:TKX590695 TUR589823:TUT590695 UEN589823:UEP590695 UOJ589823:UOL590695 UYF589823:UYH590695 VIB589823:VID590695 VRX589823:VRZ590695 WBT589823:WBV590695 WLP589823:WLR590695 WVL589823:WVN590695 Y655365:AA656237 IZ655359:JB656231 SV655359:SX656231 ACR655359:ACT656231 AMN655359:AMP656231 AWJ655359:AWL656231 BGF655359:BGH656231 BQB655359:BQD656231 BZX655359:BZZ656231 CJT655359:CJV656231 CTP655359:CTR656231 DDL655359:DDN656231 DNH655359:DNJ656231 DXD655359:DXF656231 EGZ655359:EHB656231 EQV655359:EQX656231 FAR655359:FAT656231 FKN655359:FKP656231 FUJ655359:FUL656231 GEF655359:GEH656231 GOB655359:GOD656231 GXX655359:GXZ656231 HHT655359:HHV656231 HRP655359:HRR656231 IBL655359:IBN656231 ILH655359:ILJ656231 IVD655359:IVF656231 JEZ655359:JFB656231 JOV655359:JOX656231 JYR655359:JYT656231 KIN655359:KIP656231 KSJ655359:KSL656231 LCF655359:LCH656231 LMB655359:LMD656231 LVX655359:LVZ656231 MFT655359:MFV656231 MPP655359:MPR656231 MZL655359:MZN656231 NJH655359:NJJ656231 NTD655359:NTF656231 OCZ655359:ODB656231 OMV655359:OMX656231 OWR655359:OWT656231 PGN655359:PGP656231 PQJ655359:PQL656231 QAF655359:QAH656231 QKB655359:QKD656231 QTX655359:QTZ656231 RDT655359:RDV656231 RNP655359:RNR656231 RXL655359:RXN656231 SHH655359:SHJ656231 SRD655359:SRF656231 TAZ655359:TBB656231 TKV655359:TKX656231 TUR655359:TUT656231 UEN655359:UEP656231 UOJ655359:UOL656231 UYF655359:UYH656231 VIB655359:VID656231 VRX655359:VRZ656231 WBT655359:WBV656231 WLP655359:WLR656231 WVL655359:WVN656231 Y720901:AA721773 IZ720895:JB721767 SV720895:SX721767 ACR720895:ACT721767 AMN720895:AMP721767 AWJ720895:AWL721767 BGF720895:BGH721767 BQB720895:BQD721767 BZX720895:BZZ721767 CJT720895:CJV721767 CTP720895:CTR721767 DDL720895:DDN721767 DNH720895:DNJ721767 DXD720895:DXF721767 EGZ720895:EHB721767 EQV720895:EQX721767 FAR720895:FAT721767 FKN720895:FKP721767 FUJ720895:FUL721767 GEF720895:GEH721767 GOB720895:GOD721767 GXX720895:GXZ721767 HHT720895:HHV721767 HRP720895:HRR721767 IBL720895:IBN721767 ILH720895:ILJ721767 IVD720895:IVF721767 JEZ720895:JFB721767 JOV720895:JOX721767 JYR720895:JYT721767 KIN720895:KIP721767 KSJ720895:KSL721767 LCF720895:LCH721767 LMB720895:LMD721767 LVX720895:LVZ721767 MFT720895:MFV721767 MPP720895:MPR721767 MZL720895:MZN721767 NJH720895:NJJ721767 NTD720895:NTF721767 OCZ720895:ODB721767 OMV720895:OMX721767 OWR720895:OWT721767 PGN720895:PGP721767 PQJ720895:PQL721767 QAF720895:QAH721767 QKB720895:QKD721767 QTX720895:QTZ721767 RDT720895:RDV721767 RNP720895:RNR721767 RXL720895:RXN721767 SHH720895:SHJ721767 SRD720895:SRF721767 TAZ720895:TBB721767 TKV720895:TKX721767 TUR720895:TUT721767 UEN720895:UEP721767 UOJ720895:UOL721767 UYF720895:UYH721767 VIB720895:VID721767 VRX720895:VRZ721767 WBT720895:WBV721767 WLP720895:WLR721767 WVL720895:WVN721767 Y786437:AA787309 IZ786431:JB787303 SV786431:SX787303 ACR786431:ACT787303 AMN786431:AMP787303 AWJ786431:AWL787303 BGF786431:BGH787303 BQB786431:BQD787303 BZX786431:BZZ787303 CJT786431:CJV787303 CTP786431:CTR787303 DDL786431:DDN787303 DNH786431:DNJ787303 DXD786431:DXF787303 EGZ786431:EHB787303 EQV786431:EQX787303 FAR786431:FAT787303 FKN786431:FKP787303 FUJ786431:FUL787303 GEF786431:GEH787303 GOB786431:GOD787303 GXX786431:GXZ787303 HHT786431:HHV787303 HRP786431:HRR787303 IBL786431:IBN787303 ILH786431:ILJ787303 IVD786431:IVF787303 JEZ786431:JFB787303 JOV786431:JOX787303 JYR786431:JYT787303 KIN786431:KIP787303 KSJ786431:KSL787303 LCF786431:LCH787303 LMB786431:LMD787303 LVX786431:LVZ787303 MFT786431:MFV787303 MPP786431:MPR787303 MZL786431:MZN787303 NJH786431:NJJ787303 NTD786431:NTF787303 OCZ786431:ODB787303 OMV786431:OMX787303 OWR786431:OWT787303 PGN786431:PGP787303 PQJ786431:PQL787303 QAF786431:QAH787303 QKB786431:QKD787303 QTX786431:QTZ787303 RDT786431:RDV787303 RNP786431:RNR787303 RXL786431:RXN787303 SHH786431:SHJ787303 SRD786431:SRF787303 TAZ786431:TBB787303 TKV786431:TKX787303 TUR786431:TUT787303 UEN786431:UEP787303 UOJ786431:UOL787303 UYF786431:UYH787303 VIB786431:VID787303 VRX786431:VRZ787303 WBT786431:WBV787303 WLP786431:WLR787303 WVL786431:WVN787303 Y851973:AA852845 IZ851967:JB852839 SV851967:SX852839 ACR851967:ACT852839 AMN851967:AMP852839 AWJ851967:AWL852839 BGF851967:BGH852839 BQB851967:BQD852839 BZX851967:BZZ852839 CJT851967:CJV852839 CTP851967:CTR852839 DDL851967:DDN852839 DNH851967:DNJ852839 DXD851967:DXF852839 EGZ851967:EHB852839 EQV851967:EQX852839 FAR851967:FAT852839 FKN851967:FKP852839 FUJ851967:FUL852839 GEF851967:GEH852839 GOB851967:GOD852839 GXX851967:GXZ852839 HHT851967:HHV852839 HRP851967:HRR852839 IBL851967:IBN852839 ILH851967:ILJ852839 IVD851967:IVF852839 JEZ851967:JFB852839 JOV851967:JOX852839 JYR851967:JYT852839 KIN851967:KIP852839 KSJ851967:KSL852839 LCF851967:LCH852839 LMB851967:LMD852839 LVX851967:LVZ852839 MFT851967:MFV852839 MPP851967:MPR852839 MZL851967:MZN852839 NJH851967:NJJ852839 NTD851967:NTF852839 OCZ851967:ODB852839 OMV851967:OMX852839 OWR851967:OWT852839 PGN851967:PGP852839 PQJ851967:PQL852839 QAF851967:QAH852839 QKB851967:QKD852839 QTX851967:QTZ852839 RDT851967:RDV852839 RNP851967:RNR852839 RXL851967:RXN852839 SHH851967:SHJ852839 SRD851967:SRF852839 TAZ851967:TBB852839 TKV851967:TKX852839 TUR851967:TUT852839 UEN851967:UEP852839 UOJ851967:UOL852839 UYF851967:UYH852839 VIB851967:VID852839 VRX851967:VRZ852839 WBT851967:WBV852839 WLP851967:WLR852839 WVL851967:WVN852839 Y917509:AA918381 IZ917503:JB918375 SV917503:SX918375 ACR917503:ACT918375 AMN917503:AMP918375 AWJ917503:AWL918375 BGF917503:BGH918375 BQB917503:BQD918375 BZX917503:BZZ918375 CJT917503:CJV918375 CTP917503:CTR918375 DDL917503:DDN918375 DNH917503:DNJ918375 DXD917503:DXF918375 EGZ917503:EHB918375 EQV917503:EQX918375 FAR917503:FAT918375 FKN917503:FKP918375 FUJ917503:FUL918375 GEF917503:GEH918375 GOB917503:GOD918375 GXX917503:GXZ918375 HHT917503:HHV918375 HRP917503:HRR918375 IBL917503:IBN918375 ILH917503:ILJ918375 IVD917503:IVF918375 JEZ917503:JFB918375 JOV917503:JOX918375 JYR917503:JYT918375 KIN917503:KIP918375 KSJ917503:KSL918375 LCF917503:LCH918375 LMB917503:LMD918375 LVX917503:LVZ918375 MFT917503:MFV918375 MPP917503:MPR918375 MZL917503:MZN918375 NJH917503:NJJ918375 NTD917503:NTF918375 OCZ917503:ODB918375 OMV917503:OMX918375 OWR917503:OWT918375 PGN917503:PGP918375 PQJ917503:PQL918375 QAF917503:QAH918375 QKB917503:QKD918375 QTX917503:QTZ918375 RDT917503:RDV918375 RNP917503:RNR918375 RXL917503:RXN918375 SHH917503:SHJ918375 SRD917503:SRF918375 TAZ917503:TBB918375 TKV917503:TKX918375 TUR917503:TUT918375 UEN917503:UEP918375 UOJ917503:UOL918375 UYF917503:UYH918375 VIB917503:VID918375 VRX917503:VRZ918375 WBT917503:WBV918375 WLP917503:WLR918375 WVL917503:WVN918375 Y983045:AA983917 IZ983039:JB983911 SV983039:SX983911 ACR983039:ACT983911 AMN983039:AMP983911 AWJ983039:AWL983911 BGF983039:BGH983911 BQB983039:BQD983911 BZX983039:BZZ983911 CJT983039:CJV983911 CTP983039:CTR983911 DDL983039:DDN983911 DNH983039:DNJ983911 DXD983039:DXF983911 EGZ983039:EHB983911 EQV983039:EQX983911 FAR983039:FAT983911 FKN983039:FKP983911 FUJ983039:FUL983911 GEF983039:GEH983911 GOB983039:GOD983911 GXX983039:GXZ983911 HHT983039:HHV983911 HRP983039:HRR983911 IBL983039:IBN983911 ILH983039:ILJ983911 IVD983039:IVF983911 JEZ983039:JFB983911 JOV983039:JOX983911 JYR983039:JYT983911 KIN983039:KIP983911 KSJ983039:KSL983911 LCF983039:LCH983911 LMB983039:LMD983911 LVX983039:LVZ983911 MFT983039:MFV983911 MPP983039:MPR983911 MZL983039:MZN983911 NJH983039:NJJ983911 NTD983039:NTF983911 OCZ983039:ODB983911 OMV983039:OMX983911 OWR983039:OWT983911 PGN983039:PGP983911 PQJ983039:PQL983911 QAF983039:QAH983911 QKB983039:QKD983911 QTX983039:QTZ983911 RDT983039:RDV983911 RNP983039:RNR983911 RXL983039:RXN983911 SHH983039:SHJ983911 SRD983039:SRF983911 TAZ983039:TBB983911 TKV983039:TKX983911 TUR983039:TUT983911 UEN983039:UEP983911 UOJ983039:UOL983911 UYF983039:UYH983911 VIB983039:VID983911 VRX983039:VRZ983911 WBT983039:WBV983911 WLP983039:WLR983911 WVL983039:WVN983911 WVA983039:WVA983911 N65541:N66413 IO65535:IO66407 SK65535:SK66407 ACG65535:ACG66407 AMC65535:AMC66407 AVY65535:AVY66407 BFU65535:BFU66407 BPQ65535:BPQ66407 BZM65535:BZM66407 CJI65535:CJI66407 CTE65535:CTE66407 DDA65535:DDA66407 DMW65535:DMW66407 DWS65535:DWS66407 EGO65535:EGO66407 EQK65535:EQK66407 FAG65535:FAG66407 FKC65535:FKC66407 FTY65535:FTY66407 GDU65535:GDU66407 GNQ65535:GNQ66407 GXM65535:GXM66407 HHI65535:HHI66407 HRE65535:HRE66407 IBA65535:IBA66407 IKW65535:IKW66407 IUS65535:IUS66407 JEO65535:JEO66407 JOK65535:JOK66407 JYG65535:JYG66407 KIC65535:KIC66407 KRY65535:KRY66407 LBU65535:LBU66407 LLQ65535:LLQ66407 LVM65535:LVM66407 MFI65535:MFI66407 MPE65535:MPE66407 MZA65535:MZA66407 NIW65535:NIW66407 NSS65535:NSS66407 OCO65535:OCO66407 OMK65535:OMK66407 OWG65535:OWG66407 PGC65535:PGC66407 PPY65535:PPY66407 PZU65535:PZU66407 QJQ65535:QJQ66407 QTM65535:QTM66407 RDI65535:RDI66407 RNE65535:RNE66407 RXA65535:RXA66407 SGW65535:SGW66407 SQS65535:SQS66407 TAO65535:TAO66407 TKK65535:TKK66407 TUG65535:TUG66407 UEC65535:UEC66407 UNY65535:UNY66407 UXU65535:UXU66407 VHQ65535:VHQ66407 VRM65535:VRM66407 WBI65535:WBI66407 WLE65535:WLE66407 WVA65535:WVA66407 N131077:N131949 IO131071:IO131943 SK131071:SK131943 ACG131071:ACG131943 AMC131071:AMC131943 AVY131071:AVY131943 BFU131071:BFU131943 BPQ131071:BPQ131943 BZM131071:BZM131943 CJI131071:CJI131943 CTE131071:CTE131943 DDA131071:DDA131943 DMW131071:DMW131943 DWS131071:DWS131943 EGO131071:EGO131943 EQK131071:EQK131943 FAG131071:FAG131943 FKC131071:FKC131943 FTY131071:FTY131943 GDU131071:GDU131943 GNQ131071:GNQ131943 GXM131071:GXM131943 HHI131071:HHI131943 HRE131071:HRE131943 IBA131071:IBA131943 IKW131071:IKW131943 IUS131071:IUS131943 JEO131071:JEO131943 JOK131071:JOK131943 JYG131071:JYG131943 KIC131071:KIC131943 KRY131071:KRY131943 LBU131071:LBU131943 LLQ131071:LLQ131943 LVM131071:LVM131943 MFI131071:MFI131943 MPE131071:MPE131943 MZA131071:MZA131943 NIW131071:NIW131943 NSS131071:NSS131943 OCO131071:OCO131943 OMK131071:OMK131943 OWG131071:OWG131943 PGC131071:PGC131943 PPY131071:PPY131943 PZU131071:PZU131943 QJQ131071:QJQ131943 QTM131071:QTM131943 RDI131071:RDI131943 RNE131071:RNE131943 RXA131071:RXA131943 SGW131071:SGW131943 SQS131071:SQS131943 TAO131071:TAO131943 TKK131071:TKK131943 TUG131071:TUG131943 UEC131071:UEC131943 UNY131071:UNY131943 UXU131071:UXU131943 VHQ131071:VHQ131943 VRM131071:VRM131943 WBI131071:WBI131943 WLE131071:WLE131943 WVA131071:WVA131943 N196613:N197485 IO196607:IO197479 SK196607:SK197479 ACG196607:ACG197479 AMC196607:AMC197479 AVY196607:AVY197479 BFU196607:BFU197479 BPQ196607:BPQ197479 BZM196607:BZM197479 CJI196607:CJI197479 CTE196607:CTE197479 DDA196607:DDA197479 DMW196607:DMW197479 DWS196607:DWS197479 EGO196607:EGO197479 EQK196607:EQK197479 FAG196607:FAG197479 FKC196607:FKC197479 FTY196607:FTY197479 GDU196607:GDU197479 GNQ196607:GNQ197479 GXM196607:GXM197479 HHI196607:HHI197479 HRE196607:HRE197479 IBA196607:IBA197479 IKW196607:IKW197479 IUS196607:IUS197479 JEO196607:JEO197479 JOK196607:JOK197479 JYG196607:JYG197479 KIC196607:KIC197479 KRY196607:KRY197479 LBU196607:LBU197479 LLQ196607:LLQ197479 LVM196607:LVM197479 MFI196607:MFI197479 MPE196607:MPE197479 MZA196607:MZA197479 NIW196607:NIW197479 NSS196607:NSS197479 OCO196607:OCO197479 OMK196607:OMK197479 OWG196607:OWG197479 PGC196607:PGC197479 PPY196607:PPY197479 PZU196607:PZU197479 QJQ196607:QJQ197479 QTM196607:QTM197479 RDI196607:RDI197479 RNE196607:RNE197479 RXA196607:RXA197479 SGW196607:SGW197479 SQS196607:SQS197479 TAO196607:TAO197479 TKK196607:TKK197479 TUG196607:TUG197479 UEC196607:UEC197479 UNY196607:UNY197479 UXU196607:UXU197479 VHQ196607:VHQ197479 VRM196607:VRM197479 WBI196607:WBI197479 WLE196607:WLE197479 WVA196607:WVA197479 N262149:N263021 IO262143:IO263015 SK262143:SK263015 ACG262143:ACG263015 AMC262143:AMC263015 AVY262143:AVY263015 BFU262143:BFU263015 BPQ262143:BPQ263015 BZM262143:BZM263015 CJI262143:CJI263015 CTE262143:CTE263015 DDA262143:DDA263015 DMW262143:DMW263015 DWS262143:DWS263015 EGO262143:EGO263015 EQK262143:EQK263015 FAG262143:FAG263015 FKC262143:FKC263015 FTY262143:FTY263015 GDU262143:GDU263015 GNQ262143:GNQ263015 GXM262143:GXM263015 HHI262143:HHI263015 HRE262143:HRE263015 IBA262143:IBA263015 IKW262143:IKW263015 IUS262143:IUS263015 JEO262143:JEO263015 JOK262143:JOK263015 JYG262143:JYG263015 KIC262143:KIC263015 KRY262143:KRY263015 LBU262143:LBU263015 LLQ262143:LLQ263015 LVM262143:LVM263015 MFI262143:MFI263015 MPE262143:MPE263015 MZA262143:MZA263015 NIW262143:NIW263015 NSS262143:NSS263015 OCO262143:OCO263015 OMK262143:OMK263015 OWG262143:OWG263015 PGC262143:PGC263015 PPY262143:PPY263015 PZU262143:PZU263015 QJQ262143:QJQ263015 QTM262143:QTM263015 RDI262143:RDI263015 RNE262143:RNE263015 RXA262143:RXA263015 SGW262143:SGW263015 SQS262143:SQS263015 TAO262143:TAO263015 TKK262143:TKK263015 TUG262143:TUG263015 UEC262143:UEC263015 UNY262143:UNY263015 UXU262143:UXU263015 VHQ262143:VHQ263015 VRM262143:VRM263015 WBI262143:WBI263015 WLE262143:WLE263015 WVA262143:WVA263015 N327685:N328557 IO327679:IO328551 SK327679:SK328551 ACG327679:ACG328551 AMC327679:AMC328551 AVY327679:AVY328551 BFU327679:BFU328551 BPQ327679:BPQ328551 BZM327679:BZM328551 CJI327679:CJI328551 CTE327679:CTE328551 DDA327679:DDA328551 DMW327679:DMW328551 DWS327679:DWS328551 EGO327679:EGO328551 EQK327679:EQK328551 FAG327679:FAG328551 FKC327679:FKC328551 FTY327679:FTY328551 GDU327679:GDU328551 GNQ327679:GNQ328551 GXM327679:GXM328551 HHI327679:HHI328551 HRE327679:HRE328551 IBA327679:IBA328551 IKW327679:IKW328551 IUS327679:IUS328551 JEO327679:JEO328551 JOK327679:JOK328551 JYG327679:JYG328551 KIC327679:KIC328551 KRY327679:KRY328551 LBU327679:LBU328551 LLQ327679:LLQ328551 LVM327679:LVM328551 MFI327679:MFI328551 MPE327679:MPE328551 MZA327679:MZA328551 NIW327679:NIW328551 NSS327679:NSS328551 OCO327679:OCO328551 OMK327679:OMK328551 OWG327679:OWG328551 PGC327679:PGC328551 PPY327679:PPY328551 PZU327679:PZU328551 QJQ327679:QJQ328551 QTM327679:QTM328551 RDI327679:RDI328551 RNE327679:RNE328551 RXA327679:RXA328551 SGW327679:SGW328551 SQS327679:SQS328551 TAO327679:TAO328551 TKK327679:TKK328551 TUG327679:TUG328551 UEC327679:UEC328551 UNY327679:UNY328551 UXU327679:UXU328551 VHQ327679:VHQ328551 VRM327679:VRM328551 WBI327679:WBI328551 WLE327679:WLE328551 WVA327679:WVA328551 N393221:N394093 IO393215:IO394087 SK393215:SK394087 ACG393215:ACG394087 AMC393215:AMC394087 AVY393215:AVY394087 BFU393215:BFU394087 BPQ393215:BPQ394087 BZM393215:BZM394087 CJI393215:CJI394087 CTE393215:CTE394087 DDA393215:DDA394087 DMW393215:DMW394087 DWS393215:DWS394087 EGO393215:EGO394087 EQK393215:EQK394087 FAG393215:FAG394087 FKC393215:FKC394087 FTY393215:FTY394087 GDU393215:GDU394087 GNQ393215:GNQ394087 GXM393215:GXM394087 HHI393215:HHI394087 HRE393215:HRE394087 IBA393215:IBA394087 IKW393215:IKW394087 IUS393215:IUS394087 JEO393215:JEO394087 JOK393215:JOK394087 JYG393215:JYG394087 KIC393215:KIC394087 KRY393215:KRY394087 LBU393215:LBU394087 LLQ393215:LLQ394087 LVM393215:LVM394087 MFI393215:MFI394087 MPE393215:MPE394087 MZA393215:MZA394087 NIW393215:NIW394087 NSS393215:NSS394087 OCO393215:OCO394087 OMK393215:OMK394087 OWG393215:OWG394087 PGC393215:PGC394087 PPY393215:PPY394087 PZU393215:PZU394087 QJQ393215:QJQ394087 QTM393215:QTM394087 RDI393215:RDI394087 RNE393215:RNE394087 RXA393215:RXA394087 SGW393215:SGW394087 SQS393215:SQS394087 TAO393215:TAO394087 TKK393215:TKK394087 TUG393215:TUG394087 UEC393215:UEC394087 UNY393215:UNY394087 UXU393215:UXU394087 VHQ393215:VHQ394087 VRM393215:VRM394087 WBI393215:WBI394087 WLE393215:WLE394087 WVA393215:WVA394087 N458757:N459629 IO458751:IO459623 SK458751:SK459623 ACG458751:ACG459623 AMC458751:AMC459623 AVY458751:AVY459623 BFU458751:BFU459623 BPQ458751:BPQ459623 BZM458751:BZM459623 CJI458751:CJI459623 CTE458751:CTE459623 DDA458751:DDA459623 DMW458751:DMW459623 DWS458751:DWS459623 EGO458751:EGO459623 EQK458751:EQK459623 FAG458751:FAG459623 FKC458751:FKC459623 FTY458751:FTY459623 GDU458751:GDU459623 GNQ458751:GNQ459623 GXM458751:GXM459623 HHI458751:HHI459623 HRE458751:HRE459623 IBA458751:IBA459623 IKW458751:IKW459623 IUS458751:IUS459623 JEO458751:JEO459623 JOK458751:JOK459623 JYG458751:JYG459623 KIC458751:KIC459623 KRY458751:KRY459623 LBU458751:LBU459623 LLQ458751:LLQ459623 LVM458751:LVM459623 MFI458751:MFI459623 MPE458751:MPE459623 MZA458751:MZA459623 NIW458751:NIW459623 NSS458751:NSS459623 OCO458751:OCO459623 OMK458751:OMK459623 OWG458751:OWG459623 PGC458751:PGC459623 PPY458751:PPY459623 PZU458751:PZU459623 QJQ458751:QJQ459623 QTM458751:QTM459623 RDI458751:RDI459623 RNE458751:RNE459623 RXA458751:RXA459623 SGW458751:SGW459623 SQS458751:SQS459623 TAO458751:TAO459623 TKK458751:TKK459623 TUG458751:TUG459623 UEC458751:UEC459623 UNY458751:UNY459623 UXU458751:UXU459623 VHQ458751:VHQ459623 VRM458751:VRM459623 WBI458751:WBI459623 WLE458751:WLE459623 WVA458751:WVA459623 N524293:N525165 IO524287:IO525159 SK524287:SK525159 ACG524287:ACG525159 AMC524287:AMC525159 AVY524287:AVY525159 BFU524287:BFU525159 BPQ524287:BPQ525159 BZM524287:BZM525159 CJI524287:CJI525159 CTE524287:CTE525159 DDA524287:DDA525159 DMW524287:DMW525159 DWS524287:DWS525159 EGO524287:EGO525159 EQK524287:EQK525159 FAG524287:FAG525159 FKC524287:FKC525159 FTY524287:FTY525159 GDU524287:GDU525159 GNQ524287:GNQ525159 GXM524287:GXM525159 HHI524287:HHI525159 HRE524287:HRE525159 IBA524287:IBA525159 IKW524287:IKW525159 IUS524287:IUS525159 JEO524287:JEO525159 JOK524287:JOK525159 JYG524287:JYG525159 KIC524287:KIC525159 KRY524287:KRY525159 LBU524287:LBU525159 LLQ524287:LLQ525159 LVM524287:LVM525159 MFI524287:MFI525159 MPE524287:MPE525159 MZA524287:MZA525159 NIW524287:NIW525159 NSS524287:NSS525159 OCO524287:OCO525159 OMK524287:OMK525159 OWG524287:OWG525159 PGC524287:PGC525159 PPY524287:PPY525159 PZU524287:PZU525159 QJQ524287:QJQ525159 QTM524287:QTM525159 RDI524287:RDI525159 RNE524287:RNE525159 RXA524287:RXA525159 SGW524287:SGW525159 SQS524287:SQS525159 TAO524287:TAO525159 TKK524287:TKK525159 TUG524287:TUG525159 UEC524287:UEC525159 UNY524287:UNY525159 UXU524287:UXU525159 VHQ524287:VHQ525159 VRM524287:VRM525159 WBI524287:WBI525159 WLE524287:WLE525159 WVA524287:WVA525159 N589829:N590701 IO589823:IO590695 SK589823:SK590695 ACG589823:ACG590695 AMC589823:AMC590695 AVY589823:AVY590695 BFU589823:BFU590695 BPQ589823:BPQ590695 BZM589823:BZM590695 CJI589823:CJI590695 CTE589823:CTE590695 DDA589823:DDA590695 DMW589823:DMW590695 DWS589823:DWS590695 EGO589823:EGO590695 EQK589823:EQK590695 FAG589823:FAG590695 FKC589823:FKC590695 FTY589823:FTY590695 GDU589823:GDU590695 GNQ589823:GNQ590695 GXM589823:GXM590695 HHI589823:HHI590695 HRE589823:HRE590695 IBA589823:IBA590695 IKW589823:IKW590695 IUS589823:IUS590695 JEO589823:JEO590695 JOK589823:JOK590695 JYG589823:JYG590695 KIC589823:KIC590695 KRY589823:KRY590695 LBU589823:LBU590695 LLQ589823:LLQ590695 LVM589823:LVM590695 MFI589823:MFI590695 MPE589823:MPE590695 MZA589823:MZA590695 NIW589823:NIW590695 NSS589823:NSS590695 OCO589823:OCO590695 OMK589823:OMK590695 OWG589823:OWG590695 PGC589823:PGC590695 PPY589823:PPY590695 PZU589823:PZU590695 QJQ589823:QJQ590695 QTM589823:QTM590695 RDI589823:RDI590695 RNE589823:RNE590695 RXA589823:RXA590695 SGW589823:SGW590695 SQS589823:SQS590695 TAO589823:TAO590695 TKK589823:TKK590695 TUG589823:TUG590695 UEC589823:UEC590695 UNY589823:UNY590695 UXU589823:UXU590695 VHQ589823:VHQ590695 VRM589823:VRM590695 WBI589823:WBI590695 WLE589823:WLE590695 WVA589823:WVA590695 N655365:N656237 IO655359:IO656231 SK655359:SK656231 ACG655359:ACG656231 AMC655359:AMC656231 AVY655359:AVY656231 BFU655359:BFU656231 BPQ655359:BPQ656231 BZM655359:BZM656231 CJI655359:CJI656231 CTE655359:CTE656231 DDA655359:DDA656231 DMW655359:DMW656231 DWS655359:DWS656231 EGO655359:EGO656231 EQK655359:EQK656231 FAG655359:FAG656231 FKC655359:FKC656231 FTY655359:FTY656231 GDU655359:GDU656231 GNQ655359:GNQ656231 GXM655359:GXM656231 HHI655359:HHI656231 HRE655359:HRE656231 IBA655359:IBA656231 IKW655359:IKW656231 IUS655359:IUS656231 JEO655359:JEO656231 JOK655359:JOK656231 JYG655359:JYG656231 KIC655359:KIC656231 KRY655359:KRY656231 LBU655359:LBU656231 LLQ655359:LLQ656231 LVM655359:LVM656231 MFI655359:MFI656231 MPE655359:MPE656231 MZA655359:MZA656231 NIW655359:NIW656231 NSS655359:NSS656231 OCO655359:OCO656231 OMK655359:OMK656231 OWG655359:OWG656231 PGC655359:PGC656231 PPY655359:PPY656231 PZU655359:PZU656231 QJQ655359:QJQ656231 QTM655359:QTM656231 RDI655359:RDI656231 RNE655359:RNE656231 RXA655359:RXA656231 SGW655359:SGW656231 SQS655359:SQS656231 TAO655359:TAO656231 TKK655359:TKK656231 TUG655359:TUG656231 UEC655359:UEC656231 UNY655359:UNY656231 UXU655359:UXU656231 VHQ655359:VHQ656231 VRM655359:VRM656231 WBI655359:WBI656231 WLE655359:WLE656231 WVA655359:WVA656231 N720901:N721773 IO720895:IO721767 SK720895:SK721767 ACG720895:ACG721767 AMC720895:AMC721767 AVY720895:AVY721767 BFU720895:BFU721767 BPQ720895:BPQ721767 BZM720895:BZM721767 CJI720895:CJI721767 CTE720895:CTE721767 DDA720895:DDA721767 DMW720895:DMW721767 DWS720895:DWS721767 EGO720895:EGO721767 EQK720895:EQK721767 FAG720895:FAG721767 FKC720895:FKC721767 FTY720895:FTY721767 GDU720895:GDU721767 GNQ720895:GNQ721767 GXM720895:GXM721767 HHI720895:HHI721767 HRE720895:HRE721767 IBA720895:IBA721767 IKW720895:IKW721767 IUS720895:IUS721767 JEO720895:JEO721767 JOK720895:JOK721767 JYG720895:JYG721767 KIC720895:KIC721767 KRY720895:KRY721767 LBU720895:LBU721767 LLQ720895:LLQ721767 LVM720895:LVM721767 MFI720895:MFI721767 MPE720895:MPE721767 MZA720895:MZA721767 NIW720895:NIW721767 NSS720895:NSS721767 OCO720895:OCO721767 OMK720895:OMK721767 OWG720895:OWG721767 PGC720895:PGC721767 PPY720895:PPY721767 PZU720895:PZU721767 QJQ720895:QJQ721767 QTM720895:QTM721767 RDI720895:RDI721767 RNE720895:RNE721767 RXA720895:RXA721767 SGW720895:SGW721767 SQS720895:SQS721767 TAO720895:TAO721767 TKK720895:TKK721767 TUG720895:TUG721767 UEC720895:UEC721767 UNY720895:UNY721767 UXU720895:UXU721767 VHQ720895:VHQ721767 VRM720895:VRM721767 WBI720895:WBI721767 WLE720895:WLE721767 WVA720895:WVA721767 N786437:N787309 IO786431:IO787303 SK786431:SK787303 ACG786431:ACG787303 AMC786431:AMC787303 AVY786431:AVY787303 BFU786431:BFU787303 BPQ786431:BPQ787303 BZM786431:BZM787303 CJI786431:CJI787303 CTE786431:CTE787303 DDA786431:DDA787303 DMW786431:DMW787303 DWS786431:DWS787303 EGO786431:EGO787303 EQK786431:EQK787303 FAG786431:FAG787303 FKC786431:FKC787303 FTY786431:FTY787303 GDU786431:GDU787303 GNQ786431:GNQ787303 GXM786431:GXM787303 HHI786431:HHI787303 HRE786431:HRE787303 IBA786431:IBA787303 IKW786431:IKW787303 IUS786431:IUS787303 JEO786431:JEO787303 JOK786431:JOK787303 JYG786431:JYG787303 KIC786431:KIC787303 KRY786431:KRY787303 LBU786431:LBU787303 LLQ786431:LLQ787303 LVM786431:LVM787303 MFI786431:MFI787303 MPE786431:MPE787303 MZA786431:MZA787303 NIW786431:NIW787303 NSS786431:NSS787303 OCO786431:OCO787303 OMK786431:OMK787303 OWG786431:OWG787303 PGC786431:PGC787303 PPY786431:PPY787303 PZU786431:PZU787303 QJQ786431:QJQ787303 QTM786431:QTM787303 RDI786431:RDI787303 RNE786431:RNE787303 RXA786431:RXA787303 SGW786431:SGW787303 SQS786431:SQS787303 TAO786431:TAO787303 TKK786431:TKK787303 TUG786431:TUG787303 UEC786431:UEC787303 UNY786431:UNY787303 UXU786431:UXU787303 VHQ786431:VHQ787303 VRM786431:VRM787303 WBI786431:WBI787303 WLE786431:WLE787303 WVA786431:WVA787303 N851973:N852845 IO851967:IO852839 SK851967:SK852839 ACG851967:ACG852839 AMC851967:AMC852839 AVY851967:AVY852839 BFU851967:BFU852839 BPQ851967:BPQ852839 BZM851967:BZM852839 CJI851967:CJI852839 CTE851967:CTE852839 DDA851967:DDA852839 DMW851967:DMW852839 DWS851967:DWS852839 EGO851967:EGO852839 EQK851967:EQK852839 FAG851967:FAG852839 FKC851967:FKC852839 FTY851967:FTY852839 GDU851967:GDU852839 GNQ851967:GNQ852839 GXM851967:GXM852839 HHI851967:HHI852839 HRE851967:HRE852839 IBA851967:IBA852839 IKW851967:IKW852839 IUS851967:IUS852839 JEO851967:JEO852839 JOK851967:JOK852839 JYG851967:JYG852839 KIC851967:KIC852839 KRY851967:KRY852839 LBU851967:LBU852839 LLQ851967:LLQ852839 LVM851967:LVM852839 MFI851967:MFI852839 MPE851967:MPE852839 MZA851967:MZA852839 NIW851967:NIW852839 NSS851967:NSS852839 OCO851967:OCO852839 OMK851967:OMK852839 OWG851967:OWG852839 PGC851967:PGC852839 PPY851967:PPY852839 PZU851967:PZU852839 QJQ851967:QJQ852839 QTM851967:QTM852839 RDI851967:RDI852839 RNE851967:RNE852839 RXA851967:RXA852839 SGW851967:SGW852839 SQS851967:SQS852839 TAO851967:TAO852839 TKK851967:TKK852839 TUG851967:TUG852839 UEC851967:UEC852839 UNY851967:UNY852839 UXU851967:UXU852839 VHQ851967:VHQ852839 VRM851967:VRM852839 WBI851967:WBI852839 WLE851967:WLE852839 WVA851967:WVA852839 N917509:N918381 IO917503:IO918375 SK917503:SK918375 ACG917503:ACG918375 AMC917503:AMC918375 AVY917503:AVY918375 BFU917503:BFU918375 BPQ917503:BPQ918375 BZM917503:BZM918375 CJI917503:CJI918375 CTE917503:CTE918375 DDA917503:DDA918375 DMW917503:DMW918375 DWS917503:DWS918375 EGO917503:EGO918375 EQK917503:EQK918375 FAG917503:FAG918375 FKC917503:FKC918375 FTY917503:FTY918375 GDU917503:GDU918375 GNQ917503:GNQ918375 GXM917503:GXM918375 HHI917503:HHI918375 HRE917503:HRE918375 IBA917503:IBA918375 IKW917503:IKW918375 IUS917503:IUS918375 JEO917503:JEO918375 JOK917503:JOK918375 JYG917503:JYG918375 KIC917503:KIC918375 KRY917503:KRY918375 LBU917503:LBU918375 LLQ917503:LLQ918375 LVM917503:LVM918375 MFI917503:MFI918375 MPE917503:MPE918375 MZA917503:MZA918375 NIW917503:NIW918375 NSS917503:NSS918375 OCO917503:OCO918375 OMK917503:OMK918375 OWG917503:OWG918375 PGC917503:PGC918375 PPY917503:PPY918375 PZU917503:PZU918375 QJQ917503:QJQ918375 QTM917503:QTM918375 RDI917503:RDI918375 RNE917503:RNE918375 RXA917503:RXA918375 SGW917503:SGW918375 SQS917503:SQS918375 TAO917503:TAO918375 TKK917503:TKK918375 TUG917503:TUG918375 UEC917503:UEC918375 UNY917503:UNY918375 UXU917503:UXU918375 VHQ917503:VHQ918375 VRM917503:VRM918375 WBI917503:WBI918375 WLE917503:WLE918375 WVA917503:WVA918375 N983045:N983917 IO983039:IO983911 SK983039:SK983911 ACG983039:ACG983911 AMC983039:AMC983911 AVY983039:AVY983911 BFU983039:BFU983911 BPQ983039:BPQ983911 BZM983039:BZM983911 CJI983039:CJI983911 CTE983039:CTE983911 DDA983039:DDA983911 DMW983039:DMW983911 DWS983039:DWS983911 EGO983039:EGO983911 EQK983039:EQK983911 FAG983039:FAG983911 FKC983039:FKC983911 FTY983039:FTY983911 GDU983039:GDU983911 GNQ983039:GNQ983911 GXM983039:GXM983911 HHI983039:HHI983911 HRE983039:HRE983911 IBA983039:IBA983911 IKW983039:IKW983911 IUS983039:IUS983911 JEO983039:JEO983911 JOK983039:JOK983911 JYG983039:JYG983911 KIC983039:KIC983911 KRY983039:KRY983911 LBU983039:LBU983911 LLQ983039:LLQ983911 LVM983039:LVM983911 MFI983039:MFI983911 MPE983039:MPE983911 MZA983039:MZA983911 NIW983039:NIW983911 NSS983039:NSS983911 OCO983039:OCO983911 OMK983039:OMK983911 OWG983039:OWG983911 PGC983039:PGC983911 PPY983039:PPY983911 PZU983039:PZU983911 QJQ983039:QJQ983911 QTM983039:QTM983911 RDI983039:RDI983911 RNE983039:RNE983911 RXA983039:RXA983911 SGW983039:SGW983911 SQS983039:SQS983911 TAO983039:TAO983911 TKK983039:TKK983911 TUG983039:TUG983911 UEC983039:UEC983911 UNY983039:UNY983911 UXU983039:UXU983911 VHQ983039:VHQ983911 VRM983039:VRM983911 WBI983039:WBI983911 WLE983039:WLE983911 WLE77:WLE871 WBI77:WBI871 VRM77:VRM871 VHQ77:VHQ871 UXU77:UXU871 UNY77:UNY871 UEC77:UEC871 TUG77:TUG871 TKK77:TKK871 TAO77:TAO871 SQS77:SQS871 SGW77:SGW871 RXA77:RXA871 RNE77:RNE871 RDI77:RDI871 QTM77:QTM871 QJQ77:QJQ871 PZU77:PZU871 PPY77:PPY871 PGC77:PGC871 OWG77:OWG871 OMK77:OMK871 OCO77:OCO871 NSS77:NSS871 NIW77:NIW871 MZA77:MZA871 MPE77:MPE871 MFI77:MFI871 LVM77:LVM871 LLQ77:LLQ871 LBU77:LBU871 KRY77:KRY871 KIC77:KIC871 JYG77:JYG871 JOK77:JOK871 JEO77:JEO871 IUS77:IUS871 IKW77:IKW871 IBA77:IBA871 HRE77:HRE871 HHI77:HHI871 GXM77:GXM871 GNQ77:GNQ871 GDU77:GDU871 FTY77:FTY871 FKC77:FKC871 FAG77:FAG871 EQK77:EQK871 EGO77:EGO871 DWS77:DWS871 DMW77:DMW871 DDA77:DDA871 CTE77:CTE871 CJI77:CJI871 BZM77:BZM871 BPQ77:BPQ871 BFU77:BFU871 AVY77:AVY871 AMC77:AMC871 ACG77:ACG871 SK77:SK871 IO77:IO871 WVL77:WVN871 WLP77:WLR871 WBT77:WBV871 VRX77:VRZ871 VIB77:VID871 UYF77:UYH871 UOJ77:UOL871 UEN77:UEP871 TUR77:TUT871 TKV77:TKX871 TAZ77:TBB871 SRD77:SRF871 SHH77:SHJ871 RXL77:RXN871 RNP77:RNR871 RDT77:RDV871 QTX77:QTZ871 QKB77:QKD871 QAF77:QAH871 PQJ77:PQL871 PGN77:PGP871 OWR77:OWT871 OMV77:OMX871 OCZ77:ODB871 NTD77:NTF871 NJH77:NJJ871 MZL77:MZN871 MPP77:MPR871 MFT77:MFV871 LVX77:LVZ871 LMB77:LMD871 LCF77:LCH871 KSJ77:KSL871 KIN77:KIP871 JYR77:JYT871 JOV77:JOX871 JEZ77:JFB871 IVD77:IVF871 ILH77:ILJ871 IBL77:IBN871 HRP77:HRR871 HHT77:HHV871 GXX77:GXZ871 GOB77:GOD871 GEF77:GEH871 FUJ77:FUL871 FKN77:FKP871 FAR77:FAT871 EQV77:EQX871 EGZ77:EHB871 DXD77:DXF871 DNH77:DNJ871 DDL77:DDN871 CTP77:CTR871 CJT77:CJV871 BZX77:BZZ871 BQB77:BQD871 BGF77:BGH871 AWJ77:AWL871 AMN77:AMP871 ACR77:ACT871 SV77:SX871 IZ77:JB871 WVA77:WVA871 Y83:AA877 N83:N877 SV8:SX9 BGC61:BGC66 BPY61:BPY66 WLR41:WLT41 WBV41:WBX41 VRZ41:VSB41 VID41:VIF41 UYH41:UYJ41 UOL41:UON41 UEP41:UER41 TUT41:TUV41 TKX41:TKZ41 TBB41:TBD41 SRF41:SRH41 SHJ41:SHL41 RXN41:RXP41 RNR41:RNT41 RDV41:RDX41 QTZ41:QUB41 QKD41:QKF41 QAH41:QAJ41 PQL41:PQN41 PGP41:PGR41 OWT41:OWV41 OMX41:OMZ41 ODB41:ODD41 NTF41:NTH41 NJJ41:NJL41 MZN41:MZP41 MPR41:MPT41 MFV41:MFX41 LVZ41:LWB41 LMD41:LMF41 LCH41:LCJ41 KSL41:KSN41 KIP41:KIR41 JYT41:JYV41 JOX41:JOZ41 JFB41:JFD41 IVF41:IVH41 ILJ41:ILL41 IBN41:IBP41 HRR41:HRT41 HHV41:HHX41 GXZ41:GYB41 GOD41:GOF41 GEH41:GEJ41 FUL41:FUN41 FKP41:FKR41 FAT41:FAV41 EQX41:EQZ41 EHB41:EHD41 DXF41:DXH41 DNJ41:DNL41 DDN41:DDP41 CTR41:CTT41 CJV41:CJX41 BZZ41:CAB41 BQD41:BQF41 BGH41:BGJ41 AWL41:AWN41 AMP41:AMR41 ACT41:ACV41 SX41:SZ41 JB41:JD41 WVC41 WLG41 WBK41 VRO41 VHS41 UXW41 UOA41 UEE41 TUI41 TKM41 TAQ41 SQU41 SGY41 RXC41 RNG41 RDK41 QTO41 QJS41 PZW41 PQA41 PGE41 OWI41 OMM41 OCQ41 NSU41 NIY41 MZC41 MPG41 MFK41 LVO41 LLS41 LBW41 KSA41 KIE41 JYI41 JOM41 JEQ41 IUU41 IKY41 IBC41 HRG41 HHK41 GXO41 GNS41 GDW41 FUA41 FKE41 FAI41 EQM41 EGQ41 DWU41 DMY41 DDC41 CTG41 CJK41 BZO41 BPS41 BFW41 N50 AWA41 AME41 ACI41 Y38:AA41 SM41 ACM49:ACM50 Y50:AA50 N38:N41 ACV42 AWN42 IZ23:JB24 VHY40 UYC40 UOG40 UEK40 TUO40 TKS40 TAW40 SRA40 SHE40 RXI40 RNM40 RDQ40 QTU40 QJY40 QAC40 PQG40 PGK40 OWO40 OMS40 OCW40 NTA40 NJE40 MZI40 MPM40 MFQ40 LVU40 LLY40 LCC40 KSG40 KIK40 JYO40 JOS40 JEW40 IVA40 ILE40 IBI40 HRM40 HHQ40 GXU40 GNY40 GEC40 FUG40 FKK40 FAO40 EQS40 EGW40 DXA40 DNE40 DDI40 CTM40 CJQ40 BZU40 BPY40 BGC40 AWG40 AMK40 ACO40 SS40 IW40 WVT40:WVV40 WLX40:WLZ40 WCB40:WCD40 VSF40:VSH40 VIJ40:VIL40 UYN40:UYP40 UOR40:UOT40 UEV40:UEX40 TUZ40:TVB40 TLD40:TLF40 TBH40:TBJ40 SRL40:SRN40 SHP40:SHR40 RXT40:RXV40 RNX40:RNZ40 REB40:RED40 QUF40:QUH40 QKJ40:QKL40 QAN40:QAP40 PQR40:PQT40 PGV40:PGX40 OWZ40:OXB40 OND40:ONF40 ODH40:ODJ40 NTL40:NTN40 NJP40:NJR40 MZT40:MZV40 MPX40:MPZ40 MGB40:MGD40 LWF40:LWH40 LMJ40:LML40 LCN40:LCP40 KSR40:KST40 KIV40:KIX40 JYZ40:JZB40 JPD40:JPF40 JFH40:JFJ40 IVL40:IVN40 ILP40:ILR40 IBT40:IBV40 HRX40:HRZ40 HIB40:HID40 GYF40:GYH40 GOJ40:GOL40 GEN40:GEP40 FUR40:FUT40 FKV40:FKX40 FAZ40:FBB40 ERD40:ERF40 EHH40:EHJ40 DXL40:DXN40 DNP40:DNR40 DDT40:DDV40 CTX40:CTZ40 CKB40:CKD40 CAF40:CAH40 BQJ40:BQL40 BGN40:BGP40 AWR40:AWT40 AMV40:AMX40 ACZ40:ADB40 TD40:TF40 JH40:JJ40 WVI40 WLM40 WBQ40 VRU40 IQ41 N47:N48 Y74:AA74 BFQ46 AMI49:AMI50 AWE49:AWE50 BGA49:BGA50 BPW49:BPW50 BZS49:BZS50 AA42:AB42 CJO49:CJO50 CTK49:CTK50 DDG49:DDG50 DNC49:DNC50 DWY49:DWY50 EGU49:EGU50 EQQ49:EQQ50 FAM49:FAM50 FKI49:FKI50 FUE49:FUE50 GEA49:GEA50 GNW49:GNW50 GXS49:GXS50 HHO49:HHO50 HRK49:HRK50 IBG49:IBG50 ILC49:ILC50 IUY49:IUY50 JEU49:JEU50 JOQ49:JOQ50 JYM49:JYM50 KII49:KII50 KSE49:KSE50 LCA49:LCA50 LLW49:LLW50 LVS49:LVS50 MFO49:MFO50 MPK49:MPK50 MZG49:MZG50 NJC49:NJC50 NSY49:NSY50 OCU49:OCU50 OMQ49:OMQ50 OWM49:OWM50 PGI49:PGI50 PQE49:PQE50 QAA49:QAA50 QJW49:QJW50 QTS49:QTS50 RDO49:RDO50 RNK49:RNK50 RXG49:RXG50 SHC49:SHC50 SQY49:SQY50 TAU49:TAU50 TKQ49:TKQ50 TUM49:TUM50 UEI49:UEI50 UOE49:UOE50 UYA49:UYA50 VHW49:VHW50 VRS49:VRS50 WBO49:WBO50 WLK49:WLK50 WVG49:WVG50 JF49:JH50 TB49:TD50 ACX49:ACZ50 AMT49:AMV50 AWP49:AWR50 BGL49:BGN50 BQH49:BQJ50 CAD49:CAF50 CJZ49:CKB50 CTV49:CTX50 DDR49:DDT50 DNN49:DNP50 DXJ49:DXL50 EHF49:EHH50 ERB49:ERD50 FAX49:FAZ50 FKT49:FKV50 FUP49:FUR50 GEL49:GEN50 GOH49:GOJ50 GYD49:GYF50 HHZ49:HIB50 HRV49:HRX50 IBR49:IBT50 ILN49:ILP50 IVJ49:IVL50 JFF49:JFH50 JPB49:JPD50 JYX49:JYZ50 KIT49:KIV50 KSP49:KSR50 LCL49:LCN50 LMH49:LMJ50 LWD49:LWF50 MFZ49:MGB50 MPV49:MPX50 MZR49:MZT50 NJN49:NJP50 NTJ49:NTL50 ODF49:ODH50 ONB49:OND50 OWX49:OWZ50 PGT49:PGV50 PQP49:PQR50 QAL49:QAN50 QKH49:QKJ50 QUD49:QUF50 RDZ49:REB50 RNV49:RNX50 RXR49:RXT50 SHN49:SHP50 SRJ49:SRL50 TBF49:TBH50 TLB49:TLD50 TUX49:TUZ50 UET49:UEV50 UOP49:UOR50 UYL49:UYN50 VIH49:VIJ50 VSD49:VSF50 WBZ49:WCB50 WLV49:WLX50 WVR49:WVT50 IU49:IU50 SQ49:SQ50 N43 Q42 SZ42 JD42 WWA42:WWC42 WME42:WMG42 WCI42:WCK42 VSM42:VSO42 VIQ42:VIS42 UYU42:UYW42 UOY42:UPA42 UFC42:UFE42 TVG42:TVI42 TLK42:TLM42 TBO42:TBQ42 SRS42:SRU42 SHW42:SHY42 RYA42:RYC42 ROE42:ROG42 REI42:REK42 QUM42:QUO42 QKQ42:QKS42 QAU42:QAW42 PQY42:PRA42 PHC42:PHE42 OXG42:OXI42 ONK42:ONM42 ODO42:ODQ42 NTS42:NTU42 NJW42:NJY42 NAA42:NAC42 MQE42:MQG42 MGI42:MGK42 LWM42:LWO42 LMQ42:LMS42 LCU42:LCW42 KSY42:KTA42 KJC42:KJE42 JZG42:JZI42 JPK42:JPM42 JFO42:JFQ42 IVS42:IVU42 ILW42:ILY42 ICA42:ICC42 HSE42:HSG42 HII42:HIK42 GYM42:GYO42 GOQ42:GOS42 GEU42:GEW42 FUY42:FVA42 FLC42:FLE42 FBG42:FBI42 ERK42:ERM42 EHO42:EHQ42 DXS42:DXU42 DNW42:DNY42 DEA42:DEC42 CUE42:CUG42 CKI42:CKK42 CAM42:CAO42 BQQ42:BQS42 BGU42:BGW42 AWY42:AXA42 ANC42:ANE42 ADG42:ADI42 TK42:TM42 JO42:JQ42 WVP42 WLT42 WBX42 VSB42 VIF42 UYJ42 UON42 UER42 TUV42 TKZ42 TBD42 SRH42 SHL42 RXP42 RNT42 RDX42 QUB42 QKF42 QAJ42 PQN42 PGR42 OWV42 OMZ42 ODD42 NTH42 NJL42 MZP42 MPT42 MFX42 LWB42 LMF42 LCJ42 KSN42 KIR42 JYV42 JOZ42 JFD42 IVH42 ILL42 IBP42 HRT42 HHX42 GYB42 GOF42 GEJ42 FUN42 FKR42 FAV42 EQZ42 EHD42 DXH42 DNL42 DDP42 CTT42 CJX42 CAB42 BQF42 BGJ42 M44:M45 X44:Z45 BZU61:BZU66 AMR42 ACR8:ACT9 AMN8:AMP9 AWJ8:AWL9 BGF8:BGH9 BQB8:BQD9 BZX8:BZZ9 CJT8:CJV9 CTP8:CTR9 DDL8:DDN9 DNH8:DNJ9 DXD8:DXF9 EGZ8:EHB9 EQV8:EQX9 FAR8:FAT9 FKN8:FKP9 FUJ8:FUL9 GEF8:GEH9 GOB8:GOD9 GXX8:GXZ9 HHT8:HHV9 HRP8:HRR9 IBL8:IBN9 ILH8:ILJ9 IVD8:IVF9 JEZ8:JFB9 JOV8:JOX9 JYR8:JYT9 KIN8:KIP9 KSJ8:KSL9 LCF8:LCH9 LMB8:LMD9 LVX8:LVZ9 MFT8:MFV9 MPP8:MPR9 MZL8:MZN9 NJH8:NJJ9 NTD8:NTF9 OCZ8:ODB9 OMV8:OMX9 OWR8:OWT9 PGN8:PGP9 PQJ8:PQL9 QAF8:QAH9 QKB8:QKD9 QTX8:QTZ9 RDT8:RDV9 RNP8:RNR9 RXL8:RXN9 SHH8:SHJ9 SRD8:SRF9 TAZ8:TBB9 TKV8:TKX9 TUR8:TUT9 UEN8:UEP9 UOJ8:UOL9 UYF8:UYH9 VIB8:VID9 VRX8:VRZ9 WBT8:WBV9 WLP8:WLR9 WVL8:WVN9 IO8:IO9 SK8:SK9 ACG8:ACG9 AMC8:AMC9 AVY8:AVY9 BFU8:BFU9 BPQ8:BPQ9 BZM8:BZM9 CJI8:CJI9 CTE8:CTE9 DDA8:DDA9 DMW8:DMW9 DWS8:DWS9 EGO8:EGO9 EQK8:EQK9 FAG8:FAG9 FKC8:FKC9 FTY8:FTY9 GDU8:GDU9 GNQ8:GNQ9 GXM8:GXM9 HHI8:HHI9 HRE8:HRE9 IBA8:IBA9 IKW8:IKW9 IUS8:IUS9 JEO8:JEO9 JOK8:JOK9 JYG8:JYG9 KIC8:KIC9 KRY8:KRY9 LBU8:LBU9 LLQ8:LLQ9 LVM8:LVM9 MFI8:MFI9 MPE8:MPE9 MZA8:MZA9 NIW8:NIW9 NSS8:NSS9 OCO8:OCO9 OMK8:OMK9 OWG8:OWG9 PGC8:PGC9 PPY8:PPY9 PZU8:PZU9 QJQ8:QJQ9 QTM8:QTM9 RDI8:RDI9 RNE8:RNE9 RXA8:RXA9 SGW8:SGW9 SQS8:SQS9 TAO8:TAO9 TKK8:TKK9 TUG8:TUG9 UEC8:UEC9 UNY8:UNY9 UXU8:UXU9 VHQ8:VHQ9 VRM8:VRM9 WBI8:WBI9 WLE8:WLE9 WVA8:WVA9 IZ8:JB9 Y8:AA9 CJQ61:CJQ66 CTM61:CTM66 DDI61:DDI66 DNE61:DNE66 DXA61:DXA66 EGW61:EGW66 EQS61:EQS66 FAO61:FAO66 FKK61:FKK66 FUG61:FUG66 GEC61:GEC66 GNY61:GNY66 GXU61:GXU66 HHQ61:HHQ66 HRM61:HRM66 IBI61:IBI66 ILE61:ILE66 IVA61:IVA66 JEW61:JEW66 JOS61:JOS66 JYO61:JYO66 KIK61:KIK66 KSG61:KSG66 LCC61:LCC66 LLY61:LLY66 LVU61:LVU66 MFQ61:MFQ66 MPM61:MPM66 MZI61:MZI66 NJE61:NJE66 NTA61:NTA66 OCW61:OCW66 OMS61:OMS66 OWO61:OWO66 PGK61:PGK66 PQG61:PQG66 QAC61:QAC66 QJY61:QJY66 QTU61:QTU66 RDQ61:RDQ66 RNM61:RNM66 RXI61:RXI66 SHE61:SHE66 SRA61:SRA66 TAW61:TAW66 TKS61:TKS66 TUO61:TUO66 UEK61:UEK66 UOG61:UOG66 UYC61:UYC66 VHY61:VHY66 VRU61:VRU66 WBQ61:WBQ66 WLM61:WLM66 WVI61:WVI66 JH61:JJ66 TD61:TF66 ACZ61:ADB66 AMV61:AMX66 AWR61:AWT66 BGN61:BGP66 BQJ61:BQL66 CAF61:CAH66 CKB61:CKD66 CTX61:CTZ66 DDT61:DDV66 DNP61:DNR66 DXL61:DXN66 EHH61:EHJ66 ERD61:ERF66 FAZ61:FBB66 FKV61:FKX66 FUR61:FUT66 GEN61:GEP66 GOJ61:GOL66 GYF61:GYH66 HIB61:HID66 HRX61:HRZ66 IBT61:IBV66 ILP61:ILR66 IVL61:IVN66 JFH61:JFJ66 JPD61:JPF66 JYZ61:JZB66 KIV61:KIX66 KSR61:KST66 LCN61:LCP66 LMJ61:LML66 LWF61:LWH66 MGB61:MGD66 MPX61:MPZ66 MZT61:MZV66 NJP61:NJR66 NTL61:NTN66 ODH61:ODJ66 OND61:ONF66 OWZ61:OXB66 PGV61:PGX66 PQR61:PQT66 QAN61:QAP66 QKJ61:QKL66 QUF61:QUH66 REB61:RED66 RNX61:RNZ66 RXT61:RXV66 SHP61:SHR66 SRL61:SRN66 TBH61:TBJ66 TLD61:TLF66 TUZ61:TVB66 UEV61:UEX66 UOR61:UOT66 UYN61:UYP66 VIJ61:VIL66 VSF61:VSH66 WCB61:WCD66 WLX61:WLZ66 WVT61:WVV66 IW61:IW66 SS61:SS66 ACO61:ACO66 Y61:AA65 N66 BC67:BC68 Y67:AA71 WVN41:WVP41 BZI46 BPM46 CJE46 CTA46 DCW46 DMS46 DWO46 EGK46 EQG46 FAC46 FJY46 FTU46 GDQ46 GNM46 GXI46 HHE46 HRA46 IAW46 IKS46 IUO46 JEK46 JOG46 JYC46 KHY46 KRU46 LBQ46 LLM46 LVI46 MFE46 MPA46 MYW46 NIS46 NSO46 OCK46 OMG46 OWC46 PFY46 PPU46 PZQ46 QJM46 QTI46 RDE46 RNA46 RWW46 SGS46 SQO46 TAK46 TKG46 TUC46 UDY46 UNU46 UXQ46 VHM46 VRI46 WBE46 WLA46 WUW46 IV46:IX46 SR46:ST46 ACN46:ACP46 AMJ46:AML46 AWF46:AWH46 BGB46:BGD46 BPX46:BPZ46 BZT46:BZV46 CJP46:CJR46 CTL46:CTN46 DDH46:DDJ46 DND46:DNF46 DWZ46:DXB46 EGV46:EGX46 EQR46:EQT46 FAN46:FAP46 FKJ46:FKL46 FUF46:FUH46 GEB46:GED46 GNX46:GNZ46 GXT46:GXV46 HHP46:HHR46 HRL46:HRN46 IBH46:IBJ46 ILD46:ILF46 IUZ46:IVB46 JEV46:JEX46 JOR46:JOT46 JYN46:JYP46 KIJ46:KIL46 KSF46:KSH46 LCB46:LCD46 LLX46:LLZ46 LVT46:LVV46 MFP46:MFR46 MPL46:MPN46 MZH46:MZJ46 NJD46:NJF46 NSZ46:NTB46 OCV46:OCX46 OMR46:OMT46 OWN46:OWP46 PGJ46:PGL46 PQF46:PQH46 QAB46:QAD46 QJX46:QJZ46 QTT46:QTV46 RDP46:RDR46 RNL46:RNN46 RXH46:RXJ46 SHD46:SHF46 SQZ46:SRB46 TAV46:TAX46 TKR46:TKT46 TUN46:TUP46 UEJ46:UEL46 UOF46:UOH46 UYB46:UYD46 VHX46:VHZ46 VRT46:VRV46 WBP46:WBR46 WLL46:WLN46 WVH46:WVJ46 IK46 SG46 ACC46 ALY46 AVU46 N74 AMC25:AME35 AVY25:AWA35 BFU25:BFW35 BPQ25:BPS35 BZM25:BZO35 CJI25:CJK35 CTE25:CTG35 DDA25:DDC35 DMW25:DMY35 DWS25:DWU35 EGO25:EGQ35 EQK25:EQM35 FAG25:FAI35 FKC25:FKE35 FTY25:FUA35 GDU25:GDW35 GNQ25:GNS35 GXM25:GXO35 HHI25:HHK35 HRE25:HRG35 IBA25:IBC35 IKW25:IKY35 IUS25:IUU35 JEO25:JEQ35 JOK25:JOM35 JYG25:JYI35 KIC25:KIE35 KRY25:KSA35 LBU25:LBW35 LLQ25:LLS35 LVM25:LVO35 MFI25:MFK35 MPE25:MPG35 MZA25:MZC35 NIW25:NIY35 NSS25:NSU35 OCO25:OCQ35 OMK25:OMM35 OWG25:OWI35 PGC25:PGE35 PPY25:PQA35 PZU25:PZW35 QJQ25:QJS35 QTM25:QTO35 RDI25:RDK35 RNE25:RNG35 RXA25:RXC35 SGW25:SGY35 SQS25:SQU35 TAO25:TAQ35 TKK25:TKM35 TUG25:TUI35 UEC25:UEE35 UNY25:UOA35 UXU25:UXW35 VHQ25:VHS35 VRM25:VRO35 WBI25:WBK35 WLE25:WLG35 WVA25:WVC35 ID25:ID35 RZ25:RZ35 ABV25:ABV35 ALR25:ALR35 AVN25:AVN35 BFJ25:BFJ35 BPF25:BPF35 BZB25:BZB35 CIX25:CIX35 CST25:CST35 DCP25:DCP35 DML25:DML35 DWH25:DWH35 EGD25:EGD35 EPZ25:EPZ35 EZV25:EZV35 FJR25:FJR35 FTN25:FTN35 GDJ25:GDJ35 GNF25:GNF35 GXB25:GXB35 HGX25:HGX35 HQT25:HQT35 IAP25:IAP35 IKL25:IKL35 IUH25:IUH35 JED25:JED35 JNZ25:JNZ35 JXV25:JXV35 KHR25:KHR35 KRN25:KRN35 LBJ25:LBJ35 LLF25:LLF35 LVB25:LVB35 MEX25:MEX35 MOT25:MOT35 MYP25:MYP35 NIL25:NIL35 NSH25:NSH35 OCD25:OCD35 OLZ25:OLZ35 OVV25:OVV35 PFR25:PFR35 PPN25:PPN35 PZJ25:PZJ35 QJF25:QJF35 QTB25:QTB35 RCX25:RCX35 RMT25:RMT35 RWP25:RWP35 SGL25:SGL35 SQH25:SQH35 TAD25:TAD35 TJZ25:TJZ35 TTV25:TTV35 UDR25:UDR35 UNN25:UNN35 UXJ25:UXJ35 VHF25:VHF35 VRB25:VRB35 WAX25:WAX35 WKT25:WKT35 WUP25:WUP35 IO25:IQ35 SK25:SM35 X25:X34 ACR23:ACT24 WVA23:WVA24 WLE23:WLE24 WBI23:WBI24 VRM23:VRM24 VHQ23:VHQ24 UXU23:UXU24 UNY23:UNY24 UEC23:UEC24 TUG23:TUG24 TKK23:TKK24 TAO23:TAO24 SQS23:SQS24 SGW23:SGW24 RXA23:RXA24 RNE23:RNE24 RDI23:RDI24 QTM23:QTM24 QJQ23:QJQ24 PZU23:PZU24 PPY23:PPY24 PGC23:PGC24 OWG23:OWG24 OMK23:OMK24 OCO23:OCO24 NSS23:NSS24 NIW23:NIW24 MZA23:MZA24 MPE23:MPE24 MFI23:MFI24 LVM23:LVM24 LLQ23:LLQ24 LBU23:LBU24 KRY23:KRY24 KIC23:KIC24 JYG23:JYG24 JOK23:JOK24 JEO23:JEO24 IUS23:IUS24 IKW23:IKW24 IBA23:IBA24 HRE23:HRE24 HHI23:HHI24 GXM23:GXM24 GNQ23:GNQ24 GDU23:GDU24 FTY23:FTY24 FKC23:FKC24 FAG23:FAG24 EQK23:EQK24 EGO23:EGO24 DWS23:DWS24 DMW23:DMW24 DDA23:DDA24 CTE23:CTE24 CJI23:CJI24 BZM23:BZM24 BPQ23:BPQ24 BFU23:BFU24 AVY23:AVY24 AMC23:AMC24 ACG23:ACG24 SK23:SK24 IO23:IO24 WVL23:WVN24 WLP23:WLR24 WBT23:WBV24 VRX23:VRZ24 VIB23:VID24 UYF23:UYH24 UOJ23:UOL24 UEN23:UEP24 TUR23:TUT24 TKV23:TKX24 TAZ23:TBB24 SRD23:SRF24 SHH23:SHJ24 RXL23:RXN24 RNP23:RNR24 RDT23:RDV24 QTX23:QTZ24 QKB23:QKD24 QAF23:QAH24 PQJ23:PQL24 PGN23:PGP24 OWR23:OWT24 OMV23:OMX24 OCZ23:ODB24 NTD23:NTF24 NJH23:NJJ24 MZL23:MZN24 MPP23:MPR24 MFT23:MFV24 LVX23:LVZ24 LMB23:LMD24 LCF23:LCH24 KSJ23:KSL24 KIN23:KIP24 JYR23:JYT24 JOV23:JOX24 JEZ23:JFB24 IVD23:IVF24 ILH23:ILJ24 IBL23:IBN24 HRP23:HRR24 HHT23:HHV24 GXX23:GXZ24 GOB23:GOD24 GEF23:GEH24 FUJ23:FUL24 FKN23:FKP24 FAR23:FAT24 EQV23:EQX24 EGZ23:EHB24 DXD23:DXF24 DNH23:DNJ24 DDL23:DDN24 CTP23:CTR24 CJT23:CJV24 BZX23:BZZ24 BQB23:BQD24 BGF23:BGH24 AWJ23:AWL24 AMN23:AMP24 SV23:SX24 Y53:AA57 AB35:AB37 AMC10:AME21 O36:O37 Y72:Z73 BC61:BC64 BC53:BC56 N58 ACG25:ACI35 N8:N9 ACG10:ACI21 AB21 M10:M20 X10:X20 SK10:SM21 IO10:IQ21 WUP10:WUP21 WKT10:WKT21 WAX10:WAX21 VRB10:VRB21 VHF10:VHF21 UXJ10:UXJ21 UNN10:UNN21 UDR10:UDR21 TTV10:TTV21 TJZ10:TJZ21 TAD10:TAD21 SQH10:SQH21 SGL10:SGL21 RWP10:RWP21 RMT10:RMT21 RCX10:RCX21 QTB10:QTB21 QJF10:QJF21 PZJ10:PZJ21 PPN10:PPN21 PFR10:PFR21 OVV10:OVV21 OLZ10:OLZ21 OCD10:OCD21 NSH10:NSH21 NIL10:NIL21 MYP10:MYP21 MOT10:MOT21 MEX10:MEX21 LVB10:LVB21 LLF10:LLF21 LBJ10:LBJ21 KRN10:KRN21 KHR10:KHR21 JXV10:JXV21 JNZ10:JNZ21 JED10:JED21 IUH10:IUH21 IKL10:IKL21 IAP10:IAP21 HQT10:HQT21 HGX10:HGX21 GXB10:GXB21 GNF10:GNF21 GDJ10:GDJ21 FTN10:FTN21 FJR10:FJR21 EZV10:EZV21 EPZ10:EPZ21 EGD10:EGD21 DWH10:DWH21 DML10:DML21 DCP10:DCP21 CST10:CST21 CIX10:CIX21 BZB10:BZB21 BPF10:BPF21 BFJ10:BFJ21 AVN10:AVN21 ALR10:ALR21 ABV10:ABV21 RZ10:RZ21 ID10:ID21 WVA10:WVC21 WLE10:WLG21 WBI10:WBK21 VRM10:VRO21 VHQ10:VHS21 UXU10:UXW21 UNY10:UOA21 UEC10:UEE21 TUG10:TUI21 TKK10:TKM21 TAO10:TAQ21 SQS10:SQU21 SGW10:SGY21 RXA10:RXC21 RNE10:RNG21 RDI10:RDK21 QTM10:QTO21 QJQ10:QJS21 PZU10:PZW21 PPY10:PQA21 PGC10:PGE21 OWG10:OWI21 OMK10:OMM21 OCO10:OCQ21 NSS10:NSU21 NIW10:NIY21 MZA10:MZC21 MPE10:MPG21 MFI10:MFK21 LVM10:LVO21 LLQ10:LLS21 LBU10:LBW21 KRY10:KSA21 KIC10:KIE21 JYG10:JYI21 JOK10:JOM21 JEO10:JEQ21 IUS10:IUU21 IKW10:IKY21 IBA10:IBC21 HRE10:HRG21 HHI10:HHK21 GXM10:GXO21 GNQ10:GNS21 GDU10:GDW21 FTY10:FUA21 FKC10:FKE21 FAG10:FAI21 EQK10:EQM21 EGO10:EGQ21 DWS10:DWU21 DMW10:DMY21 DDA10:DDC21 CTE10:CTG21 CJI10:CJK21 BZM10:BZO21 BPQ10:BPS21 BFU10:BFW21 AVY10:AWA21 AWJ36:AWL39 AMK61:AMK66 AWG61:AWG66 WLR47:WLT47 WBV47:WBX47 VRZ47:VSB47 VID47:VIF47 UYH47:UYJ47 UOL47:UON47 UEP47:UER47 TUT47:TUV47 TKX47:TKZ47 TBB47:TBD47 SRF47:SRH47 SHJ47:SHL47 RXN47:RXP47 RNR47:RNT47 RDV47:RDX47 QTZ47:QUB47 QKD47:QKF47 QAH47:QAJ47 PQL47:PQN47 PGP47:PGR47 OWT47:OWV47 OMX47:OMZ47 ODB47:ODD47 NTF47:NTH47 NJJ47:NJL47 MZN47:MZP47 MPR47:MPT47 MFV47:MFX47 LVZ47:LWB47 LMD47:LMF47 LCH47:LCJ47 KSL47:KSN47 KIP47:KIR47 JYT47:JYV47 JOX47:JOZ47 JFB47:JFD47 IVF47:IVH47 ILJ47:ILL47 IBN47:IBP47 HRR47:HRT47 HHV47:HHX47 GXZ47:GYB47 GOD47:GOF47 GEH47:GEJ47 FUL47:FUN47 FKP47:FKR47 FAT47:FAV47 EQX47:EQZ47 EHB47:EHD47 DXF47:DXH47 DNJ47:DNL47 DDN47:DDP47 CTR47:CTT47 CJV47:CJX47 BZZ47:CAB47 BQD47:BQF47 BGH47:BGJ47 AWL47:AWN47 AMP47:AMR47 ACT47:ACV47 SX47:SZ47 JB47:JD47 WVC47 WLG47 WBK47 VRO47 VHS47 UXW47 UOA47 UEE47 TUI47 TKM47 TAQ47 SQU47 SGY47 RXC47 RNG47 RDK47 QTO47 QJS47 PZW47 PQA47 PGE47 OWI47 OMM47 OCQ47 NSU47 NIY47 MZC47 MPG47 MFK47 LVO47 LLS47 LBW47 KSA47 KIE47 JYI47 JOM47 JEQ47 IUU47 IKY47 IBC47 HRG47 HHK47 GXO47 GNS47 GDW47 FUA47 FKE47 FAI47 EQM47 EGQ47 DWU47 DMY47 DDC47 CTG47 CJK47 BZO47 BPS47 BFW47 AWA47 AME47 ACI47 Y47:AA47 SM47 IQ47 WVN47:WVP47 AMN36:AMP39 SV36:SX39 IZ36:JB39 ACR36:ACT39 WVA36:WVA39 WLE36:WLE39 WBI36:WBI39 VRM36:VRM39 VHQ36:VHQ39 UXU36:UXU39 UNY36:UNY39 UEC36:UEC39 TUG36:TUG39 TKK36:TKK39 TAO36:TAO39 SQS36:SQS39 SGW36:SGW39 RXA36:RXA39 RNE36:RNE39 RDI36:RDI39 QTM36:QTM39 QJQ36:QJQ39 PZU36:PZU39 PPY36:PPY39 PGC36:PGC39 OWG36:OWG39 OMK36:OMK39 OCO36:OCO39 NSS36:NSS39 NIW36:NIW39 MZA36:MZA39 MPE36:MPE39 MFI36:MFI39 LVM36:LVM39 LLQ36:LLQ39 LBU36:LBU39 KRY36:KRY39 KIC36:KIC39 JYG36:JYG39 JOK36:JOK39 JEO36:JEO39 IUS36:IUS39 IKW36:IKW39 IBA36:IBA39 HRE36:HRE39 HHI36:HHI39 GXM36:GXM39 GNQ36:GNQ39 GDU36:GDU39 FTY36:FTY39 FKC36:FKC39 FAG36:FAG39 EQK36:EQK39 EGO36:EGO39 DWS36:DWS39 DMW36:DMW39 DDA36:DDA39 CTE36:CTE39 CJI36:CJI39 BZM36:BZM39 BPQ36:BPQ39 BFU36:BFU39 AVY36:AVY39 AMC36:AMC39 ACG36:ACG39 SK36:SK39 IO36:IO39 WVL36:WVN39 WLP36:WLR39 WBT36:WBV39 VRX36:VRZ39 VIB36:VID39 UYF36:UYH39 UOJ36:UOL39 UEN36:UEP39 TUR36:TUT39 TKV36:TKX39 TAZ36:TBB39 SRD36:SRF39 SHH36:SHJ39 RXL36:RXN39 RNP36:RNR39 RDT36:RDV39 QTX36:QTZ39 QKB36:QKD39 QAF36:QAH39 PQJ36:PQL39 PGN36:PGP39 OWR36:OWT39 OMV36:OMX39 OCZ36:ODB39 NTD36:NTF39 NJH36:NJJ39 MZL36:MZN39 MPP36:MPR39 MFT36:MFV39 LVX36:LVZ39 LMB36:LMD39 LCF36:LCH39 KSJ36:KSL39 KIN36:KIP39 JYR36:JYT39 JOV36:JOX39 JEZ36:JFB39 IVD36:IVF39 ILH36:ILJ39 IBL36:IBN39 HRP36:HRR39 HHT36:HHV39 GXX36:GXZ39 GOB36:GOD39 GEF36:GEH39 FUJ36:FUL39 FKN36:FKP39 FAR36:FAT39 EQV36:EQX39 EGZ36:EHB39 DXD36:DXF39 DNH36:DNJ39 DDL36:DDN39 CTP36:CTR39 CJT36:CJV39 BZX36:BZZ39 BQB36:BQD39 BGF36:BGH39 M23:M34 X23:Z24">
      <formula1>0</formula1>
      <formula2>100</formula2>
    </dataValidation>
    <dataValidation type="custom" allowBlank="1" showInputMessage="1" showErrorMessage="1" sqref="WVS983039:WVS983911 AF65541:AF66413 JG65535:JG66407 TC65535:TC66407 ACY65535:ACY66407 AMU65535:AMU66407 AWQ65535:AWQ66407 BGM65535:BGM66407 BQI65535:BQI66407 CAE65535:CAE66407 CKA65535:CKA66407 CTW65535:CTW66407 DDS65535:DDS66407 DNO65535:DNO66407 DXK65535:DXK66407 EHG65535:EHG66407 ERC65535:ERC66407 FAY65535:FAY66407 FKU65535:FKU66407 FUQ65535:FUQ66407 GEM65535:GEM66407 GOI65535:GOI66407 GYE65535:GYE66407 HIA65535:HIA66407 HRW65535:HRW66407 IBS65535:IBS66407 ILO65535:ILO66407 IVK65535:IVK66407 JFG65535:JFG66407 JPC65535:JPC66407 JYY65535:JYY66407 KIU65535:KIU66407 KSQ65535:KSQ66407 LCM65535:LCM66407 LMI65535:LMI66407 LWE65535:LWE66407 MGA65535:MGA66407 MPW65535:MPW66407 MZS65535:MZS66407 NJO65535:NJO66407 NTK65535:NTK66407 ODG65535:ODG66407 ONC65535:ONC66407 OWY65535:OWY66407 PGU65535:PGU66407 PQQ65535:PQQ66407 QAM65535:QAM66407 QKI65535:QKI66407 QUE65535:QUE66407 REA65535:REA66407 RNW65535:RNW66407 RXS65535:RXS66407 SHO65535:SHO66407 SRK65535:SRK66407 TBG65535:TBG66407 TLC65535:TLC66407 TUY65535:TUY66407 UEU65535:UEU66407 UOQ65535:UOQ66407 UYM65535:UYM66407 VII65535:VII66407 VSE65535:VSE66407 WCA65535:WCA66407 WLW65535:WLW66407 WVS65535:WVS66407 AF131077:AF131949 JG131071:JG131943 TC131071:TC131943 ACY131071:ACY131943 AMU131071:AMU131943 AWQ131071:AWQ131943 BGM131071:BGM131943 BQI131071:BQI131943 CAE131071:CAE131943 CKA131071:CKA131943 CTW131071:CTW131943 DDS131071:DDS131943 DNO131071:DNO131943 DXK131071:DXK131943 EHG131071:EHG131943 ERC131071:ERC131943 FAY131071:FAY131943 FKU131071:FKU131943 FUQ131071:FUQ131943 GEM131071:GEM131943 GOI131071:GOI131943 GYE131071:GYE131943 HIA131071:HIA131943 HRW131071:HRW131943 IBS131071:IBS131943 ILO131071:ILO131943 IVK131071:IVK131943 JFG131071:JFG131943 JPC131071:JPC131943 JYY131071:JYY131943 KIU131071:KIU131943 KSQ131071:KSQ131943 LCM131071:LCM131943 LMI131071:LMI131943 LWE131071:LWE131943 MGA131071:MGA131943 MPW131071:MPW131943 MZS131071:MZS131943 NJO131071:NJO131943 NTK131071:NTK131943 ODG131071:ODG131943 ONC131071:ONC131943 OWY131071:OWY131943 PGU131071:PGU131943 PQQ131071:PQQ131943 QAM131071:QAM131943 QKI131071:QKI131943 QUE131071:QUE131943 REA131071:REA131943 RNW131071:RNW131943 RXS131071:RXS131943 SHO131071:SHO131943 SRK131071:SRK131943 TBG131071:TBG131943 TLC131071:TLC131943 TUY131071:TUY131943 UEU131071:UEU131943 UOQ131071:UOQ131943 UYM131071:UYM131943 VII131071:VII131943 VSE131071:VSE131943 WCA131071:WCA131943 WLW131071:WLW131943 WVS131071:WVS131943 AF196613:AF197485 JG196607:JG197479 TC196607:TC197479 ACY196607:ACY197479 AMU196607:AMU197479 AWQ196607:AWQ197479 BGM196607:BGM197479 BQI196607:BQI197479 CAE196607:CAE197479 CKA196607:CKA197479 CTW196607:CTW197479 DDS196607:DDS197479 DNO196607:DNO197479 DXK196607:DXK197479 EHG196607:EHG197479 ERC196607:ERC197479 FAY196607:FAY197479 FKU196607:FKU197479 FUQ196607:FUQ197479 GEM196607:GEM197479 GOI196607:GOI197479 GYE196607:GYE197479 HIA196607:HIA197479 HRW196607:HRW197479 IBS196607:IBS197479 ILO196607:ILO197479 IVK196607:IVK197479 JFG196607:JFG197479 JPC196607:JPC197479 JYY196607:JYY197479 KIU196607:KIU197479 KSQ196607:KSQ197479 LCM196607:LCM197479 LMI196607:LMI197479 LWE196607:LWE197479 MGA196607:MGA197479 MPW196607:MPW197479 MZS196607:MZS197479 NJO196607:NJO197479 NTK196607:NTK197479 ODG196607:ODG197479 ONC196607:ONC197479 OWY196607:OWY197479 PGU196607:PGU197479 PQQ196607:PQQ197479 QAM196607:QAM197479 QKI196607:QKI197479 QUE196607:QUE197479 REA196607:REA197479 RNW196607:RNW197479 RXS196607:RXS197479 SHO196607:SHO197479 SRK196607:SRK197479 TBG196607:TBG197479 TLC196607:TLC197479 TUY196607:TUY197479 UEU196607:UEU197479 UOQ196607:UOQ197479 UYM196607:UYM197479 VII196607:VII197479 VSE196607:VSE197479 WCA196607:WCA197479 WLW196607:WLW197479 WVS196607:WVS197479 AF262149:AF263021 JG262143:JG263015 TC262143:TC263015 ACY262143:ACY263015 AMU262143:AMU263015 AWQ262143:AWQ263015 BGM262143:BGM263015 BQI262143:BQI263015 CAE262143:CAE263015 CKA262143:CKA263015 CTW262143:CTW263015 DDS262143:DDS263015 DNO262143:DNO263015 DXK262143:DXK263015 EHG262143:EHG263015 ERC262143:ERC263015 FAY262143:FAY263015 FKU262143:FKU263015 FUQ262143:FUQ263015 GEM262143:GEM263015 GOI262143:GOI263015 GYE262143:GYE263015 HIA262143:HIA263015 HRW262143:HRW263015 IBS262143:IBS263015 ILO262143:ILO263015 IVK262143:IVK263015 JFG262143:JFG263015 JPC262143:JPC263015 JYY262143:JYY263015 KIU262143:KIU263015 KSQ262143:KSQ263015 LCM262143:LCM263015 LMI262143:LMI263015 LWE262143:LWE263015 MGA262143:MGA263015 MPW262143:MPW263015 MZS262143:MZS263015 NJO262143:NJO263015 NTK262143:NTK263015 ODG262143:ODG263015 ONC262143:ONC263015 OWY262143:OWY263015 PGU262143:PGU263015 PQQ262143:PQQ263015 QAM262143:QAM263015 QKI262143:QKI263015 QUE262143:QUE263015 REA262143:REA263015 RNW262143:RNW263015 RXS262143:RXS263015 SHO262143:SHO263015 SRK262143:SRK263015 TBG262143:TBG263015 TLC262143:TLC263015 TUY262143:TUY263015 UEU262143:UEU263015 UOQ262143:UOQ263015 UYM262143:UYM263015 VII262143:VII263015 VSE262143:VSE263015 WCA262143:WCA263015 WLW262143:WLW263015 WVS262143:WVS263015 AF327685:AF328557 JG327679:JG328551 TC327679:TC328551 ACY327679:ACY328551 AMU327679:AMU328551 AWQ327679:AWQ328551 BGM327679:BGM328551 BQI327679:BQI328551 CAE327679:CAE328551 CKA327679:CKA328551 CTW327679:CTW328551 DDS327679:DDS328551 DNO327679:DNO328551 DXK327679:DXK328551 EHG327679:EHG328551 ERC327679:ERC328551 FAY327679:FAY328551 FKU327679:FKU328551 FUQ327679:FUQ328551 GEM327679:GEM328551 GOI327679:GOI328551 GYE327679:GYE328551 HIA327679:HIA328551 HRW327679:HRW328551 IBS327679:IBS328551 ILO327679:ILO328551 IVK327679:IVK328551 JFG327679:JFG328551 JPC327679:JPC328551 JYY327679:JYY328551 KIU327679:KIU328551 KSQ327679:KSQ328551 LCM327679:LCM328551 LMI327679:LMI328551 LWE327679:LWE328551 MGA327679:MGA328551 MPW327679:MPW328551 MZS327679:MZS328551 NJO327679:NJO328551 NTK327679:NTK328551 ODG327679:ODG328551 ONC327679:ONC328551 OWY327679:OWY328551 PGU327679:PGU328551 PQQ327679:PQQ328551 QAM327679:QAM328551 QKI327679:QKI328551 QUE327679:QUE328551 REA327679:REA328551 RNW327679:RNW328551 RXS327679:RXS328551 SHO327679:SHO328551 SRK327679:SRK328551 TBG327679:TBG328551 TLC327679:TLC328551 TUY327679:TUY328551 UEU327679:UEU328551 UOQ327679:UOQ328551 UYM327679:UYM328551 VII327679:VII328551 VSE327679:VSE328551 WCA327679:WCA328551 WLW327679:WLW328551 WVS327679:WVS328551 AF393221:AF394093 JG393215:JG394087 TC393215:TC394087 ACY393215:ACY394087 AMU393215:AMU394087 AWQ393215:AWQ394087 BGM393215:BGM394087 BQI393215:BQI394087 CAE393215:CAE394087 CKA393215:CKA394087 CTW393215:CTW394087 DDS393215:DDS394087 DNO393215:DNO394087 DXK393215:DXK394087 EHG393215:EHG394087 ERC393215:ERC394087 FAY393215:FAY394087 FKU393215:FKU394087 FUQ393215:FUQ394087 GEM393215:GEM394087 GOI393215:GOI394087 GYE393215:GYE394087 HIA393215:HIA394087 HRW393215:HRW394087 IBS393215:IBS394087 ILO393215:ILO394087 IVK393215:IVK394087 JFG393215:JFG394087 JPC393215:JPC394087 JYY393215:JYY394087 KIU393215:KIU394087 KSQ393215:KSQ394087 LCM393215:LCM394087 LMI393215:LMI394087 LWE393215:LWE394087 MGA393215:MGA394087 MPW393215:MPW394087 MZS393215:MZS394087 NJO393215:NJO394087 NTK393215:NTK394087 ODG393215:ODG394087 ONC393215:ONC394087 OWY393215:OWY394087 PGU393215:PGU394087 PQQ393215:PQQ394087 QAM393215:QAM394087 QKI393215:QKI394087 QUE393215:QUE394087 REA393215:REA394087 RNW393215:RNW394087 RXS393215:RXS394087 SHO393215:SHO394087 SRK393215:SRK394087 TBG393215:TBG394087 TLC393215:TLC394087 TUY393215:TUY394087 UEU393215:UEU394087 UOQ393215:UOQ394087 UYM393215:UYM394087 VII393215:VII394087 VSE393215:VSE394087 WCA393215:WCA394087 WLW393215:WLW394087 WVS393215:WVS394087 AF458757:AF459629 JG458751:JG459623 TC458751:TC459623 ACY458751:ACY459623 AMU458751:AMU459623 AWQ458751:AWQ459623 BGM458751:BGM459623 BQI458751:BQI459623 CAE458751:CAE459623 CKA458751:CKA459623 CTW458751:CTW459623 DDS458751:DDS459623 DNO458751:DNO459623 DXK458751:DXK459623 EHG458751:EHG459623 ERC458751:ERC459623 FAY458751:FAY459623 FKU458751:FKU459623 FUQ458751:FUQ459623 GEM458751:GEM459623 GOI458751:GOI459623 GYE458751:GYE459623 HIA458751:HIA459623 HRW458751:HRW459623 IBS458751:IBS459623 ILO458751:ILO459623 IVK458751:IVK459623 JFG458751:JFG459623 JPC458751:JPC459623 JYY458751:JYY459623 KIU458751:KIU459623 KSQ458751:KSQ459623 LCM458751:LCM459623 LMI458751:LMI459623 LWE458751:LWE459623 MGA458751:MGA459623 MPW458751:MPW459623 MZS458751:MZS459623 NJO458751:NJO459623 NTK458751:NTK459623 ODG458751:ODG459623 ONC458751:ONC459623 OWY458751:OWY459623 PGU458751:PGU459623 PQQ458751:PQQ459623 QAM458751:QAM459623 QKI458751:QKI459623 QUE458751:QUE459623 REA458751:REA459623 RNW458751:RNW459623 RXS458751:RXS459623 SHO458751:SHO459623 SRK458751:SRK459623 TBG458751:TBG459623 TLC458751:TLC459623 TUY458751:TUY459623 UEU458751:UEU459623 UOQ458751:UOQ459623 UYM458751:UYM459623 VII458751:VII459623 VSE458751:VSE459623 WCA458751:WCA459623 WLW458751:WLW459623 WVS458751:WVS459623 AF524293:AF525165 JG524287:JG525159 TC524287:TC525159 ACY524287:ACY525159 AMU524287:AMU525159 AWQ524287:AWQ525159 BGM524287:BGM525159 BQI524287:BQI525159 CAE524287:CAE525159 CKA524287:CKA525159 CTW524287:CTW525159 DDS524287:DDS525159 DNO524287:DNO525159 DXK524287:DXK525159 EHG524287:EHG525159 ERC524287:ERC525159 FAY524287:FAY525159 FKU524287:FKU525159 FUQ524287:FUQ525159 GEM524287:GEM525159 GOI524287:GOI525159 GYE524287:GYE525159 HIA524287:HIA525159 HRW524287:HRW525159 IBS524287:IBS525159 ILO524287:ILO525159 IVK524287:IVK525159 JFG524287:JFG525159 JPC524287:JPC525159 JYY524287:JYY525159 KIU524287:KIU525159 KSQ524287:KSQ525159 LCM524287:LCM525159 LMI524287:LMI525159 LWE524287:LWE525159 MGA524287:MGA525159 MPW524287:MPW525159 MZS524287:MZS525159 NJO524287:NJO525159 NTK524287:NTK525159 ODG524287:ODG525159 ONC524287:ONC525159 OWY524287:OWY525159 PGU524287:PGU525159 PQQ524287:PQQ525159 QAM524287:QAM525159 QKI524287:QKI525159 QUE524287:QUE525159 REA524287:REA525159 RNW524287:RNW525159 RXS524287:RXS525159 SHO524287:SHO525159 SRK524287:SRK525159 TBG524287:TBG525159 TLC524287:TLC525159 TUY524287:TUY525159 UEU524287:UEU525159 UOQ524287:UOQ525159 UYM524287:UYM525159 VII524287:VII525159 VSE524287:VSE525159 WCA524287:WCA525159 WLW524287:WLW525159 WVS524287:WVS525159 AF589829:AF590701 JG589823:JG590695 TC589823:TC590695 ACY589823:ACY590695 AMU589823:AMU590695 AWQ589823:AWQ590695 BGM589823:BGM590695 BQI589823:BQI590695 CAE589823:CAE590695 CKA589823:CKA590695 CTW589823:CTW590695 DDS589823:DDS590695 DNO589823:DNO590695 DXK589823:DXK590695 EHG589823:EHG590695 ERC589823:ERC590695 FAY589823:FAY590695 FKU589823:FKU590695 FUQ589823:FUQ590695 GEM589823:GEM590695 GOI589823:GOI590695 GYE589823:GYE590695 HIA589823:HIA590695 HRW589823:HRW590695 IBS589823:IBS590695 ILO589823:ILO590695 IVK589823:IVK590695 JFG589823:JFG590695 JPC589823:JPC590695 JYY589823:JYY590695 KIU589823:KIU590695 KSQ589823:KSQ590695 LCM589823:LCM590695 LMI589823:LMI590695 LWE589823:LWE590695 MGA589823:MGA590695 MPW589823:MPW590695 MZS589823:MZS590695 NJO589823:NJO590695 NTK589823:NTK590695 ODG589823:ODG590695 ONC589823:ONC590695 OWY589823:OWY590695 PGU589823:PGU590695 PQQ589823:PQQ590695 QAM589823:QAM590695 QKI589823:QKI590695 QUE589823:QUE590695 REA589823:REA590695 RNW589823:RNW590695 RXS589823:RXS590695 SHO589823:SHO590695 SRK589823:SRK590695 TBG589823:TBG590695 TLC589823:TLC590695 TUY589823:TUY590695 UEU589823:UEU590695 UOQ589823:UOQ590695 UYM589823:UYM590695 VII589823:VII590695 VSE589823:VSE590695 WCA589823:WCA590695 WLW589823:WLW590695 WVS589823:WVS590695 AF655365:AF656237 JG655359:JG656231 TC655359:TC656231 ACY655359:ACY656231 AMU655359:AMU656231 AWQ655359:AWQ656231 BGM655359:BGM656231 BQI655359:BQI656231 CAE655359:CAE656231 CKA655359:CKA656231 CTW655359:CTW656231 DDS655359:DDS656231 DNO655359:DNO656231 DXK655359:DXK656231 EHG655359:EHG656231 ERC655359:ERC656231 FAY655359:FAY656231 FKU655359:FKU656231 FUQ655359:FUQ656231 GEM655359:GEM656231 GOI655359:GOI656231 GYE655359:GYE656231 HIA655359:HIA656231 HRW655359:HRW656231 IBS655359:IBS656231 ILO655359:ILO656231 IVK655359:IVK656231 JFG655359:JFG656231 JPC655359:JPC656231 JYY655359:JYY656231 KIU655359:KIU656231 KSQ655359:KSQ656231 LCM655359:LCM656231 LMI655359:LMI656231 LWE655359:LWE656231 MGA655359:MGA656231 MPW655359:MPW656231 MZS655359:MZS656231 NJO655359:NJO656231 NTK655359:NTK656231 ODG655359:ODG656231 ONC655359:ONC656231 OWY655359:OWY656231 PGU655359:PGU656231 PQQ655359:PQQ656231 QAM655359:QAM656231 QKI655359:QKI656231 QUE655359:QUE656231 REA655359:REA656231 RNW655359:RNW656231 RXS655359:RXS656231 SHO655359:SHO656231 SRK655359:SRK656231 TBG655359:TBG656231 TLC655359:TLC656231 TUY655359:TUY656231 UEU655359:UEU656231 UOQ655359:UOQ656231 UYM655359:UYM656231 VII655359:VII656231 VSE655359:VSE656231 WCA655359:WCA656231 WLW655359:WLW656231 WVS655359:WVS656231 AF720901:AF721773 JG720895:JG721767 TC720895:TC721767 ACY720895:ACY721767 AMU720895:AMU721767 AWQ720895:AWQ721767 BGM720895:BGM721767 BQI720895:BQI721767 CAE720895:CAE721767 CKA720895:CKA721767 CTW720895:CTW721767 DDS720895:DDS721767 DNO720895:DNO721767 DXK720895:DXK721767 EHG720895:EHG721767 ERC720895:ERC721767 FAY720895:FAY721767 FKU720895:FKU721767 FUQ720895:FUQ721767 GEM720895:GEM721767 GOI720895:GOI721767 GYE720895:GYE721767 HIA720895:HIA721767 HRW720895:HRW721767 IBS720895:IBS721767 ILO720895:ILO721767 IVK720895:IVK721767 JFG720895:JFG721767 JPC720895:JPC721767 JYY720895:JYY721767 KIU720895:KIU721767 KSQ720895:KSQ721767 LCM720895:LCM721767 LMI720895:LMI721767 LWE720895:LWE721767 MGA720895:MGA721767 MPW720895:MPW721767 MZS720895:MZS721767 NJO720895:NJO721767 NTK720895:NTK721767 ODG720895:ODG721767 ONC720895:ONC721767 OWY720895:OWY721767 PGU720895:PGU721767 PQQ720895:PQQ721767 QAM720895:QAM721767 QKI720895:QKI721767 QUE720895:QUE721767 REA720895:REA721767 RNW720895:RNW721767 RXS720895:RXS721767 SHO720895:SHO721767 SRK720895:SRK721767 TBG720895:TBG721767 TLC720895:TLC721767 TUY720895:TUY721767 UEU720895:UEU721767 UOQ720895:UOQ721767 UYM720895:UYM721767 VII720895:VII721767 VSE720895:VSE721767 WCA720895:WCA721767 WLW720895:WLW721767 WVS720895:WVS721767 AF786437:AF787309 JG786431:JG787303 TC786431:TC787303 ACY786431:ACY787303 AMU786431:AMU787303 AWQ786431:AWQ787303 BGM786431:BGM787303 BQI786431:BQI787303 CAE786431:CAE787303 CKA786431:CKA787303 CTW786431:CTW787303 DDS786431:DDS787303 DNO786431:DNO787303 DXK786431:DXK787303 EHG786431:EHG787303 ERC786431:ERC787303 FAY786431:FAY787303 FKU786431:FKU787303 FUQ786431:FUQ787303 GEM786431:GEM787303 GOI786431:GOI787303 GYE786431:GYE787303 HIA786431:HIA787303 HRW786431:HRW787303 IBS786431:IBS787303 ILO786431:ILO787303 IVK786431:IVK787303 JFG786431:JFG787303 JPC786431:JPC787303 JYY786431:JYY787303 KIU786431:KIU787303 KSQ786431:KSQ787303 LCM786431:LCM787303 LMI786431:LMI787303 LWE786431:LWE787303 MGA786431:MGA787303 MPW786431:MPW787303 MZS786431:MZS787303 NJO786431:NJO787303 NTK786431:NTK787303 ODG786431:ODG787303 ONC786431:ONC787303 OWY786431:OWY787303 PGU786431:PGU787303 PQQ786431:PQQ787303 QAM786431:QAM787303 QKI786431:QKI787303 QUE786431:QUE787303 REA786431:REA787303 RNW786431:RNW787303 RXS786431:RXS787303 SHO786431:SHO787303 SRK786431:SRK787303 TBG786431:TBG787303 TLC786431:TLC787303 TUY786431:TUY787303 UEU786431:UEU787303 UOQ786431:UOQ787303 UYM786431:UYM787303 VII786431:VII787303 VSE786431:VSE787303 WCA786431:WCA787303 WLW786431:WLW787303 WVS786431:WVS787303 AF851973:AF852845 JG851967:JG852839 TC851967:TC852839 ACY851967:ACY852839 AMU851967:AMU852839 AWQ851967:AWQ852839 BGM851967:BGM852839 BQI851967:BQI852839 CAE851967:CAE852839 CKA851967:CKA852839 CTW851967:CTW852839 DDS851967:DDS852839 DNO851967:DNO852839 DXK851967:DXK852839 EHG851967:EHG852839 ERC851967:ERC852839 FAY851967:FAY852839 FKU851967:FKU852839 FUQ851967:FUQ852839 GEM851967:GEM852839 GOI851967:GOI852839 GYE851967:GYE852839 HIA851967:HIA852839 HRW851967:HRW852839 IBS851967:IBS852839 ILO851967:ILO852839 IVK851967:IVK852839 JFG851967:JFG852839 JPC851967:JPC852839 JYY851967:JYY852839 KIU851967:KIU852839 KSQ851967:KSQ852839 LCM851967:LCM852839 LMI851967:LMI852839 LWE851967:LWE852839 MGA851967:MGA852839 MPW851967:MPW852839 MZS851967:MZS852839 NJO851967:NJO852839 NTK851967:NTK852839 ODG851967:ODG852839 ONC851967:ONC852839 OWY851967:OWY852839 PGU851967:PGU852839 PQQ851967:PQQ852839 QAM851967:QAM852839 QKI851967:QKI852839 QUE851967:QUE852839 REA851967:REA852839 RNW851967:RNW852839 RXS851967:RXS852839 SHO851967:SHO852839 SRK851967:SRK852839 TBG851967:TBG852839 TLC851967:TLC852839 TUY851967:TUY852839 UEU851967:UEU852839 UOQ851967:UOQ852839 UYM851967:UYM852839 VII851967:VII852839 VSE851967:VSE852839 WCA851967:WCA852839 WLW851967:WLW852839 WVS851967:WVS852839 AF917509:AF918381 JG917503:JG918375 TC917503:TC918375 ACY917503:ACY918375 AMU917503:AMU918375 AWQ917503:AWQ918375 BGM917503:BGM918375 BQI917503:BQI918375 CAE917503:CAE918375 CKA917503:CKA918375 CTW917503:CTW918375 DDS917503:DDS918375 DNO917503:DNO918375 DXK917503:DXK918375 EHG917503:EHG918375 ERC917503:ERC918375 FAY917503:FAY918375 FKU917503:FKU918375 FUQ917503:FUQ918375 GEM917503:GEM918375 GOI917503:GOI918375 GYE917503:GYE918375 HIA917503:HIA918375 HRW917503:HRW918375 IBS917503:IBS918375 ILO917503:ILO918375 IVK917503:IVK918375 JFG917503:JFG918375 JPC917503:JPC918375 JYY917503:JYY918375 KIU917503:KIU918375 KSQ917503:KSQ918375 LCM917503:LCM918375 LMI917503:LMI918375 LWE917503:LWE918375 MGA917503:MGA918375 MPW917503:MPW918375 MZS917503:MZS918375 NJO917503:NJO918375 NTK917503:NTK918375 ODG917503:ODG918375 ONC917503:ONC918375 OWY917503:OWY918375 PGU917503:PGU918375 PQQ917503:PQQ918375 QAM917503:QAM918375 QKI917503:QKI918375 QUE917503:QUE918375 REA917503:REA918375 RNW917503:RNW918375 RXS917503:RXS918375 SHO917503:SHO918375 SRK917503:SRK918375 TBG917503:TBG918375 TLC917503:TLC918375 TUY917503:TUY918375 UEU917503:UEU918375 UOQ917503:UOQ918375 UYM917503:UYM918375 VII917503:VII918375 VSE917503:VSE918375 WCA917503:WCA918375 WLW917503:WLW918375 WVS917503:WVS918375 AF983045:AF983917 JG983039:JG983911 TC983039:TC983911 ACY983039:ACY983911 AMU983039:AMU983911 AWQ983039:AWQ983911 BGM983039:BGM983911 BQI983039:BQI983911 CAE983039:CAE983911 CKA983039:CKA983911 CTW983039:CTW983911 DDS983039:DDS983911 DNO983039:DNO983911 DXK983039:DXK983911 EHG983039:EHG983911 ERC983039:ERC983911 FAY983039:FAY983911 FKU983039:FKU983911 FUQ983039:FUQ983911 GEM983039:GEM983911 GOI983039:GOI983911 GYE983039:GYE983911 HIA983039:HIA983911 HRW983039:HRW983911 IBS983039:IBS983911 ILO983039:ILO983911 IVK983039:IVK983911 JFG983039:JFG983911 JPC983039:JPC983911 JYY983039:JYY983911 KIU983039:KIU983911 KSQ983039:KSQ983911 LCM983039:LCM983911 LMI983039:LMI983911 LWE983039:LWE983911 MGA983039:MGA983911 MPW983039:MPW983911 MZS983039:MZS983911 NJO983039:NJO983911 NTK983039:NTK983911 ODG983039:ODG983911 ONC983039:ONC983911 OWY983039:OWY983911 PGU983039:PGU983911 PQQ983039:PQQ983911 QAM983039:QAM983911 QKI983039:QKI983911 QUE983039:QUE983911 REA983039:REA983911 RNW983039:RNW983911 RXS983039:RXS983911 SHO983039:SHO983911 SRK983039:SRK983911 TBG983039:TBG983911 TLC983039:TLC983911 TUY983039:TUY983911 UEU983039:UEU983911 UOQ983039:UOQ983911 UYM983039:UYM983911 VII983039:VII983911 VSE983039:VSE983911 WCA983039:WCA983911 WLW983039:WLW983911 AF83:AF877 JG77:JG871 WVS77:WVS871 WLW77:WLW871 WCA77:WCA871 VSE77:VSE871 VII77:VII871 UYM77:UYM871 UOQ77:UOQ871 UEU77:UEU871 TUY77:TUY871 TLC77:TLC871 TBG77:TBG871 SRK77:SRK871 SHO77:SHO871 RXS77:RXS871 RNW77:RNW871 REA77:REA871 QUE77:QUE871 QKI77:QKI871 QAM77:QAM871 PQQ77:PQQ871 PGU77:PGU871 OWY77:OWY871 ONC77:ONC871 ODG77:ODG871 NTK77:NTK871 NJO77:NJO871 MZS77:MZS871 MPW77:MPW871 MGA77:MGA871 LWE77:LWE871 LMI77:LMI871 LCM77:LCM871 KSQ77:KSQ871 KIU77:KIU871 JYY77:JYY871 JPC77:JPC871 JFG77:JFG871 IVK77:IVK871 ILO77:ILO871 IBS77:IBS871 HRW77:HRW871 HIA77:HIA871 GYE77:GYE871 GOI77:GOI871 GEM77:GEM871 FUQ77:FUQ871 FKU77:FKU871 FAY77:FAY871 ERC77:ERC871 EHG77:EHG871 DXK77:DXK871 DNO77:DNO871 DDS77:DDS871 CTW77:CTW871 CKA77:CKA871 CAE77:CAE871 BQI77:BQI871 BGM77:BGM871 AWQ77:AWQ871 AMU77:AMU871 ACY77:ACY871 TC77:TC871 BQX42 ANC61:ANC66 WLY41 WCC41 VSG41 VIK41 UYO41 UOS41 UEW41 TVA41 TLE41 TBI41 SRM41 SHQ41 RXU41 RNY41 REC41 QUG41 QKK41 QAO41 PQS41 PGW41 OXA41 ONE41 ODI41 NTM41 NJQ41 MZU41 MPY41 MGC41 LWG41 LMK41 LCO41 KSS41 KIW41 JZA41 JPE41 JFI41 IVM41 ILQ41 IBU41 HRY41 HIC41 GYG41 GOK41 GEO41 FUS41 FKW41 FBA41 ERE41 EHI41 DXM41 DNQ41 DDU41 CTY41 CKC41 CAG41 BQK41 BGO41 AWS41 AMW41 ADA41 TE41 AR51:AR52 AM60 AF38:AW38 AE74 AF39:AF41 WVU47 ANJ42 WMC49:WMC50 JI41 AQ60 CAM61:CAM66 CAT42 JO40 TK40 ADG40 ANC40 AWY40 BGU40 BQQ40 CAM40 CKI40 CUE40 DEA40 DNW40 DXS40 EHO40 ERK40 FBG40 FLC40 FUY40 GEU40 GOQ40 GYM40 HII40 HSE40 ICA40 ILW40 IVS40 JFO40 JPK40 JZG40 KJC40 KSY40 LCU40 LMQ40 LWM40 MGI40 MQE40 NAA40 NJW40 NTS40 ODO40 ONK40 OXG40 PHC40 PQY40 QAU40 QKQ40 QUM40 REI40 ROE40 RYA40 SHW40 SRS40 TBO40 TLK40 TVG40 UFC40 UOY40 UYU40 VIQ40 VSM40 WCI40 WME40 WWA40 VSE23:VSE24 BHB42 AF51:AF52 WCG49:WCG50 VSK49:VSK50 VIO49:VIO50 AH42 UYS49:UYS50 UOW49:UOW50 UFA49:UFA50 TVE49:TVE50 TLI49:TLI50 TBM49:TBM50 SRQ49:SRQ50 SHU49:SHU50 RXY49:RXY50 ROC49:ROC50 REG49:REG50 QUK49:QUK50 QKO49:QKO50 QAS49:QAS50 PQW49:PQW50 PHA49:PHA50 OXE49:OXE50 ONI49:ONI50 ODM49:ODM50 NTQ49:NTQ50 NJU49:NJU50 MZY49:MZY50 MQC49:MQC50 MGG49:MGG50 LWK49:LWK50 LMO49:LMO50 LCS49:LCS50 KSW49:KSW50 KJA49:KJA50 JZE49:JZE50 JPI49:JPI50 JFM49:JFM50 IVQ49:IVQ50 ILU49:ILU50 IBY49:IBY50 HSC49:HSC50 HIG49:HIG50 GYK49:GYK50 GOO49:GOO50 GES49:GES50 FUW49:FUW50 FLA49:FLA50 FBE49:FBE50 ERI49:ERI50 EHM49:EHM50 DXQ49:DXQ50 DNU49:DNU50 DDY49:DDY50 CUC49:CUC50 CKG49:CKG50 CAK49:CAK50 BQO49:BQO50 BGS49:BGS50 AWW49:AWW50 ANA49:ANA50 ADE49:ADE50 TI49:TI50 JM49:JM50 WVY49:WVY50 AF43 ADN42 TR42 JV42 WWH42 WML42 WCP42 VST42 VIX42 UZB42 UPF42 UFJ42 TVN42 TLR42 TBV42 SRZ42 SID42 RYH42 ROL42 REP42 QUT42 QKX42 QBB42 PRF42 PHJ42 OXN42 ONR42 ODV42 NTZ42 NKD42 NAH42 MQL42 MGP42 LWT42 LMX42 LDB42 KTF42 KJJ42 JZN42 JPR42 JFV42 IVZ42 IMD42 ICH42 HSL42 HIP42 GYT42 GOX42 GFB42 FVF42 FLJ42 FBN42 ERR42 EHV42 DXZ42 DOD42 DEH42 CUL42 CKP42 AE60 AN51:AN52 AE23:AE24 AXF42 AF8:AF9 TLC8:TLC9 TBG8:TBG9 SRK8:SRK9 SHO8:SHO9 RXS8:RXS9 RNW8:RNW9 REA8:REA9 QUE8:QUE9 QKI8:QKI9 QAM8:QAM9 PQQ8:PQQ9 PGU8:PGU9 OWY8:OWY9 ONC8:ONC9 ODG8:ODG9 NTK8:NTK9 NJO8:NJO9 MZS8:MZS9 MPW8:MPW9 MGA8:MGA9 LWE8:LWE9 LMI8:LMI9 LCM8:LCM9 KSQ8:KSQ9 KIU8:KIU9 JYY8:JYY9 JPC8:JPC9 JFG8:JFG9 IVK8:IVK9 ILO8:ILO9 IBS8:IBS9 HRW8:HRW9 HIA8:HIA9 GYE8:GYE9 GOI8:GOI9 GEM8:GEM9 FUQ8:FUQ9 FKU8:FKU9 FAY8:FAY9 ERC8:ERC9 EHG8:EHG9 DXK8:DXK9 DNO8:DNO9 DDS8:DDS9 CTW8:CTW9 CKA8:CKA9 CAE8:CAE9 BQI8:BQI9 BGM8:BGM9 AWQ8:AWQ9 AMU8:AMU9 ACY8:ACY9 TC8:TC9 JG8:JG9 WVS8:WVS9 WLW8:WLW9 WCA8:WCA9 VSE8:VSE9 VII8:VII9 UYM8:UYM9 UOQ8:UOQ9 UEU8:UEU9 AF47:AF48 WCA23:WCA24 CKI61:CKI66 AWY61:AWY66 CUE61:CUE66 BGU61:BGU66 DEA61:DEA66 BQQ61:BQQ66 DNW61:DNW66 DXS61:DXS66 EHO61:EHO66 ERK61:ERK66 FBG61:FBG66 FLC61:FLC66 FUY61:FUY66 GEU61:GEU66 GOQ61:GOQ66 GYM61:GYM66 HII61:HII66 HSE61:HSE66 ICA61:ICA66 ILW61:ILW66 IVS61:IVS66 JFO61:JFO66 JPK61:JPK66 JZG61:JZG66 KJC61:KJC66 KSY61:KSY66 LCU61:LCU66 LMQ61:LMQ66 LWM61:LWM66 MGI61:MGI66 MQE61:MQE66 NAA61:NAA66 NJW61:NJW66 NTS61:NTS66 ODO61:ODO66 ONK61:ONK66 OXG61:OXG66 PHC61:PHC66 PQY61:PQY66 QAU61:QAU66 QKQ61:QKQ66 QUM61:QUM66 REI61:REI66 ROE61:ROE66 RYA61:RYA66 SHW61:SHW66 SRS61:SRS66 TBO61:TBO66 TLK61:TLK66 TVG61:TVG66 UFC61:UFC66 UOY61:UOY66 UYU61:UYU66 VIQ61:VIQ66 VSM61:VSM66 WCI61:WCI66 WME61:WME66 WWA61:WWA66 JO61:JO66 TK61:TK66 AJ66 AN66 WVU41 UYI46 VIE46 UOM46 UEQ46 TUU46 TKY46 TBC46 SRG46 SHK46 RXO46 RNS46 RDW46 QUA46 QKE46 QAI46 PQM46 PGQ46 OWU46 OMY46 ODC46 NTG46 NJK46 MZO46 MPS46 MFW46 LWA46 LME46 LCI46 KSM46 KIQ46 JYU46 JOY46 JFC46 IVG46 ILK46 IBO46 HRS46 HHW46 GYA46 GOE46 GEI46 FUM46 FKQ46 FAU46 EQY46 EHC46 DXG46 DNK46 DDO46 CTS46 CJW46 CAA46 BQE46 BGI46 AWM46 AMQ46 ACU46 SY46 JC46 WVO46 WLS46 WBW46 VSA46 TKR25:TKR35 TAV25:TAV35 TUN25:TUN35 UEJ25:UEJ35 UOF25:UOF35 UYB25:UYB35 VHX25:VHX35 VRT25:VRT35 WBP25:WBP35 WLL25:WLL35 WVH25:WVH35 IV25:IV35 SR25:SR35 ACN25:ACN35 AMJ25:AMJ35 AWF25:AWF35 BGB25:BGB35 BPX25:BPX35 BZT25:BZT35 CJP25:CJP35 CTL25:CTL35 DDH25:DDH35 DND25:DND35 DWZ25:DWZ35 EGV25:EGV35 EQR25:EQR35 FAN25:FAN35 FKJ25:FKJ35 FUF25:FUF35 GEB25:GEB35 GNX25:GNX35 GXT25:GXT35 HHP25:HHP35 HRL25:HRL35 IBH25:IBH35 ILD25:ILD35 IUZ25:IUZ35 JEV25:JEV35 JOR25:JOR35 JYN25:JYN35 KIJ25:KIJ35 KSF25:KSF35 LCB25:LCB35 LLX25:LLX35 LVT25:LVT35 MFP25:MFP35 MPL25:MPL35 MZH25:MZH35 NJD25:NJD35 NSZ25:NSZ35 OCV25:OCV35 OMR25:OMR35 OWN25:OWN35 PGJ25:PGJ35 PQF25:PQF35 QAB25:QAB35 QJX25:QJX35 QTT25:QTT35 RDP25:RDP35 RNL25:RNL35 RXH25:RXH35 SHD25:SHD35 SQZ25:SQZ35 WLW23:WLW24 WVS23:WVS24 JG23:JG24 TC23:TC24 ACY23:ACY24 AMU23:AMU24 AWQ23:AWQ24 BGM23:BGM24 BQI23:BQI24 CAE23:CAE24 CKA23:CKA24 CTW23:CTW24 DDS23:DDS24 DNO23:DNO24 DXK23:DXK24 EHG23:EHG24 ERC23:ERC24 FAY23:FAY24 FKU23:FKU24 FUQ23:FUQ24 GEM23:GEM24 GOI23:GOI24 GYE23:GYE24 HIA23:HIA24 HRW23:HRW24 IBS23:IBS24 ILO23:ILO24 IVK23:IVK24 JFG23:JFG24 JPC23:JPC24 JYY23:JYY24 KIU23:KIU24 KSQ23:KSQ24 LCM23:LCM24 LMI23:LMI24 LWE23:LWE24 MGA23:MGA24 MPW23:MPW24 MZS23:MZS24 NJO23:NJO24 NTK23:NTK24 ODG23:ODG24 ONC23:ONC24 OWY23:OWY24 PGU23:PGU24 PQQ23:PQQ24 QAM23:QAM24 QKI23:QKI24 QUE23:QUE24 REA23:REA24 RNW23:RNW24 RXS23:RXS24 SHO23:SHO24 SRK23:SRK24 TBG23:TBG24 TLC23:TLC24 TUY23:TUY24 UEU23:UEU24 UOQ23:UOQ24 UYM23:UYM24 AH21 AH35 AJ58 AN58 TUY8:TUY9 SQZ10:SQZ21 SHD10:SHD21 RXH10:RXH21 RNL10:RNL21 RDP10:RDP21 QTT10:QTT21 QJX10:QJX21 QAB10:QAB21 PQF10:PQF21 PGJ10:PGJ21 OWN10:OWN21 OMR10:OMR21 OCV10:OCV21 NSZ10:NSZ21 NJD10:NJD21 MZH10:MZH21 MPL10:MPL21 MFP10:MFP21 LVT10:LVT21 LLX10:LLX21 LCB10:LCB21 KSF10:KSF21 KIJ10:KIJ21 JYN10:JYN21 JOR10:JOR21 JEV10:JEV21 IUZ10:IUZ21 ILD10:ILD21 IBH10:IBH21 HRL10:HRL21 HHP10:HHP21 GXT10:GXT21 GNX10:GNX21 GEB10:GEB21 FUF10:FUF21 FKJ10:FKJ21 FAN10:FAN21 EQR10:EQR21 EGV10:EGV21 DWZ10:DWZ21 DND10:DND21 DDH10:DDH21 CTL10:CTL21 CJP10:CJP21 BZT10:BZT21 BPX10:BPX21 BGB10:BGB21 AWF10:AWF21 AMJ10:AMJ21 ACN10:ACN21 SR10:SR21 IV10:IV21 WVH10:WVH21 WLL10:WLL21 WBP10:WBP21 VRT10:VRT21 VHX10:VHX21 UYB10:UYB21 UOF10:UOF21 UEJ10:UEJ21 TUN10:TUN21 TAV10:TAV21 TKR10:TKR21 UEU36:UEU39 ADG61:ADG66 WLY47 WCC47 VSG47 VIK47 UYO47 UOS47 UEW47 TVA47 TLE47 TBI47 SRM47 SHQ47 RXU47 RNY47 REC47 QUG47 QKK47 QAO47 PQS47 PGW47 OXA47 ONE47 ODI47 NTM47 NJQ47 MZU47 MPY47 MGC47 LWG47 LMK47 LCO47 KSS47 KIW47 JZA47 JPE47 JFI47 IVM47 ILQ47 IBU47 HRY47 HIC47 GYG47 GOK47 GEO47 FUS47 FKW47 FBA47 ERE47 EHI47 DXM47 DNQ47 DDU47 CTY47 CKC47 CAG47 BQK47 BGO47 AWS47 AMW47 ADA47 TE47 JI47 AF23:AZ23 AG36:AG37 UOQ36:UOQ39 UYM36:UYM39 VII36:VII39 VSE36:VSE39 WCA36:WCA39 WLW36:WLW39 WVS36:WVS39 JG36:JG39 TC36:TC39 ACY36:ACY39 AMU36:AMU39 AWQ36:AWQ39 BGM36:BGM39 BQI36:BQI39 CAE36:CAE39 CKA36:CKA39 CTW36:CTW39 DDS36:DDS39 DNO36:DNO39 DXK36:DXK39 EHG36:EHG39 ERC36:ERC39 FAY36:FAY39 FKU36:FKU39 FUQ36:FUQ39 GEM36:GEM39 GOI36:GOI39 GYE36:GYE39 HIA36:HIA39 HRW36:HRW39 IBS36:IBS39 ILO36:ILO39 IVK36:IVK39 JFG36:JFG39 JPC36:JPC39 JYY36:JYY39 KIU36:KIU39 KSQ36:KSQ39 LCM36:LCM39 LMI36:LMI39 LWE36:LWE39 MGA36:MGA39 MPW36:MPW39 MZS36:MZS39 NJO36:NJO39 NTK36:NTK39 ODG36:ODG39 ONC36:ONC39 OWY36:OWY39 PGU36:PGU39 PQQ36:PQQ39 QAM36:QAM39 QKI36:QKI39 QUE36:QUE39 REA36:REA39 RNW36:RNW39 RXS36:RXS39 SHO36:SHO39 SRK36:SRK39 TBG36:TBG39 TLC36:TLC39 TUY36:TUY39 VII23:VII24">
      <formula1>AC8*AD8</formula1>
    </dataValidation>
    <dataValidation type="list" allowBlank="1" showInputMessage="1" showErrorMessage="1" sqref="WVP983039:WVP983065 AC65541:AC65567 JD65535:JD65561 SZ65535:SZ65561 ACV65535:ACV65561 AMR65535:AMR65561 AWN65535:AWN65561 BGJ65535:BGJ65561 BQF65535:BQF65561 CAB65535:CAB65561 CJX65535:CJX65561 CTT65535:CTT65561 DDP65535:DDP65561 DNL65535:DNL65561 DXH65535:DXH65561 EHD65535:EHD65561 EQZ65535:EQZ65561 FAV65535:FAV65561 FKR65535:FKR65561 FUN65535:FUN65561 GEJ65535:GEJ65561 GOF65535:GOF65561 GYB65535:GYB65561 HHX65535:HHX65561 HRT65535:HRT65561 IBP65535:IBP65561 ILL65535:ILL65561 IVH65535:IVH65561 JFD65535:JFD65561 JOZ65535:JOZ65561 JYV65535:JYV65561 KIR65535:KIR65561 KSN65535:KSN65561 LCJ65535:LCJ65561 LMF65535:LMF65561 LWB65535:LWB65561 MFX65535:MFX65561 MPT65535:MPT65561 MZP65535:MZP65561 NJL65535:NJL65561 NTH65535:NTH65561 ODD65535:ODD65561 OMZ65535:OMZ65561 OWV65535:OWV65561 PGR65535:PGR65561 PQN65535:PQN65561 QAJ65535:QAJ65561 QKF65535:QKF65561 QUB65535:QUB65561 RDX65535:RDX65561 RNT65535:RNT65561 RXP65535:RXP65561 SHL65535:SHL65561 SRH65535:SRH65561 TBD65535:TBD65561 TKZ65535:TKZ65561 TUV65535:TUV65561 UER65535:UER65561 UON65535:UON65561 UYJ65535:UYJ65561 VIF65535:VIF65561 VSB65535:VSB65561 WBX65535:WBX65561 WLT65535:WLT65561 WVP65535:WVP65561 AC131077:AC131103 JD131071:JD131097 SZ131071:SZ131097 ACV131071:ACV131097 AMR131071:AMR131097 AWN131071:AWN131097 BGJ131071:BGJ131097 BQF131071:BQF131097 CAB131071:CAB131097 CJX131071:CJX131097 CTT131071:CTT131097 DDP131071:DDP131097 DNL131071:DNL131097 DXH131071:DXH131097 EHD131071:EHD131097 EQZ131071:EQZ131097 FAV131071:FAV131097 FKR131071:FKR131097 FUN131071:FUN131097 GEJ131071:GEJ131097 GOF131071:GOF131097 GYB131071:GYB131097 HHX131071:HHX131097 HRT131071:HRT131097 IBP131071:IBP131097 ILL131071:ILL131097 IVH131071:IVH131097 JFD131071:JFD131097 JOZ131071:JOZ131097 JYV131071:JYV131097 KIR131071:KIR131097 KSN131071:KSN131097 LCJ131071:LCJ131097 LMF131071:LMF131097 LWB131071:LWB131097 MFX131071:MFX131097 MPT131071:MPT131097 MZP131071:MZP131097 NJL131071:NJL131097 NTH131071:NTH131097 ODD131071:ODD131097 OMZ131071:OMZ131097 OWV131071:OWV131097 PGR131071:PGR131097 PQN131071:PQN131097 QAJ131071:QAJ131097 QKF131071:QKF131097 QUB131071:QUB131097 RDX131071:RDX131097 RNT131071:RNT131097 RXP131071:RXP131097 SHL131071:SHL131097 SRH131071:SRH131097 TBD131071:TBD131097 TKZ131071:TKZ131097 TUV131071:TUV131097 UER131071:UER131097 UON131071:UON131097 UYJ131071:UYJ131097 VIF131071:VIF131097 VSB131071:VSB131097 WBX131071:WBX131097 WLT131071:WLT131097 WVP131071:WVP131097 AC196613:AC196639 JD196607:JD196633 SZ196607:SZ196633 ACV196607:ACV196633 AMR196607:AMR196633 AWN196607:AWN196633 BGJ196607:BGJ196633 BQF196607:BQF196633 CAB196607:CAB196633 CJX196607:CJX196633 CTT196607:CTT196633 DDP196607:DDP196633 DNL196607:DNL196633 DXH196607:DXH196633 EHD196607:EHD196633 EQZ196607:EQZ196633 FAV196607:FAV196633 FKR196607:FKR196633 FUN196607:FUN196633 GEJ196607:GEJ196633 GOF196607:GOF196633 GYB196607:GYB196633 HHX196607:HHX196633 HRT196607:HRT196633 IBP196607:IBP196633 ILL196607:ILL196633 IVH196607:IVH196633 JFD196607:JFD196633 JOZ196607:JOZ196633 JYV196607:JYV196633 KIR196607:KIR196633 KSN196607:KSN196633 LCJ196607:LCJ196633 LMF196607:LMF196633 LWB196607:LWB196633 MFX196607:MFX196633 MPT196607:MPT196633 MZP196607:MZP196633 NJL196607:NJL196633 NTH196607:NTH196633 ODD196607:ODD196633 OMZ196607:OMZ196633 OWV196607:OWV196633 PGR196607:PGR196633 PQN196607:PQN196633 QAJ196607:QAJ196633 QKF196607:QKF196633 QUB196607:QUB196633 RDX196607:RDX196633 RNT196607:RNT196633 RXP196607:RXP196633 SHL196607:SHL196633 SRH196607:SRH196633 TBD196607:TBD196633 TKZ196607:TKZ196633 TUV196607:TUV196633 UER196607:UER196633 UON196607:UON196633 UYJ196607:UYJ196633 VIF196607:VIF196633 VSB196607:VSB196633 WBX196607:WBX196633 WLT196607:WLT196633 WVP196607:WVP196633 AC262149:AC262175 JD262143:JD262169 SZ262143:SZ262169 ACV262143:ACV262169 AMR262143:AMR262169 AWN262143:AWN262169 BGJ262143:BGJ262169 BQF262143:BQF262169 CAB262143:CAB262169 CJX262143:CJX262169 CTT262143:CTT262169 DDP262143:DDP262169 DNL262143:DNL262169 DXH262143:DXH262169 EHD262143:EHD262169 EQZ262143:EQZ262169 FAV262143:FAV262169 FKR262143:FKR262169 FUN262143:FUN262169 GEJ262143:GEJ262169 GOF262143:GOF262169 GYB262143:GYB262169 HHX262143:HHX262169 HRT262143:HRT262169 IBP262143:IBP262169 ILL262143:ILL262169 IVH262143:IVH262169 JFD262143:JFD262169 JOZ262143:JOZ262169 JYV262143:JYV262169 KIR262143:KIR262169 KSN262143:KSN262169 LCJ262143:LCJ262169 LMF262143:LMF262169 LWB262143:LWB262169 MFX262143:MFX262169 MPT262143:MPT262169 MZP262143:MZP262169 NJL262143:NJL262169 NTH262143:NTH262169 ODD262143:ODD262169 OMZ262143:OMZ262169 OWV262143:OWV262169 PGR262143:PGR262169 PQN262143:PQN262169 QAJ262143:QAJ262169 QKF262143:QKF262169 QUB262143:QUB262169 RDX262143:RDX262169 RNT262143:RNT262169 RXP262143:RXP262169 SHL262143:SHL262169 SRH262143:SRH262169 TBD262143:TBD262169 TKZ262143:TKZ262169 TUV262143:TUV262169 UER262143:UER262169 UON262143:UON262169 UYJ262143:UYJ262169 VIF262143:VIF262169 VSB262143:VSB262169 WBX262143:WBX262169 WLT262143:WLT262169 WVP262143:WVP262169 AC327685:AC327711 JD327679:JD327705 SZ327679:SZ327705 ACV327679:ACV327705 AMR327679:AMR327705 AWN327679:AWN327705 BGJ327679:BGJ327705 BQF327679:BQF327705 CAB327679:CAB327705 CJX327679:CJX327705 CTT327679:CTT327705 DDP327679:DDP327705 DNL327679:DNL327705 DXH327679:DXH327705 EHD327679:EHD327705 EQZ327679:EQZ327705 FAV327679:FAV327705 FKR327679:FKR327705 FUN327679:FUN327705 GEJ327679:GEJ327705 GOF327679:GOF327705 GYB327679:GYB327705 HHX327679:HHX327705 HRT327679:HRT327705 IBP327679:IBP327705 ILL327679:ILL327705 IVH327679:IVH327705 JFD327679:JFD327705 JOZ327679:JOZ327705 JYV327679:JYV327705 KIR327679:KIR327705 KSN327679:KSN327705 LCJ327679:LCJ327705 LMF327679:LMF327705 LWB327679:LWB327705 MFX327679:MFX327705 MPT327679:MPT327705 MZP327679:MZP327705 NJL327679:NJL327705 NTH327679:NTH327705 ODD327679:ODD327705 OMZ327679:OMZ327705 OWV327679:OWV327705 PGR327679:PGR327705 PQN327679:PQN327705 QAJ327679:QAJ327705 QKF327679:QKF327705 QUB327679:QUB327705 RDX327679:RDX327705 RNT327679:RNT327705 RXP327679:RXP327705 SHL327679:SHL327705 SRH327679:SRH327705 TBD327679:TBD327705 TKZ327679:TKZ327705 TUV327679:TUV327705 UER327679:UER327705 UON327679:UON327705 UYJ327679:UYJ327705 VIF327679:VIF327705 VSB327679:VSB327705 WBX327679:WBX327705 WLT327679:WLT327705 WVP327679:WVP327705 AC393221:AC393247 JD393215:JD393241 SZ393215:SZ393241 ACV393215:ACV393241 AMR393215:AMR393241 AWN393215:AWN393241 BGJ393215:BGJ393241 BQF393215:BQF393241 CAB393215:CAB393241 CJX393215:CJX393241 CTT393215:CTT393241 DDP393215:DDP393241 DNL393215:DNL393241 DXH393215:DXH393241 EHD393215:EHD393241 EQZ393215:EQZ393241 FAV393215:FAV393241 FKR393215:FKR393241 FUN393215:FUN393241 GEJ393215:GEJ393241 GOF393215:GOF393241 GYB393215:GYB393241 HHX393215:HHX393241 HRT393215:HRT393241 IBP393215:IBP393241 ILL393215:ILL393241 IVH393215:IVH393241 JFD393215:JFD393241 JOZ393215:JOZ393241 JYV393215:JYV393241 KIR393215:KIR393241 KSN393215:KSN393241 LCJ393215:LCJ393241 LMF393215:LMF393241 LWB393215:LWB393241 MFX393215:MFX393241 MPT393215:MPT393241 MZP393215:MZP393241 NJL393215:NJL393241 NTH393215:NTH393241 ODD393215:ODD393241 OMZ393215:OMZ393241 OWV393215:OWV393241 PGR393215:PGR393241 PQN393215:PQN393241 QAJ393215:QAJ393241 QKF393215:QKF393241 QUB393215:QUB393241 RDX393215:RDX393241 RNT393215:RNT393241 RXP393215:RXP393241 SHL393215:SHL393241 SRH393215:SRH393241 TBD393215:TBD393241 TKZ393215:TKZ393241 TUV393215:TUV393241 UER393215:UER393241 UON393215:UON393241 UYJ393215:UYJ393241 VIF393215:VIF393241 VSB393215:VSB393241 WBX393215:WBX393241 WLT393215:WLT393241 WVP393215:WVP393241 AC458757:AC458783 JD458751:JD458777 SZ458751:SZ458777 ACV458751:ACV458777 AMR458751:AMR458777 AWN458751:AWN458777 BGJ458751:BGJ458777 BQF458751:BQF458777 CAB458751:CAB458777 CJX458751:CJX458777 CTT458751:CTT458777 DDP458751:DDP458777 DNL458751:DNL458777 DXH458751:DXH458777 EHD458751:EHD458777 EQZ458751:EQZ458777 FAV458751:FAV458777 FKR458751:FKR458777 FUN458751:FUN458777 GEJ458751:GEJ458777 GOF458751:GOF458777 GYB458751:GYB458777 HHX458751:HHX458777 HRT458751:HRT458777 IBP458751:IBP458777 ILL458751:ILL458777 IVH458751:IVH458777 JFD458751:JFD458777 JOZ458751:JOZ458777 JYV458751:JYV458777 KIR458751:KIR458777 KSN458751:KSN458777 LCJ458751:LCJ458777 LMF458751:LMF458777 LWB458751:LWB458777 MFX458751:MFX458777 MPT458751:MPT458777 MZP458751:MZP458777 NJL458751:NJL458777 NTH458751:NTH458777 ODD458751:ODD458777 OMZ458751:OMZ458777 OWV458751:OWV458777 PGR458751:PGR458777 PQN458751:PQN458777 QAJ458751:QAJ458777 QKF458751:QKF458777 QUB458751:QUB458777 RDX458751:RDX458777 RNT458751:RNT458777 RXP458751:RXP458777 SHL458751:SHL458777 SRH458751:SRH458777 TBD458751:TBD458777 TKZ458751:TKZ458777 TUV458751:TUV458777 UER458751:UER458777 UON458751:UON458777 UYJ458751:UYJ458777 VIF458751:VIF458777 VSB458751:VSB458777 WBX458751:WBX458777 WLT458751:WLT458777 WVP458751:WVP458777 AC524293:AC524319 JD524287:JD524313 SZ524287:SZ524313 ACV524287:ACV524313 AMR524287:AMR524313 AWN524287:AWN524313 BGJ524287:BGJ524313 BQF524287:BQF524313 CAB524287:CAB524313 CJX524287:CJX524313 CTT524287:CTT524313 DDP524287:DDP524313 DNL524287:DNL524313 DXH524287:DXH524313 EHD524287:EHD524313 EQZ524287:EQZ524313 FAV524287:FAV524313 FKR524287:FKR524313 FUN524287:FUN524313 GEJ524287:GEJ524313 GOF524287:GOF524313 GYB524287:GYB524313 HHX524287:HHX524313 HRT524287:HRT524313 IBP524287:IBP524313 ILL524287:ILL524313 IVH524287:IVH524313 JFD524287:JFD524313 JOZ524287:JOZ524313 JYV524287:JYV524313 KIR524287:KIR524313 KSN524287:KSN524313 LCJ524287:LCJ524313 LMF524287:LMF524313 LWB524287:LWB524313 MFX524287:MFX524313 MPT524287:MPT524313 MZP524287:MZP524313 NJL524287:NJL524313 NTH524287:NTH524313 ODD524287:ODD524313 OMZ524287:OMZ524313 OWV524287:OWV524313 PGR524287:PGR524313 PQN524287:PQN524313 QAJ524287:QAJ524313 QKF524287:QKF524313 QUB524287:QUB524313 RDX524287:RDX524313 RNT524287:RNT524313 RXP524287:RXP524313 SHL524287:SHL524313 SRH524287:SRH524313 TBD524287:TBD524313 TKZ524287:TKZ524313 TUV524287:TUV524313 UER524287:UER524313 UON524287:UON524313 UYJ524287:UYJ524313 VIF524287:VIF524313 VSB524287:VSB524313 WBX524287:WBX524313 WLT524287:WLT524313 WVP524287:WVP524313 AC589829:AC589855 JD589823:JD589849 SZ589823:SZ589849 ACV589823:ACV589849 AMR589823:AMR589849 AWN589823:AWN589849 BGJ589823:BGJ589849 BQF589823:BQF589849 CAB589823:CAB589849 CJX589823:CJX589849 CTT589823:CTT589849 DDP589823:DDP589849 DNL589823:DNL589849 DXH589823:DXH589849 EHD589823:EHD589849 EQZ589823:EQZ589849 FAV589823:FAV589849 FKR589823:FKR589849 FUN589823:FUN589849 GEJ589823:GEJ589849 GOF589823:GOF589849 GYB589823:GYB589849 HHX589823:HHX589849 HRT589823:HRT589849 IBP589823:IBP589849 ILL589823:ILL589849 IVH589823:IVH589849 JFD589823:JFD589849 JOZ589823:JOZ589849 JYV589823:JYV589849 KIR589823:KIR589849 KSN589823:KSN589849 LCJ589823:LCJ589849 LMF589823:LMF589849 LWB589823:LWB589849 MFX589823:MFX589849 MPT589823:MPT589849 MZP589823:MZP589849 NJL589823:NJL589849 NTH589823:NTH589849 ODD589823:ODD589849 OMZ589823:OMZ589849 OWV589823:OWV589849 PGR589823:PGR589849 PQN589823:PQN589849 QAJ589823:QAJ589849 QKF589823:QKF589849 QUB589823:QUB589849 RDX589823:RDX589849 RNT589823:RNT589849 RXP589823:RXP589849 SHL589823:SHL589849 SRH589823:SRH589849 TBD589823:TBD589849 TKZ589823:TKZ589849 TUV589823:TUV589849 UER589823:UER589849 UON589823:UON589849 UYJ589823:UYJ589849 VIF589823:VIF589849 VSB589823:VSB589849 WBX589823:WBX589849 WLT589823:WLT589849 WVP589823:WVP589849 AC655365:AC655391 JD655359:JD655385 SZ655359:SZ655385 ACV655359:ACV655385 AMR655359:AMR655385 AWN655359:AWN655385 BGJ655359:BGJ655385 BQF655359:BQF655385 CAB655359:CAB655385 CJX655359:CJX655385 CTT655359:CTT655385 DDP655359:DDP655385 DNL655359:DNL655385 DXH655359:DXH655385 EHD655359:EHD655385 EQZ655359:EQZ655385 FAV655359:FAV655385 FKR655359:FKR655385 FUN655359:FUN655385 GEJ655359:GEJ655385 GOF655359:GOF655385 GYB655359:GYB655385 HHX655359:HHX655385 HRT655359:HRT655385 IBP655359:IBP655385 ILL655359:ILL655385 IVH655359:IVH655385 JFD655359:JFD655385 JOZ655359:JOZ655385 JYV655359:JYV655385 KIR655359:KIR655385 KSN655359:KSN655385 LCJ655359:LCJ655385 LMF655359:LMF655385 LWB655359:LWB655385 MFX655359:MFX655385 MPT655359:MPT655385 MZP655359:MZP655385 NJL655359:NJL655385 NTH655359:NTH655385 ODD655359:ODD655385 OMZ655359:OMZ655385 OWV655359:OWV655385 PGR655359:PGR655385 PQN655359:PQN655385 QAJ655359:QAJ655385 QKF655359:QKF655385 QUB655359:QUB655385 RDX655359:RDX655385 RNT655359:RNT655385 RXP655359:RXP655385 SHL655359:SHL655385 SRH655359:SRH655385 TBD655359:TBD655385 TKZ655359:TKZ655385 TUV655359:TUV655385 UER655359:UER655385 UON655359:UON655385 UYJ655359:UYJ655385 VIF655359:VIF655385 VSB655359:VSB655385 WBX655359:WBX655385 WLT655359:WLT655385 WVP655359:WVP655385 AC720901:AC720927 JD720895:JD720921 SZ720895:SZ720921 ACV720895:ACV720921 AMR720895:AMR720921 AWN720895:AWN720921 BGJ720895:BGJ720921 BQF720895:BQF720921 CAB720895:CAB720921 CJX720895:CJX720921 CTT720895:CTT720921 DDP720895:DDP720921 DNL720895:DNL720921 DXH720895:DXH720921 EHD720895:EHD720921 EQZ720895:EQZ720921 FAV720895:FAV720921 FKR720895:FKR720921 FUN720895:FUN720921 GEJ720895:GEJ720921 GOF720895:GOF720921 GYB720895:GYB720921 HHX720895:HHX720921 HRT720895:HRT720921 IBP720895:IBP720921 ILL720895:ILL720921 IVH720895:IVH720921 JFD720895:JFD720921 JOZ720895:JOZ720921 JYV720895:JYV720921 KIR720895:KIR720921 KSN720895:KSN720921 LCJ720895:LCJ720921 LMF720895:LMF720921 LWB720895:LWB720921 MFX720895:MFX720921 MPT720895:MPT720921 MZP720895:MZP720921 NJL720895:NJL720921 NTH720895:NTH720921 ODD720895:ODD720921 OMZ720895:OMZ720921 OWV720895:OWV720921 PGR720895:PGR720921 PQN720895:PQN720921 QAJ720895:QAJ720921 QKF720895:QKF720921 QUB720895:QUB720921 RDX720895:RDX720921 RNT720895:RNT720921 RXP720895:RXP720921 SHL720895:SHL720921 SRH720895:SRH720921 TBD720895:TBD720921 TKZ720895:TKZ720921 TUV720895:TUV720921 UER720895:UER720921 UON720895:UON720921 UYJ720895:UYJ720921 VIF720895:VIF720921 VSB720895:VSB720921 WBX720895:WBX720921 WLT720895:WLT720921 WVP720895:WVP720921 AC786437:AC786463 JD786431:JD786457 SZ786431:SZ786457 ACV786431:ACV786457 AMR786431:AMR786457 AWN786431:AWN786457 BGJ786431:BGJ786457 BQF786431:BQF786457 CAB786431:CAB786457 CJX786431:CJX786457 CTT786431:CTT786457 DDP786431:DDP786457 DNL786431:DNL786457 DXH786431:DXH786457 EHD786431:EHD786457 EQZ786431:EQZ786457 FAV786431:FAV786457 FKR786431:FKR786457 FUN786431:FUN786457 GEJ786431:GEJ786457 GOF786431:GOF786457 GYB786431:GYB786457 HHX786431:HHX786457 HRT786431:HRT786457 IBP786431:IBP786457 ILL786431:ILL786457 IVH786431:IVH786457 JFD786431:JFD786457 JOZ786431:JOZ786457 JYV786431:JYV786457 KIR786431:KIR786457 KSN786431:KSN786457 LCJ786431:LCJ786457 LMF786431:LMF786457 LWB786431:LWB786457 MFX786431:MFX786457 MPT786431:MPT786457 MZP786431:MZP786457 NJL786431:NJL786457 NTH786431:NTH786457 ODD786431:ODD786457 OMZ786431:OMZ786457 OWV786431:OWV786457 PGR786431:PGR786457 PQN786431:PQN786457 QAJ786431:QAJ786457 QKF786431:QKF786457 QUB786431:QUB786457 RDX786431:RDX786457 RNT786431:RNT786457 RXP786431:RXP786457 SHL786431:SHL786457 SRH786431:SRH786457 TBD786431:TBD786457 TKZ786431:TKZ786457 TUV786431:TUV786457 UER786431:UER786457 UON786431:UON786457 UYJ786431:UYJ786457 VIF786431:VIF786457 VSB786431:VSB786457 WBX786431:WBX786457 WLT786431:WLT786457 WVP786431:WVP786457 AC851973:AC851999 JD851967:JD851993 SZ851967:SZ851993 ACV851967:ACV851993 AMR851967:AMR851993 AWN851967:AWN851993 BGJ851967:BGJ851993 BQF851967:BQF851993 CAB851967:CAB851993 CJX851967:CJX851993 CTT851967:CTT851993 DDP851967:DDP851993 DNL851967:DNL851993 DXH851967:DXH851993 EHD851967:EHD851993 EQZ851967:EQZ851993 FAV851967:FAV851993 FKR851967:FKR851993 FUN851967:FUN851993 GEJ851967:GEJ851993 GOF851967:GOF851993 GYB851967:GYB851993 HHX851967:HHX851993 HRT851967:HRT851993 IBP851967:IBP851993 ILL851967:ILL851993 IVH851967:IVH851993 JFD851967:JFD851993 JOZ851967:JOZ851993 JYV851967:JYV851993 KIR851967:KIR851993 KSN851967:KSN851993 LCJ851967:LCJ851993 LMF851967:LMF851993 LWB851967:LWB851993 MFX851967:MFX851993 MPT851967:MPT851993 MZP851967:MZP851993 NJL851967:NJL851993 NTH851967:NTH851993 ODD851967:ODD851993 OMZ851967:OMZ851993 OWV851967:OWV851993 PGR851967:PGR851993 PQN851967:PQN851993 QAJ851967:QAJ851993 QKF851967:QKF851993 QUB851967:QUB851993 RDX851967:RDX851993 RNT851967:RNT851993 RXP851967:RXP851993 SHL851967:SHL851993 SRH851967:SRH851993 TBD851967:TBD851993 TKZ851967:TKZ851993 TUV851967:TUV851993 UER851967:UER851993 UON851967:UON851993 UYJ851967:UYJ851993 VIF851967:VIF851993 VSB851967:VSB851993 WBX851967:WBX851993 WLT851967:WLT851993 WVP851967:WVP851993 AC917509:AC917535 JD917503:JD917529 SZ917503:SZ917529 ACV917503:ACV917529 AMR917503:AMR917529 AWN917503:AWN917529 BGJ917503:BGJ917529 BQF917503:BQF917529 CAB917503:CAB917529 CJX917503:CJX917529 CTT917503:CTT917529 DDP917503:DDP917529 DNL917503:DNL917529 DXH917503:DXH917529 EHD917503:EHD917529 EQZ917503:EQZ917529 FAV917503:FAV917529 FKR917503:FKR917529 FUN917503:FUN917529 GEJ917503:GEJ917529 GOF917503:GOF917529 GYB917503:GYB917529 HHX917503:HHX917529 HRT917503:HRT917529 IBP917503:IBP917529 ILL917503:ILL917529 IVH917503:IVH917529 JFD917503:JFD917529 JOZ917503:JOZ917529 JYV917503:JYV917529 KIR917503:KIR917529 KSN917503:KSN917529 LCJ917503:LCJ917529 LMF917503:LMF917529 LWB917503:LWB917529 MFX917503:MFX917529 MPT917503:MPT917529 MZP917503:MZP917529 NJL917503:NJL917529 NTH917503:NTH917529 ODD917503:ODD917529 OMZ917503:OMZ917529 OWV917503:OWV917529 PGR917503:PGR917529 PQN917503:PQN917529 QAJ917503:QAJ917529 QKF917503:QKF917529 QUB917503:QUB917529 RDX917503:RDX917529 RNT917503:RNT917529 RXP917503:RXP917529 SHL917503:SHL917529 SRH917503:SRH917529 TBD917503:TBD917529 TKZ917503:TKZ917529 TUV917503:TUV917529 UER917503:UER917529 UON917503:UON917529 UYJ917503:UYJ917529 VIF917503:VIF917529 VSB917503:VSB917529 WBX917503:WBX917529 WLT917503:WLT917529 WVP917503:WVP917529 AC983045:AC983071 JD983039:JD983065 SZ983039:SZ983065 ACV983039:ACV983065 AMR983039:AMR983065 AWN983039:AWN983065 BGJ983039:BGJ983065 BQF983039:BQF983065 CAB983039:CAB983065 CJX983039:CJX983065 CTT983039:CTT983065 DDP983039:DDP983065 DNL983039:DNL983065 DXH983039:DXH983065 EHD983039:EHD983065 EQZ983039:EQZ983065 FAV983039:FAV983065 FKR983039:FKR983065 FUN983039:FUN983065 GEJ983039:GEJ983065 GOF983039:GOF983065 GYB983039:GYB983065 HHX983039:HHX983065 HRT983039:HRT983065 IBP983039:IBP983065 ILL983039:ILL983065 IVH983039:IVH983065 JFD983039:JFD983065 JOZ983039:JOZ983065 JYV983039:JYV983065 KIR983039:KIR983065 KSN983039:KSN983065 LCJ983039:LCJ983065 LMF983039:LMF983065 LWB983039:LWB983065 MFX983039:MFX983065 MPT983039:MPT983065 MZP983039:MZP983065 NJL983039:NJL983065 NTH983039:NTH983065 ODD983039:ODD983065 OMZ983039:OMZ983065 OWV983039:OWV983065 PGR983039:PGR983065 PQN983039:PQN983065 QAJ983039:QAJ983065 QKF983039:QKF983065 QUB983039:QUB983065 RDX983039:RDX983065 RNT983039:RNT983065 RXP983039:RXP983065 SHL983039:SHL983065 SRH983039:SRH983065 TBD983039:TBD983065 TKZ983039:TKZ983065 TUV983039:TUV983065 UER983039:UER983065 UON983039:UON983065 UYJ983039:UYJ983065 VIF983039:VIF983065 VSB983039:VSB983065 WBX983039:WBX983065 WLT983039:WLT983065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JD39 SZ39 ACV39 AMR39 TH40 ADD40 AMZ40 AWV40 BGR40 BQN40 CAJ40 CKF40 CUB40 DDX40 DNT40 DXP40 EHL40 ERH40 FBD40 FKZ40 FUV40 GER40 GON40 GYJ40 HIF40 HSB40 IBX40 ILT40 IVP40 JFL40 JPH40 JZD40 KIZ40 KSV40 LCR40 LMN40 LWJ40 MGF40 MQB40 MZX40 NJT40 NTP40 ODL40 ONH40 OXD40 PGZ40 PQV40 QAR40 QKN40 QUJ40 REF40 ROB40 RXX40 SHT40 SRP40 TBL40 TLH40 TVD40 UEZ40 UOV40 UYR40 VIN40 VSJ40 WCF40 WMB40 WVX40 JL40 AB45 AC46:AC47 AC67:AC71 AC10:AC21 AC53:AC57 AC25:AC35 AC61:AC65 WLV41 WBZ41 VSD41 VIH41 UYL41 UOP41 UET41 TUX41 TLB41 TBF41 SRJ41 SHN41 RXR41 RNV41 RDZ41 QUD41 QKH41 QAL41 PQP41 PGT41 OWX41 ONB41 ODF41 NTJ41 NJN41 MZR41 MPV41 MFZ41 LWD41 LMH41 LCL41 KSP41 KIT41 JYX41 JPB41 JFF41 IVJ41 ILN41 IBR41 HRV41 HHZ41 GYD41 GOH41 GEL41 FUP41 FKT41 FAX41 ERB41 EHF41 DXJ41 DNN41 DDR41 CTV41 CJZ41 CAD41 BQH41 BGL41 AWP41 AMT41 ACX41 TB41 JF41 WVR41 AC41 WLV47 WBZ47 VSD47 VIH47 UYL47 UOP47 UET47 TUX47 TLB47 TBF47 SRJ47 SHN47 RXR47 RNV47 RDZ47 QUD47 QKH47 QAL47 PQP47 PGT47 OWX47 ONB47 ODF47 NTJ47 NJN47 MZR47 MPV47 MFZ47 LWD47 LMH47 LCL47 KSP47 KIT47 JYX47 JPB47 JFF47 IVJ47 ILN47 IBR47 HRV47 HHZ47 GYD47 GOH47 GEL47 FUP47 FKT47 FAX47 ERB47 EHF47 DXJ47 DNN47 DDR47 CTV47 CJZ47 CAD47 BQH47 BGL47 AWP47 AMT47 ACX47 TB47 JF47 WVR47">
      <formula1>НДС</formula1>
    </dataValidation>
    <dataValidation type="list" allowBlank="1" showInputMessage="1" showErrorMessage="1" sqref="U47:U48 U43 U41 WLN41 WBR41 VRV41 VHZ41 UYD41 UOH41 UEL41 TUP41 TKT41 TAX41 SRB41 SHF41 RXJ41 RNN41 RDR41 QTV41 QJZ41 QAD41 PQH41 PGL41 OWP41 OMT41 OCX41 NTB41 NJF41 MZJ41 MPN41 MFR41 LVV41 LLZ41 LCD41 KSH41 KIL41 JYP41 JOT41 JEX41 IVB41 ILF41 IBJ41 HRN41 HHR41 GXV41 GNZ41 GED41 FUH41 FKL41 FAP41 EQT41 EGX41 DXB41 DNF41 DDJ41 CTN41 CJR41 BZV41 BPZ41 BGD41 AWH41 AML41 ACP41 ST41 IX41 WVJ41 WLN47 WBR47 VRV47 VHZ47 UYD47 UOH47 UEL47 TUP47 TKT47 TAX47 SRB47 SHF47 RXJ47 RNN47 RDR47 QTV47 QJZ47 QAD47 PQH47 PGL47 OWP47 OMT47 OCX47 NTB47 NJF47 MZJ47 MPN47 MFR47 LVV47 LLZ47 LCD47 KSH47 KIL47 JYP47 JOT47 JEX47 IVB47 ILF47 IBJ47 HRN47 HHR47 GXV47 GNZ47 GED47 FUH47 FKL47 FAP47 EQT47 EGX47 DXB47 DNF47 DDJ47 CTN47 CJR47 BZV47 BPZ47 BGD47 AWH47 AML47 ACP47 ST47 IX47 WVJ47">
      <formula1>Инкотермс</formula1>
    </dataValidation>
    <dataValidation type="list" allowBlank="1" showInputMessage="1" showErrorMessage="1" sqref="AB47:AB48 AB43 AB41 WLU41 WBY41 VSC41 VIG41 UYK41 UOO41 UES41 TUW41 TLA41 TBE41 SRI41 SHM41 RXQ41 RNU41 RDY41 QUC41 QKG41 QAK41 PQO41 PGS41 OWW41 ONA41 ODE41 NTI41 NJM41 MZQ41 MPU41 MFY41 LWC41 LMG41 LCK41 KSO41 KIS41 JYW41 JPA41 JFE41 IVI41 ILM41 IBQ41 HRU41 HHY41 GYC41 GOG41 GEK41 FUO41 FKS41 FAW41 ERA41 EHE41 DXI41 DNM41 DDQ41 CTU41 CJY41 CAC41 BQG41 BGK41 AWO41 AMS41 ACW41 TA41 JE41 WVQ41 WLU47 WBY47 VSC47 VIG47 UYK47 UOO47 UES47 TUW47 TLA47 TBE47 SRI47 SHM47 RXQ47 RNU47 RDY47 QUC47 QKG47 QAK47 PQO47 PGS47 OWW47 ONA47 ODE47 NTI47 NJM47 MZQ47 MPU47 MFY47 LWC47 LMG47 LCK47 KSO47 KIS47 JYW47 JPA47 JFE47 IVI47 ILM47 IBQ47 HRU47 HHY47 GYC47 GOG47 GEK47 FUO47 FKS47 FAW47 ERA47 EHE47 DXI47 DNM47 DDQ47 CTU47 CJY47 CAC47 BQG47 BGK47 AWO47 AMS47 ACW47 TA47 JE47 WVQ47">
      <formula1>ЕИ</formula1>
    </dataValidation>
    <dataValidation type="custom" allowBlank="1" showInputMessage="1" showErrorMessage="1" sqref="AE45:AF45">
      <formula1>AB45*AC45</formula1>
    </dataValidation>
    <dataValidation type="list" allowBlank="1" showInputMessage="1" showErrorMessage="1" sqref="L53:L57 L61:L65 L67:L70">
      <formula1>основания150</formula1>
    </dataValidation>
    <dataValidation type="custom" allowBlank="1" showInputMessage="1" showErrorMessage="1" sqref="AF58">
      <formula1>#REF!*#REF!</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№3 новая форма</vt:lpstr>
      <vt:lpstr>'№3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Бердиева Светлана Муратовна</cp:lastModifiedBy>
  <cp:lastPrinted>2018-03-12T09:23:47Z</cp:lastPrinted>
  <dcterms:created xsi:type="dcterms:W3CDTF">2017-05-02T05:10:22Z</dcterms:created>
  <dcterms:modified xsi:type="dcterms:W3CDTF">2019-01-29T06:27:41Z</dcterms:modified>
</cp:coreProperties>
</file>