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2021-2025гг\3 изм.и доп. 2021-2025\"/>
    </mc:Choice>
  </mc:AlternateContent>
  <bookViews>
    <workbookView xWindow="0" yWindow="0" windowWidth="28800" windowHeight="12435"/>
  </bookViews>
  <sheets>
    <sheet name="2021-2025-3" sheetId="2" r:id="rId1"/>
  </sheets>
  <externalReferences>
    <externalReference r:id="rId2"/>
    <externalReference r:id="rId3"/>
    <externalReference r:id="rId4"/>
    <externalReference r:id="rId5"/>
    <externalReference r:id="rId6"/>
  </externalReferences>
  <definedNames>
    <definedName name="_xlnm._FilterDatabase" localSheetId="0" hidden="1">'2021-2025-3'!$A$7:$WUJ$148</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46" i="2" l="1"/>
  <c r="AX132" i="2"/>
  <c r="AX133" i="2"/>
  <c r="AX134" i="2"/>
  <c r="AX137" i="2"/>
  <c r="AX138" i="2"/>
  <c r="AX139" i="2"/>
  <c r="AX140" i="2"/>
  <c r="AW132" i="2"/>
  <c r="AW133" i="2"/>
  <c r="AW134" i="2"/>
  <c r="AW135" i="2"/>
  <c r="AX135" i="2" s="1"/>
  <c r="AW136" i="2"/>
  <c r="AX136" i="2" s="1"/>
  <c r="AW137" i="2"/>
  <c r="AW138" i="2"/>
  <c r="AW139" i="2"/>
  <c r="AW140" i="2"/>
  <c r="AW141" i="2"/>
  <c r="AX141" i="2" s="1"/>
  <c r="AM132" i="2"/>
  <c r="AM133" i="2"/>
  <c r="AM134" i="2"/>
  <c r="AM135" i="2"/>
  <c r="AM136" i="2"/>
  <c r="AM137" i="2"/>
  <c r="AM138" i="2"/>
  <c r="AM139" i="2"/>
  <c r="AM140" i="2"/>
  <c r="AM141" i="2"/>
  <c r="AI132" i="2"/>
  <c r="AI133" i="2"/>
  <c r="AI134" i="2"/>
  <c r="AI135" i="2"/>
  <c r="AI136" i="2"/>
  <c r="AI137" i="2"/>
  <c r="AI138" i="2"/>
  <c r="AI139" i="2"/>
  <c r="AI140" i="2"/>
  <c r="AI141" i="2"/>
  <c r="AE132" i="2"/>
  <c r="AE133" i="2"/>
  <c r="AE134" i="2"/>
  <c r="AE135" i="2"/>
  <c r="AE136" i="2"/>
  <c r="AE137" i="2"/>
  <c r="AE138" i="2"/>
  <c r="AE139" i="2"/>
  <c r="AE140" i="2"/>
  <c r="AE141" i="2"/>
  <c r="AC88" i="2" l="1"/>
  <c r="AF88" i="2"/>
  <c r="AG88" i="2"/>
  <c r="AJ88" i="2"/>
  <c r="AK88" i="2"/>
  <c r="AL88" i="2"/>
  <c r="AM88" i="2"/>
  <c r="AN88" i="2"/>
  <c r="AO88" i="2"/>
  <c r="AP88" i="2"/>
  <c r="AQ88" i="2"/>
  <c r="AR88" i="2"/>
  <c r="AS88" i="2"/>
  <c r="AT88" i="2"/>
  <c r="AU88" i="2"/>
  <c r="AB88" i="2"/>
  <c r="AC48" i="2"/>
  <c r="AF48" i="2"/>
  <c r="AG48" i="2"/>
  <c r="AJ48" i="2"/>
  <c r="AK48" i="2"/>
  <c r="AL48" i="2"/>
  <c r="AM48" i="2"/>
  <c r="AN48" i="2"/>
  <c r="AO48" i="2"/>
  <c r="AP48" i="2"/>
  <c r="AQ48" i="2"/>
  <c r="AR48" i="2"/>
  <c r="AS48" i="2"/>
  <c r="AT48" i="2"/>
  <c r="AU48" i="2"/>
  <c r="AB48" i="2"/>
  <c r="AH87" i="2"/>
  <c r="AI87" i="2" s="1"/>
  <c r="AH86" i="2"/>
  <c r="AI86" i="2" s="1"/>
  <c r="AH85" i="2"/>
  <c r="AI85" i="2" s="1"/>
  <c r="AH84" i="2"/>
  <c r="AI84" i="2" s="1"/>
  <c r="AH83" i="2"/>
  <c r="AI83" i="2" s="1"/>
  <c r="AH82" i="2"/>
  <c r="AI82" i="2" s="1"/>
  <c r="AH81" i="2"/>
  <c r="AI81" i="2" s="1"/>
  <c r="AH80" i="2"/>
  <c r="AI80" i="2" s="1"/>
  <c r="AH79" i="2"/>
  <c r="AI79" i="2" s="1"/>
  <c r="AH78" i="2"/>
  <c r="AI78" i="2" s="1"/>
  <c r="AH77" i="2"/>
  <c r="AI77" i="2" s="1"/>
  <c r="AH76" i="2"/>
  <c r="AI75" i="2"/>
  <c r="AH75" i="2"/>
  <c r="AH74" i="2"/>
  <c r="AI74" i="2" s="1"/>
  <c r="AH73" i="2"/>
  <c r="AI73" i="2" s="1"/>
  <c r="AI72" i="2"/>
  <c r="AH72" i="2"/>
  <c r="AH71" i="2"/>
  <c r="AI71" i="2" s="1"/>
  <c r="AH70" i="2"/>
  <c r="AI70" i="2" s="1"/>
  <c r="AH69" i="2"/>
  <c r="AI69" i="2" s="1"/>
  <c r="AH68" i="2"/>
  <c r="AI68" i="2" s="1"/>
  <c r="AH67" i="2"/>
  <c r="AI67" i="2" s="1"/>
  <c r="AH66" i="2"/>
  <c r="AI66" i="2" s="1"/>
  <c r="AH65" i="2"/>
  <c r="AI65" i="2" s="1"/>
  <c r="AH64" i="2"/>
  <c r="AI64" i="2" s="1"/>
  <c r="AH63" i="2"/>
  <c r="AW63" i="2" s="1"/>
  <c r="AX63" i="2" s="1"/>
  <c r="AH62" i="2"/>
  <c r="AI62" i="2" s="1"/>
  <c r="AH61" i="2"/>
  <c r="AI61" i="2" s="1"/>
  <c r="AH60" i="2"/>
  <c r="AI60" i="2" s="1"/>
  <c r="AH59" i="2"/>
  <c r="AI59" i="2" s="1"/>
  <c r="AH58" i="2"/>
  <c r="AW58" i="2" s="1"/>
  <c r="AX58" i="2" s="1"/>
  <c r="AI57" i="2"/>
  <c r="AH57" i="2"/>
  <c r="AH56" i="2"/>
  <c r="AI56" i="2" s="1"/>
  <c r="AH55" i="2"/>
  <c r="AI55" i="2" s="1"/>
  <c r="AH54" i="2"/>
  <c r="AI54" i="2" s="1"/>
  <c r="AH53" i="2"/>
  <c r="AI53" i="2" s="1"/>
  <c r="AH52" i="2"/>
  <c r="AI52" i="2" s="1"/>
  <c r="AH51" i="2"/>
  <c r="AI51" i="2" s="1"/>
  <c r="AH50" i="2"/>
  <c r="AI50" i="2" s="1"/>
  <c r="AD87" i="2"/>
  <c r="AE87" i="2" s="1"/>
  <c r="AD86" i="2"/>
  <c r="AD85" i="2"/>
  <c r="AE85" i="2" s="1"/>
  <c r="AD84" i="2"/>
  <c r="AE84" i="2" s="1"/>
  <c r="AD83" i="2"/>
  <c r="AE83" i="2" s="1"/>
  <c r="AD82" i="2"/>
  <c r="AE82" i="2" s="1"/>
  <c r="AD81" i="2"/>
  <c r="AE81" i="2" s="1"/>
  <c r="AD80" i="2"/>
  <c r="AE80" i="2" s="1"/>
  <c r="AD79" i="2"/>
  <c r="AE79" i="2" s="1"/>
  <c r="AD78" i="2"/>
  <c r="AD77" i="2"/>
  <c r="AE77" i="2" s="1"/>
  <c r="AD76" i="2"/>
  <c r="AE76" i="2" s="1"/>
  <c r="AD75" i="2"/>
  <c r="AE75" i="2" s="1"/>
  <c r="AD74" i="2"/>
  <c r="AD73" i="2"/>
  <c r="AE73" i="2" s="1"/>
  <c r="AD72" i="2"/>
  <c r="AE72" i="2" s="1"/>
  <c r="AD71" i="2"/>
  <c r="AE71" i="2" s="1"/>
  <c r="AD70" i="2"/>
  <c r="AE70" i="2" s="1"/>
  <c r="AD69" i="2"/>
  <c r="AE69" i="2" s="1"/>
  <c r="AD68" i="2"/>
  <c r="AE68" i="2" s="1"/>
  <c r="AD67" i="2"/>
  <c r="AE67" i="2" s="1"/>
  <c r="AD66" i="2"/>
  <c r="AE66" i="2" s="1"/>
  <c r="AD65" i="2"/>
  <c r="AE65" i="2" s="1"/>
  <c r="AD64" i="2"/>
  <c r="AE64" i="2" s="1"/>
  <c r="AD63" i="2"/>
  <c r="AE63" i="2" s="1"/>
  <c r="AD62" i="2"/>
  <c r="AD61" i="2"/>
  <c r="AE61" i="2" s="1"/>
  <c r="AD60" i="2"/>
  <c r="AE60" i="2" s="1"/>
  <c r="AD59" i="2"/>
  <c r="AE59" i="2" s="1"/>
  <c r="AD58" i="2"/>
  <c r="AE58" i="2" s="1"/>
  <c r="AD57" i="2"/>
  <c r="AE57" i="2" s="1"/>
  <c r="AD56" i="2"/>
  <c r="AE56" i="2" s="1"/>
  <c r="AD55" i="2"/>
  <c r="AE55" i="2" s="1"/>
  <c r="AD54" i="2"/>
  <c r="AE54" i="2" s="1"/>
  <c r="AD53" i="2"/>
  <c r="AE53" i="2" s="1"/>
  <c r="AD52" i="2"/>
  <c r="AE52" i="2" s="1"/>
  <c r="AD51" i="2"/>
  <c r="AW51" i="2" s="1"/>
  <c r="AX51" i="2" s="1"/>
  <c r="AD50" i="2"/>
  <c r="AD88" i="2" s="1"/>
  <c r="AH47" i="2"/>
  <c r="AI47" i="2" s="1"/>
  <c r="AH46" i="2"/>
  <c r="AH45" i="2"/>
  <c r="AI45" i="2" s="1"/>
  <c r="AH44" i="2"/>
  <c r="AI44" i="2" s="1"/>
  <c r="AH43" i="2"/>
  <c r="AH42" i="2"/>
  <c r="AI42" i="2" s="1"/>
  <c r="AH41" i="2"/>
  <c r="AI41" i="2" s="1"/>
  <c r="AH40" i="2"/>
  <c r="AI40" i="2" s="1"/>
  <c r="AH39" i="2"/>
  <c r="AI39" i="2" s="1"/>
  <c r="AH38" i="2"/>
  <c r="AI38" i="2" s="1"/>
  <c r="AH37" i="2"/>
  <c r="AI37" i="2" s="1"/>
  <c r="AH36" i="2"/>
  <c r="AI36" i="2" s="1"/>
  <c r="AH35" i="2"/>
  <c r="AI35" i="2" s="1"/>
  <c r="AH34" i="2"/>
  <c r="AI34" i="2" s="1"/>
  <c r="AH33" i="2"/>
  <c r="AI33" i="2" s="1"/>
  <c r="AH32" i="2"/>
  <c r="AI32" i="2" s="1"/>
  <c r="AH31" i="2"/>
  <c r="AH30" i="2"/>
  <c r="AI30" i="2" s="1"/>
  <c r="AH29" i="2"/>
  <c r="AI29" i="2" s="1"/>
  <c r="AH28" i="2"/>
  <c r="AH27" i="2"/>
  <c r="AI27" i="2" s="1"/>
  <c r="AH26" i="2"/>
  <c r="AI26" i="2" s="1"/>
  <c r="AH25" i="2"/>
  <c r="AW25" i="2" s="1"/>
  <c r="AX25" i="2" s="1"/>
  <c r="AH24" i="2"/>
  <c r="AI24" i="2" s="1"/>
  <c r="AH23" i="2"/>
  <c r="AI23" i="2" s="1"/>
  <c r="AH22" i="2"/>
  <c r="AI22" i="2" s="1"/>
  <c r="AH21" i="2"/>
  <c r="AI21" i="2" s="1"/>
  <c r="AH20" i="2"/>
  <c r="AI20" i="2" s="1"/>
  <c r="AH19" i="2"/>
  <c r="AI19" i="2" s="1"/>
  <c r="AH18" i="2"/>
  <c r="AI18" i="2" s="1"/>
  <c r="AH17" i="2"/>
  <c r="AI17" i="2" s="1"/>
  <c r="AH16" i="2"/>
  <c r="AI16" i="2" s="1"/>
  <c r="AH15" i="2"/>
  <c r="AI15" i="2" s="1"/>
  <c r="AH14" i="2"/>
  <c r="AI14" i="2" s="1"/>
  <c r="AH13" i="2"/>
  <c r="AI13" i="2" s="1"/>
  <c r="AH12" i="2"/>
  <c r="AI12" i="2" s="1"/>
  <c r="AH11" i="2"/>
  <c r="AI11" i="2" s="1"/>
  <c r="AH10" i="2"/>
  <c r="AI10" i="2" s="1"/>
  <c r="AD11" i="2"/>
  <c r="AD12" i="2"/>
  <c r="AE12" i="2" s="1"/>
  <c r="AD13" i="2"/>
  <c r="AE13" i="2"/>
  <c r="AD14" i="2"/>
  <c r="AE14" i="2" s="1"/>
  <c r="AD15" i="2"/>
  <c r="AE15" i="2" s="1"/>
  <c r="AD16" i="2"/>
  <c r="AE16" i="2" s="1"/>
  <c r="AD17" i="2"/>
  <c r="AE17" i="2"/>
  <c r="AD18" i="2"/>
  <c r="AE18" i="2" s="1"/>
  <c r="AD19" i="2"/>
  <c r="AE19" i="2"/>
  <c r="AD20" i="2"/>
  <c r="AE20" i="2"/>
  <c r="AD21" i="2"/>
  <c r="AE21" i="2" s="1"/>
  <c r="AD22" i="2"/>
  <c r="AE22" i="2" s="1"/>
  <c r="AD23" i="2"/>
  <c r="AE23" i="2" s="1"/>
  <c r="AD24" i="2"/>
  <c r="AE24" i="2" s="1"/>
  <c r="AD25" i="2"/>
  <c r="AE25" i="2"/>
  <c r="AD26" i="2"/>
  <c r="AW26" i="2" s="1"/>
  <c r="AX26" i="2" s="1"/>
  <c r="AE26" i="2"/>
  <c r="AD27" i="2"/>
  <c r="AE27" i="2" s="1"/>
  <c r="AD28" i="2"/>
  <c r="AE28" i="2" s="1"/>
  <c r="AD29" i="2"/>
  <c r="AD30" i="2"/>
  <c r="AE30" i="2" s="1"/>
  <c r="AD31" i="2"/>
  <c r="AE31" i="2" s="1"/>
  <c r="AD32" i="2"/>
  <c r="AE32" i="2" s="1"/>
  <c r="AD33" i="2"/>
  <c r="AE33" i="2" s="1"/>
  <c r="AD34" i="2"/>
  <c r="AW34" i="2" s="1"/>
  <c r="AX34" i="2" s="1"/>
  <c r="AD35" i="2"/>
  <c r="AW35" i="2" s="1"/>
  <c r="AX35" i="2" s="1"/>
  <c r="AD36" i="2"/>
  <c r="AE36" i="2" s="1"/>
  <c r="AD37" i="2"/>
  <c r="AE37" i="2"/>
  <c r="AD38" i="2"/>
  <c r="AE38" i="2"/>
  <c r="AD39" i="2"/>
  <c r="AE39" i="2" s="1"/>
  <c r="AD40" i="2"/>
  <c r="AE40" i="2" s="1"/>
  <c r="AD41" i="2"/>
  <c r="AE41" i="2" s="1"/>
  <c r="AD42" i="2"/>
  <c r="AE42" i="2" s="1"/>
  <c r="AD43" i="2"/>
  <c r="AE43" i="2"/>
  <c r="AD44" i="2"/>
  <c r="AE44" i="2"/>
  <c r="AD45" i="2"/>
  <c r="AE45" i="2" s="1"/>
  <c r="AD46" i="2"/>
  <c r="AE46" i="2"/>
  <c r="AD47" i="2"/>
  <c r="AW47" i="2" s="1"/>
  <c r="AX47" i="2" s="1"/>
  <c r="AD10" i="2"/>
  <c r="AE10" i="2" s="1"/>
  <c r="AV87" i="2"/>
  <c r="AV86" i="2"/>
  <c r="AV85" i="2"/>
  <c r="AW84" i="2"/>
  <c r="AX84" i="2" s="1"/>
  <c r="AV84" i="2"/>
  <c r="AV83" i="2"/>
  <c r="AV82" i="2"/>
  <c r="AW81" i="2"/>
  <c r="AX81" i="2" s="1"/>
  <c r="AV81" i="2"/>
  <c r="AV80" i="2"/>
  <c r="AV79" i="2"/>
  <c r="AV78" i="2"/>
  <c r="AV77" i="2"/>
  <c r="AV76" i="2"/>
  <c r="AV75" i="2"/>
  <c r="AV74" i="2"/>
  <c r="AV73" i="2"/>
  <c r="AV72" i="2"/>
  <c r="AV71" i="2"/>
  <c r="AW70" i="2"/>
  <c r="AX70" i="2" s="1"/>
  <c r="AV70" i="2"/>
  <c r="AW69" i="2"/>
  <c r="AX69" i="2" s="1"/>
  <c r="AV69" i="2"/>
  <c r="AV68" i="2"/>
  <c r="AV67" i="2"/>
  <c r="AW66" i="2"/>
  <c r="AX66" i="2" s="1"/>
  <c r="AV66" i="2"/>
  <c r="AV65" i="2"/>
  <c r="AV64" i="2"/>
  <c r="AV63" i="2"/>
  <c r="AV62" i="2"/>
  <c r="AV61" i="2"/>
  <c r="AV60" i="2"/>
  <c r="AV59" i="2"/>
  <c r="AV58" i="2"/>
  <c r="AV57" i="2"/>
  <c r="AV56" i="2"/>
  <c r="AV55" i="2"/>
  <c r="AV54" i="2"/>
  <c r="AV53" i="2"/>
  <c r="AV52" i="2"/>
  <c r="AV51" i="2"/>
  <c r="AV50" i="2"/>
  <c r="AV88" i="2" s="1"/>
  <c r="AV11" i="2"/>
  <c r="AV12" i="2"/>
  <c r="AV13" i="2"/>
  <c r="AV14" i="2"/>
  <c r="AV15" i="2"/>
  <c r="AV16" i="2"/>
  <c r="AV17" i="2"/>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10" i="2"/>
  <c r="AW22" i="2" l="1"/>
  <c r="AX22" i="2" s="1"/>
  <c r="AW11" i="2"/>
  <c r="AX11" i="2" s="1"/>
  <c r="AH88" i="2"/>
  <c r="AW54" i="2"/>
  <c r="AX54" i="2" s="1"/>
  <c r="AW44" i="2"/>
  <c r="AX44" i="2" s="1"/>
  <c r="AE35" i="2"/>
  <c r="AW19" i="2"/>
  <c r="AX19" i="2" s="1"/>
  <c r="AW28" i="2"/>
  <c r="AX28" i="2" s="1"/>
  <c r="AW46" i="2"/>
  <c r="AX46" i="2" s="1"/>
  <c r="AW78" i="2"/>
  <c r="AX78" i="2" s="1"/>
  <c r="AW76" i="2"/>
  <c r="AX76" i="2" s="1"/>
  <c r="AI63" i="2"/>
  <c r="AV48" i="2"/>
  <c r="AW29" i="2"/>
  <c r="AX29" i="2" s="1"/>
  <c r="AW31" i="2"/>
  <c r="AX31" i="2" s="1"/>
  <c r="AW61" i="2"/>
  <c r="AX61" i="2" s="1"/>
  <c r="AW17" i="2"/>
  <c r="AX17" i="2" s="1"/>
  <c r="AW43" i="2"/>
  <c r="AX43" i="2" s="1"/>
  <c r="AW37" i="2"/>
  <c r="AX37" i="2" s="1"/>
  <c r="AW57" i="2"/>
  <c r="AX57" i="2" s="1"/>
  <c r="AD48" i="2"/>
  <c r="AW55" i="2"/>
  <c r="AX55" i="2" s="1"/>
  <c r="AW32" i="2"/>
  <c r="AX32" i="2" s="1"/>
  <c r="AW14" i="2"/>
  <c r="AX14" i="2" s="1"/>
  <c r="AW16" i="2"/>
  <c r="AX16" i="2" s="1"/>
  <c r="AW52" i="2"/>
  <c r="AX52" i="2" s="1"/>
  <c r="AW60" i="2"/>
  <c r="AX60" i="2" s="1"/>
  <c r="AW75" i="2"/>
  <c r="AX75" i="2" s="1"/>
  <c r="AW79" i="2"/>
  <c r="AX79" i="2" s="1"/>
  <c r="AW87" i="2"/>
  <c r="AX87" i="2" s="1"/>
  <c r="AH48" i="2"/>
  <c r="AW40" i="2"/>
  <c r="AX40" i="2" s="1"/>
  <c r="AW64" i="2"/>
  <c r="AX64" i="2" s="1"/>
  <c r="AW72" i="2"/>
  <c r="AX72" i="2" s="1"/>
  <c r="AW38" i="2"/>
  <c r="AX38" i="2" s="1"/>
  <c r="AE34" i="2"/>
  <c r="AW20" i="2"/>
  <c r="AX20" i="2" s="1"/>
  <c r="AW86" i="2"/>
  <c r="AX86" i="2" s="1"/>
  <c r="AW73" i="2"/>
  <c r="AX73" i="2" s="1"/>
  <c r="AE47" i="2"/>
  <c r="AE29" i="2"/>
  <c r="AE11" i="2"/>
  <c r="AE51" i="2"/>
  <c r="AE78" i="2"/>
  <c r="AW82" i="2"/>
  <c r="AX82" i="2" s="1"/>
  <c r="AW50" i="2"/>
  <c r="AW67" i="2"/>
  <c r="AX67" i="2" s="1"/>
  <c r="AW85" i="2"/>
  <c r="AX85" i="2" s="1"/>
  <c r="AW74" i="2"/>
  <c r="AX74" i="2" s="1"/>
  <c r="AI58" i="2"/>
  <c r="AI88" i="2" s="1"/>
  <c r="AI76" i="2"/>
  <c r="AW62" i="2"/>
  <c r="AX62" i="2" s="1"/>
  <c r="AW53" i="2"/>
  <c r="AX53" i="2" s="1"/>
  <c r="AW65" i="2"/>
  <c r="AX65" i="2" s="1"/>
  <c r="AW77" i="2"/>
  <c r="AX77" i="2" s="1"/>
  <c r="AW56" i="2"/>
  <c r="AX56" i="2" s="1"/>
  <c r="AW68" i="2"/>
  <c r="AX68" i="2" s="1"/>
  <c r="AW80" i="2"/>
  <c r="AX80" i="2" s="1"/>
  <c r="AW59" i="2"/>
  <c r="AX59" i="2" s="1"/>
  <c r="AW71" i="2"/>
  <c r="AX71" i="2" s="1"/>
  <c r="AW83" i="2"/>
  <c r="AX83" i="2" s="1"/>
  <c r="AE50" i="2"/>
  <c r="AE62" i="2"/>
  <c r="AE74" i="2"/>
  <c r="AE86" i="2"/>
  <c r="AI25" i="2"/>
  <c r="AI46" i="2"/>
  <c r="AW13" i="2"/>
  <c r="AX13" i="2" s="1"/>
  <c r="AI28" i="2"/>
  <c r="AI31" i="2"/>
  <c r="AI43" i="2"/>
  <c r="AW10" i="2"/>
  <c r="AW41" i="2"/>
  <c r="AX41" i="2" s="1"/>
  <c r="AW23" i="2"/>
  <c r="AX23" i="2" s="1"/>
  <c r="AW39" i="2"/>
  <c r="AX39" i="2" s="1"/>
  <c r="AW33" i="2"/>
  <c r="AX33" i="2" s="1"/>
  <c r="AW27" i="2"/>
  <c r="AX27" i="2" s="1"/>
  <c r="AW21" i="2"/>
  <c r="AX21" i="2" s="1"/>
  <c r="AW15" i="2"/>
  <c r="AX15" i="2" s="1"/>
  <c r="AW45" i="2"/>
  <c r="AX45" i="2" s="1"/>
  <c r="AW42" i="2"/>
  <c r="AX42" i="2" s="1"/>
  <c r="AW36" i="2"/>
  <c r="AX36" i="2" s="1"/>
  <c r="AW30" i="2"/>
  <c r="AX30" i="2" s="1"/>
  <c r="AW24" i="2"/>
  <c r="AX24" i="2" s="1"/>
  <c r="AW18" i="2"/>
  <c r="AX18" i="2" s="1"/>
  <c r="AW12" i="2"/>
  <c r="AX12" i="2" s="1"/>
  <c r="AH146" i="2"/>
  <c r="AL146" i="2"/>
  <c r="AP146" i="2"/>
  <c r="AT146" i="2"/>
  <c r="AF123" i="2"/>
  <c r="AG123" i="2"/>
  <c r="AH123" i="2"/>
  <c r="AJ123" i="2"/>
  <c r="AK123" i="2"/>
  <c r="AL123" i="2"/>
  <c r="AN123" i="2"/>
  <c r="AO123" i="2"/>
  <c r="AP123" i="2"/>
  <c r="AR123" i="2"/>
  <c r="AS123" i="2"/>
  <c r="AT123" i="2"/>
  <c r="AD123" i="2"/>
  <c r="AF104" i="2"/>
  <c r="AG104" i="2"/>
  <c r="AH104" i="2"/>
  <c r="AJ104" i="2"/>
  <c r="AK104" i="2"/>
  <c r="AL104" i="2"/>
  <c r="AN104" i="2"/>
  <c r="AO104" i="2"/>
  <c r="AP104" i="2"/>
  <c r="AR104" i="2"/>
  <c r="AS104" i="2"/>
  <c r="AT104" i="2"/>
  <c r="AV104" i="2"/>
  <c r="AD104" i="2"/>
  <c r="AE96" i="2"/>
  <c r="AF96" i="2"/>
  <c r="AG96" i="2"/>
  <c r="AH96" i="2"/>
  <c r="AI96" i="2"/>
  <c r="AJ96" i="2"/>
  <c r="AK96" i="2"/>
  <c r="AL96" i="2"/>
  <c r="AM96" i="2"/>
  <c r="AN96" i="2"/>
  <c r="AO96" i="2"/>
  <c r="AP96" i="2"/>
  <c r="AQ96" i="2"/>
  <c r="AR96" i="2"/>
  <c r="AS96" i="2"/>
  <c r="AT96" i="2"/>
  <c r="AU96" i="2"/>
  <c r="AV96" i="2"/>
  <c r="AW96" i="2"/>
  <c r="AX96" i="2"/>
  <c r="AD96" i="2"/>
  <c r="AX50" i="2" l="1"/>
  <c r="AX88" i="2" s="1"/>
  <c r="AW88" i="2"/>
  <c r="AE48" i="2"/>
  <c r="AE88" i="2"/>
  <c r="AI48" i="2"/>
  <c r="AX10" i="2"/>
  <c r="AX48" i="2" s="1"/>
  <c r="AW48" i="2"/>
  <c r="AW125" i="2"/>
  <c r="AW130" i="2"/>
  <c r="AX130" i="2" s="1"/>
  <c r="AU130" i="2"/>
  <c r="AQ130" i="2"/>
  <c r="AM130" i="2"/>
  <c r="AI130" i="2"/>
  <c r="AE130" i="2"/>
  <c r="AW129" i="2"/>
  <c r="AX129" i="2" s="1"/>
  <c r="AU129" i="2"/>
  <c r="AQ129" i="2"/>
  <c r="AM129" i="2"/>
  <c r="AI129" i="2"/>
  <c r="AE129" i="2"/>
  <c r="AW128" i="2"/>
  <c r="AX128" i="2" s="1"/>
  <c r="AU128" i="2"/>
  <c r="AQ128" i="2"/>
  <c r="AM128" i="2"/>
  <c r="AI128" i="2"/>
  <c r="AE128" i="2"/>
  <c r="AW127" i="2"/>
  <c r="AX127" i="2" s="1"/>
  <c r="AU127" i="2"/>
  <c r="AQ127" i="2"/>
  <c r="AM127" i="2"/>
  <c r="AI127" i="2"/>
  <c r="AE127" i="2"/>
  <c r="AW126" i="2"/>
  <c r="AX126" i="2" s="1"/>
  <c r="AU126" i="2"/>
  <c r="AQ126" i="2"/>
  <c r="AM126" i="2"/>
  <c r="AI126" i="2"/>
  <c r="AE126" i="2"/>
  <c r="AX125" i="2"/>
  <c r="AU125" i="2"/>
  <c r="AQ125" i="2"/>
  <c r="AM125" i="2"/>
  <c r="AI125" i="2"/>
  <c r="AE125" i="2"/>
  <c r="AW98" i="2"/>
  <c r="AW101" i="2"/>
  <c r="AX101" i="2" s="1"/>
  <c r="AI101" i="2"/>
  <c r="AE101" i="2"/>
  <c r="AW100" i="2"/>
  <c r="AX100" i="2" s="1"/>
  <c r="AI100" i="2"/>
  <c r="AE100" i="2"/>
  <c r="AW99" i="2"/>
  <c r="AX99" i="2" s="1"/>
  <c r="AI99" i="2"/>
  <c r="AE99" i="2"/>
  <c r="AI98" i="2"/>
  <c r="AE98" i="2"/>
  <c r="AI103" i="2"/>
  <c r="AQ103" i="2"/>
  <c r="AU103" i="2"/>
  <c r="AX103" i="2"/>
  <c r="AX102" i="2"/>
  <c r="AU102" i="2"/>
  <c r="AQ102" i="2"/>
  <c r="AM102" i="2"/>
  <c r="AM104" i="2" s="1"/>
  <c r="AI102" i="2"/>
  <c r="AE103" i="2"/>
  <c r="AE102" i="2"/>
  <c r="AW131" i="2"/>
  <c r="AX131" i="2" s="1"/>
  <c r="AU131" i="2"/>
  <c r="AQ131" i="2"/>
  <c r="AM131" i="2"/>
  <c r="AI131" i="2"/>
  <c r="AE131" i="2"/>
  <c r="AW109" i="2"/>
  <c r="AX109" i="2" s="1"/>
  <c r="AU109" i="2"/>
  <c r="AU123" i="2" s="1"/>
  <c r="AQ109" i="2"/>
  <c r="AQ123" i="2" s="1"/>
  <c r="AM109" i="2"/>
  <c r="AM123" i="2" s="1"/>
  <c r="AI109" i="2"/>
  <c r="AI123" i="2" s="1"/>
  <c r="AE109" i="2"/>
  <c r="AE123" i="2" s="1"/>
  <c r="AW146" i="2" l="1"/>
  <c r="AQ146" i="2"/>
  <c r="AE146" i="2"/>
  <c r="AU146" i="2"/>
  <c r="AX146" i="2"/>
  <c r="AE104" i="2"/>
  <c r="AI104" i="2"/>
  <c r="AI146" i="2"/>
  <c r="AQ104" i="2"/>
  <c r="AX98" i="2"/>
  <c r="AX104" i="2" s="1"/>
  <c r="AW104" i="2"/>
  <c r="AU104" i="2"/>
  <c r="AM146" i="2"/>
  <c r="AW108" i="2"/>
  <c r="AX108" i="2" s="1"/>
  <c r="AW107" i="2"/>
  <c r="AX107" i="2" l="1"/>
  <c r="AX123" i="2" s="1"/>
  <c r="AW123" i="2"/>
</calcChain>
</file>

<file path=xl/sharedStrings.xml><?xml version="1.0" encoding="utf-8"?>
<sst xmlns="http://schemas.openxmlformats.org/spreadsheetml/2006/main" count="2532" uniqueCount="455">
  <si>
    <t>Приложение 1</t>
  </si>
  <si>
    <t>к приказу  АО Эмбамунайгаз №                              2018г.</t>
  </si>
  <si>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</si>
  <si>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</si>
  <si>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</si>
  <si>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</si>
  <si>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</si>
  <si>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</si>
  <si>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</si>
  <si>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</si>
  <si>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</si>
  <si>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</si>
  <si>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</si>
  <si>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</si>
  <si>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</si>
  <si>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</si>
  <si>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</si>
  <si>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</si>
  <si>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</si>
  <si>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</si>
  <si>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</si>
  <si>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</si>
  <si>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</si>
  <si>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</si>
  <si>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</si>
  <si>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</si>
  <si>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</si>
  <si>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</si>
  <si>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</si>
  <si>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</si>
  <si>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</si>
  <si>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</si>
  <si>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</si>
  <si>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</si>
  <si>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</si>
  <si>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</si>
  <si>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</si>
  <si>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</si>
  <si>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</si>
  <si>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</si>
  <si>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</si>
  <si>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</si>
  <si>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</si>
  <si>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</si>
  <si>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</si>
  <si>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</si>
  <si>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</si>
  <si>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</si>
  <si>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</si>
  <si>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</si>
  <si>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</si>
  <si>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</si>
  <si>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</si>
  <si>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</si>
  <si>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</si>
  <si>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</si>
  <si>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</si>
  <si>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</si>
  <si>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</si>
  <si>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</si>
  <si>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</si>
  <si>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</si>
  <si>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</si>
  <si>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</si>
  <si>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</si>
  <si>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</si>
  <si>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</si>
  <si>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</si>
  <si>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</si>
  <si>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</si>
  <si>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</si>
  <si>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</si>
  <si>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</si>
  <si>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</si>
  <si>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</si>
  <si>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</si>
  <si>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</si>
  <si>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</si>
  <si>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</si>
  <si>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</si>
  <si>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</si>
  <si>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</si>
  <si>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</si>
  <si>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</si>
  <si>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</si>
  <si>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</si>
  <si>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</si>
  <si>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</si>
  <si>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</si>
  <si>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</si>
  <si>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</si>
  <si>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</si>
  <si>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</si>
  <si>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</si>
  <si>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</si>
  <si>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</si>
  <si>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</si>
  <si>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</si>
  <si>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</si>
  <si>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</si>
  <si>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</si>
  <si>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</si>
  <si>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</si>
  <si>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</si>
  <si>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</si>
  <si>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</si>
  <si>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</si>
  <si>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</si>
  <si>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</si>
  <si>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</si>
  <si>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</si>
  <si>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</si>
  <si>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</si>
  <si>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</si>
  <si>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</si>
  <si>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</si>
  <si>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</si>
  <si>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 xml:space="preserve">zakup.sk.kz </t>
  </si>
  <si>
    <t>Идентификатор из внешней системы                                     (необязательное поле)</t>
  </si>
  <si>
    <t>Статья бюджета</t>
  </si>
  <si>
    <t>исключить</t>
  </si>
  <si>
    <t>Итого по товарам исключить</t>
  </si>
  <si>
    <t>включить</t>
  </si>
  <si>
    <t>Итого по работам исключить</t>
  </si>
  <si>
    <t>Итого по работам включить</t>
  </si>
  <si>
    <t>Итого по услугам исключить</t>
  </si>
  <si>
    <t>Итого по услугам включить</t>
  </si>
  <si>
    <t>3 изменения и дополнения в  План долгосрочных закупок товаров, работ и услуг АО "Эмбамунайгаз" 2021-2025гг.</t>
  </si>
  <si>
    <t>ДАПиИТ</t>
  </si>
  <si>
    <t>контрактный (ПСП)</t>
  </si>
  <si>
    <t>4 У</t>
  </si>
  <si>
    <t>34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</si>
  <si>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</si>
  <si>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</si>
  <si>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ОТ</t>
  </si>
  <si>
    <t>230000000</t>
  </si>
  <si>
    <t>г.Атырау, ул.Валиханова, 1</t>
  </si>
  <si>
    <t>11.2020</t>
  </si>
  <si>
    <t>KZ</t>
  </si>
  <si>
    <t xml:space="preserve"> Атырауская область</t>
  </si>
  <si>
    <t>01.2021</t>
  </si>
  <si>
    <t>12.2023</t>
  </si>
  <si>
    <t>С НДС</t>
  </si>
  <si>
    <t>120240021112</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</si>
  <si>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</si>
  <si>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</si>
  <si>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 У</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</si>
  <si>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</si>
  <si>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</si>
  <si>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</si>
  <si>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ДДНГ</t>
  </si>
  <si>
    <t xml:space="preserve">контрактный </t>
  </si>
  <si>
    <t>26 У</t>
  </si>
  <si>
    <t>773919.100.000000</t>
  </si>
  <si>
    <t>Услуги по аренде нефтедобывающего оборудования</t>
  </si>
  <si>
    <t>г. Атырау ул. Валиханова, 1</t>
  </si>
  <si>
    <t>02.2021</t>
  </si>
  <si>
    <t xml:space="preserve">Атырауская область, </t>
  </si>
  <si>
    <t>12.2025</t>
  </si>
  <si>
    <t>Обслуживание и предоставление во временное пользование глубинных насосов АО "Эмбамунайгаз"</t>
  </si>
  <si>
    <t>26-1 У</t>
  </si>
  <si>
    <t>03.2021</t>
  </si>
  <si>
    <t>Атырауская область</t>
  </si>
  <si>
    <t>ДКС</t>
  </si>
  <si>
    <t>контрактный</t>
  </si>
  <si>
    <t>4-1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</si>
  <si>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</si>
  <si>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</si>
  <si>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</si>
  <si>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</si>
  <si>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</si>
  <si>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</si>
  <si>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</si>
  <si>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</si>
  <si>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</si>
  <si>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3-1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</si>
  <si>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</si>
  <si>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</si>
  <si>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</si>
  <si>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</si>
  <si>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4-2 Р</t>
  </si>
  <si>
    <t>3-2 Р</t>
  </si>
  <si>
    <t>410040.300.000000</t>
  </si>
  <si>
    <t>Работы по возведению (строительству) нежилых зданий/сооружений</t>
  </si>
  <si>
    <t xml:space="preserve">Атырауская область Исатайский район </t>
  </si>
  <si>
    <t>12.2022</t>
  </si>
  <si>
    <t>Строительство технологической насосной на ЦПСи ПН С.Балгимбаева</t>
  </si>
  <si>
    <t>Реконструкция нефтепровода Ю.З.Камышитовое-С.Балгимбаева (15,4км)</t>
  </si>
  <si>
    <t xml:space="preserve">Атырауская область Кызылкогинский район </t>
  </si>
  <si>
    <t>Строительство мультифазной насосной станции на м/р В. Молдабек</t>
  </si>
  <si>
    <t>Административное здание на м/р Кенбай</t>
  </si>
  <si>
    <t>новые позиции</t>
  </si>
  <si>
    <t>711220.000.000000</t>
  </si>
  <si>
    <t>Услуги по авторскому/техническому надзору</t>
  </si>
  <si>
    <t xml:space="preserve">Атырауская область, Исатайский район </t>
  </si>
  <si>
    <t>Услуги по техническому надзору объекта Строительство технологической насосной на ЦПСи ПН С.Балгимбаева</t>
  </si>
  <si>
    <t>ОИ</t>
  </si>
  <si>
    <t>Услуги по авторскому надзору объекта Строительство технологической насосной на ЦПСи ПН С.Балгимбаева</t>
  </si>
  <si>
    <t>Услуги по техническому надзору объекта Строительство мультифазной насосной станции на м/р В. Молдабек</t>
  </si>
  <si>
    <t>Услуги по авторскому надзору объекта Строительство мультифазной насосной станции на м/р В. Молдабек</t>
  </si>
  <si>
    <t>Услуги по техническому надзору объекта Административное здание на м/р Кенбай</t>
  </si>
  <si>
    <t>Услуги по авторскому надзору объекта Административное здание на м/р Кенбай</t>
  </si>
  <si>
    <t>ДТ</t>
  </si>
  <si>
    <t>14-1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</si>
  <si>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</si>
  <si>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</si>
  <si>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</si>
  <si>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</si>
  <si>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г.Атырау, ул.Валиханова,1</t>
  </si>
  <si>
    <t>Атырауская область, Исатайский район</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</si>
  <si>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</si>
  <si>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</si>
  <si>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14,19,29,30,48,49</t>
  </si>
  <si>
    <t>15-1 У</t>
  </si>
  <si>
    <t>30 У</t>
  </si>
  <si>
    <t>Атырауская область, Жылыойский район</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</si>
  <si>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</si>
  <si>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</si>
  <si>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16-1 У</t>
  </si>
  <si>
    <t>31 У</t>
  </si>
  <si>
    <t>Атырауская область, Макатский район</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</si>
  <si>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</si>
  <si>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</si>
  <si>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18-1 У</t>
  </si>
  <si>
    <t>32 У</t>
  </si>
  <si>
    <t>Атырауская область, Кызылкогинский район</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</si>
  <si>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</si>
  <si>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</si>
  <si>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17-1 У</t>
  </si>
  <si>
    <t>33 У</t>
  </si>
  <si>
    <t>Атырауская область, г.Атырау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</si>
  <si>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</si>
  <si>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</si>
  <si>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1 У</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</si>
  <si>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</si>
  <si>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</si>
  <si>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</si>
  <si>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«Ембімұнайгаз» АҚ-ның өндірістік құрылым бөлімшелері үшін GPS бақылауды көлік құралдарын сүйемелдеу қызмет көрсету</t>
  </si>
  <si>
    <t>14-2 У</t>
  </si>
  <si>
    <t>15-2 У</t>
  </si>
  <si>
    <t>16-2 У</t>
  </si>
  <si>
    <t>18-2 У</t>
  </si>
  <si>
    <t>17-2 У</t>
  </si>
  <si>
    <t>1-1 У</t>
  </si>
  <si>
    <t>12-1-11</t>
  </si>
  <si>
    <t>С. Балғымбаев МЖжДОП-де технологиялық сорғы салу</t>
  </si>
  <si>
    <t>Оңтүстік Батыс Қамысты – С. Балғымбаев мұнай құбырын қайта жаңғырту</t>
  </si>
  <si>
    <t>Шығыс Молдабек кен орнындағы мультифазалық сорғы станциясының құрылысы</t>
  </si>
  <si>
    <t>Кенбай кен орнындағы әкімшілік ғимараты</t>
  </si>
  <si>
    <t>С. Балғымбаев МЖжДОП-де технологиялық сорғы салу нысанына техникалық бақылау  қызметін көрсету</t>
  </si>
  <si>
    <t>С. Балғымбаев МЖжДОП-де технологиялық сорғы салу нысанына авторлық бақылау  қызметін көрсету</t>
  </si>
  <si>
    <t>Шығыс Молдабек кен орнындағы мультифазалық сорғы станциясының құрылысы нысанына техникалық бақылау  қызметін көрсету</t>
  </si>
  <si>
    <t>Шығыс Молдабек кен орнындағы мультифазалық сорғы станциясының құрылысы нысанына авторлық бақылау  қызметін көрсету</t>
  </si>
  <si>
    <t>Кенбай кен орнындағы әкімшілік ғимараты нысанына техникалық бақылау  қызметін көрсету</t>
  </si>
  <si>
    <t>Кенбай кен орнындағы әкімшілік ғимараты нысанына авторлық бақылау  қызметін көрсету</t>
  </si>
  <si>
    <t>ДОТОС</t>
  </si>
  <si>
    <t>1-1 Т</t>
  </si>
  <si>
    <t>1 Т</t>
  </si>
  <si>
    <t>152011.200.000016</t>
  </si>
  <si>
    <t>Сапоги</t>
  </si>
  <si>
    <t>для защиты от производственных загрязнений, мужские, резиновые, неутепленные</t>
  </si>
  <si>
    <t>12-2-27</t>
  </si>
  <si>
    <t>ТПХ</t>
  </si>
  <si>
    <t>710000000</t>
  </si>
  <si>
    <t>010000, г. Нур-Султан, Есильский район, ул. Д. Кунаева, 8</t>
  </si>
  <si>
    <t>Атырауская область, г.Атырау, ст.Тендык, УПТОиКО</t>
  </si>
  <si>
    <t>DDP</t>
  </si>
  <si>
    <t>04.2021</t>
  </si>
  <si>
    <t>715 Пара</t>
  </si>
  <si>
    <t>020240000555</t>
  </si>
  <si>
    <t>Сапоги маслобензостойкие из полимерных материалов (этиленвинилацетат)утепленные (мужские/женские).</t>
  </si>
  <si>
    <t>2-1 Т</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</si>
  <si>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</si>
  <si>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</si>
  <si>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</si>
  <si>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</si>
  <si>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</si>
  <si>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3-1 Т</t>
  </si>
  <si>
    <t>3 Т</t>
  </si>
  <si>
    <t>152032.920.000058</t>
  </si>
  <si>
    <t>Сапоги кожаные с жестким композитным подноском (мужские/женские).</t>
  </si>
  <si>
    <t>4-1 Т</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</si>
  <si>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</si>
  <si>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</si>
  <si>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</si>
  <si>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</si>
  <si>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ДЭ</t>
  </si>
  <si>
    <t>13 Т</t>
  </si>
  <si>
    <t>273213.700.000007</t>
  </si>
  <si>
    <t>Кабель</t>
  </si>
  <si>
    <t>марка АВВГ, напряжение не более 1 000 В</t>
  </si>
  <si>
    <t>Г.НУР-СУЛТАН, ЕСИЛЬСКИЙ РАЙОН, УЛ. Д. КУНАЕВА, 8</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</si>
  <si>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</si>
  <si>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</si>
  <si>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26 Т</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</si>
  <si>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</si>
  <si>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</si>
  <si>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</si>
  <si>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</si>
  <si>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14 Т</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</si>
  <si>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</si>
  <si>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19 Т</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</si>
  <si>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</si>
  <si>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</si>
  <si>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</si>
  <si>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20 Т</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</si>
  <si>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</si>
  <si>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27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</si>
  <si>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</si>
  <si>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29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</si>
  <si>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</si>
  <si>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28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</si>
  <si>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</si>
  <si>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30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</si>
  <si>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</si>
  <si>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31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</si>
  <si>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</si>
  <si>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32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</si>
  <si>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</si>
  <si>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24 Т</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</si>
  <si>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</si>
  <si>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</si>
  <si>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</si>
  <si>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33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</si>
  <si>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</si>
  <si>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34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</si>
  <si>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</si>
  <si>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6 Т</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</si>
  <si>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</si>
  <si>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25 Т</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</si>
  <si>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</si>
  <si>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7 Т</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</si>
  <si>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</si>
  <si>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8 Т</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</si>
  <si>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</si>
  <si>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9 Т</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</si>
  <si>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</si>
  <si>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10 Т</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</si>
  <si>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</si>
  <si>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11 Т</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</si>
  <si>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</si>
  <si>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21 Т</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</si>
  <si>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</si>
  <si>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</si>
  <si>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</si>
  <si>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22 Т</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</si>
  <si>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</si>
  <si>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15 Т</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</si>
  <si>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</si>
  <si>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</si>
  <si>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</si>
  <si>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16 Т</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</si>
  <si>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</si>
  <si>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12 Т</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</si>
  <si>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</si>
  <si>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23 Т</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</si>
  <si>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</si>
  <si>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17 Т</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</si>
  <si>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</si>
  <si>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18 Т</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</si>
  <si>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</si>
  <si>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5 Т</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</si>
  <si>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</si>
  <si>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</si>
  <si>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</si>
  <si>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38 Т</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</si>
  <si>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</si>
  <si>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</si>
  <si>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</si>
  <si>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35 Т</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</si>
  <si>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</si>
  <si>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</si>
  <si>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</si>
  <si>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</si>
  <si>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37 Т</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</si>
  <si>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</si>
  <si>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</si>
  <si>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</si>
  <si>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36 Т</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</si>
  <si>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</si>
  <si>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</si>
  <si>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</si>
  <si>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</si>
  <si>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</si>
  <si>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</si>
  <si>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</si>
  <si>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</si>
  <si>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</si>
  <si>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</si>
  <si>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</si>
  <si>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</si>
  <si>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</si>
  <si>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</si>
  <si>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</si>
  <si>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</si>
  <si>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</si>
  <si>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</si>
  <si>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</si>
  <si>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</si>
  <si>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</si>
  <si>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</si>
  <si>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</si>
  <si>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</si>
  <si>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</si>
  <si>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</si>
  <si>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</si>
  <si>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</si>
  <si>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</si>
  <si>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</si>
  <si>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</si>
  <si>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</si>
  <si>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</si>
  <si>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</si>
  <si>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</si>
  <si>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</si>
  <si>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</si>
  <si>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13-1 У</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</si>
  <si>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</si>
  <si>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</si>
  <si>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</si>
  <si>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Атырауская область,</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</si>
  <si>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</si>
  <si>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</si>
  <si>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12-1 У</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</si>
  <si>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</si>
  <si>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</si>
  <si>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</si>
  <si>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</si>
  <si>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</si>
  <si>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27-1 У</t>
  </si>
  <si>
    <t>20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</si>
  <si>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</si>
  <si>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</si>
  <si>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</si>
  <si>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</si>
  <si>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28-1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</si>
  <si>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</si>
  <si>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</si>
  <si>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</si>
  <si>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</si>
  <si>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</si>
  <si>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13-2 У</t>
  </si>
  <si>
    <t>12-2 У</t>
  </si>
  <si>
    <t>27-2 У</t>
  </si>
  <si>
    <t>28-2 У</t>
  </si>
  <si>
    <t>5 Р</t>
  </si>
  <si>
    <t>6 Р</t>
  </si>
  <si>
    <t>7 Р</t>
  </si>
  <si>
    <t>8 Р</t>
  </si>
  <si>
    <t>38 У</t>
  </si>
  <si>
    <t>39 У</t>
  </si>
  <si>
    <t>40 У</t>
  </si>
  <si>
    <t>41 У</t>
  </si>
  <si>
    <t>42 У</t>
  </si>
  <si>
    <t>43 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</si>
</sst>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Red]#,##0.00"/>
    <numFmt numFmtId="165" formatCode="#,##0.00\ _₽"/>
    <numFmt numFmtId="166" formatCode="#,##0.000"/>
    <numFmt numFmtId="167" formatCode="_-* #,##0.00\ _р_._-;\-* #,##0.00\ _р_._-;_-* &quot;-&quot;??\ _р_._-;_-@_-"/>
    <numFmt numFmtId="168" formatCode="_-* #,##0.000\ _р_._-;\-* #,##0.000\ _р_._-;_-* &quot;-&quot;??\ _р_._-;_-@_-"/>
  </numFmts>
  <fonts count="16"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sz val="10"/>
      <name val="Calibri"/>
      <family val="2"/>
      <charset val="204"/>
    </font>
    <font>
      <sz val="11"/>
      <name val="Calibri"/>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4" tint="0.59999389629810485"/>
        <bgColor indexed="64"/>
      </patternFill>
    </fill>
  </fills>
  <borders count="2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0">
    <xf numFmtId="0" fontId="0" fillId="0" borderId="0"/>
    <xf numFmtId="167" fontId="1" fillId="0" borderId="0" applyFont="0" applyFill="0" applyBorder="0" applyAlignment="0" applyProtection="0"/>
    <xf numFmtId="0" fontId="4" fillId="0" borderId="0"/>
    <xf numFmtId="0" fontId="9" fillId="0" borderId="0"/>
    <xf numFmtId="0" fontId="9" fillId="0" borderId="0"/>
    <xf numFmtId="0" fontId="10" fillId="0" borderId="0"/>
    <xf numFmtId="0" fontId="11" fillId="0" borderId="0"/>
    <xf numFmtId="0" fontId="11" fillId="0" borderId="0"/>
    <xf numFmtId="0" fontId="11" fillId="0" borderId="0"/>
    <xf numFmtId="0" fontId="1" fillId="0" borderId="0"/>
  </cellStyleXfs>
  <cellXfs count="204">
    <xf numFmtId="0" fontId="0" fillId="0" borderId="0" xfId="0"/>
    <xf numFmtId="164" fontId="3" fillId="0" borderId="0" xfId="2" applyNumberFormat="1" applyFont="1" applyFill="1" applyAlignment="1">
      <alignment horizontal="left" vertical="center"/>
    </xf>
    <xf numFmtId="49" fontId="7" fillId="0" borderId="7" xfId="0" applyNumberFormat="1" applyFont="1" applyFill="1" applyBorder="1" applyAlignment="1">
      <alignment horizontal="left" vertical="center"/>
    </xf>
    <xf numFmtId="49" fontId="7" fillId="0" borderId="7" xfId="4"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167" fontId="2" fillId="0" borderId="0" xfId="0" applyNumberFormat="1" applyFont="1" applyFill="1" applyBorder="1" applyAlignment="1">
      <alignment horizontal="left" vertical="center"/>
    </xf>
    <xf numFmtId="49" fontId="2" fillId="0" borderId="0" xfId="4" applyNumberFormat="1" applyFont="1" applyFill="1" applyBorder="1" applyAlignment="1">
      <alignment horizontal="left" vertical="center"/>
    </xf>
    <xf numFmtId="39" fontId="8" fillId="0" borderId="7" xfId="1" applyNumberFormat="1" applyFont="1" applyFill="1" applyBorder="1" applyAlignment="1">
      <alignment horizontal="left" vertical="center"/>
    </xf>
    <xf numFmtId="167" fontId="8" fillId="0" borderId="7" xfId="1" applyFont="1" applyFill="1" applyBorder="1" applyAlignment="1">
      <alignment horizontal="left" vertical="center"/>
    </xf>
    <xf numFmtId="165" fontId="5" fillId="2" borderId="7" xfId="0" applyNumberFormat="1" applyFont="1" applyFill="1" applyBorder="1" applyAlignment="1">
      <alignment horizontal="left" vertical="center"/>
    </xf>
    <xf numFmtId="0" fontId="12" fillId="0" borderId="7" xfId="9" applyNumberFormat="1" applyFont="1" applyFill="1" applyBorder="1" applyAlignment="1">
      <alignment horizontal="left" vertical="center"/>
    </xf>
    <xf numFmtId="49" fontId="7" fillId="0" borderId="7" xfId="9" applyNumberFormat="1" applyFont="1" applyFill="1" applyBorder="1" applyAlignment="1">
      <alignment horizontal="left" vertical="center"/>
    </xf>
    <xf numFmtId="49" fontId="7" fillId="0" borderId="7" xfId="7" applyNumberFormat="1" applyFont="1" applyFill="1" applyBorder="1" applyAlignment="1">
      <alignment horizontal="left" vertical="center"/>
    </xf>
    <xf numFmtId="0" fontId="7" fillId="0" borderId="7" xfId="7" applyFont="1" applyFill="1" applyBorder="1" applyAlignment="1">
      <alignment horizontal="left" vertical="center"/>
    </xf>
    <xf numFmtId="167" fontId="12" fillId="0" borderId="7" xfId="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0" fontId="7" fillId="0" borderId="7" xfId="2" applyFont="1" applyFill="1" applyBorder="1" applyAlignment="1">
      <alignment horizontal="left" vertical="center"/>
    </xf>
    <xf numFmtId="0" fontId="7" fillId="0" borderId="7" xfId="0" applyFont="1" applyFill="1" applyBorder="1" applyAlignment="1">
      <alignment horizontal="left" vertical="center"/>
    </xf>
    <xf numFmtId="49" fontId="8" fillId="0" borderId="7" xfId="0" applyNumberFormat="1" applyFont="1" applyFill="1" applyBorder="1" applyAlignment="1">
      <alignment horizontal="left" vertical="center"/>
    </xf>
    <xf numFmtId="4" fontId="8" fillId="0" borderId="7" xfId="0" applyNumberFormat="1" applyFont="1" applyFill="1" applyBorder="1" applyAlignment="1">
      <alignment horizontal="left" vertical="center"/>
    </xf>
    <xf numFmtId="165" fontId="7" fillId="0" borderId="7" xfId="0" applyNumberFormat="1" applyFont="1" applyFill="1" applyBorder="1" applyAlignment="1">
      <alignment horizontal="left" vertical="center"/>
    </xf>
    <xf numFmtId="49" fontId="7" fillId="0" borderId="18" xfId="4" applyNumberFormat="1" applyFont="1" applyFill="1" applyBorder="1" applyAlignment="1">
      <alignment horizontal="left" vertical="center"/>
    </xf>
    <xf numFmtId="165" fontId="8" fillId="0" borderId="7" xfId="1" applyNumberFormat="1" applyFont="1" applyFill="1" applyBorder="1" applyAlignment="1">
      <alignment horizontal="left" vertical="center"/>
    </xf>
    <xf numFmtId="0" fontId="8" fillId="0" borderId="18" xfId="0" applyFont="1" applyFill="1" applyBorder="1" applyAlignment="1">
      <alignment horizontal="left" vertical="center"/>
    </xf>
    <xf numFmtId="0" fontId="14" fillId="0" borderId="14" xfId="0" applyFont="1" applyFill="1" applyBorder="1" applyAlignment="1">
      <alignment horizontal="left" vertical="center"/>
    </xf>
    <xf numFmtId="1" fontId="7" fillId="0" borderId="7" xfId="0" applyNumberFormat="1" applyFont="1" applyFill="1" applyBorder="1" applyAlignment="1">
      <alignment horizontal="left" vertical="center"/>
    </xf>
    <xf numFmtId="0" fontId="8" fillId="0" borderId="7" xfId="0" applyFont="1" applyFill="1" applyBorder="1" applyAlignment="1">
      <alignment horizontal="left" vertical="center"/>
    </xf>
    <xf numFmtId="0" fontId="8" fillId="0" borderId="0" xfId="0" applyFont="1" applyFill="1" applyAlignment="1">
      <alignment horizontal="left" vertical="center"/>
    </xf>
    <xf numFmtId="166" fontId="7" fillId="0" borderId="7" xfId="8" applyNumberFormat="1" applyFont="1" applyFill="1" applyBorder="1" applyAlignment="1">
      <alignment horizontal="left" vertical="center"/>
    </xf>
    <xf numFmtId="0" fontId="7" fillId="0" borderId="7" xfId="0" applyNumberFormat="1" applyFont="1" applyFill="1" applyBorder="1" applyAlignment="1">
      <alignment horizontal="left" vertical="center"/>
    </xf>
    <xf numFmtId="0" fontId="14" fillId="0" borderId="7" xfId="0" applyFont="1" applyFill="1" applyBorder="1" applyAlignment="1">
      <alignment horizontal="left" vertical="center"/>
    </xf>
    <xf numFmtId="167" fontId="7" fillId="0" borderId="7" xfId="1" applyFont="1" applyFill="1" applyBorder="1" applyAlignment="1">
      <alignment horizontal="left" vertical="center"/>
    </xf>
    <xf numFmtId="0" fontId="12" fillId="0" borderId="18" xfId="9" applyNumberFormat="1" applyFont="1" applyFill="1" applyBorder="1" applyAlignment="1">
      <alignment horizontal="left" vertical="center"/>
    </xf>
    <xf numFmtId="49" fontId="7" fillId="0" borderId="18" xfId="9" applyNumberFormat="1" applyFont="1" applyFill="1" applyBorder="1" applyAlignment="1">
      <alignment horizontal="left" vertical="center"/>
    </xf>
    <xf numFmtId="49" fontId="7" fillId="0" borderId="18" xfId="7" applyNumberFormat="1" applyFont="1" applyFill="1" applyBorder="1" applyAlignment="1">
      <alignment horizontal="left" vertical="center"/>
    </xf>
    <xf numFmtId="0" fontId="7" fillId="0" borderId="18" xfId="7" applyFont="1" applyFill="1" applyBorder="1" applyAlignment="1">
      <alignment horizontal="left" vertical="center"/>
    </xf>
    <xf numFmtId="166" fontId="7" fillId="0" borderId="18" xfId="8" applyNumberFormat="1" applyFont="1" applyFill="1" applyBorder="1" applyAlignment="1">
      <alignment horizontal="left" vertical="center"/>
    </xf>
    <xf numFmtId="39" fontId="8" fillId="0" borderId="18" xfId="1" applyNumberFormat="1" applyFont="1" applyFill="1" applyBorder="1" applyAlignment="1">
      <alignment horizontal="left" vertical="center"/>
    </xf>
    <xf numFmtId="0" fontId="12" fillId="0" borderId="7" xfId="0" applyNumberFormat="1" applyFont="1" applyFill="1" applyBorder="1" applyAlignment="1">
      <alignment horizontal="left" vertical="center"/>
    </xf>
    <xf numFmtId="165" fontId="2" fillId="0" borderId="0" xfId="0" applyNumberFormat="1" applyFont="1" applyFill="1" applyBorder="1" applyAlignment="1">
      <alignment horizontal="left" vertical="center"/>
    </xf>
    <xf numFmtId="0" fontId="14" fillId="0" borderId="18" xfId="0" applyFont="1" applyFill="1" applyBorder="1" applyAlignment="1">
      <alignment horizontal="left" vertical="center"/>
    </xf>
    <xf numFmtId="0" fontId="14" fillId="0" borderId="19" xfId="0" applyFont="1" applyFill="1" applyBorder="1" applyAlignment="1">
      <alignment horizontal="left" vertical="center"/>
    </xf>
    <xf numFmtId="0" fontId="8" fillId="0" borderId="8" xfId="0" applyFont="1" applyFill="1" applyBorder="1" applyAlignment="1">
      <alignment horizontal="left" vertical="center"/>
    </xf>
    <xf numFmtId="49" fontId="5" fillId="0" borderId="8"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7" fillId="0" borderId="7" xfId="3" applyFont="1" applyFill="1" applyBorder="1" applyAlignment="1">
      <alignment horizontal="left" vertical="center"/>
    </xf>
    <xf numFmtId="1" fontId="8" fillId="0" borderId="7" xfId="0" applyNumberFormat="1" applyFont="1" applyFill="1" applyBorder="1" applyAlignment="1">
      <alignment horizontal="left" vertical="center"/>
    </xf>
    <xf numFmtId="2" fontId="8" fillId="0" borderId="18" xfId="0" applyNumberFormat="1" applyFont="1" applyFill="1" applyBorder="1" applyAlignment="1">
      <alignment horizontal="left" vertical="center"/>
    </xf>
    <xf numFmtId="0" fontId="8" fillId="3" borderId="18" xfId="0" applyFont="1" applyFill="1" applyBorder="1" applyAlignment="1">
      <alignment horizontal="left" vertical="center"/>
    </xf>
    <xf numFmtId="0" fontId="14" fillId="3" borderId="14" xfId="0" applyFont="1" applyFill="1" applyBorder="1" applyAlignment="1">
      <alignment horizontal="left" vertical="center"/>
    </xf>
    <xf numFmtId="0" fontId="12" fillId="3" borderId="18" xfId="9" applyNumberFormat="1" applyFont="1" applyFill="1" applyBorder="1" applyAlignment="1">
      <alignment horizontal="left" vertical="center"/>
    </xf>
    <xf numFmtId="49" fontId="7" fillId="3" borderId="18" xfId="9" applyNumberFormat="1" applyFont="1" applyFill="1" applyBorder="1" applyAlignment="1">
      <alignment horizontal="left" vertical="center"/>
    </xf>
    <xf numFmtId="49" fontId="7" fillId="3" borderId="18" xfId="4" applyNumberFormat="1" applyFont="1" applyFill="1" applyBorder="1" applyAlignment="1">
      <alignment horizontal="left" vertical="center"/>
    </xf>
    <xf numFmtId="49" fontId="7" fillId="3" borderId="18" xfId="7" applyNumberFormat="1" applyFont="1" applyFill="1" applyBorder="1" applyAlignment="1">
      <alignment horizontal="left" vertical="center"/>
    </xf>
    <xf numFmtId="0" fontId="7" fillId="3" borderId="18" xfId="7" applyFont="1" applyFill="1" applyBorder="1" applyAlignment="1">
      <alignment horizontal="left" vertical="center"/>
    </xf>
    <xf numFmtId="166" fontId="7" fillId="3" borderId="18" xfId="8" applyNumberFormat="1" applyFont="1" applyFill="1" applyBorder="1" applyAlignment="1">
      <alignment horizontal="left" vertical="center"/>
    </xf>
    <xf numFmtId="167" fontId="12" fillId="3" borderId="18" xfId="1" applyFont="1" applyFill="1" applyBorder="1" applyAlignment="1">
      <alignment horizontal="left" vertical="center"/>
    </xf>
    <xf numFmtId="39" fontId="8" fillId="3" borderId="18" xfId="1" applyNumberFormat="1" applyFont="1" applyFill="1" applyBorder="1" applyAlignment="1">
      <alignment horizontal="left" vertical="center"/>
    </xf>
    <xf numFmtId="165" fontId="8" fillId="3" borderId="18" xfId="1" applyNumberFormat="1" applyFont="1" applyFill="1" applyBorder="1" applyAlignment="1">
      <alignment horizontal="left" vertical="center"/>
    </xf>
    <xf numFmtId="49" fontId="8" fillId="3" borderId="18" xfId="0" applyNumberFormat="1" applyFont="1" applyFill="1" applyBorder="1" applyAlignment="1">
      <alignment horizontal="left" vertical="center"/>
    </xf>
    <xf numFmtId="0" fontId="7" fillId="3" borderId="18" xfId="0" applyFont="1" applyFill="1" applyBorder="1" applyAlignment="1">
      <alignment horizontal="left" vertical="center"/>
    </xf>
    <xf numFmtId="0" fontId="12" fillId="3" borderId="7" xfId="9" applyNumberFormat="1" applyFont="1" applyFill="1" applyBorder="1" applyAlignment="1">
      <alignment horizontal="left" vertical="center"/>
    </xf>
    <xf numFmtId="49" fontId="7" fillId="3" borderId="7" xfId="9" applyNumberFormat="1" applyFont="1" applyFill="1" applyBorder="1" applyAlignment="1">
      <alignment horizontal="left" vertical="center"/>
    </xf>
    <xf numFmtId="49" fontId="7" fillId="3" borderId="7" xfId="4" applyNumberFormat="1" applyFont="1" applyFill="1" applyBorder="1" applyAlignment="1">
      <alignment horizontal="left" vertical="center"/>
    </xf>
    <xf numFmtId="49" fontId="7" fillId="3" borderId="7" xfId="7" applyNumberFormat="1" applyFont="1" applyFill="1" applyBorder="1" applyAlignment="1">
      <alignment horizontal="left" vertical="center"/>
    </xf>
    <xf numFmtId="0" fontId="7" fillId="3" borderId="7" xfId="7" applyFont="1" applyFill="1" applyBorder="1" applyAlignment="1">
      <alignment horizontal="left" vertical="center"/>
    </xf>
    <xf numFmtId="166" fontId="7" fillId="3" borderId="7" xfId="8" applyNumberFormat="1" applyFont="1" applyFill="1" applyBorder="1" applyAlignment="1">
      <alignment horizontal="left" vertical="center"/>
    </xf>
    <xf numFmtId="167" fontId="12" fillId="3" borderId="7" xfId="1" applyFont="1" applyFill="1" applyBorder="1" applyAlignment="1">
      <alignment horizontal="left" vertical="center"/>
    </xf>
    <xf numFmtId="39" fontId="8" fillId="3" borderId="7" xfId="1" applyNumberFormat="1" applyFont="1" applyFill="1" applyBorder="1" applyAlignment="1">
      <alignment horizontal="left" vertical="center"/>
    </xf>
    <xf numFmtId="165" fontId="8" fillId="3" borderId="7" xfId="1"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0" fontId="7" fillId="3" borderId="7" xfId="0" applyFont="1" applyFill="1" applyBorder="1" applyAlignment="1">
      <alignment horizontal="left" vertical="center"/>
    </xf>
    <xf numFmtId="0" fontId="14" fillId="4" borderId="14" xfId="0" applyFont="1" applyFill="1" applyBorder="1" applyAlignment="1">
      <alignment horizontal="left" vertical="center"/>
    </xf>
    <xf numFmtId="49" fontId="7" fillId="4" borderId="7" xfId="0" applyNumberFormat="1" applyFont="1" applyFill="1" applyBorder="1" applyAlignment="1">
      <alignment horizontal="left" vertical="center"/>
    </xf>
    <xf numFmtId="165" fontId="7" fillId="0" borderId="7" xfId="1" applyNumberFormat="1" applyFont="1" applyFill="1" applyBorder="1" applyAlignment="1">
      <alignment horizontal="left" vertical="center"/>
    </xf>
    <xf numFmtId="0" fontId="8" fillId="5" borderId="7" xfId="0" applyFont="1" applyFill="1" applyBorder="1" applyAlignment="1">
      <alignment horizontal="left" vertical="center"/>
    </xf>
    <xf numFmtId="49" fontId="5" fillId="5" borderId="7" xfId="0" applyNumberFormat="1" applyFont="1" applyFill="1" applyBorder="1" applyAlignment="1">
      <alignment horizontal="left" vertical="center"/>
    </xf>
    <xf numFmtId="49" fontId="5" fillId="5" borderId="8" xfId="0" applyNumberFormat="1" applyFont="1" applyFill="1" applyBorder="1" applyAlignment="1">
      <alignment horizontal="left" vertical="center"/>
    </xf>
    <xf numFmtId="49" fontId="3" fillId="5" borderId="7" xfId="0" applyNumberFormat="1" applyFont="1" applyFill="1" applyBorder="1" applyAlignment="1">
      <alignment horizontal="left" vertical="center"/>
    </xf>
    <xf numFmtId="49" fontId="7" fillId="5" borderId="7" xfId="0" applyNumberFormat="1" applyFont="1" applyFill="1" applyBorder="1" applyAlignment="1">
      <alignment horizontal="left" vertical="center"/>
    </xf>
    <xf numFmtId="49" fontId="7" fillId="5" borderId="20" xfId="0" applyNumberFormat="1" applyFont="1" applyFill="1" applyBorder="1" applyAlignment="1">
      <alignment horizontal="left" vertical="center"/>
    </xf>
    <xf numFmtId="49" fontId="7" fillId="5" borderId="20" xfId="4" applyNumberFormat="1" applyFont="1" applyFill="1" applyBorder="1" applyAlignment="1">
      <alignment horizontal="left" vertical="center"/>
    </xf>
    <xf numFmtId="4" fontId="7" fillId="5" borderId="20" xfId="0" applyNumberFormat="1" applyFont="1" applyFill="1" applyBorder="1" applyAlignment="1">
      <alignment horizontal="left" vertical="center"/>
    </xf>
    <xf numFmtId="4" fontId="7" fillId="5" borderId="7" xfId="0" applyNumberFormat="1" applyFont="1" applyFill="1" applyBorder="1" applyAlignment="1">
      <alignment horizontal="left" vertical="center"/>
    </xf>
    <xf numFmtId="0" fontId="14" fillId="0" borderId="21" xfId="0" applyFont="1" applyFill="1" applyBorder="1" applyAlignment="1">
      <alignment horizontal="left" vertical="center"/>
    </xf>
    <xf numFmtId="43" fontId="5" fillId="2" borderId="7" xfId="0" applyNumberFormat="1" applyFont="1" applyFill="1" applyBorder="1" applyAlignment="1">
      <alignment horizontal="left" vertical="center"/>
    </xf>
    <xf numFmtId="49" fontId="7" fillId="4" borderId="20" xfId="0" applyNumberFormat="1" applyFont="1" applyFill="1" applyBorder="1" applyAlignment="1">
      <alignment horizontal="left" vertical="center"/>
    </xf>
    <xf numFmtId="0" fontId="8" fillId="0" borderId="22" xfId="0" applyFont="1" applyFill="1" applyBorder="1" applyAlignment="1">
      <alignment horizontal="left" vertical="center"/>
    </xf>
    <xf numFmtId="0" fontId="14" fillId="0" borderId="22" xfId="0" applyFont="1" applyFill="1" applyBorder="1" applyAlignment="1">
      <alignment horizontal="left" vertical="center"/>
    </xf>
    <xf numFmtId="0" fontId="12" fillId="0" borderId="22" xfId="9" applyNumberFormat="1" applyFont="1" applyFill="1" applyBorder="1" applyAlignment="1">
      <alignment horizontal="left" vertical="center"/>
    </xf>
    <xf numFmtId="49" fontId="7" fillId="0" borderId="22" xfId="9" applyNumberFormat="1" applyFont="1" applyFill="1" applyBorder="1" applyAlignment="1">
      <alignment horizontal="left" vertical="center"/>
    </xf>
    <xf numFmtId="49" fontId="7" fillId="0" borderId="22" xfId="4" applyNumberFormat="1" applyFont="1" applyFill="1" applyBorder="1" applyAlignment="1">
      <alignment horizontal="left" vertical="center"/>
    </xf>
    <xf numFmtId="49" fontId="7" fillId="0" borderId="22" xfId="7" applyNumberFormat="1" applyFont="1" applyFill="1" applyBorder="1" applyAlignment="1">
      <alignment horizontal="left" vertical="center"/>
    </xf>
    <xf numFmtId="0" fontId="7" fillId="0" borderId="22" xfId="7" applyFont="1" applyFill="1" applyBorder="1" applyAlignment="1">
      <alignment horizontal="left" vertical="center"/>
    </xf>
    <xf numFmtId="166" fontId="7" fillId="0" borderId="22" xfId="8" applyNumberFormat="1" applyFont="1" applyFill="1" applyBorder="1" applyAlignment="1">
      <alignment horizontal="left" vertical="center"/>
    </xf>
    <xf numFmtId="167" fontId="12" fillId="0" borderId="22" xfId="1" applyFont="1" applyFill="1" applyBorder="1" applyAlignment="1">
      <alignment horizontal="left" vertical="center"/>
    </xf>
    <xf numFmtId="39" fontId="8" fillId="0" borderId="22" xfId="1" applyNumberFormat="1" applyFont="1" applyFill="1" applyBorder="1" applyAlignment="1">
      <alignment horizontal="left" vertical="center"/>
    </xf>
    <xf numFmtId="167" fontId="8" fillId="0" borderId="22" xfId="1" applyFont="1" applyFill="1" applyBorder="1" applyAlignment="1">
      <alignment horizontal="left" vertical="center"/>
    </xf>
    <xf numFmtId="0" fontId="14" fillId="4" borderId="22" xfId="0" applyFont="1" applyFill="1" applyBorder="1" applyAlignment="1">
      <alignment horizontal="left" vertical="center"/>
    </xf>
    <xf numFmtId="0" fontId="14" fillId="4" borderId="18" xfId="0" applyFont="1" applyFill="1" applyBorder="1" applyAlignment="1">
      <alignment horizontal="left" vertical="center"/>
    </xf>
    <xf numFmtId="0" fontId="14" fillId="4" borderId="7" xfId="0" applyFont="1" applyFill="1" applyBorder="1" applyAlignment="1">
      <alignment horizontal="left" vertical="center"/>
    </xf>
    <xf numFmtId="49" fontId="7" fillId="0" borderId="22" xfId="0" applyNumberFormat="1" applyFont="1" applyFill="1" applyBorder="1" applyAlignment="1">
      <alignment horizontal="left" vertical="center"/>
    </xf>
    <xf numFmtId="2" fontId="8" fillId="0" borderId="22"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0" fontId="14" fillId="0" borderId="23" xfId="0" applyFont="1" applyFill="1" applyBorder="1" applyAlignment="1">
      <alignment horizontal="left" vertical="center"/>
    </xf>
    <xf numFmtId="2" fontId="8" fillId="0" borderId="7" xfId="0" applyNumberFormat="1" applyFont="1" applyFill="1" applyBorder="1" applyAlignment="1">
      <alignment horizontal="left" vertical="center"/>
    </xf>
    <xf numFmtId="49" fontId="7" fillId="0" borderId="6" xfId="7" applyNumberFormat="1" applyFont="1" applyFill="1" applyBorder="1" applyAlignment="1">
      <alignment horizontal="left" vertical="center"/>
    </xf>
    <xf numFmtId="49" fontId="7" fillId="0" borderId="24" xfId="7" applyNumberFormat="1" applyFont="1" applyFill="1" applyBorder="1" applyAlignment="1">
      <alignment horizontal="left" vertical="center"/>
    </xf>
    <xf numFmtId="0" fontId="13" fillId="0" borderId="14" xfId="0" applyFont="1" applyFill="1" applyBorder="1" applyAlignment="1">
      <alignment horizontal="left" vertical="center"/>
    </xf>
    <xf numFmtId="0" fontId="7" fillId="0" borderId="7" xfId="7" applyNumberFormat="1" applyFont="1" applyFill="1" applyBorder="1" applyAlignment="1">
      <alignment horizontal="left" vertical="center"/>
    </xf>
    <xf numFmtId="0" fontId="12" fillId="0" borderId="25" xfId="0" applyNumberFormat="1" applyFont="1" applyFill="1" applyBorder="1" applyAlignment="1">
      <alignment horizontal="left" vertical="center"/>
    </xf>
    <xf numFmtId="49" fontId="7" fillId="0" borderId="7" xfId="8" applyNumberFormat="1" applyFont="1" applyFill="1" applyBorder="1" applyAlignment="1">
      <alignment horizontal="left" vertical="center"/>
    </xf>
    <xf numFmtId="0" fontId="7" fillId="0" borderId="7" xfId="8" applyFont="1" applyFill="1" applyBorder="1" applyAlignment="1">
      <alignment horizontal="left" vertical="center"/>
    </xf>
    <xf numFmtId="49" fontId="7" fillId="0" borderId="26" xfId="7" applyNumberFormat="1" applyFont="1" applyFill="1" applyBorder="1" applyAlignment="1">
      <alignment horizontal="left" vertical="center"/>
    </xf>
    <xf numFmtId="0" fontId="13" fillId="4" borderId="14" xfId="0" applyFont="1" applyFill="1" applyBorder="1" applyAlignment="1">
      <alignment horizontal="left" vertical="center"/>
    </xf>
    <xf numFmtId="166" fontId="7" fillId="0" borderId="7" xfId="0" applyNumberFormat="1" applyFont="1" applyFill="1" applyBorder="1" applyAlignment="1">
      <alignment horizontal="left" vertical="center"/>
    </xf>
    <xf numFmtId="168" fontId="12" fillId="0" borderId="22" xfId="1" applyNumberFormat="1" applyFont="1" applyFill="1" applyBorder="1" applyAlignment="1">
      <alignment horizontal="left" vertical="center"/>
    </xf>
    <xf numFmtId="168" fontId="12" fillId="0" borderId="18" xfId="1" applyNumberFormat="1" applyFont="1" applyFill="1" applyBorder="1" applyAlignment="1">
      <alignment horizontal="left" vertical="center"/>
    </xf>
    <xf numFmtId="168" fontId="12" fillId="0" borderId="7" xfId="1" applyNumberFormat="1" applyFont="1" applyFill="1" applyBorder="1" applyAlignment="1">
      <alignment horizontal="left" vertical="center"/>
    </xf>
    <xf numFmtId="168" fontId="7" fillId="0" borderId="7" xfId="1" applyNumberFormat="1" applyFont="1" applyFill="1" applyBorder="1" applyAlignment="1">
      <alignment horizontal="left" vertical="center"/>
    </xf>
    <xf numFmtId="168" fontId="13" fillId="0" borderId="14" xfId="0" applyNumberFormat="1" applyFont="1" applyFill="1" applyBorder="1" applyAlignment="1">
      <alignment horizontal="left" vertical="center"/>
    </xf>
    <xf numFmtId="0" fontId="14" fillId="0" borderId="27" xfId="0" applyFont="1" applyFill="1" applyBorder="1" applyAlignment="1">
      <alignment horizontal="left" vertical="center"/>
    </xf>
    <xf numFmtId="0" fontId="15" fillId="5" borderId="28" xfId="0" applyFont="1" applyFill="1" applyBorder="1" applyAlignment="1">
      <alignment horizontal="left" vertical="center"/>
    </xf>
    <xf numFmtId="0" fontId="8" fillId="6" borderId="22" xfId="0" applyFont="1" applyFill="1" applyBorder="1" applyAlignment="1">
      <alignment horizontal="left" vertical="center"/>
    </xf>
    <xf numFmtId="0" fontId="8" fillId="6" borderId="18" xfId="0" applyFont="1" applyFill="1" applyBorder="1" applyAlignment="1">
      <alignment horizontal="left" vertical="center"/>
    </xf>
    <xf numFmtId="0" fontId="8" fillId="6" borderId="7" xfId="0" applyFont="1" applyFill="1" applyBorder="1" applyAlignment="1">
      <alignment horizontal="left" vertical="center"/>
    </xf>
    <xf numFmtId="49" fontId="7" fillId="6" borderId="6" xfId="7" applyNumberFormat="1" applyFont="1" applyFill="1" applyBorder="1" applyAlignment="1">
      <alignment horizontal="left" vertical="center"/>
    </xf>
    <xf numFmtId="49" fontId="7" fillId="6" borderId="24" xfId="7" applyNumberFormat="1" applyFont="1" applyFill="1" applyBorder="1" applyAlignment="1">
      <alignment horizontal="left" vertical="center"/>
    </xf>
    <xf numFmtId="49" fontId="7" fillId="6" borderId="26" xfId="7" applyNumberFormat="1" applyFont="1" applyFill="1" applyBorder="1" applyAlignment="1">
      <alignment horizontal="left" vertical="center"/>
    </xf>
    <xf numFmtId="0" fontId="14" fillId="6" borderId="19" xfId="0" applyFont="1" applyFill="1" applyBorder="1" applyAlignment="1">
      <alignment horizontal="left" vertical="center"/>
    </xf>
    <xf numFmtId="0" fontId="12" fillId="6" borderId="22" xfId="9" applyNumberFormat="1" applyFont="1" applyFill="1" applyBorder="1" applyAlignment="1">
      <alignment horizontal="left" vertical="center"/>
    </xf>
    <xf numFmtId="49" fontId="7" fillId="6" borderId="22" xfId="9" applyNumberFormat="1" applyFont="1" applyFill="1" applyBorder="1" applyAlignment="1">
      <alignment horizontal="left" vertical="center"/>
    </xf>
    <xf numFmtId="49" fontId="7" fillId="6" borderId="22" xfId="4" applyNumberFormat="1" applyFont="1" applyFill="1" applyBorder="1" applyAlignment="1">
      <alignment horizontal="left" vertical="center"/>
    </xf>
    <xf numFmtId="0" fontId="12" fillId="6" borderId="18" xfId="9" applyNumberFormat="1" applyFont="1" applyFill="1" applyBorder="1" applyAlignment="1">
      <alignment horizontal="left" vertical="center"/>
    </xf>
    <xf numFmtId="49" fontId="7" fillId="6" borderId="18" xfId="9" applyNumberFormat="1" applyFont="1" applyFill="1" applyBorder="1" applyAlignment="1">
      <alignment horizontal="left" vertical="center"/>
    </xf>
    <xf numFmtId="49" fontId="7" fillId="6" borderId="18" xfId="4" applyNumberFormat="1" applyFont="1" applyFill="1" applyBorder="1" applyAlignment="1">
      <alignment horizontal="left" vertical="center"/>
    </xf>
    <xf numFmtId="0" fontId="14" fillId="6" borderId="23" xfId="0" applyFont="1" applyFill="1" applyBorder="1" applyAlignment="1">
      <alignment horizontal="left" vertical="center"/>
    </xf>
    <xf numFmtId="0" fontId="12" fillId="6" borderId="7" xfId="9" applyNumberFormat="1" applyFont="1" applyFill="1" applyBorder="1" applyAlignment="1">
      <alignment horizontal="left" vertical="center"/>
    </xf>
    <xf numFmtId="49" fontId="7" fillId="6" borderId="7" xfId="9" applyNumberFormat="1" applyFont="1" applyFill="1" applyBorder="1" applyAlignment="1">
      <alignment horizontal="left" vertical="center"/>
    </xf>
    <xf numFmtId="49" fontId="7" fillId="6" borderId="7" xfId="4" applyNumberFormat="1" applyFont="1" applyFill="1" applyBorder="1" applyAlignment="1">
      <alignment horizontal="left" vertical="center"/>
    </xf>
    <xf numFmtId="0" fontId="8" fillId="6" borderId="8" xfId="0" applyFont="1" applyFill="1" applyBorder="1" applyAlignment="1">
      <alignment horizontal="left" vertical="center"/>
    </xf>
    <xf numFmtId="0" fontId="14" fillId="6" borderId="7" xfId="0" applyFont="1" applyFill="1" applyBorder="1" applyAlignment="1">
      <alignment horizontal="left" vertical="center"/>
    </xf>
    <xf numFmtId="0" fontId="7" fillId="6" borderId="7" xfId="7" applyNumberFormat="1" applyFont="1" applyFill="1" applyBorder="1" applyAlignment="1">
      <alignment horizontal="left" vertical="center"/>
    </xf>
    <xf numFmtId="0" fontId="12" fillId="6" borderId="25" xfId="0" applyNumberFormat="1" applyFont="1" applyFill="1" applyBorder="1" applyAlignment="1">
      <alignment horizontal="left" vertical="center"/>
    </xf>
    <xf numFmtId="0" fontId="12" fillId="6" borderId="7" xfId="0" applyNumberFormat="1" applyFont="1" applyFill="1" applyBorder="1" applyAlignment="1">
      <alignment horizontal="left" vertical="center"/>
    </xf>
    <xf numFmtId="0" fontId="7" fillId="6" borderId="7" xfId="7" applyFont="1" applyFill="1" applyBorder="1" applyAlignment="1">
      <alignment horizontal="left" vertical="center"/>
    </xf>
    <xf numFmtId="49" fontId="7" fillId="6" borderId="7" xfId="0" applyNumberFormat="1" applyFont="1" applyFill="1" applyBorder="1" applyAlignment="1">
      <alignment horizontal="left" vertical="center"/>
    </xf>
    <xf numFmtId="49" fontId="7" fillId="6" borderId="7" xfId="7" applyNumberFormat="1" applyFont="1" applyFill="1" applyBorder="1" applyAlignment="1">
      <alignment horizontal="left" vertical="center"/>
    </xf>
    <xf numFmtId="49" fontId="7" fillId="6" borderId="7" xfId="8" applyNumberFormat="1" applyFont="1" applyFill="1" applyBorder="1" applyAlignment="1">
      <alignment horizontal="left" vertical="center"/>
    </xf>
    <xf numFmtId="0" fontId="7" fillId="6" borderId="7" xfId="8" applyFont="1" applyFill="1" applyBorder="1" applyAlignment="1">
      <alignment horizontal="left" vertical="center"/>
    </xf>
    <xf numFmtId="49" fontId="7" fillId="6" borderId="22" xfId="7" applyNumberFormat="1" applyFont="1" applyFill="1" applyBorder="1" applyAlignment="1">
      <alignment horizontal="left" vertical="center"/>
    </xf>
    <xf numFmtId="0" fontId="7" fillId="6" borderId="22" xfId="7" applyFont="1" applyFill="1" applyBorder="1" applyAlignment="1">
      <alignment horizontal="left" vertical="center"/>
    </xf>
    <xf numFmtId="166" fontId="7" fillId="6" borderId="22" xfId="8" applyNumberFormat="1" applyFont="1" applyFill="1" applyBorder="1" applyAlignment="1">
      <alignment horizontal="left" vertical="center"/>
    </xf>
    <xf numFmtId="168" fontId="12" fillId="6" borderId="22" xfId="1" applyNumberFormat="1" applyFont="1" applyFill="1" applyBorder="1" applyAlignment="1">
      <alignment horizontal="left" vertical="center"/>
    </xf>
    <xf numFmtId="167" fontId="12" fillId="6" borderId="22" xfId="1" applyFont="1" applyFill="1" applyBorder="1" applyAlignment="1">
      <alignment horizontal="left" vertical="center"/>
    </xf>
    <xf numFmtId="49" fontId="7" fillId="6" borderId="18" xfId="7" applyNumberFormat="1" applyFont="1" applyFill="1" applyBorder="1" applyAlignment="1">
      <alignment horizontal="left" vertical="center"/>
    </xf>
    <xf numFmtId="0" fontId="7" fillId="6" borderId="18" xfId="7" applyFont="1" applyFill="1" applyBorder="1" applyAlignment="1">
      <alignment horizontal="left" vertical="center"/>
    </xf>
    <xf numFmtId="166" fontId="7" fillId="6" borderId="18" xfId="8" applyNumberFormat="1" applyFont="1" applyFill="1" applyBorder="1" applyAlignment="1">
      <alignment horizontal="left" vertical="center"/>
    </xf>
    <xf numFmtId="168" fontId="12" fillId="6" borderId="18" xfId="1" applyNumberFormat="1" applyFont="1" applyFill="1" applyBorder="1" applyAlignment="1">
      <alignment horizontal="left" vertical="center"/>
    </xf>
    <xf numFmtId="166" fontId="7" fillId="6" borderId="7" xfId="8" applyNumberFormat="1" applyFont="1" applyFill="1" applyBorder="1" applyAlignment="1">
      <alignment horizontal="left" vertical="center"/>
    </xf>
    <xf numFmtId="168" fontId="12" fillId="6" borderId="7" xfId="1" applyNumberFormat="1" applyFont="1" applyFill="1" applyBorder="1" applyAlignment="1">
      <alignment horizontal="left" vertical="center"/>
    </xf>
    <xf numFmtId="0" fontId="7" fillId="6" borderId="7" xfId="0" applyNumberFormat="1" applyFont="1" applyFill="1" applyBorder="1" applyAlignment="1">
      <alignment horizontal="left" vertical="center"/>
    </xf>
    <xf numFmtId="1" fontId="7" fillId="6" borderId="7" xfId="0" applyNumberFormat="1" applyFont="1" applyFill="1" applyBorder="1" applyAlignment="1">
      <alignment horizontal="left" vertical="center"/>
    </xf>
    <xf numFmtId="168" fontId="7" fillId="6" borderId="7" xfId="1" applyNumberFormat="1" applyFont="1" applyFill="1" applyBorder="1" applyAlignment="1">
      <alignment horizontal="left" vertical="center"/>
    </xf>
    <xf numFmtId="168" fontId="13" fillId="6" borderId="14" xfId="0" applyNumberFormat="1" applyFont="1" applyFill="1" applyBorder="1" applyAlignment="1">
      <alignment horizontal="left" vertical="center"/>
    </xf>
    <xf numFmtId="166" fontId="7" fillId="6" borderId="7" xfId="0" applyNumberFormat="1" applyFont="1" applyFill="1" applyBorder="1" applyAlignment="1">
      <alignment horizontal="left" vertical="center"/>
    </xf>
    <xf numFmtId="39" fontId="8" fillId="6" borderId="22" xfId="1" applyNumberFormat="1" applyFont="1" applyFill="1" applyBorder="1" applyAlignment="1">
      <alignment horizontal="left" vertical="center"/>
    </xf>
    <xf numFmtId="167" fontId="8" fillId="6" borderId="22" xfId="1" applyFont="1" applyFill="1" applyBorder="1" applyAlignment="1">
      <alignment horizontal="left" vertical="center"/>
    </xf>
    <xf numFmtId="39" fontId="8" fillId="6" borderId="18" xfId="1" applyNumberFormat="1" applyFont="1" applyFill="1" applyBorder="1" applyAlignment="1">
      <alignment horizontal="left" vertical="center"/>
    </xf>
    <xf numFmtId="39" fontId="8" fillId="6" borderId="7" xfId="1" applyNumberFormat="1" applyFont="1" applyFill="1" applyBorder="1" applyAlignment="1">
      <alignment horizontal="left" vertical="center"/>
    </xf>
    <xf numFmtId="0" fontId="7" fillId="6" borderId="7" xfId="0" applyFont="1" applyFill="1" applyBorder="1" applyAlignment="1">
      <alignment horizontal="left" vertical="center"/>
    </xf>
    <xf numFmtId="49" fontId="3" fillId="6" borderId="7" xfId="0" applyNumberFormat="1" applyFont="1" applyFill="1" applyBorder="1" applyAlignment="1">
      <alignment horizontal="left" vertical="center"/>
    </xf>
    <xf numFmtId="49" fontId="5" fillId="6" borderId="7" xfId="0" applyNumberFormat="1" applyFont="1" applyFill="1" applyBorder="1" applyAlignment="1">
      <alignment horizontal="left" vertical="center"/>
    </xf>
    <xf numFmtId="167" fontId="12" fillId="6" borderId="7" xfId="1" applyFont="1" applyFill="1" applyBorder="1" applyAlignment="1">
      <alignment horizontal="left" vertical="center"/>
    </xf>
    <xf numFmtId="165" fontId="7" fillId="6" borderId="7" xfId="0" applyNumberFormat="1" applyFont="1" applyFill="1" applyBorder="1" applyAlignment="1">
      <alignment horizontal="left" vertical="center"/>
    </xf>
    <xf numFmtId="165" fontId="8" fillId="6" borderId="7" xfId="1" applyNumberFormat="1" applyFont="1" applyFill="1" applyBorder="1" applyAlignment="1">
      <alignment horizontal="left" vertical="center"/>
    </xf>
    <xf numFmtId="165" fontId="7" fillId="6" borderId="7" xfId="1" applyNumberFormat="1" applyFont="1" applyFill="1" applyBorder="1" applyAlignment="1">
      <alignment horizontal="left" vertical="center"/>
    </xf>
    <xf numFmtId="49" fontId="8" fillId="6" borderId="7" xfId="0" applyNumberFormat="1" applyFont="1" applyFill="1" applyBorder="1" applyAlignment="1">
      <alignment horizontal="left" vertical="center"/>
    </xf>
    <xf numFmtId="0" fontId="7" fillId="6" borderId="7" xfId="2" applyFont="1" applyFill="1" applyBorder="1" applyAlignment="1">
      <alignment horizontal="left" vertical="center"/>
    </xf>
    <xf numFmtId="0" fontId="7" fillId="6" borderId="7" xfId="3" applyFont="1" applyFill="1" applyBorder="1" applyAlignment="1">
      <alignment horizontal="left" vertical="center"/>
    </xf>
    <xf numFmtId="0" fontId="14" fillId="6" borderId="21" xfId="0" applyFont="1" applyFill="1" applyBorder="1" applyAlignment="1">
      <alignment horizontal="left" vertical="center"/>
    </xf>
    <xf numFmtId="0" fontId="14" fillId="6" borderId="27" xfId="0" applyFont="1" applyFill="1" applyBorder="1" applyAlignment="1">
      <alignment horizontal="left" vertical="center"/>
    </xf>
    <xf numFmtId="4" fontId="8" fillId="6" borderId="7" xfId="0" applyNumberFormat="1" applyFont="1" applyFill="1" applyBorder="1" applyAlignment="1">
      <alignment horizontal="left" vertical="center"/>
    </xf>
    <xf numFmtId="1" fontId="8" fillId="6" borderId="7" xfId="0" applyNumberFormat="1" applyFont="1" applyFill="1" applyBorder="1" applyAlignment="1">
      <alignment horizontal="left" vertical="center"/>
    </xf>
    <xf numFmtId="167" fontId="8" fillId="6" borderId="7" xfId="1" applyFont="1" applyFill="1" applyBorder="1" applyAlignment="1">
      <alignment horizontal="left" vertical="center"/>
    </xf>
  </cellXfs>
  <cellStyles count="10">
    <cellStyle name="Обычный" xfId="0" builtinId="0"/>
    <cellStyle name="Обычный 142" xfId="6"/>
    <cellStyle name="Обычный 16" xfId="5"/>
    <cellStyle name="Обычный 2" xfId="8"/>
    <cellStyle name="Обычный 2 2" xfId="2"/>
    <cellStyle name="Обычный 3" xfId="9"/>
    <cellStyle name="Обычный 5" xfId="7"/>
    <cellStyle name="Обычный_Лист1" xfId="4"/>
    <cellStyle name="Стиль 1" xfId="3"/>
    <cellStyle name="Финансовый" xfId="1" builtin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8"/>
  <sheetViews>
    <sheetView tabSelected="1" zoomScale="70" zoomScaleNormal="70" workbookViewId="0">
      <pane ySplit="7" topLeftCell="A101" activePane="bottomLeft" state="frozen"/>
      <selection pane="bottomLeft" activeCell="V73" sqref="V73"/>
    </sheetView>
  </sheetViews>
  <sheetFormatPr defaultRowHeight="12.95" customHeight="1" x14ac:dyDescent="0.25"/>
  <cols>
    <col min="1" max="1" width="8" style="8" customWidth="1"/>
    <col min="2" max="2" width="12.5703125" style="8" customWidth="1"/>
    <col min="3" max="3" width="9" style="8" customWidth="1"/>
    <col min="4" max="4" width="10" style="8" customWidth="1"/>
    <col min="5" max="5" width="7.7109375" style="8" customWidth="1"/>
    <col min="6" max="6" width="17.42578125" style="8" customWidth="1"/>
    <col min="7" max="8" width="19.5703125" style="8" customWidth="1"/>
    <col min="9" max="9" width="6.7109375" style="8" customWidth="1"/>
    <col min="10" max="10" width="8.140625" style="8" customWidth="1"/>
    <col min="11" max="11" width="7.5703125" style="8" customWidth="1"/>
    <col min="12" max="12" width="4" style="8" customWidth="1"/>
    <col min="13" max="13" width="10.85546875" style="8" customWidth="1"/>
    <col min="14" max="14" width="22.85546875" style="8" customWidth="1"/>
    <col min="15" max="15" width="8.140625" style="8" customWidth="1"/>
    <col min="16" max="16" width="5" style="8" customWidth="1"/>
    <col min="17" max="17" width="11" style="8" customWidth="1"/>
    <col min="18" max="18" width="44.140625" style="8" customWidth="1"/>
    <col min="19" max="19" width="6.85546875" style="8" customWidth="1"/>
    <col min="20" max="20" width="9" style="8" customWidth="1"/>
    <col min="21" max="21" width="8" style="8" customWidth="1"/>
    <col min="22" max="22" width="8.140625" style="8" customWidth="1"/>
    <col min="23" max="23" width="5.28515625" style="8" customWidth="1"/>
    <col min="24" max="24" width="5" style="8" customWidth="1"/>
    <col min="25" max="25" width="5.42578125" style="8" customWidth="1"/>
    <col min="26" max="26" width="9.5703125" style="8" customWidth="1"/>
    <col min="27" max="27" width="7" style="8" customWidth="1"/>
    <col min="28" max="28" width="16.28515625" style="8" customWidth="1"/>
    <col min="29" max="29" width="24.42578125" style="8" customWidth="1"/>
    <col min="30" max="30" width="24" style="8" customWidth="1"/>
    <col min="31" max="31" width="23.42578125" style="8" customWidth="1"/>
    <col min="32" max="32" width="19" style="8" customWidth="1"/>
    <col min="33" max="33" width="21" style="8" customWidth="1"/>
    <col min="34" max="34" width="25.7109375" style="8" customWidth="1"/>
    <col min="35" max="35" width="22.42578125" style="8" customWidth="1"/>
    <col min="36" max="36" width="23.7109375" style="8" customWidth="1"/>
    <col min="37" max="37" width="20.85546875" style="8" customWidth="1"/>
    <col min="38" max="38" width="25.7109375" style="8" customWidth="1"/>
    <col min="39" max="39" width="25.28515625" style="8" customWidth="1"/>
    <col min="40" max="40" width="23.5703125" style="8" customWidth="1"/>
    <col min="41" max="43" width="28.140625" style="8" customWidth="1"/>
    <col min="44" max="44" width="21.42578125" style="8" customWidth="1"/>
    <col min="45" max="45" width="18.5703125" style="8" customWidth="1"/>
    <col min="46" max="46" width="23.85546875" style="8" customWidth="1"/>
    <col min="47" max="47" width="26.7109375" style="8" customWidth="1"/>
    <col min="48" max="48" width="20.28515625" style="8" customWidth="1"/>
    <col min="49" max="50" width="28.140625" style="8" customWidth="1"/>
    <col min="51" max="51" width="18.5703125" style="8" customWidth="1"/>
    <col min="52" max="52" width="3.140625" style="8" customWidth="1"/>
    <col min="53" max="53" width="124" style="8" customWidth="1"/>
    <col min="54" max="61" width="3.140625" style="8" customWidth="1"/>
    <col min="62" max="62" width="2.7109375" style="8" customWidth="1"/>
    <col min="63" max="63" width="19.140625" style="8" customWidth="1"/>
    <col min="64" max="170" width="9.140625" style="8"/>
    <col min="171" max="171" width="7.42578125" style="8" customWidth="1"/>
    <col min="172" max="172" width="20.28515625" style="8" customWidth="1"/>
    <col min="173" max="173" width="24.7109375" style="8" customWidth="1"/>
    <col min="174" max="174" width="35.7109375" style="8" customWidth="1"/>
    <col min="175" max="175" width="5" style="8" customWidth="1"/>
    <col min="176" max="176" width="12.85546875" style="8" customWidth="1"/>
    <col min="177" max="177" width="10.7109375" style="8" customWidth="1"/>
    <col min="178" max="178" width="7" style="8" customWidth="1"/>
    <col min="179" max="179" width="12.28515625" style="8" customWidth="1"/>
    <col min="180" max="180" width="10.7109375" style="8" customWidth="1"/>
    <col min="181" max="181" width="10.85546875" style="8" customWidth="1"/>
    <col min="182" max="182" width="8.85546875" style="8" customWidth="1"/>
    <col min="183" max="183" width="13.85546875" style="8" customWidth="1"/>
    <col min="184" max="184" width="20.42578125" style="8" customWidth="1"/>
    <col min="185" max="185" width="12.28515625" style="8" customWidth="1"/>
    <col min="186" max="186" width="19.28515625" style="8" customWidth="1"/>
    <col min="187" max="187" width="11.85546875" style="8" customWidth="1"/>
    <col min="188" max="188" width="9.140625" style="8" customWidth="1"/>
    <col min="189" max="189" width="13.42578125" style="8" customWidth="1"/>
    <col min="190" max="190" width="15.28515625" style="8" customWidth="1"/>
    <col min="191" max="191" width="15.42578125" style="8" customWidth="1"/>
    <col min="192" max="193" width="14.42578125" style="8" customWidth="1"/>
    <col min="194" max="194" width="5" style="8" customWidth="1"/>
    <col min="195" max="197" width="15.140625" style="8" customWidth="1"/>
    <col min="198" max="198" width="4.28515625" style="8" customWidth="1"/>
    <col min="199" max="199" width="16" style="8" customWidth="1"/>
    <col min="200" max="200" width="17.140625" style="8" customWidth="1"/>
    <col min="201" max="201" width="18.28515625" style="8" customWidth="1"/>
    <col min="202" max="202" width="4.85546875" style="8" customWidth="1"/>
    <col min="203" max="203" width="16" style="8" customWidth="1"/>
    <col min="204" max="204" width="17.140625" style="8" customWidth="1"/>
    <col min="205" max="205" width="18.28515625" style="8" customWidth="1"/>
    <col min="206" max="206" width="13.7109375" style="8" customWidth="1"/>
    <col min="207" max="207" width="16" style="8" customWidth="1"/>
    <col min="208" max="208" width="17.140625" style="8" customWidth="1"/>
    <col min="209" max="209" width="18.28515625" style="8" customWidth="1"/>
    <col min="210" max="210" width="13.7109375" style="8" customWidth="1"/>
    <col min="211" max="211" width="16" style="8" customWidth="1"/>
    <col min="212" max="212" width="17.140625" style="8" customWidth="1"/>
    <col min="213" max="213" width="18.28515625" style="8" customWidth="1"/>
    <col min="214" max="214" width="13.7109375" style="8" customWidth="1"/>
    <col min="215" max="215" width="16" style="8" customWidth="1"/>
    <col min="216" max="216" width="17.140625" style="8" customWidth="1"/>
    <col min="217" max="220" width="18.28515625" style="8" customWidth="1"/>
    <col min="221" max="221" width="15" style="8" customWidth="1"/>
    <col min="222" max="222" width="15.7109375" style="8" customWidth="1"/>
    <col min="223" max="223" width="49" style="8" customWidth="1"/>
    <col min="224" max="224" width="19.42578125" style="8" customWidth="1"/>
    <col min="225" max="225" width="14.5703125" style="8" customWidth="1"/>
    <col min="226" max="226" width="12.28515625" style="8" customWidth="1"/>
    <col min="227" max="227" width="14.5703125" style="8" customWidth="1"/>
    <col min="228" max="228" width="11.7109375" style="8" customWidth="1"/>
    <col min="229" max="229" width="14" style="8" customWidth="1"/>
    <col min="230" max="230" width="20.5703125" style="8" customWidth="1"/>
    <col min="231" max="231" width="11.7109375" style="8" customWidth="1"/>
    <col min="232" max="232" width="10.85546875" style="8" customWidth="1"/>
    <col min="233" max="426" width="9.140625" style="8"/>
    <col min="427" max="427" width="7.42578125" style="8" customWidth="1"/>
    <col min="428" max="428" width="20.28515625" style="8" customWidth="1"/>
    <col min="429" max="429" width="24.7109375" style="8" customWidth="1"/>
    <col min="430" max="430" width="35.7109375" style="8" customWidth="1"/>
    <col min="431" max="431" width="5" style="8" customWidth="1"/>
    <col min="432" max="432" width="12.85546875" style="8" customWidth="1"/>
    <col min="433" max="433" width="10.7109375" style="8" customWidth="1"/>
    <col min="434" max="434" width="7" style="8" customWidth="1"/>
    <col min="435" max="435" width="12.28515625" style="8" customWidth="1"/>
    <col min="436" max="436" width="10.7109375" style="8" customWidth="1"/>
    <col min="437" max="437" width="10.85546875" style="8" customWidth="1"/>
    <col min="438" max="438" width="8.85546875" style="8" customWidth="1"/>
    <col min="439" max="439" width="13.85546875" style="8" customWidth="1"/>
    <col min="440" max="440" width="20.42578125" style="8" customWidth="1"/>
    <col min="441" max="441" width="12.28515625" style="8" customWidth="1"/>
    <col min="442" max="442" width="19.28515625" style="8" customWidth="1"/>
    <col min="443" max="443" width="11.85546875" style="8" customWidth="1"/>
    <col min="444" max="444" width="9.140625" style="8" customWidth="1"/>
    <col min="445" max="445" width="13.42578125" style="8" customWidth="1"/>
    <col min="446" max="446" width="15.28515625" style="8" customWidth="1"/>
    <col min="447" max="447" width="15.42578125" style="8" customWidth="1"/>
    <col min="448" max="449" width="14.42578125" style="8" customWidth="1"/>
    <col min="450" max="450" width="5" style="8" customWidth="1"/>
    <col min="451" max="453" width="15.140625" style="8" customWidth="1"/>
    <col min="454" max="454" width="4.28515625" style="8" customWidth="1"/>
    <col min="455" max="455" width="16" style="8" customWidth="1"/>
    <col min="456" max="456" width="17.140625" style="8" customWidth="1"/>
    <col min="457" max="457" width="18.28515625" style="8" customWidth="1"/>
    <col min="458" max="458" width="4.85546875" style="8" customWidth="1"/>
    <col min="459" max="459" width="16" style="8" customWidth="1"/>
    <col min="460" max="460" width="17.140625" style="8" customWidth="1"/>
    <col min="461" max="461" width="18.28515625" style="8" customWidth="1"/>
    <col min="462" max="462" width="13.7109375" style="8" customWidth="1"/>
    <col min="463" max="463" width="16" style="8" customWidth="1"/>
    <col min="464" max="464" width="17.140625" style="8" customWidth="1"/>
    <col min="465" max="465" width="18.28515625" style="8" customWidth="1"/>
    <col min="466" max="466" width="13.7109375" style="8" customWidth="1"/>
    <col min="467" max="467" width="16" style="8" customWidth="1"/>
    <col min="468" max="468" width="17.140625" style="8" customWidth="1"/>
    <col min="469" max="469" width="18.28515625" style="8" customWidth="1"/>
    <col min="470" max="470" width="13.7109375" style="8" customWidth="1"/>
    <col min="471" max="471" width="16" style="8" customWidth="1"/>
    <col min="472" max="472" width="17.140625" style="8" customWidth="1"/>
    <col min="473" max="476" width="18.28515625" style="8" customWidth="1"/>
    <col min="477" max="477" width="15" style="8" customWidth="1"/>
    <col min="478" max="478" width="15.7109375" style="8" customWidth="1"/>
    <col min="479" max="479" width="49" style="8" customWidth="1"/>
    <col min="480" max="480" width="19.42578125" style="8" customWidth="1"/>
    <col min="481" max="481" width="14.5703125" style="8" customWidth="1"/>
    <col min="482" max="482" width="12.28515625" style="8" customWidth="1"/>
    <col min="483" max="483" width="14.5703125" style="8" customWidth="1"/>
    <col min="484" max="484" width="11.7109375" style="8" customWidth="1"/>
    <col min="485" max="485" width="14" style="8" customWidth="1"/>
    <col min="486" max="486" width="20.5703125" style="8" customWidth="1"/>
    <col min="487" max="487" width="11.7109375" style="8" customWidth="1"/>
    <col min="488" max="488" width="10.85546875" style="8" customWidth="1"/>
    <col min="489" max="682" width="9.140625" style="8"/>
    <col min="683" max="683" width="7.42578125" style="8" customWidth="1"/>
    <col min="684" max="684" width="20.28515625" style="8" customWidth="1"/>
    <col min="685" max="685" width="24.7109375" style="8" customWidth="1"/>
    <col min="686" max="686" width="35.7109375" style="8" customWidth="1"/>
    <col min="687" max="687" width="5" style="8" customWidth="1"/>
    <col min="688" max="688" width="12.85546875" style="8" customWidth="1"/>
    <col min="689" max="689" width="10.7109375" style="8" customWidth="1"/>
    <col min="690" max="690" width="7" style="8" customWidth="1"/>
    <col min="691" max="691" width="12.28515625" style="8" customWidth="1"/>
    <col min="692" max="692" width="10.7109375" style="8" customWidth="1"/>
    <col min="693" max="693" width="10.85546875" style="8" customWidth="1"/>
    <col min="694" max="694" width="8.85546875" style="8" customWidth="1"/>
    <col min="695" max="695" width="13.85546875" style="8" customWidth="1"/>
    <col min="696" max="696" width="20.42578125" style="8" customWidth="1"/>
    <col min="697" max="697" width="12.28515625" style="8" customWidth="1"/>
    <col min="698" max="698" width="19.28515625" style="8" customWidth="1"/>
    <col min="699" max="699" width="11.85546875" style="8" customWidth="1"/>
    <col min="700" max="700" width="9.140625" style="8" customWidth="1"/>
    <col min="701" max="701" width="13.42578125" style="8" customWidth="1"/>
    <col min="702" max="702" width="15.28515625" style="8" customWidth="1"/>
    <col min="703" max="703" width="15.42578125" style="8" customWidth="1"/>
    <col min="704" max="705" width="14.42578125" style="8" customWidth="1"/>
    <col min="706" max="706" width="5" style="8" customWidth="1"/>
    <col min="707" max="709" width="15.140625" style="8" customWidth="1"/>
    <col min="710" max="710" width="4.28515625" style="8" customWidth="1"/>
    <col min="711" max="711" width="16" style="8" customWidth="1"/>
    <col min="712" max="712" width="17.140625" style="8" customWidth="1"/>
    <col min="713" max="713" width="18.28515625" style="8" customWidth="1"/>
    <col min="714" max="714" width="4.85546875" style="8" customWidth="1"/>
    <col min="715" max="715" width="16" style="8" customWidth="1"/>
    <col min="716" max="716" width="17.140625" style="8" customWidth="1"/>
    <col min="717" max="717" width="18.28515625" style="8" customWidth="1"/>
    <col min="718" max="718" width="13.7109375" style="8" customWidth="1"/>
    <col min="719" max="719" width="16" style="8" customWidth="1"/>
    <col min="720" max="720" width="17.140625" style="8" customWidth="1"/>
    <col min="721" max="721" width="18.28515625" style="8" customWidth="1"/>
    <col min="722" max="722" width="13.7109375" style="8" customWidth="1"/>
    <col min="723" max="723" width="16" style="8" customWidth="1"/>
    <col min="724" max="724" width="17.140625" style="8" customWidth="1"/>
    <col min="725" max="725" width="18.28515625" style="8" customWidth="1"/>
    <col min="726" max="726" width="13.7109375" style="8" customWidth="1"/>
    <col min="727" max="727" width="16" style="8" customWidth="1"/>
    <col min="728" max="728" width="17.140625" style="8" customWidth="1"/>
    <col min="729" max="732" width="18.28515625" style="8" customWidth="1"/>
    <col min="733" max="733" width="15" style="8" customWidth="1"/>
    <col min="734" max="734" width="15.7109375" style="8" customWidth="1"/>
    <col min="735" max="735" width="49" style="8" customWidth="1"/>
    <col min="736" max="736" width="19.42578125" style="8" customWidth="1"/>
    <col min="737" max="737" width="14.5703125" style="8" customWidth="1"/>
    <col min="738" max="738" width="12.28515625" style="8" customWidth="1"/>
    <col min="739" max="739" width="14.5703125" style="8" customWidth="1"/>
    <col min="740" max="740" width="11.7109375" style="8" customWidth="1"/>
    <col min="741" max="741" width="14" style="8" customWidth="1"/>
    <col min="742" max="742" width="20.5703125" style="8" customWidth="1"/>
    <col min="743" max="743" width="11.7109375" style="8" customWidth="1"/>
    <col min="744" max="744" width="10.85546875" style="8" customWidth="1"/>
    <col min="745" max="938" width="9.140625" style="8"/>
    <col min="939" max="939" width="7.42578125" style="8" customWidth="1"/>
    <col min="940" max="940" width="20.28515625" style="8" customWidth="1"/>
    <col min="941" max="941" width="24.7109375" style="8" customWidth="1"/>
    <col min="942" max="942" width="35.7109375" style="8" customWidth="1"/>
    <col min="943" max="943" width="5" style="8" customWidth="1"/>
    <col min="944" max="944" width="12.85546875" style="8" customWidth="1"/>
    <col min="945" max="945" width="10.7109375" style="8" customWidth="1"/>
    <col min="946" max="946" width="7" style="8" customWidth="1"/>
    <col min="947" max="947" width="12.28515625" style="8" customWidth="1"/>
    <col min="948" max="948" width="10.7109375" style="8" customWidth="1"/>
    <col min="949" max="949" width="10.85546875" style="8" customWidth="1"/>
    <col min="950" max="950" width="8.85546875" style="8" customWidth="1"/>
    <col min="951" max="951" width="13.85546875" style="8" customWidth="1"/>
    <col min="952" max="952" width="20.42578125" style="8" customWidth="1"/>
    <col min="953" max="953" width="12.28515625" style="8" customWidth="1"/>
    <col min="954" max="954" width="19.28515625" style="8" customWidth="1"/>
    <col min="955" max="955" width="11.85546875" style="8" customWidth="1"/>
    <col min="956" max="956" width="9.140625" style="8" customWidth="1"/>
    <col min="957" max="957" width="13.42578125" style="8" customWidth="1"/>
    <col min="958" max="958" width="15.28515625" style="8" customWidth="1"/>
    <col min="959" max="959" width="15.42578125" style="8" customWidth="1"/>
    <col min="960" max="961" width="14.42578125" style="8" customWidth="1"/>
    <col min="962" max="962" width="5" style="8" customWidth="1"/>
    <col min="963" max="965" width="15.140625" style="8" customWidth="1"/>
    <col min="966" max="966" width="4.28515625" style="8" customWidth="1"/>
    <col min="967" max="967" width="16" style="8" customWidth="1"/>
    <col min="968" max="968" width="17.140625" style="8" customWidth="1"/>
    <col min="969" max="969" width="18.28515625" style="8" customWidth="1"/>
    <col min="970" max="970" width="4.85546875" style="8" customWidth="1"/>
    <col min="971" max="971" width="16" style="8" customWidth="1"/>
    <col min="972" max="972" width="17.140625" style="8" customWidth="1"/>
    <col min="973" max="973" width="18.28515625" style="8" customWidth="1"/>
    <col min="974" max="974" width="13.7109375" style="8" customWidth="1"/>
    <col min="975" max="975" width="16" style="8" customWidth="1"/>
    <col min="976" max="976" width="17.140625" style="8" customWidth="1"/>
    <col min="977" max="977" width="18.28515625" style="8" customWidth="1"/>
    <col min="978" max="978" width="13.7109375" style="8" customWidth="1"/>
    <col min="979" max="979" width="16" style="8" customWidth="1"/>
    <col min="980" max="980" width="17.140625" style="8" customWidth="1"/>
    <col min="981" max="981" width="18.28515625" style="8" customWidth="1"/>
    <col min="982" max="982" width="13.7109375" style="8" customWidth="1"/>
    <col min="983" max="983" width="16" style="8" customWidth="1"/>
    <col min="984" max="984" width="17.140625" style="8" customWidth="1"/>
    <col min="985" max="988" width="18.28515625" style="8" customWidth="1"/>
    <col min="989" max="989" width="15" style="8" customWidth="1"/>
    <col min="990" max="990" width="15.7109375" style="8" customWidth="1"/>
    <col min="991" max="991" width="49" style="8" customWidth="1"/>
    <col min="992" max="992" width="19.42578125" style="8" customWidth="1"/>
    <col min="993" max="993" width="14.5703125" style="8" customWidth="1"/>
    <col min="994" max="994" width="12.28515625" style="8" customWidth="1"/>
    <col min="995" max="995" width="14.5703125" style="8" customWidth="1"/>
    <col min="996" max="996" width="11.7109375" style="8" customWidth="1"/>
    <col min="997" max="997" width="14" style="8" customWidth="1"/>
    <col min="998" max="998" width="20.5703125" style="8" customWidth="1"/>
    <col min="999" max="999" width="11.7109375" style="8" customWidth="1"/>
    <col min="1000" max="1000" width="10.85546875" style="8" customWidth="1"/>
    <col min="1001" max="1194" width="9.140625" style="8"/>
    <col min="1195" max="1195" width="7.42578125" style="8" customWidth="1"/>
    <col min="1196" max="1196" width="20.28515625" style="8" customWidth="1"/>
    <col min="1197" max="1197" width="24.7109375" style="8" customWidth="1"/>
    <col min="1198" max="1198" width="35.7109375" style="8" customWidth="1"/>
    <col min="1199" max="1199" width="5" style="8" customWidth="1"/>
    <col min="1200" max="1200" width="12.85546875" style="8" customWidth="1"/>
    <col min="1201" max="1201" width="10.7109375" style="8" customWidth="1"/>
    <col min="1202" max="1202" width="7" style="8" customWidth="1"/>
    <col min="1203" max="1203" width="12.28515625" style="8" customWidth="1"/>
    <col min="1204" max="1204" width="10.7109375" style="8" customWidth="1"/>
    <col min="1205" max="1205" width="10.85546875" style="8" customWidth="1"/>
    <col min="1206" max="1206" width="8.85546875" style="8" customWidth="1"/>
    <col min="1207" max="1207" width="13.85546875" style="8" customWidth="1"/>
    <col min="1208" max="1208" width="20.42578125" style="8" customWidth="1"/>
    <col min="1209" max="1209" width="12.28515625" style="8" customWidth="1"/>
    <col min="1210" max="1210" width="19.28515625" style="8" customWidth="1"/>
    <col min="1211" max="1211" width="11.85546875" style="8" customWidth="1"/>
    <col min="1212" max="1212" width="9.140625" style="8" customWidth="1"/>
    <col min="1213" max="1213" width="13.42578125" style="8" customWidth="1"/>
    <col min="1214" max="1214" width="15.28515625" style="8" customWidth="1"/>
    <col min="1215" max="1215" width="15.42578125" style="8" customWidth="1"/>
    <col min="1216" max="1217" width="14.42578125" style="8" customWidth="1"/>
    <col min="1218" max="1218" width="5" style="8" customWidth="1"/>
    <col min="1219" max="1221" width="15.140625" style="8" customWidth="1"/>
    <col min="1222" max="1222" width="4.28515625" style="8" customWidth="1"/>
    <col min="1223" max="1223" width="16" style="8" customWidth="1"/>
    <col min="1224" max="1224" width="17.140625" style="8" customWidth="1"/>
    <col min="1225" max="1225" width="18.28515625" style="8" customWidth="1"/>
    <col min="1226" max="1226" width="4.85546875" style="8" customWidth="1"/>
    <col min="1227" max="1227" width="16" style="8" customWidth="1"/>
    <col min="1228" max="1228" width="17.140625" style="8" customWidth="1"/>
    <col min="1229" max="1229" width="18.28515625" style="8" customWidth="1"/>
    <col min="1230" max="1230" width="13.7109375" style="8" customWidth="1"/>
    <col min="1231" max="1231" width="16" style="8" customWidth="1"/>
    <col min="1232" max="1232" width="17.140625" style="8" customWidth="1"/>
    <col min="1233" max="1233" width="18.28515625" style="8" customWidth="1"/>
    <col min="1234" max="1234" width="13.7109375" style="8" customWidth="1"/>
    <col min="1235" max="1235" width="16" style="8" customWidth="1"/>
    <col min="1236" max="1236" width="17.140625" style="8" customWidth="1"/>
    <col min="1237" max="1237" width="18.28515625" style="8" customWidth="1"/>
    <col min="1238" max="1238" width="13.7109375" style="8" customWidth="1"/>
    <col min="1239" max="1239" width="16" style="8" customWidth="1"/>
    <col min="1240" max="1240" width="17.140625" style="8" customWidth="1"/>
    <col min="1241" max="1244" width="18.28515625" style="8" customWidth="1"/>
    <col min="1245" max="1245" width="15" style="8" customWidth="1"/>
    <col min="1246" max="1246" width="15.7109375" style="8" customWidth="1"/>
    <col min="1247" max="1247" width="49" style="8" customWidth="1"/>
    <col min="1248" max="1248" width="19.42578125" style="8" customWidth="1"/>
    <col min="1249" max="1249" width="14.5703125" style="8" customWidth="1"/>
    <col min="1250" max="1250" width="12.28515625" style="8" customWidth="1"/>
    <col min="1251" max="1251" width="14.5703125" style="8" customWidth="1"/>
    <col min="1252" max="1252" width="11.7109375" style="8" customWidth="1"/>
    <col min="1253" max="1253" width="14" style="8" customWidth="1"/>
    <col min="1254" max="1254" width="20.5703125" style="8" customWidth="1"/>
    <col min="1255" max="1255" width="11.7109375" style="8" customWidth="1"/>
    <col min="1256" max="1256" width="10.85546875" style="8" customWidth="1"/>
    <col min="1257" max="1450" width="9.140625" style="8"/>
    <col min="1451" max="1451" width="7.42578125" style="8" customWidth="1"/>
    <col min="1452" max="1452" width="20.28515625" style="8" customWidth="1"/>
    <col min="1453" max="1453" width="24.7109375" style="8" customWidth="1"/>
    <col min="1454" max="1454" width="35.7109375" style="8" customWidth="1"/>
    <col min="1455" max="1455" width="5" style="8" customWidth="1"/>
    <col min="1456" max="1456" width="12.85546875" style="8" customWidth="1"/>
    <col min="1457" max="1457" width="10.7109375" style="8" customWidth="1"/>
    <col min="1458" max="1458" width="7" style="8" customWidth="1"/>
    <col min="1459" max="1459" width="12.28515625" style="8" customWidth="1"/>
    <col min="1460" max="1460" width="10.7109375" style="8" customWidth="1"/>
    <col min="1461" max="1461" width="10.85546875" style="8" customWidth="1"/>
    <col min="1462" max="1462" width="8.85546875" style="8" customWidth="1"/>
    <col min="1463" max="1463" width="13.85546875" style="8" customWidth="1"/>
    <col min="1464" max="1464" width="20.42578125" style="8" customWidth="1"/>
    <col min="1465" max="1465" width="12.28515625" style="8" customWidth="1"/>
    <col min="1466" max="1466" width="19.28515625" style="8" customWidth="1"/>
    <col min="1467" max="1467" width="11.85546875" style="8" customWidth="1"/>
    <col min="1468" max="1468" width="9.140625" style="8" customWidth="1"/>
    <col min="1469" max="1469" width="13.42578125" style="8" customWidth="1"/>
    <col min="1470" max="1470" width="15.28515625" style="8" customWidth="1"/>
    <col min="1471" max="1471" width="15.42578125" style="8" customWidth="1"/>
    <col min="1472" max="1473" width="14.42578125" style="8" customWidth="1"/>
    <col min="1474" max="1474" width="5" style="8" customWidth="1"/>
    <col min="1475" max="1477" width="15.140625" style="8" customWidth="1"/>
    <col min="1478" max="1478" width="4.28515625" style="8" customWidth="1"/>
    <col min="1479" max="1479" width="16" style="8" customWidth="1"/>
    <col min="1480" max="1480" width="17.140625" style="8" customWidth="1"/>
    <col min="1481" max="1481" width="18.28515625" style="8" customWidth="1"/>
    <col min="1482" max="1482" width="4.85546875" style="8" customWidth="1"/>
    <col min="1483" max="1483" width="16" style="8" customWidth="1"/>
    <col min="1484" max="1484" width="17.140625" style="8" customWidth="1"/>
    <col min="1485" max="1485" width="18.28515625" style="8" customWidth="1"/>
    <col min="1486" max="1486" width="13.7109375" style="8" customWidth="1"/>
    <col min="1487" max="1487" width="16" style="8" customWidth="1"/>
    <col min="1488" max="1488" width="17.140625" style="8" customWidth="1"/>
    <col min="1489" max="1489" width="18.28515625" style="8" customWidth="1"/>
    <col min="1490" max="1490" width="13.7109375" style="8" customWidth="1"/>
    <col min="1491" max="1491" width="16" style="8" customWidth="1"/>
    <col min="1492" max="1492" width="17.140625" style="8" customWidth="1"/>
    <col min="1493" max="1493" width="18.28515625" style="8" customWidth="1"/>
    <col min="1494" max="1494" width="13.7109375" style="8" customWidth="1"/>
    <col min="1495" max="1495" width="16" style="8" customWidth="1"/>
    <col min="1496" max="1496" width="17.140625" style="8" customWidth="1"/>
    <col min="1497" max="1500" width="18.28515625" style="8" customWidth="1"/>
    <col min="1501" max="1501" width="15" style="8" customWidth="1"/>
    <col min="1502" max="1502" width="15.7109375" style="8" customWidth="1"/>
    <col min="1503" max="1503" width="49" style="8" customWidth="1"/>
    <col min="1504" max="1504" width="19.42578125" style="8" customWidth="1"/>
    <col min="1505" max="1505" width="14.5703125" style="8" customWidth="1"/>
    <col min="1506" max="1506" width="12.28515625" style="8" customWidth="1"/>
    <col min="1507" max="1507" width="14.5703125" style="8" customWidth="1"/>
    <col min="1508" max="1508" width="11.7109375" style="8" customWidth="1"/>
    <col min="1509" max="1509" width="14" style="8" customWidth="1"/>
    <col min="1510" max="1510" width="20.5703125" style="8" customWidth="1"/>
    <col min="1511" max="1511" width="11.7109375" style="8" customWidth="1"/>
    <col min="1512" max="1512" width="10.85546875" style="8" customWidth="1"/>
    <col min="1513" max="1706" width="9.140625" style="8"/>
    <col min="1707" max="1707" width="7.42578125" style="8" customWidth="1"/>
    <col min="1708" max="1708" width="20.28515625" style="8" customWidth="1"/>
    <col min="1709" max="1709" width="24.7109375" style="8" customWidth="1"/>
    <col min="1710" max="1710" width="35.7109375" style="8" customWidth="1"/>
    <col min="1711" max="1711" width="5" style="8" customWidth="1"/>
    <col min="1712" max="1712" width="12.85546875" style="8" customWidth="1"/>
    <col min="1713" max="1713" width="10.7109375" style="8" customWidth="1"/>
    <col min="1714" max="1714" width="7" style="8" customWidth="1"/>
    <col min="1715" max="1715" width="12.28515625" style="8" customWidth="1"/>
    <col min="1716" max="1716" width="10.7109375" style="8" customWidth="1"/>
    <col min="1717" max="1717" width="10.85546875" style="8" customWidth="1"/>
    <col min="1718" max="1718" width="8.85546875" style="8" customWidth="1"/>
    <col min="1719" max="1719" width="13.85546875" style="8" customWidth="1"/>
    <col min="1720" max="1720" width="20.42578125" style="8" customWidth="1"/>
    <col min="1721" max="1721" width="12.28515625" style="8" customWidth="1"/>
    <col min="1722" max="1722" width="19.28515625" style="8" customWidth="1"/>
    <col min="1723" max="1723" width="11.85546875" style="8" customWidth="1"/>
    <col min="1724" max="1724" width="9.140625" style="8" customWidth="1"/>
    <col min="1725" max="1725" width="13.42578125" style="8" customWidth="1"/>
    <col min="1726" max="1726" width="15.28515625" style="8" customWidth="1"/>
    <col min="1727" max="1727" width="15.42578125" style="8" customWidth="1"/>
    <col min="1728" max="1729" width="14.42578125" style="8" customWidth="1"/>
    <col min="1730" max="1730" width="5" style="8" customWidth="1"/>
    <col min="1731" max="1733" width="15.140625" style="8" customWidth="1"/>
    <col min="1734" max="1734" width="4.28515625" style="8" customWidth="1"/>
    <col min="1735" max="1735" width="16" style="8" customWidth="1"/>
    <col min="1736" max="1736" width="17.140625" style="8" customWidth="1"/>
    <col min="1737" max="1737" width="18.28515625" style="8" customWidth="1"/>
    <col min="1738" max="1738" width="4.85546875" style="8" customWidth="1"/>
    <col min="1739" max="1739" width="16" style="8" customWidth="1"/>
    <col min="1740" max="1740" width="17.140625" style="8" customWidth="1"/>
    <col min="1741" max="1741" width="18.28515625" style="8" customWidth="1"/>
    <col min="1742" max="1742" width="13.7109375" style="8" customWidth="1"/>
    <col min="1743" max="1743" width="16" style="8" customWidth="1"/>
    <col min="1744" max="1744" width="17.140625" style="8" customWidth="1"/>
    <col min="1745" max="1745" width="18.28515625" style="8" customWidth="1"/>
    <col min="1746" max="1746" width="13.7109375" style="8" customWidth="1"/>
    <col min="1747" max="1747" width="16" style="8" customWidth="1"/>
    <col min="1748" max="1748" width="17.140625" style="8" customWidth="1"/>
    <col min="1749" max="1749" width="18.28515625" style="8" customWidth="1"/>
    <col min="1750" max="1750" width="13.7109375" style="8" customWidth="1"/>
    <col min="1751" max="1751" width="16" style="8" customWidth="1"/>
    <col min="1752" max="1752" width="17.140625" style="8" customWidth="1"/>
    <col min="1753" max="1756" width="18.28515625" style="8" customWidth="1"/>
    <col min="1757" max="1757" width="15" style="8" customWidth="1"/>
    <col min="1758" max="1758" width="15.7109375" style="8" customWidth="1"/>
    <col min="1759" max="1759" width="49" style="8" customWidth="1"/>
    <col min="1760" max="1760" width="19.42578125" style="8" customWidth="1"/>
    <col min="1761" max="1761" width="14.5703125" style="8" customWidth="1"/>
    <col min="1762" max="1762" width="12.28515625" style="8" customWidth="1"/>
    <col min="1763" max="1763" width="14.5703125" style="8" customWidth="1"/>
    <col min="1764" max="1764" width="11.7109375" style="8" customWidth="1"/>
    <col min="1765" max="1765" width="14" style="8" customWidth="1"/>
    <col min="1766" max="1766" width="20.5703125" style="8" customWidth="1"/>
    <col min="1767" max="1767" width="11.7109375" style="8" customWidth="1"/>
    <col min="1768" max="1768" width="10.85546875" style="8" customWidth="1"/>
    <col min="1769" max="1962" width="9.140625" style="8"/>
    <col min="1963" max="1963" width="7.42578125" style="8" customWidth="1"/>
    <col min="1964" max="1964" width="20.28515625" style="8" customWidth="1"/>
    <col min="1965" max="1965" width="24.7109375" style="8" customWidth="1"/>
    <col min="1966" max="1966" width="35.7109375" style="8" customWidth="1"/>
    <col min="1967" max="1967" width="5" style="8" customWidth="1"/>
    <col min="1968" max="1968" width="12.85546875" style="8" customWidth="1"/>
    <col min="1969" max="1969" width="10.7109375" style="8" customWidth="1"/>
    <col min="1970" max="1970" width="7" style="8" customWidth="1"/>
    <col min="1971" max="1971" width="12.28515625" style="8" customWidth="1"/>
    <col min="1972" max="1972" width="10.7109375" style="8" customWidth="1"/>
    <col min="1973" max="1973" width="10.85546875" style="8" customWidth="1"/>
    <col min="1974" max="1974" width="8.85546875" style="8" customWidth="1"/>
    <col min="1975" max="1975" width="13.85546875" style="8" customWidth="1"/>
    <col min="1976" max="1976" width="20.42578125" style="8" customWidth="1"/>
    <col min="1977" max="1977" width="12.28515625" style="8" customWidth="1"/>
    <col min="1978" max="1978" width="19.28515625" style="8" customWidth="1"/>
    <col min="1979" max="1979" width="11.85546875" style="8" customWidth="1"/>
    <col min="1980" max="1980" width="9.140625" style="8" customWidth="1"/>
    <col min="1981" max="1981" width="13.42578125" style="8" customWidth="1"/>
    <col min="1982" max="1982" width="15.28515625" style="8" customWidth="1"/>
    <col min="1983" max="1983" width="15.42578125" style="8" customWidth="1"/>
    <col min="1984" max="1985" width="14.42578125" style="8" customWidth="1"/>
    <col min="1986" max="1986" width="5" style="8" customWidth="1"/>
    <col min="1987" max="1989" width="15.140625" style="8" customWidth="1"/>
    <col min="1990" max="1990" width="4.28515625" style="8" customWidth="1"/>
    <col min="1991" max="1991" width="16" style="8" customWidth="1"/>
    <col min="1992" max="1992" width="17.140625" style="8" customWidth="1"/>
    <col min="1993" max="1993" width="18.28515625" style="8" customWidth="1"/>
    <col min="1994" max="1994" width="4.85546875" style="8" customWidth="1"/>
    <col min="1995" max="1995" width="16" style="8" customWidth="1"/>
    <col min="1996" max="1996" width="17.140625" style="8" customWidth="1"/>
    <col min="1997" max="1997" width="18.28515625" style="8" customWidth="1"/>
    <col min="1998" max="1998" width="13.7109375" style="8" customWidth="1"/>
    <col min="1999" max="1999" width="16" style="8" customWidth="1"/>
    <col min="2000" max="2000" width="17.140625" style="8" customWidth="1"/>
    <col min="2001" max="2001" width="18.28515625" style="8" customWidth="1"/>
    <col min="2002" max="2002" width="13.7109375" style="8" customWidth="1"/>
    <col min="2003" max="2003" width="16" style="8" customWidth="1"/>
    <col min="2004" max="2004" width="17.140625" style="8" customWidth="1"/>
    <col min="2005" max="2005" width="18.28515625" style="8" customWidth="1"/>
    <col min="2006" max="2006" width="13.7109375" style="8" customWidth="1"/>
    <col min="2007" max="2007" width="16" style="8" customWidth="1"/>
    <col min="2008" max="2008" width="17.140625" style="8" customWidth="1"/>
    <col min="2009" max="2012" width="18.28515625" style="8" customWidth="1"/>
    <col min="2013" max="2013" width="15" style="8" customWidth="1"/>
    <col min="2014" max="2014" width="15.7109375" style="8" customWidth="1"/>
    <col min="2015" max="2015" width="49" style="8" customWidth="1"/>
    <col min="2016" max="2016" width="19.42578125" style="8" customWidth="1"/>
    <col min="2017" max="2017" width="14.5703125" style="8" customWidth="1"/>
    <col min="2018" max="2018" width="12.28515625" style="8" customWidth="1"/>
    <col min="2019" max="2019" width="14.5703125" style="8" customWidth="1"/>
    <col min="2020" max="2020" width="11.7109375" style="8" customWidth="1"/>
    <col min="2021" max="2021" width="14" style="8" customWidth="1"/>
    <col min="2022" max="2022" width="20.5703125" style="8" customWidth="1"/>
    <col min="2023" max="2023" width="11.7109375" style="8" customWidth="1"/>
    <col min="2024" max="2024" width="10.85546875" style="8" customWidth="1"/>
    <col min="2025" max="2218" width="9.140625" style="8"/>
    <col min="2219" max="2219" width="7.42578125" style="8" customWidth="1"/>
    <col min="2220" max="2220" width="20.28515625" style="8" customWidth="1"/>
    <col min="2221" max="2221" width="24.7109375" style="8" customWidth="1"/>
    <col min="2222" max="2222" width="35.7109375" style="8" customWidth="1"/>
    <col min="2223" max="2223" width="5" style="8" customWidth="1"/>
    <col min="2224" max="2224" width="12.85546875" style="8" customWidth="1"/>
    <col min="2225" max="2225" width="10.7109375" style="8" customWidth="1"/>
    <col min="2226" max="2226" width="7" style="8" customWidth="1"/>
    <col min="2227" max="2227" width="12.28515625" style="8" customWidth="1"/>
    <col min="2228" max="2228" width="10.7109375" style="8" customWidth="1"/>
    <col min="2229" max="2229" width="10.85546875" style="8" customWidth="1"/>
    <col min="2230" max="2230" width="8.85546875" style="8" customWidth="1"/>
    <col min="2231" max="2231" width="13.85546875" style="8" customWidth="1"/>
    <col min="2232" max="2232" width="20.42578125" style="8" customWidth="1"/>
    <col min="2233" max="2233" width="12.28515625" style="8" customWidth="1"/>
    <col min="2234" max="2234" width="19.28515625" style="8" customWidth="1"/>
    <col min="2235" max="2235" width="11.85546875" style="8" customWidth="1"/>
    <col min="2236" max="2236" width="9.140625" style="8" customWidth="1"/>
    <col min="2237" max="2237" width="13.42578125" style="8" customWidth="1"/>
    <col min="2238" max="2238" width="15.28515625" style="8" customWidth="1"/>
    <col min="2239" max="2239" width="15.42578125" style="8" customWidth="1"/>
    <col min="2240" max="2241" width="14.42578125" style="8" customWidth="1"/>
    <col min="2242" max="2242" width="5" style="8" customWidth="1"/>
    <col min="2243" max="2245" width="15.140625" style="8" customWidth="1"/>
    <col min="2246" max="2246" width="4.28515625" style="8" customWidth="1"/>
    <col min="2247" max="2247" width="16" style="8" customWidth="1"/>
    <col min="2248" max="2248" width="17.140625" style="8" customWidth="1"/>
    <col min="2249" max="2249" width="18.28515625" style="8" customWidth="1"/>
    <col min="2250" max="2250" width="4.85546875" style="8" customWidth="1"/>
    <col min="2251" max="2251" width="16" style="8" customWidth="1"/>
    <col min="2252" max="2252" width="17.140625" style="8" customWidth="1"/>
    <col min="2253" max="2253" width="18.28515625" style="8" customWidth="1"/>
    <col min="2254" max="2254" width="13.7109375" style="8" customWidth="1"/>
    <col min="2255" max="2255" width="16" style="8" customWidth="1"/>
    <col min="2256" max="2256" width="17.140625" style="8" customWidth="1"/>
    <col min="2257" max="2257" width="18.28515625" style="8" customWidth="1"/>
    <col min="2258" max="2258" width="13.7109375" style="8" customWidth="1"/>
    <col min="2259" max="2259" width="16" style="8" customWidth="1"/>
    <col min="2260" max="2260" width="17.140625" style="8" customWidth="1"/>
    <col min="2261" max="2261" width="18.28515625" style="8" customWidth="1"/>
    <col min="2262" max="2262" width="13.7109375" style="8" customWidth="1"/>
    <col min="2263" max="2263" width="16" style="8" customWidth="1"/>
    <col min="2264" max="2264" width="17.140625" style="8" customWidth="1"/>
    <col min="2265" max="2268" width="18.28515625" style="8" customWidth="1"/>
    <col min="2269" max="2269" width="15" style="8" customWidth="1"/>
    <col min="2270" max="2270" width="15.7109375" style="8" customWidth="1"/>
    <col min="2271" max="2271" width="49" style="8" customWidth="1"/>
    <col min="2272" max="2272" width="19.42578125" style="8" customWidth="1"/>
    <col min="2273" max="2273" width="14.5703125" style="8" customWidth="1"/>
    <col min="2274" max="2274" width="12.28515625" style="8" customWidth="1"/>
    <col min="2275" max="2275" width="14.5703125" style="8" customWidth="1"/>
    <col min="2276" max="2276" width="11.7109375" style="8" customWidth="1"/>
    <col min="2277" max="2277" width="14" style="8" customWidth="1"/>
    <col min="2278" max="2278" width="20.5703125" style="8" customWidth="1"/>
    <col min="2279" max="2279" width="11.7109375" style="8" customWidth="1"/>
    <col min="2280" max="2280" width="10.85546875" style="8" customWidth="1"/>
    <col min="2281" max="2474" width="9.140625" style="8"/>
    <col min="2475" max="2475" width="7.42578125" style="8" customWidth="1"/>
    <col min="2476" max="2476" width="20.28515625" style="8" customWidth="1"/>
    <col min="2477" max="2477" width="24.7109375" style="8" customWidth="1"/>
    <col min="2478" max="2478" width="35.7109375" style="8" customWidth="1"/>
    <col min="2479" max="2479" width="5" style="8" customWidth="1"/>
    <col min="2480" max="2480" width="12.85546875" style="8" customWidth="1"/>
    <col min="2481" max="2481" width="10.7109375" style="8" customWidth="1"/>
    <col min="2482" max="2482" width="7" style="8" customWidth="1"/>
    <col min="2483" max="2483" width="12.28515625" style="8" customWidth="1"/>
    <col min="2484" max="2484" width="10.7109375" style="8" customWidth="1"/>
    <col min="2485" max="2485" width="10.85546875" style="8" customWidth="1"/>
    <col min="2486" max="2486" width="8.85546875" style="8" customWidth="1"/>
    <col min="2487" max="2487" width="13.85546875" style="8" customWidth="1"/>
    <col min="2488" max="2488" width="20.42578125" style="8" customWidth="1"/>
    <col min="2489" max="2489" width="12.28515625" style="8" customWidth="1"/>
    <col min="2490" max="2490" width="19.28515625" style="8" customWidth="1"/>
    <col min="2491" max="2491" width="11.85546875" style="8" customWidth="1"/>
    <col min="2492" max="2492" width="9.140625" style="8" customWidth="1"/>
    <col min="2493" max="2493" width="13.42578125" style="8" customWidth="1"/>
    <col min="2494" max="2494" width="15.28515625" style="8" customWidth="1"/>
    <col min="2495" max="2495" width="15.42578125" style="8" customWidth="1"/>
    <col min="2496" max="2497" width="14.42578125" style="8" customWidth="1"/>
    <col min="2498" max="2498" width="5" style="8" customWidth="1"/>
    <col min="2499" max="2501" width="15.140625" style="8" customWidth="1"/>
    <col min="2502" max="2502" width="4.28515625" style="8" customWidth="1"/>
    <col min="2503" max="2503" width="16" style="8" customWidth="1"/>
    <col min="2504" max="2504" width="17.140625" style="8" customWidth="1"/>
    <col min="2505" max="2505" width="18.28515625" style="8" customWidth="1"/>
    <col min="2506" max="2506" width="4.85546875" style="8" customWidth="1"/>
    <col min="2507" max="2507" width="16" style="8" customWidth="1"/>
    <col min="2508" max="2508" width="17.140625" style="8" customWidth="1"/>
    <col min="2509" max="2509" width="18.28515625" style="8" customWidth="1"/>
    <col min="2510" max="2510" width="13.7109375" style="8" customWidth="1"/>
    <col min="2511" max="2511" width="16" style="8" customWidth="1"/>
    <col min="2512" max="2512" width="17.140625" style="8" customWidth="1"/>
    <col min="2513" max="2513" width="18.28515625" style="8" customWidth="1"/>
    <col min="2514" max="2514" width="13.7109375" style="8" customWidth="1"/>
    <col min="2515" max="2515" width="16" style="8" customWidth="1"/>
    <col min="2516" max="2516" width="17.140625" style="8" customWidth="1"/>
    <col min="2517" max="2517" width="18.28515625" style="8" customWidth="1"/>
    <col min="2518" max="2518" width="13.7109375" style="8" customWidth="1"/>
    <col min="2519" max="2519" width="16" style="8" customWidth="1"/>
    <col min="2520" max="2520" width="17.140625" style="8" customWidth="1"/>
    <col min="2521" max="2524" width="18.28515625" style="8" customWidth="1"/>
    <col min="2525" max="2525" width="15" style="8" customWidth="1"/>
    <col min="2526" max="2526" width="15.7109375" style="8" customWidth="1"/>
    <col min="2527" max="2527" width="49" style="8" customWidth="1"/>
    <col min="2528" max="2528" width="19.42578125" style="8" customWidth="1"/>
    <col min="2529" max="2529" width="14.5703125" style="8" customWidth="1"/>
    <col min="2530" max="2530" width="12.28515625" style="8" customWidth="1"/>
    <col min="2531" max="2531" width="14.5703125" style="8" customWidth="1"/>
    <col min="2532" max="2532" width="11.7109375" style="8" customWidth="1"/>
    <col min="2533" max="2533" width="14" style="8" customWidth="1"/>
    <col min="2534" max="2534" width="20.5703125" style="8" customWidth="1"/>
    <col min="2535" max="2535" width="11.7109375" style="8" customWidth="1"/>
    <col min="2536" max="2536" width="10.85546875" style="8" customWidth="1"/>
    <col min="2537" max="2730" width="9.140625" style="8"/>
    <col min="2731" max="2731" width="7.42578125" style="8" customWidth="1"/>
    <col min="2732" max="2732" width="20.28515625" style="8" customWidth="1"/>
    <col min="2733" max="2733" width="24.7109375" style="8" customWidth="1"/>
    <col min="2734" max="2734" width="35.7109375" style="8" customWidth="1"/>
    <col min="2735" max="2735" width="5" style="8" customWidth="1"/>
    <col min="2736" max="2736" width="12.85546875" style="8" customWidth="1"/>
    <col min="2737" max="2737" width="10.7109375" style="8" customWidth="1"/>
    <col min="2738" max="2738" width="7" style="8" customWidth="1"/>
    <col min="2739" max="2739" width="12.28515625" style="8" customWidth="1"/>
    <col min="2740" max="2740" width="10.7109375" style="8" customWidth="1"/>
    <col min="2741" max="2741" width="10.85546875" style="8" customWidth="1"/>
    <col min="2742" max="2742" width="8.85546875" style="8" customWidth="1"/>
    <col min="2743" max="2743" width="13.85546875" style="8" customWidth="1"/>
    <col min="2744" max="2744" width="20.42578125" style="8" customWidth="1"/>
    <col min="2745" max="2745" width="12.28515625" style="8" customWidth="1"/>
    <col min="2746" max="2746" width="19.28515625" style="8" customWidth="1"/>
    <col min="2747" max="2747" width="11.85546875" style="8" customWidth="1"/>
    <col min="2748" max="2748" width="9.140625" style="8" customWidth="1"/>
    <col min="2749" max="2749" width="13.42578125" style="8" customWidth="1"/>
    <col min="2750" max="2750" width="15.28515625" style="8" customWidth="1"/>
    <col min="2751" max="2751" width="15.42578125" style="8" customWidth="1"/>
    <col min="2752" max="2753" width="14.42578125" style="8" customWidth="1"/>
    <col min="2754" max="2754" width="5" style="8" customWidth="1"/>
    <col min="2755" max="2757" width="15.140625" style="8" customWidth="1"/>
    <col min="2758" max="2758" width="4.28515625" style="8" customWidth="1"/>
    <col min="2759" max="2759" width="16" style="8" customWidth="1"/>
    <col min="2760" max="2760" width="17.140625" style="8" customWidth="1"/>
    <col min="2761" max="2761" width="18.28515625" style="8" customWidth="1"/>
    <col min="2762" max="2762" width="4.85546875" style="8" customWidth="1"/>
    <col min="2763" max="2763" width="16" style="8" customWidth="1"/>
    <col min="2764" max="2764" width="17.140625" style="8" customWidth="1"/>
    <col min="2765" max="2765" width="18.28515625" style="8" customWidth="1"/>
    <col min="2766" max="2766" width="13.7109375" style="8" customWidth="1"/>
    <col min="2767" max="2767" width="16" style="8" customWidth="1"/>
    <col min="2768" max="2768" width="17.140625" style="8" customWidth="1"/>
    <col min="2769" max="2769" width="18.28515625" style="8" customWidth="1"/>
    <col min="2770" max="2770" width="13.7109375" style="8" customWidth="1"/>
    <col min="2771" max="2771" width="16" style="8" customWidth="1"/>
    <col min="2772" max="2772" width="17.140625" style="8" customWidth="1"/>
    <col min="2773" max="2773" width="18.28515625" style="8" customWidth="1"/>
    <col min="2774" max="2774" width="13.7109375" style="8" customWidth="1"/>
    <col min="2775" max="2775" width="16" style="8" customWidth="1"/>
    <col min="2776" max="2776" width="17.140625" style="8" customWidth="1"/>
    <col min="2777" max="2780" width="18.28515625" style="8" customWidth="1"/>
    <col min="2781" max="2781" width="15" style="8" customWidth="1"/>
    <col min="2782" max="2782" width="15.7109375" style="8" customWidth="1"/>
    <col min="2783" max="2783" width="49" style="8" customWidth="1"/>
    <col min="2784" max="2784" width="19.42578125" style="8" customWidth="1"/>
    <col min="2785" max="2785" width="14.5703125" style="8" customWidth="1"/>
    <col min="2786" max="2786" width="12.28515625" style="8" customWidth="1"/>
    <col min="2787" max="2787" width="14.5703125" style="8" customWidth="1"/>
    <col min="2788" max="2788" width="11.7109375" style="8" customWidth="1"/>
    <col min="2789" max="2789" width="14" style="8" customWidth="1"/>
    <col min="2790" max="2790" width="20.5703125" style="8" customWidth="1"/>
    <col min="2791" max="2791" width="11.7109375" style="8" customWidth="1"/>
    <col min="2792" max="2792" width="10.85546875" style="8" customWidth="1"/>
    <col min="2793" max="2986" width="9.140625" style="8"/>
    <col min="2987" max="2987" width="7.42578125" style="8" customWidth="1"/>
    <col min="2988" max="2988" width="20.28515625" style="8" customWidth="1"/>
    <col min="2989" max="2989" width="24.7109375" style="8" customWidth="1"/>
    <col min="2990" max="2990" width="35.7109375" style="8" customWidth="1"/>
    <col min="2991" max="2991" width="5" style="8" customWidth="1"/>
    <col min="2992" max="2992" width="12.85546875" style="8" customWidth="1"/>
    <col min="2993" max="2993" width="10.7109375" style="8" customWidth="1"/>
    <col min="2994" max="2994" width="7" style="8" customWidth="1"/>
    <col min="2995" max="2995" width="12.28515625" style="8" customWidth="1"/>
    <col min="2996" max="2996" width="10.7109375" style="8" customWidth="1"/>
    <col min="2997" max="2997" width="10.85546875" style="8" customWidth="1"/>
    <col min="2998" max="2998" width="8.85546875" style="8" customWidth="1"/>
    <col min="2999" max="2999" width="13.85546875" style="8" customWidth="1"/>
    <col min="3000" max="3000" width="20.42578125" style="8" customWidth="1"/>
    <col min="3001" max="3001" width="12.28515625" style="8" customWidth="1"/>
    <col min="3002" max="3002" width="19.28515625" style="8" customWidth="1"/>
    <col min="3003" max="3003" width="11.85546875" style="8" customWidth="1"/>
    <col min="3004" max="3004" width="9.140625" style="8" customWidth="1"/>
    <col min="3005" max="3005" width="13.42578125" style="8" customWidth="1"/>
    <col min="3006" max="3006" width="15.28515625" style="8" customWidth="1"/>
    <col min="3007" max="3007" width="15.42578125" style="8" customWidth="1"/>
    <col min="3008" max="3009" width="14.42578125" style="8" customWidth="1"/>
    <col min="3010" max="3010" width="5" style="8" customWidth="1"/>
    <col min="3011" max="3013" width="15.140625" style="8" customWidth="1"/>
    <col min="3014" max="3014" width="4.28515625" style="8" customWidth="1"/>
    <col min="3015" max="3015" width="16" style="8" customWidth="1"/>
    <col min="3016" max="3016" width="17.140625" style="8" customWidth="1"/>
    <col min="3017" max="3017" width="18.28515625" style="8" customWidth="1"/>
    <col min="3018" max="3018" width="4.85546875" style="8" customWidth="1"/>
    <col min="3019" max="3019" width="16" style="8" customWidth="1"/>
    <col min="3020" max="3020" width="17.140625" style="8" customWidth="1"/>
    <col min="3021" max="3021" width="18.28515625" style="8" customWidth="1"/>
    <col min="3022" max="3022" width="13.7109375" style="8" customWidth="1"/>
    <col min="3023" max="3023" width="16" style="8" customWidth="1"/>
    <col min="3024" max="3024" width="17.140625" style="8" customWidth="1"/>
    <col min="3025" max="3025" width="18.28515625" style="8" customWidth="1"/>
    <col min="3026" max="3026" width="13.7109375" style="8" customWidth="1"/>
    <col min="3027" max="3027" width="16" style="8" customWidth="1"/>
    <col min="3028" max="3028" width="17.140625" style="8" customWidth="1"/>
    <col min="3029" max="3029" width="18.28515625" style="8" customWidth="1"/>
    <col min="3030" max="3030" width="13.7109375" style="8" customWidth="1"/>
    <col min="3031" max="3031" width="16" style="8" customWidth="1"/>
    <col min="3032" max="3032" width="17.140625" style="8" customWidth="1"/>
    <col min="3033" max="3036" width="18.28515625" style="8" customWidth="1"/>
    <col min="3037" max="3037" width="15" style="8" customWidth="1"/>
    <col min="3038" max="3038" width="15.7109375" style="8" customWidth="1"/>
    <col min="3039" max="3039" width="49" style="8" customWidth="1"/>
    <col min="3040" max="3040" width="19.42578125" style="8" customWidth="1"/>
    <col min="3041" max="3041" width="14.5703125" style="8" customWidth="1"/>
    <col min="3042" max="3042" width="12.28515625" style="8" customWidth="1"/>
    <col min="3043" max="3043" width="14.5703125" style="8" customWidth="1"/>
    <col min="3044" max="3044" width="11.7109375" style="8" customWidth="1"/>
    <col min="3045" max="3045" width="14" style="8" customWidth="1"/>
    <col min="3046" max="3046" width="20.5703125" style="8" customWidth="1"/>
    <col min="3047" max="3047" width="11.7109375" style="8" customWidth="1"/>
    <col min="3048" max="3048" width="10.85546875" style="8" customWidth="1"/>
    <col min="3049" max="3242" width="9.140625" style="8"/>
    <col min="3243" max="3243" width="7.42578125" style="8" customWidth="1"/>
    <col min="3244" max="3244" width="20.28515625" style="8" customWidth="1"/>
    <col min="3245" max="3245" width="24.7109375" style="8" customWidth="1"/>
    <col min="3246" max="3246" width="35.7109375" style="8" customWidth="1"/>
    <col min="3247" max="3247" width="5" style="8" customWidth="1"/>
    <col min="3248" max="3248" width="12.85546875" style="8" customWidth="1"/>
    <col min="3249" max="3249" width="10.7109375" style="8" customWidth="1"/>
    <col min="3250" max="3250" width="7" style="8" customWidth="1"/>
    <col min="3251" max="3251" width="12.28515625" style="8" customWidth="1"/>
    <col min="3252" max="3252" width="10.7109375" style="8" customWidth="1"/>
    <col min="3253" max="3253" width="10.85546875" style="8" customWidth="1"/>
    <col min="3254" max="3254" width="8.85546875" style="8" customWidth="1"/>
    <col min="3255" max="3255" width="13.85546875" style="8" customWidth="1"/>
    <col min="3256" max="3256" width="20.42578125" style="8" customWidth="1"/>
    <col min="3257" max="3257" width="12.28515625" style="8" customWidth="1"/>
    <col min="3258" max="3258" width="19.28515625" style="8" customWidth="1"/>
    <col min="3259" max="3259" width="11.85546875" style="8" customWidth="1"/>
    <col min="3260" max="3260" width="9.140625" style="8" customWidth="1"/>
    <col min="3261" max="3261" width="13.42578125" style="8" customWidth="1"/>
    <col min="3262" max="3262" width="15.28515625" style="8" customWidth="1"/>
    <col min="3263" max="3263" width="15.42578125" style="8" customWidth="1"/>
    <col min="3264" max="3265" width="14.42578125" style="8" customWidth="1"/>
    <col min="3266" max="3266" width="5" style="8" customWidth="1"/>
    <col min="3267" max="3269" width="15.140625" style="8" customWidth="1"/>
    <col min="3270" max="3270" width="4.28515625" style="8" customWidth="1"/>
    <col min="3271" max="3271" width="16" style="8" customWidth="1"/>
    <col min="3272" max="3272" width="17.140625" style="8" customWidth="1"/>
    <col min="3273" max="3273" width="18.28515625" style="8" customWidth="1"/>
    <col min="3274" max="3274" width="4.85546875" style="8" customWidth="1"/>
    <col min="3275" max="3275" width="16" style="8" customWidth="1"/>
    <col min="3276" max="3276" width="17.140625" style="8" customWidth="1"/>
    <col min="3277" max="3277" width="18.28515625" style="8" customWidth="1"/>
    <col min="3278" max="3278" width="13.7109375" style="8" customWidth="1"/>
    <col min="3279" max="3279" width="16" style="8" customWidth="1"/>
    <col min="3280" max="3280" width="17.140625" style="8" customWidth="1"/>
    <col min="3281" max="3281" width="18.28515625" style="8" customWidth="1"/>
    <col min="3282" max="3282" width="13.7109375" style="8" customWidth="1"/>
    <col min="3283" max="3283" width="16" style="8" customWidth="1"/>
    <col min="3284" max="3284" width="17.140625" style="8" customWidth="1"/>
    <col min="3285" max="3285" width="18.28515625" style="8" customWidth="1"/>
    <col min="3286" max="3286" width="13.7109375" style="8" customWidth="1"/>
    <col min="3287" max="3287" width="16" style="8" customWidth="1"/>
    <col min="3288" max="3288" width="17.140625" style="8" customWidth="1"/>
    <col min="3289" max="3292" width="18.28515625" style="8" customWidth="1"/>
    <col min="3293" max="3293" width="15" style="8" customWidth="1"/>
    <col min="3294" max="3294" width="15.7109375" style="8" customWidth="1"/>
    <col min="3295" max="3295" width="49" style="8" customWidth="1"/>
    <col min="3296" max="3296" width="19.42578125" style="8" customWidth="1"/>
    <col min="3297" max="3297" width="14.5703125" style="8" customWidth="1"/>
    <col min="3298" max="3298" width="12.28515625" style="8" customWidth="1"/>
    <col min="3299" max="3299" width="14.5703125" style="8" customWidth="1"/>
    <col min="3300" max="3300" width="11.7109375" style="8" customWidth="1"/>
    <col min="3301" max="3301" width="14" style="8" customWidth="1"/>
    <col min="3302" max="3302" width="20.5703125" style="8" customWidth="1"/>
    <col min="3303" max="3303" width="11.7109375" style="8" customWidth="1"/>
    <col min="3304" max="3304" width="10.85546875" style="8" customWidth="1"/>
    <col min="3305" max="3498" width="9.140625" style="8"/>
    <col min="3499" max="3499" width="7.42578125" style="8" customWidth="1"/>
    <col min="3500" max="3500" width="20.28515625" style="8" customWidth="1"/>
    <col min="3501" max="3501" width="24.7109375" style="8" customWidth="1"/>
    <col min="3502" max="3502" width="35.7109375" style="8" customWidth="1"/>
    <col min="3503" max="3503" width="5" style="8" customWidth="1"/>
    <col min="3504" max="3504" width="12.85546875" style="8" customWidth="1"/>
    <col min="3505" max="3505" width="10.7109375" style="8" customWidth="1"/>
    <col min="3506" max="3506" width="7" style="8" customWidth="1"/>
    <col min="3507" max="3507" width="12.28515625" style="8" customWidth="1"/>
    <col min="3508" max="3508" width="10.7109375" style="8" customWidth="1"/>
    <col min="3509" max="3509" width="10.85546875" style="8" customWidth="1"/>
    <col min="3510" max="3510" width="8.85546875" style="8" customWidth="1"/>
    <col min="3511" max="3511" width="13.85546875" style="8" customWidth="1"/>
    <col min="3512" max="3512" width="20.42578125" style="8" customWidth="1"/>
    <col min="3513" max="3513" width="12.28515625" style="8" customWidth="1"/>
    <col min="3514" max="3514" width="19.28515625" style="8" customWidth="1"/>
    <col min="3515" max="3515" width="11.85546875" style="8" customWidth="1"/>
    <col min="3516" max="3516" width="9.140625" style="8" customWidth="1"/>
    <col min="3517" max="3517" width="13.42578125" style="8" customWidth="1"/>
    <col min="3518" max="3518" width="15.28515625" style="8" customWidth="1"/>
    <col min="3519" max="3519" width="15.42578125" style="8" customWidth="1"/>
    <col min="3520" max="3521" width="14.42578125" style="8" customWidth="1"/>
    <col min="3522" max="3522" width="5" style="8" customWidth="1"/>
    <col min="3523" max="3525" width="15.140625" style="8" customWidth="1"/>
    <col min="3526" max="3526" width="4.28515625" style="8" customWidth="1"/>
    <col min="3527" max="3527" width="16" style="8" customWidth="1"/>
    <col min="3528" max="3528" width="17.140625" style="8" customWidth="1"/>
    <col min="3529" max="3529" width="18.28515625" style="8" customWidth="1"/>
    <col min="3530" max="3530" width="4.85546875" style="8" customWidth="1"/>
    <col min="3531" max="3531" width="16" style="8" customWidth="1"/>
    <col min="3532" max="3532" width="17.140625" style="8" customWidth="1"/>
    <col min="3533" max="3533" width="18.28515625" style="8" customWidth="1"/>
    <col min="3534" max="3534" width="13.7109375" style="8" customWidth="1"/>
    <col min="3535" max="3535" width="16" style="8" customWidth="1"/>
    <col min="3536" max="3536" width="17.140625" style="8" customWidth="1"/>
    <col min="3537" max="3537" width="18.28515625" style="8" customWidth="1"/>
    <col min="3538" max="3538" width="13.7109375" style="8" customWidth="1"/>
    <col min="3539" max="3539" width="16" style="8" customWidth="1"/>
    <col min="3540" max="3540" width="17.140625" style="8" customWidth="1"/>
    <col min="3541" max="3541" width="18.28515625" style="8" customWidth="1"/>
    <col min="3542" max="3542" width="13.7109375" style="8" customWidth="1"/>
    <col min="3543" max="3543" width="16" style="8" customWidth="1"/>
    <col min="3544" max="3544" width="17.140625" style="8" customWidth="1"/>
    <col min="3545" max="3548" width="18.28515625" style="8" customWidth="1"/>
    <col min="3549" max="3549" width="15" style="8" customWidth="1"/>
    <col min="3550" max="3550" width="15.7109375" style="8" customWidth="1"/>
    <col min="3551" max="3551" width="49" style="8" customWidth="1"/>
    <col min="3552" max="3552" width="19.42578125" style="8" customWidth="1"/>
    <col min="3553" max="3553" width="14.5703125" style="8" customWidth="1"/>
    <col min="3554" max="3554" width="12.28515625" style="8" customWidth="1"/>
    <col min="3555" max="3555" width="14.5703125" style="8" customWidth="1"/>
    <col min="3556" max="3556" width="11.7109375" style="8" customWidth="1"/>
    <col min="3557" max="3557" width="14" style="8" customWidth="1"/>
    <col min="3558" max="3558" width="20.5703125" style="8" customWidth="1"/>
    <col min="3559" max="3559" width="11.7109375" style="8" customWidth="1"/>
    <col min="3560" max="3560" width="10.85546875" style="8" customWidth="1"/>
    <col min="3561" max="3754" width="9.140625" style="8"/>
    <col min="3755" max="3755" width="7.42578125" style="8" customWidth="1"/>
    <col min="3756" max="3756" width="20.28515625" style="8" customWidth="1"/>
    <col min="3757" max="3757" width="24.7109375" style="8" customWidth="1"/>
    <col min="3758" max="3758" width="35.7109375" style="8" customWidth="1"/>
    <col min="3759" max="3759" width="5" style="8" customWidth="1"/>
    <col min="3760" max="3760" width="12.85546875" style="8" customWidth="1"/>
    <col min="3761" max="3761" width="10.7109375" style="8" customWidth="1"/>
    <col min="3762" max="3762" width="7" style="8" customWidth="1"/>
    <col min="3763" max="3763" width="12.28515625" style="8" customWidth="1"/>
    <col min="3764" max="3764" width="10.7109375" style="8" customWidth="1"/>
    <col min="3765" max="3765" width="10.85546875" style="8" customWidth="1"/>
    <col min="3766" max="3766" width="8.85546875" style="8" customWidth="1"/>
    <col min="3767" max="3767" width="13.85546875" style="8" customWidth="1"/>
    <col min="3768" max="3768" width="20.42578125" style="8" customWidth="1"/>
    <col min="3769" max="3769" width="12.28515625" style="8" customWidth="1"/>
    <col min="3770" max="3770" width="19.28515625" style="8" customWidth="1"/>
    <col min="3771" max="3771" width="11.85546875" style="8" customWidth="1"/>
    <col min="3772" max="3772" width="9.140625" style="8" customWidth="1"/>
    <col min="3773" max="3773" width="13.42578125" style="8" customWidth="1"/>
    <col min="3774" max="3774" width="15.28515625" style="8" customWidth="1"/>
    <col min="3775" max="3775" width="15.42578125" style="8" customWidth="1"/>
    <col min="3776" max="3777" width="14.42578125" style="8" customWidth="1"/>
    <col min="3778" max="3778" width="5" style="8" customWidth="1"/>
    <col min="3779" max="3781" width="15.140625" style="8" customWidth="1"/>
    <col min="3782" max="3782" width="4.28515625" style="8" customWidth="1"/>
    <col min="3783" max="3783" width="16" style="8" customWidth="1"/>
    <col min="3784" max="3784" width="17.140625" style="8" customWidth="1"/>
    <col min="3785" max="3785" width="18.28515625" style="8" customWidth="1"/>
    <col min="3786" max="3786" width="4.85546875" style="8" customWidth="1"/>
    <col min="3787" max="3787" width="16" style="8" customWidth="1"/>
    <col min="3788" max="3788" width="17.140625" style="8" customWidth="1"/>
    <col min="3789" max="3789" width="18.28515625" style="8" customWidth="1"/>
    <col min="3790" max="3790" width="13.7109375" style="8" customWidth="1"/>
    <col min="3791" max="3791" width="16" style="8" customWidth="1"/>
    <col min="3792" max="3792" width="17.140625" style="8" customWidth="1"/>
    <col min="3793" max="3793" width="18.28515625" style="8" customWidth="1"/>
    <col min="3794" max="3794" width="13.7109375" style="8" customWidth="1"/>
    <col min="3795" max="3795" width="16" style="8" customWidth="1"/>
    <col min="3796" max="3796" width="17.140625" style="8" customWidth="1"/>
    <col min="3797" max="3797" width="18.28515625" style="8" customWidth="1"/>
    <col min="3798" max="3798" width="13.7109375" style="8" customWidth="1"/>
    <col min="3799" max="3799" width="16" style="8" customWidth="1"/>
    <col min="3800" max="3800" width="17.140625" style="8" customWidth="1"/>
    <col min="3801" max="3804" width="18.28515625" style="8" customWidth="1"/>
    <col min="3805" max="3805" width="15" style="8" customWidth="1"/>
    <col min="3806" max="3806" width="15.7109375" style="8" customWidth="1"/>
    <col min="3807" max="3807" width="49" style="8" customWidth="1"/>
    <col min="3808" max="3808" width="19.42578125" style="8" customWidth="1"/>
    <col min="3809" max="3809" width="14.5703125" style="8" customWidth="1"/>
    <col min="3810" max="3810" width="12.28515625" style="8" customWidth="1"/>
    <col min="3811" max="3811" width="14.5703125" style="8" customWidth="1"/>
    <col min="3812" max="3812" width="11.7109375" style="8" customWidth="1"/>
    <col min="3813" max="3813" width="14" style="8" customWidth="1"/>
    <col min="3814" max="3814" width="20.5703125" style="8" customWidth="1"/>
    <col min="3815" max="3815" width="11.7109375" style="8" customWidth="1"/>
    <col min="3816" max="3816" width="10.85546875" style="8" customWidth="1"/>
    <col min="3817" max="4010" width="9.140625" style="8"/>
    <col min="4011" max="4011" width="7.42578125" style="8" customWidth="1"/>
    <col min="4012" max="4012" width="20.28515625" style="8" customWidth="1"/>
    <col min="4013" max="4013" width="24.7109375" style="8" customWidth="1"/>
    <col min="4014" max="4014" width="35.7109375" style="8" customWidth="1"/>
    <col min="4015" max="4015" width="5" style="8" customWidth="1"/>
    <col min="4016" max="4016" width="12.85546875" style="8" customWidth="1"/>
    <col min="4017" max="4017" width="10.7109375" style="8" customWidth="1"/>
    <col min="4018" max="4018" width="7" style="8" customWidth="1"/>
    <col min="4019" max="4019" width="12.28515625" style="8" customWidth="1"/>
    <col min="4020" max="4020" width="10.7109375" style="8" customWidth="1"/>
    <col min="4021" max="4021" width="10.85546875" style="8" customWidth="1"/>
    <col min="4022" max="4022" width="8.85546875" style="8" customWidth="1"/>
    <col min="4023" max="4023" width="13.85546875" style="8" customWidth="1"/>
    <col min="4024" max="4024" width="20.42578125" style="8" customWidth="1"/>
    <col min="4025" max="4025" width="12.28515625" style="8" customWidth="1"/>
    <col min="4026" max="4026" width="19.28515625" style="8" customWidth="1"/>
    <col min="4027" max="4027" width="11.85546875" style="8" customWidth="1"/>
    <col min="4028" max="4028" width="9.140625" style="8" customWidth="1"/>
    <col min="4029" max="4029" width="13.42578125" style="8" customWidth="1"/>
    <col min="4030" max="4030" width="15.28515625" style="8" customWidth="1"/>
    <col min="4031" max="4031" width="15.42578125" style="8" customWidth="1"/>
    <col min="4032" max="4033" width="14.42578125" style="8" customWidth="1"/>
    <col min="4034" max="4034" width="5" style="8" customWidth="1"/>
    <col min="4035" max="4037" width="15.140625" style="8" customWidth="1"/>
    <col min="4038" max="4038" width="4.28515625" style="8" customWidth="1"/>
    <col min="4039" max="4039" width="16" style="8" customWidth="1"/>
    <col min="4040" max="4040" width="17.140625" style="8" customWidth="1"/>
    <col min="4041" max="4041" width="18.28515625" style="8" customWidth="1"/>
    <col min="4042" max="4042" width="4.85546875" style="8" customWidth="1"/>
    <col min="4043" max="4043" width="16" style="8" customWidth="1"/>
    <col min="4044" max="4044" width="17.140625" style="8" customWidth="1"/>
    <col min="4045" max="4045" width="18.28515625" style="8" customWidth="1"/>
    <col min="4046" max="4046" width="13.7109375" style="8" customWidth="1"/>
    <col min="4047" max="4047" width="16" style="8" customWidth="1"/>
    <col min="4048" max="4048" width="17.140625" style="8" customWidth="1"/>
    <col min="4049" max="4049" width="18.28515625" style="8" customWidth="1"/>
    <col min="4050" max="4050" width="13.7109375" style="8" customWidth="1"/>
    <col min="4051" max="4051" width="16" style="8" customWidth="1"/>
    <col min="4052" max="4052" width="17.140625" style="8" customWidth="1"/>
    <col min="4053" max="4053" width="18.28515625" style="8" customWidth="1"/>
    <col min="4054" max="4054" width="13.7109375" style="8" customWidth="1"/>
    <col min="4055" max="4055" width="16" style="8" customWidth="1"/>
    <col min="4056" max="4056" width="17.140625" style="8" customWidth="1"/>
    <col min="4057" max="4060" width="18.28515625" style="8" customWidth="1"/>
    <col min="4061" max="4061" width="15" style="8" customWidth="1"/>
    <col min="4062" max="4062" width="15.7109375" style="8" customWidth="1"/>
    <col min="4063" max="4063" width="49" style="8" customWidth="1"/>
    <col min="4064" max="4064" width="19.42578125" style="8" customWidth="1"/>
    <col min="4065" max="4065" width="14.5703125" style="8" customWidth="1"/>
    <col min="4066" max="4066" width="12.28515625" style="8" customWidth="1"/>
    <col min="4067" max="4067" width="14.5703125" style="8" customWidth="1"/>
    <col min="4068" max="4068" width="11.7109375" style="8" customWidth="1"/>
    <col min="4069" max="4069" width="14" style="8" customWidth="1"/>
    <col min="4070" max="4070" width="20.5703125" style="8" customWidth="1"/>
    <col min="4071" max="4071" width="11.7109375" style="8" customWidth="1"/>
    <col min="4072" max="4072" width="10.85546875" style="8" customWidth="1"/>
    <col min="4073" max="4266" width="9.140625" style="8"/>
    <col min="4267" max="4267" width="7.42578125" style="8" customWidth="1"/>
    <col min="4268" max="4268" width="20.28515625" style="8" customWidth="1"/>
    <col min="4269" max="4269" width="24.7109375" style="8" customWidth="1"/>
    <col min="4270" max="4270" width="35.7109375" style="8" customWidth="1"/>
    <col min="4271" max="4271" width="5" style="8" customWidth="1"/>
    <col min="4272" max="4272" width="12.85546875" style="8" customWidth="1"/>
    <col min="4273" max="4273" width="10.7109375" style="8" customWidth="1"/>
    <col min="4274" max="4274" width="7" style="8" customWidth="1"/>
    <col min="4275" max="4275" width="12.28515625" style="8" customWidth="1"/>
    <col min="4276" max="4276" width="10.7109375" style="8" customWidth="1"/>
    <col min="4277" max="4277" width="10.85546875" style="8" customWidth="1"/>
    <col min="4278" max="4278" width="8.85546875" style="8" customWidth="1"/>
    <col min="4279" max="4279" width="13.85546875" style="8" customWidth="1"/>
    <col min="4280" max="4280" width="20.42578125" style="8" customWidth="1"/>
    <col min="4281" max="4281" width="12.28515625" style="8" customWidth="1"/>
    <col min="4282" max="4282" width="19.28515625" style="8" customWidth="1"/>
    <col min="4283" max="4283" width="11.85546875" style="8" customWidth="1"/>
    <col min="4284" max="4284" width="9.140625" style="8" customWidth="1"/>
    <col min="4285" max="4285" width="13.42578125" style="8" customWidth="1"/>
    <col min="4286" max="4286" width="15.28515625" style="8" customWidth="1"/>
    <col min="4287" max="4287" width="15.42578125" style="8" customWidth="1"/>
    <col min="4288" max="4289" width="14.42578125" style="8" customWidth="1"/>
    <col min="4290" max="4290" width="5" style="8" customWidth="1"/>
    <col min="4291" max="4293" width="15.140625" style="8" customWidth="1"/>
    <col min="4294" max="4294" width="4.28515625" style="8" customWidth="1"/>
    <col min="4295" max="4295" width="16" style="8" customWidth="1"/>
    <col min="4296" max="4296" width="17.140625" style="8" customWidth="1"/>
    <col min="4297" max="4297" width="18.28515625" style="8" customWidth="1"/>
    <col min="4298" max="4298" width="4.85546875" style="8" customWidth="1"/>
    <col min="4299" max="4299" width="16" style="8" customWidth="1"/>
    <col min="4300" max="4300" width="17.140625" style="8" customWidth="1"/>
    <col min="4301" max="4301" width="18.28515625" style="8" customWidth="1"/>
    <col min="4302" max="4302" width="13.7109375" style="8" customWidth="1"/>
    <col min="4303" max="4303" width="16" style="8" customWidth="1"/>
    <col min="4304" max="4304" width="17.140625" style="8" customWidth="1"/>
    <col min="4305" max="4305" width="18.28515625" style="8" customWidth="1"/>
    <col min="4306" max="4306" width="13.7109375" style="8" customWidth="1"/>
    <col min="4307" max="4307" width="16" style="8" customWidth="1"/>
    <col min="4308" max="4308" width="17.140625" style="8" customWidth="1"/>
    <col min="4309" max="4309" width="18.28515625" style="8" customWidth="1"/>
    <col min="4310" max="4310" width="13.7109375" style="8" customWidth="1"/>
    <col min="4311" max="4311" width="16" style="8" customWidth="1"/>
    <col min="4312" max="4312" width="17.140625" style="8" customWidth="1"/>
    <col min="4313" max="4316" width="18.28515625" style="8" customWidth="1"/>
    <col min="4317" max="4317" width="15" style="8" customWidth="1"/>
    <col min="4318" max="4318" width="15.7109375" style="8" customWidth="1"/>
    <col min="4319" max="4319" width="49" style="8" customWidth="1"/>
    <col min="4320" max="4320" width="19.42578125" style="8" customWidth="1"/>
    <col min="4321" max="4321" width="14.5703125" style="8" customWidth="1"/>
    <col min="4322" max="4322" width="12.28515625" style="8" customWidth="1"/>
    <col min="4323" max="4323" width="14.5703125" style="8" customWidth="1"/>
    <col min="4324" max="4324" width="11.7109375" style="8" customWidth="1"/>
    <col min="4325" max="4325" width="14" style="8" customWidth="1"/>
    <col min="4326" max="4326" width="20.5703125" style="8" customWidth="1"/>
    <col min="4327" max="4327" width="11.7109375" style="8" customWidth="1"/>
    <col min="4328" max="4328" width="10.85546875" style="8" customWidth="1"/>
    <col min="4329" max="4522" width="9.140625" style="8"/>
    <col min="4523" max="4523" width="7.42578125" style="8" customWidth="1"/>
    <col min="4524" max="4524" width="20.28515625" style="8" customWidth="1"/>
    <col min="4525" max="4525" width="24.7109375" style="8" customWidth="1"/>
    <col min="4526" max="4526" width="35.7109375" style="8" customWidth="1"/>
    <col min="4527" max="4527" width="5" style="8" customWidth="1"/>
    <col min="4528" max="4528" width="12.85546875" style="8" customWidth="1"/>
    <col min="4529" max="4529" width="10.7109375" style="8" customWidth="1"/>
    <col min="4530" max="4530" width="7" style="8" customWidth="1"/>
    <col min="4531" max="4531" width="12.28515625" style="8" customWidth="1"/>
    <col min="4532" max="4532" width="10.7109375" style="8" customWidth="1"/>
    <col min="4533" max="4533" width="10.85546875" style="8" customWidth="1"/>
    <col min="4534" max="4534" width="8.85546875" style="8" customWidth="1"/>
    <col min="4535" max="4535" width="13.85546875" style="8" customWidth="1"/>
    <col min="4536" max="4536" width="20.42578125" style="8" customWidth="1"/>
    <col min="4537" max="4537" width="12.28515625" style="8" customWidth="1"/>
    <col min="4538" max="4538" width="19.28515625" style="8" customWidth="1"/>
    <col min="4539" max="4539" width="11.85546875" style="8" customWidth="1"/>
    <col min="4540" max="4540" width="9.140625" style="8" customWidth="1"/>
    <col min="4541" max="4541" width="13.42578125" style="8" customWidth="1"/>
    <col min="4542" max="4542" width="15.28515625" style="8" customWidth="1"/>
    <col min="4543" max="4543" width="15.42578125" style="8" customWidth="1"/>
    <col min="4544" max="4545" width="14.42578125" style="8" customWidth="1"/>
    <col min="4546" max="4546" width="5" style="8" customWidth="1"/>
    <col min="4547" max="4549" width="15.140625" style="8" customWidth="1"/>
    <col min="4550" max="4550" width="4.28515625" style="8" customWidth="1"/>
    <col min="4551" max="4551" width="16" style="8" customWidth="1"/>
    <col min="4552" max="4552" width="17.140625" style="8" customWidth="1"/>
    <col min="4553" max="4553" width="18.28515625" style="8" customWidth="1"/>
    <col min="4554" max="4554" width="4.85546875" style="8" customWidth="1"/>
    <col min="4555" max="4555" width="16" style="8" customWidth="1"/>
    <col min="4556" max="4556" width="17.140625" style="8" customWidth="1"/>
    <col min="4557" max="4557" width="18.28515625" style="8" customWidth="1"/>
    <col min="4558" max="4558" width="13.7109375" style="8" customWidth="1"/>
    <col min="4559" max="4559" width="16" style="8" customWidth="1"/>
    <col min="4560" max="4560" width="17.140625" style="8" customWidth="1"/>
    <col min="4561" max="4561" width="18.28515625" style="8" customWidth="1"/>
    <col min="4562" max="4562" width="13.7109375" style="8" customWidth="1"/>
    <col min="4563" max="4563" width="16" style="8" customWidth="1"/>
    <col min="4564" max="4564" width="17.140625" style="8" customWidth="1"/>
    <col min="4565" max="4565" width="18.28515625" style="8" customWidth="1"/>
    <col min="4566" max="4566" width="13.7109375" style="8" customWidth="1"/>
    <col min="4567" max="4567" width="16" style="8" customWidth="1"/>
    <col min="4568" max="4568" width="17.140625" style="8" customWidth="1"/>
    <col min="4569" max="4572" width="18.28515625" style="8" customWidth="1"/>
    <col min="4573" max="4573" width="15" style="8" customWidth="1"/>
    <col min="4574" max="4574" width="15.7109375" style="8" customWidth="1"/>
    <col min="4575" max="4575" width="49" style="8" customWidth="1"/>
    <col min="4576" max="4576" width="19.42578125" style="8" customWidth="1"/>
    <col min="4577" max="4577" width="14.5703125" style="8" customWidth="1"/>
    <col min="4578" max="4578" width="12.28515625" style="8" customWidth="1"/>
    <col min="4579" max="4579" width="14.5703125" style="8" customWidth="1"/>
    <col min="4580" max="4580" width="11.7109375" style="8" customWidth="1"/>
    <col min="4581" max="4581" width="14" style="8" customWidth="1"/>
    <col min="4582" max="4582" width="20.5703125" style="8" customWidth="1"/>
    <col min="4583" max="4583" width="11.7109375" style="8" customWidth="1"/>
    <col min="4584" max="4584" width="10.85546875" style="8" customWidth="1"/>
    <col min="4585" max="4778" width="9.140625" style="8"/>
    <col min="4779" max="4779" width="7.42578125" style="8" customWidth="1"/>
    <col min="4780" max="4780" width="20.28515625" style="8" customWidth="1"/>
    <col min="4781" max="4781" width="24.7109375" style="8" customWidth="1"/>
    <col min="4782" max="4782" width="35.7109375" style="8" customWidth="1"/>
    <col min="4783" max="4783" width="5" style="8" customWidth="1"/>
    <col min="4784" max="4784" width="12.85546875" style="8" customWidth="1"/>
    <col min="4785" max="4785" width="10.7109375" style="8" customWidth="1"/>
    <col min="4786" max="4786" width="7" style="8" customWidth="1"/>
    <col min="4787" max="4787" width="12.28515625" style="8" customWidth="1"/>
    <col min="4788" max="4788" width="10.7109375" style="8" customWidth="1"/>
    <col min="4789" max="4789" width="10.85546875" style="8" customWidth="1"/>
    <col min="4790" max="4790" width="8.85546875" style="8" customWidth="1"/>
    <col min="4791" max="4791" width="13.85546875" style="8" customWidth="1"/>
    <col min="4792" max="4792" width="20.42578125" style="8" customWidth="1"/>
    <col min="4793" max="4793" width="12.28515625" style="8" customWidth="1"/>
    <col min="4794" max="4794" width="19.28515625" style="8" customWidth="1"/>
    <col min="4795" max="4795" width="11.85546875" style="8" customWidth="1"/>
    <col min="4796" max="4796" width="9.140625" style="8" customWidth="1"/>
    <col min="4797" max="4797" width="13.42578125" style="8" customWidth="1"/>
    <col min="4798" max="4798" width="15.28515625" style="8" customWidth="1"/>
    <col min="4799" max="4799" width="15.42578125" style="8" customWidth="1"/>
    <col min="4800" max="4801" width="14.42578125" style="8" customWidth="1"/>
    <col min="4802" max="4802" width="5" style="8" customWidth="1"/>
    <col min="4803" max="4805" width="15.140625" style="8" customWidth="1"/>
    <col min="4806" max="4806" width="4.28515625" style="8" customWidth="1"/>
    <col min="4807" max="4807" width="16" style="8" customWidth="1"/>
    <col min="4808" max="4808" width="17.140625" style="8" customWidth="1"/>
    <col min="4809" max="4809" width="18.28515625" style="8" customWidth="1"/>
    <col min="4810" max="4810" width="4.85546875" style="8" customWidth="1"/>
    <col min="4811" max="4811" width="16" style="8" customWidth="1"/>
    <col min="4812" max="4812" width="17.140625" style="8" customWidth="1"/>
    <col min="4813" max="4813" width="18.28515625" style="8" customWidth="1"/>
    <col min="4814" max="4814" width="13.7109375" style="8" customWidth="1"/>
    <col min="4815" max="4815" width="16" style="8" customWidth="1"/>
    <col min="4816" max="4816" width="17.140625" style="8" customWidth="1"/>
    <col min="4817" max="4817" width="18.28515625" style="8" customWidth="1"/>
    <col min="4818" max="4818" width="13.7109375" style="8" customWidth="1"/>
    <col min="4819" max="4819" width="16" style="8" customWidth="1"/>
    <col min="4820" max="4820" width="17.140625" style="8" customWidth="1"/>
    <col min="4821" max="4821" width="18.28515625" style="8" customWidth="1"/>
    <col min="4822" max="4822" width="13.7109375" style="8" customWidth="1"/>
    <col min="4823" max="4823" width="16" style="8" customWidth="1"/>
    <col min="4824" max="4824" width="17.140625" style="8" customWidth="1"/>
    <col min="4825" max="4828" width="18.28515625" style="8" customWidth="1"/>
    <col min="4829" max="4829" width="15" style="8" customWidth="1"/>
    <col min="4830" max="4830" width="15.7109375" style="8" customWidth="1"/>
    <col min="4831" max="4831" width="49" style="8" customWidth="1"/>
    <col min="4832" max="4832" width="19.42578125" style="8" customWidth="1"/>
    <col min="4833" max="4833" width="14.5703125" style="8" customWidth="1"/>
    <col min="4834" max="4834" width="12.28515625" style="8" customWidth="1"/>
    <col min="4835" max="4835" width="14.5703125" style="8" customWidth="1"/>
    <col min="4836" max="4836" width="11.7109375" style="8" customWidth="1"/>
    <col min="4837" max="4837" width="14" style="8" customWidth="1"/>
    <col min="4838" max="4838" width="20.5703125" style="8" customWidth="1"/>
    <col min="4839" max="4839" width="11.7109375" style="8" customWidth="1"/>
    <col min="4840" max="4840" width="10.85546875" style="8" customWidth="1"/>
    <col min="4841" max="5034" width="9.140625" style="8"/>
    <col min="5035" max="5035" width="7.42578125" style="8" customWidth="1"/>
    <col min="5036" max="5036" width="20.28515625" style="8" customWidth="1"/>
    <col min="5037" max="5037" width="24.7109375" style="8" customWidth="1"/>
    <col min="5038" max="5038" width="35.7109375" style="8" customWidth="1"/>
    <col min="5039" max="5039" width="5" style="8" customWidth="1"/>
    <col min="5040" max="5040" width="12.85546875" style="8" customWidth="1"/>
    <col min="5041" max="5041" width="10.7109375" style="8" customWidth="1"/>
    <col min="5042" max="5042" width="7" style="8" customWidth="1"/>
    <col min="5043" max="5043" width="12.28515625" style="8" customWidth="1"/>
    <col min="5044" max="5044" width="10.7109375" style="8" customWidth="1"/>
    <col min="5045" max="5045" width="10.85546875" style="8" customWidth="1"/>
    <col min="5046" max="5046" width="8.85546875" style="8" customWidth="1"/>
    <col min="5047" max="5047" width="13.85546875" style="8" customWidth="1"/>
    <col min="5048" max="5048" width="20.42578125" style="8" customWidth="1"/>
    <col min="5049" max="5049" width="12.28515625" style="8" customWidth="1"/>
    <col min="5050" max="5050" width="19.28515625" style="8" customWidth="1"/>
    <col min="5051" max="5051" width="11.85546875" style="8" customWidth="1"/>
    <col min="5052" max="5052" width="9.140625" style="8" customWidth="1"/>
    <col min="5053" max="5053" width="13.42578125" style="8" customWidth="1"/>
    <col min="5054" max="5054" width="15.28515625" style="8" customWidth="1"/>
    <col min="5055" max="5055" width="15.42578125" style="8" customWidth="1"/>
    <col min="5056" max="5057" width="14.42578125" style="8" customWidth="1"/>
    <col min="5058" max="5058" width="5" style="8" customWidth="1"/>
    <col min="5059" max="5061" width="15.140625" style="8" customWidth="1"/>
    <col min="5062" max="5062" width="4.28515625" style="8" customWidth="1"/>
    <col min="5063" max="5063" width="16" style="8" customWidth="1"/>
    <col min="5064" max="5064" width="17.140625" style="8" customWidth="1"/>
    <col min="5065" max="5065" width="18.28515625" style="8" customWidth="1"/>
    <col min="5066" max="5066" width="4.85546875" style="8" customWidth="1"/>
    <col min="5067" max="5067" width="16" style="8" customWidth="1"/>
    <col min="5068" max="5068" width="17.140625" style="8" customWidth="1"/>
    <col min="5069" max="5069" width="18.28515625" style="8" customWidth="1"/>
    <col min="5070" max="5070" width="13.7109375" style="8" customWidth="1"/>
    <col min="5071" max="5071" width="16" style="8" customWidth="1"/>
    <col min="5072" max="5072" width="17.140625" style="8" customWidth="1"/>
    <col min="5073" max="5073" width="18.28515625" style="8" customWidth="1"/>
    <col min="5074" max="5074" width="13.7109375" style="8" customWidth="1"/>
    <col min="5075" max="5075" width="16" style="8" customWidth="1"/>
    <col min="5076" max="5076" width="17.140625" style="8" customWidth="1"/>
    <col min="5077" max="5077" width="18.28515625" style="8" customWidth="1"/>
    <col min="5078" max="5078" width="13.7109375" style="8" customWidth="1"/>
    <col min="5079" max="5079" width="16" style="8" customWidth="1"/>
    <col min="5080" max="5080" width="17.140625" style="8" customWidth="1"/>
    <col min="5081" max="5084" width="18.28515625" style="8" customWidth="1"/>
    <col min="5085" max="5085" width="15" style="8" customWidth="1"/>
    <col min="5086" max="5086" width="15.7109375" style="8" customWidth="1"/>
    <col min="5087" max="5087" width="49" style="8" customWidth="1"/>
    <col min="5088" max="5088" width="19.42578125" style="8" customWidth="1"/>
    <col min="5089" max="5089" width="14.5703125" style="8" customWidth="1"/>
    <col min="5090" max="5090" width="12.28515625" style="8" customWidth="1"/>
    <col min="5091" max="5091" width="14.5703125" style="8" customWidth="1"/>
    <col min="5092" max="5092" width="11.7109375" style="8" customWidth="1"/>
    <col min="5093" max="5093" width="14" style="8" customWidth="1"/>
    <col min="5094" max="5094" width="20.5703125" style="8" customWidth="1"/>
    <col min="5095" max="5095" width="11.7109375" style="8" customWidth="1"/>
    <col min="5096" max="5096" width="10.85546875" style="8" customWidth="1"/>
    <col min="5097" max="5290" width="9.140625" style="8"/>
    <col min="5291" max="5291" width="7.42578125" style="8" customWidth="1"/>
    <col min="5292" max="5292" width="20.28515625" style="8" customWidth="1"/>
    <col min="5293" max="5293" width="24.7109375" style="8" customWidth="1"/>
    <col min="5294" max="5294" width="35.7109375" style="8" customWidth="1"/>
    <col min="5295" max="5295" width="5" style="8" customWidth="1"/>
    <col min="5296" max="5296" width="12.85546875" style="8" customWidth="1"/>
    <col min="5297" max="5297" width="10.7109375" style="8" customWidth="1"/>
    <col min="5298" max="5298" width="7" style="8" customWidth="1"/>
    <col min="5299" max="5299" width="12.28515625" style="8" customWidth="1"/>
    <col min="5300" max="5300" width="10.7109375" style="8" customWidth="1"/>
    <col min="5301" max="5301" width="10.85546875" style="8" customWidth="1"/>
    <col min="5302" max="5302" width="8.85546875" style="8" customWidth="1"/>
    <col min="5303" max="5303" width="13.85546875" style="8" customWidth="1"/>
    <col min="5304" max="5304" width="20.42578125" style="8" customWidth="1"/>
    <col min="5305" max="5305" width="12.28515625" style="8" customWidth="1"/>
    <col min="5306" max="5306" width="19.28515625" style="8" customWidth="1"/>
    <col min="5307" max="5307" width="11.85546875" style="8" customWidth="1"/>
    <col min="5308" max="5308" width="9.140625" style="8" customWidth="1"/>
    <col min="5309" max="5309" width="13.42578125" style="8" customWidth="1"/>
    <col min="5310" max="5310" width="15.28515625" style="8" customWidth="1"/>
    <col min="5311" max="5311" width="15.42578125" style="8" customWidth="1"/>
    <col min="5312" max="5313" width="14.42578125" style="8" customWidth="1"/>
    <col min="5314" max="5314" width="5" style="8" customWidth="1"/>
    <col min="5315" max="5317" width="15.140625" style="8" customWidth="1"/>
    <col min="5318" max="5318" width="4.28515625" style="8" customWidth="1"/>
    <col min="5319" max="5319" width="16" style="8" customWidth="1"/>
    <col min="5320" max="5320" width="17.140625" style="8" customWidth="1"/>
    <col min="5321" max="5321" width="18.28515625" style="8" customWidth="1"/>
    <col min="5322" max="5322" width="4.85546875" style="8" customWidth="1"/>
    <col min="5323" max="5323" width="16" style="8" customWidth="1"/>
    <col min="5324" max="5324" width="17.140625" style="8" customWidth="1"/>
    <col min="5325" max="5325" width="18.28515625" style="8" customWidth="1"/>
    <col min="5326" max="5326" width="13.7109375" style="8" customWidth="1"/>
    <col min="5327" max="5327" width="16" style="8" customWidth="1"/>
    <col min="5328" max="5328" width="17.140625" style="8" customWidth="1"/>
    <col min="5329" max="5329" width="18.28515625" style="8" customWidth="1"/>
    <col min="5330" max="5330" width="13.7109375" style="8" customWidth="1"/>
    <col min="5331" max="5331" width="16" style="8" customWidth="1"/>
    <col min="5332" max="5332" width="17.140625" style="8" customWidth="1"/>
    <col min="5333" max="5333" width="18.28515625" style="8" customWidth="1"/>
    <col min="5334" max="5334" width="13.7109375" style="8" customWidth="1"/>
    <col min="5335" max="5335" width="16" style="8" customWidth="1"/>
    <col min="5336" max="5336" width="17.140625" style="8" customWidth="1"/>
    <col min="5337" max="5340" width="18.28515625" style="8" customWidth="1"/>
    <col min="5341" max="5341" width="15" style="8" customWidth="1"/>
    <col min="5342" max="5342" width="15.7109375" style="8" customWidth="1"/>
    <col min="5343" max="5343" width="49" style="8" customWidth="1"/>
    <col min="5344" max="5344" width="19.42578125" style="8" customWidth="1"/>
    <col min="5345" max="5345" width="14.5703125" style="8" customWidth="1"/>
    <col min="5346" max="5346" width="12.28515625" style="8" customWidth="1"/>
    <col min="5347" max="5347" width="14.5703125" style="8" customWidth="1"/>
    <col min="5348" max="5348" width="11.7109375" style="8" customWidth="1"/>
    <col min="5349" max="5349" width="14" style="8" customWidth="1"/>
    <col min="5350" max="5350" width="20.5703125" style="8" customWidth="1"/>
    <col min="5351" max="5351" width="11.7109375" style="8" customWidth="1"/>
    <col min="5352" max="5352" width="10.85546875" style="8" customWidth="1"/>
    <col min="5353" max="5546" width="9.140625" style="8"/>
    <col min="5547" max="5547" width="7.42578125" style="8" customWidth="1"/>
    <col min="5548" max="5548" width="20.28515625" style="8" customWidth="1"/>
    <col min="5549" max="5549" width="24.7109375" style="8" customWidth="1"/>
    <col min="5550" max="5550" width="35.7109375" style="8" customWidth="1"/>
    <col min="5551" max="5551" width="5" style="8" customWidth="1"/>
    <col min="5552" max="5552" width="12.85546875" style="8" customWidth="1"/>
    <col min="5553" max="5553" width="10.7109375" style="8" customWidth="1"/>
    <col min="5554" max="5554" width="7" style="8" customWidth="1"/>
    <col min="5555" max="5555" width="12.28515625" style="8" customWidth="1"/>
    <col min="5556" max="5556" width="10.7109375" style="8" customWidth="1"/>
    <col min="5557" max="5557" width="10.85546875" style="8" customWidth="1"/>
    <col min="5558" max="5558" width="8.85546875" style="8" customWidth="1"/>
    <col min="5559" max="5559" width="13.85546875" style="8" customWidth="1"/>
    <col min="5560" max="5560" width="20.42578125" style="8" customWidth="1"/>
    <col min="5561" max="5561" width="12.28515625" style="8" customWidth="1"/>
    <col min="5562" max="5562" width="19.28515625" style="8" customWidth="1"/>
    <col min="5563" max="5563" width="11.85546875" style="8" customWidth="1"/>
    <col min="5564" max="5564" width="9.140625" style="8" customWidth="1"/>
    <col min="5565" max="5565" width="13.42578125" style="8" customWidth="1"/>
    <col min="5566" max="5566" width="15.28515625" style="8" customWidth="1"/>
    <col min="5567" max="5567" width="15.42578125" style="8" customWidth="1"/>
    <col min="5568" max="5569" width="14.42578125" style="8" customWidth="1"/>
    <col min="5570" max="5570" width="5" style="8" customWidth="1"/>
    <col min="5571" max="5573" width="15.140625" style="8" customWidth="1"/>
    <col min="5574" max="5574" width="4.28515625" style="8" customWidth="1"/>
    <col min="5575" max="5575" width="16" style="8" customWidth="1"/>
    <col min="5576" max="5576" width="17.140625" style="8" customWidth="1"/>
    <col min="5577" max="5577" width="18.28515625" style="8" customWidth="1"/>
    <col min="5578" max="5578" width="4.85546875" style="8" customWidth="1"/>
    <col min="5579" max="5579" width="16" style="8" customWidth="1"/>
    <col min="5580" max="5580" width="17.140625" style="8" customWidth="1"/>
    <col min="5581" max="5581" width="18.28515625" style="8" customWidth="1"/>
    <col min="5582" max="5582" width="13.7109375" style="8" customWidth="1"/>
    <col min="5583" max="5583" width="16" style="8" customWidth="1"/>
    <col min="5584" max="5584" width="17.140625" style="8" customWidth="1"/>
    <col min="5585" max="5585" width="18.28515625" style="8" customWidth="1"/>
    <col min="5586" max="5586" width="13.7109375" style="8" customWidth="1"/>
    <col min="5587" max="5587" width="16" style="8" customWidth="1"/>
    <col min="5588" max="5588" width="17.140625" style="8" customWidth="1"/>
    <col min="5589" max="5589" width="18.28515625" style="8" customWidth="1"/>
    <col min="5590" max="5590" width="13.7109375" style="8" customWidth="1"/>
    <col min="5591" max="5591" width="16" style="8" customWidth="1"/>
    <col min="5592" max="5592" width="17.140625" style="8" customWidth="1"/>
    <col min="5593" max="5596" width="18.28515625" style="8" customWidth="1"/>
    <col min="5597" max="5597" width="15" style="8" customWidth="1"/>
    <col min="5598" max="5598" width="15.7109375" style="8" customWidth="1"/>
    <col min="5599" max="5599" width="49" style="8" customWidth="1"/>
    <col min="5600" max="5600" width="19.42578125" style="8" customWidth="1"/>
    <col min="5601" max="5601" width="14.5703125" style="8" customWidth="1"/>
    <col min="5602" max="5602" width="12.28515625" style="8" customWidth="1"/>
    <col min="5603" max="5603" width="14.5703125" style="8" customWidth="1"/>
    <col min="5604" max="5604" width="11.7109375" style="8" customWidth="1"/>
    <col min="5605" max="5605" width="14" style="8" customWidth="1"/>
    <col min="5606" max="5606" width="20.5703125" style="8" customWidth="1"/>
    <col min="5607" max="5607" width="11.7109375" style="8" customWidth="1"/>
    <col min="5608" max="5608" width="10.85546875" style="8" customWidth="1"/>
    <col min="5609" max="5802" width="9.140625" style="8"/>
    <col min="5803" max="5803" width="7.42578125" style="8" customWidth="1"/>
    <col min="5804" max="5804" width="20.28515625" style="8" customWidth="1"/>
    <col min="5805" max="5805" width="24.7109375" style="8" customWidth="1"/>
    <col min="5806" max="5806" width="35.7109375" style="8" customWidth="1"/>
    <col min="5807" max="5807" width="5" style="8" customWidth="1"/>
    <col min="5808" max="5808" width="12.85546875" style="8" customWidth="1"/>
    <col min="5809" max="5809" width="10.7109375" style="8" customWidth="1"/>
    <col min="5810" max="5810" width="7" style="8" customWidth="1"/>
    <col min="5811" max="5811" width="12.28515625" style="8" customWidth="1"/>
    <col min="5812" max="5812" width="10.7109375" style="8" customWidth="1"/>
    <col min="5813" max="5813" width="10.85546875" style="8" customWidth="1"/>
    <col min="5814" max="5814" width="8.85546875" style="8" customWidth="1"/>
    <col min="5815" max="5815" width="13.85546875" style="8" customWidth="1"/>
    <col min="5816" max="5816" width="20.42578125" style="8" customWidth="1"/>
    <col min="5817" max="5817" width="12.28515625" style="8" customWidth="1"/>
    <col min="5818" max="5818" width="19.28515625" style="8" customWidth="1"/>
    <col min="5819" max="5819" width="11.85546875" style="8" customWidth="1"/>
    <col min="5820" max="5820" width="9.140625" style="8" customWidth="1"/>
    <col min="5821" max="5821" width="13.42578125" style="8" customWidth="1"/>
    <col min="5822" max="5822" width="15.28515625" style="8" customWidth="1"/>
    <col min="5823" max="5823" width="15.42578125" style="8" customWidth="1"/>
    <col min="5824" max="5825" width="14.42578125" style="8" customWidth="1"/>
    <col min="5826" max="5826" width="5" style="8" customWidth="1"/>
    <col min="5827" max="5829" width="15.140625" style="8" customWidth="1"/>
    <col min="5830" max="5830" width="4.28515625" style="8" customWidth="1"/>
    <col min="5831" max="5831" width="16" style="8" customWidth="1"/>
    <col min="5832" max="5832" width="17.140625" style="8" customWidth="1"/>
    <col min="5833" max="5833" width="18.28515625" style="8" customWidth="1"/>
    <col min="5834" max="5834" width="4.85546875" style="8" customWidth="1"/>
    <col min="5835" max="5835" width="16" style="8" customWidth="1"/>
    <col min="5836" max="5836" width="17.140625" style="8" customWidth="1"/>
    <col min="5837" max="5837" width="18.28515625" style="8" customWidth="1"/>
    <col min="5838" max="5838" width="13.7109375" style="8" customWidth="1"/>
    <col min="5839" max="5839" width="16" style="8" customWidth="1"/>
    <col min="5840" max="5840" width="17.140625" style="8" customWidth="1"/>
    <col min="5841" max="5841" width="18.28515625" style="8" customWidth="1"/>
    <col min="5842" max="5842" width="13.7109375" style="8" customWidth="1"/>
    <col min="5843" max="5843" width="16" style="8" customWidth="1"/>
    <col min="5844" max="5844" width="17.140625" style="8" customWidth="1"/>
    <col min="5845" max="5845" width="18.28515625" style="8" customWidth="1"/>
    <col min="5846" max="5846" width="13.7109375" style="8" customWidth="1"/>
    <col min="5847" max="5847" width="16" style="8" customWidth="1"/>
    <col min="5848" max="5848" width="17.140625" style="8" customWidth="1"/>
    <col min="5849" max="5852" width="18.28515625" style="8" customWidth="1"/>
    <col min="5853" max="5853" width="15" style="8" customWidth="1"/>
    <col min="5854" max="5854" width="15.7109375" style="8" customWidth="1"/>
    <col min="5855" max="5855" width="49" style="8" customWidth="1"/>
    <col min="5856" max="5856" width="19.42578125" style="8" customWidth="1"/>
    <col min="5857" max="5857" width="14.5703125" style="8" customWidth="1"/>
    <col min="5858" max="5858" width="12.28515625" style="8" customWidth="1"/>
    <col min="5859" max="5859" width="14.5703125" style="8" customWidth="1"/>
    <col min="5860" max="5860" width="11.7109375" style="8" customWidth="1"/>
    <col min="5861" max="5861" width="14" style="8" customWidth="1"/>
    <col min="5862" max="5862" width="20.5703125" style="8" customWidth="1"/>
    <col min="5863" max="5863" width="11.7109375" style="8" customWidth="1"/>
    <col min="5864" max="5864" width="10.85546875" style="8" customWidth="1"/>
    <col min="5865" max="6058" width="9.140625" style="8"/>
    <col min="6059" max="6059" width="7.42578125" style="8" customWidth="1"/>
    <col min="6060" max="6060" width="20.28515625" style="8" customWidth="1"/>
    <col min="6061" max="6061" width="24.7109375" style="8" customWidth="1"/>
    <col min="6062" max="6062" width="35.7109375" style="8" customWidth="1"/>
    <col min="6063" max="6063" width="5" style="8" customWidth="1"/>
    <col min="6064" max="6064" width="12.85546875" style="8" customWidth="1"/>
    <col min="6065" max="6065" width="10.7109375" style="8" customWidth="1"/>
    <col min="6066" max="6066" width="7" style="8" customWidth="1"/>
    <col min="6067" max="6067" width="12.28515625" style="8" customWidth="1"/>
    <col min="6068" max="6068" width="10.7109375" style="8" customWidth="1"/>
    <col min="6069" max="6069" width="10.85546875" style="8" customWidth="1"/>
    <col min="6070" max="6070" width="8.85546875" style="8" customWidth="1"/>
    <col min="6071" max="6071" width="13.85546875" style="8" customWidth="1"/>
    <col min="6072" max="6072" width="20.42578125" style="8" customWidth="1"/>
    <col min="6073" max="6073" width="12.28515625" style="8" customWidth="1"/>
    <col min="6074" max="6074" width="19.28515625" style="8" customWidth="1"/>
    <col min="6075" max="6075" width="11.85546875" style="8" customWidth="1"/>
    <col min="6076" max="6076" width="9.140625" style="8" customWidth="1"/>
    <col min="6077" max="6077" width="13.42578125" style="8" customWidth="1"/>
    <col min="6078" max="6078" width="15.28515625" style="8" customWidth="1"/>
    <col min="6079" max="6079" width="15.42578125" style="8" customWidth="1"/>
    <col min="6080" max="6081" width="14.42578125" style="8" customWidth="1"/>
    <col min="6082" max="6082" width="5" style="8" customWidth="1"/>
    <col min="6083" max="6085" width="15.140625" style="8" customWidth="1"/>
    <col min="6086" max="6086" width="4.28515625" style="8" customWidth="1"/>
    <col min="6087" max="6087" width="16" style="8" customWidth="1"/>
    <col min="6088" max="6088" width="17.140625" style="8" customWidth="1"/>
    <col min="6089" max="6089" width="18.28515625" style="8" customWidth="1"/>
    <col min="6090" max="6090" width="4.85546875" style="8" customWidth="1"/>
    <col min="6091" max="6091" width="16" style="8" customWidth="1"/>
    <col min="6092" max="6092" width="17.140625" style="8" customWidth="1"/>
    <col min="6093" max="6093" width="18.28515625" style="8" customWidth="1"/>
    <col min="6094" max="6094" width="13.7109375" style="8" customWidth="1"/>
    <col min="6095" max="6095" width="16" style="8" customWidth="1"/>
    <col min="6096" max="6096" width="17.140625" style="8" customWidth="1"/>
    <col min="6097" max="6097" width="18.28515625" style="8" customWidth="1"/>
    <col min="6098" max="6098" width="13.7109375" style="8" customWidth="1"/>
    <col min="6099" max="6099" width="16" style="8" customWidth="1"/>
    <col min="6100" max="6100" width="17.140625" style="8" customWidth="1"/>
    <col min="6101" max="6101" width="18.28515625" style="8" customWidth="1"/>
    <col min="6102" max="6102" width="13.7109375" style="8" customWidth="1"/>
    <col min="6103" max="6103" width="16" style="8" customWidth="1"/>
    <col min="6104" max="6104" width="17.140625" style="8" customWidth="1"/>
    <col min="6105" max="6108" width="18.28515625" style="8" customWidth="1"/>
    <col min="6109" max="6109" width="15" style="8" customWidth="1"/>
    <col min="6110" max="6110" width="15.7109375" style="8" customWidth="1"/>
    <col min="6111" max="6111" width="49" style="8" customWidth="1"/>
    <col min="6112" max="6112" width="19.42578125" style="8" customWidth="1"/>
    <col min="6113" max="6113" width="14.5703125" style="8" customWidth="1"/>
    <col min="6114" max="6114" width="12.28515625" style="8" customWidth="1"/>
    <col min="6115" max="6115" width="14.5703125" style="8" customWidth="1"/>
    <col min="6116" max="6116" width="11.7109375" style="8" customWidth="1"/>
    <col min="6117" max="6117" width="14" style="8" customWidth="1"/>
    <col min="6118" max="6118" width="20.5703125" style="8" customWidth="1"/>
    <col min="6119" max="6119" width="11.7109375" style="8" customWidth="1"/>
    <col min="6120" max="6120" width="10.85546875" style="8" customWidth="1"/>
    <col min="6121" max="6314" width="9.140625" style="8"/>
    <col min="6315" max="6315" width="7.42578125" style="8" customWidth="1"/>
    <col min="6316" max="6316" width="20.28515625" style="8" customWidth="1"/>
    <col min="6317" max="6317" width="24.7109375" style="8" customWidth="1"/>
    <col min="6318" max="6318" width="35.7109375" style="8" customWidth="1"/>
    <col min="6319" max="6319" width="5" style="8" customWidth="1"/>
    <col min="6320" max="6320" width="12.85546875" style="8" customWidth="1"/>
    <col min="6321" max="6321" width="10.7109375" style="8" customWidth="1"/>
    <col min="6322" max="6322" width="7" style="8" customWidth="1"/>
    <col min="6323" max="6323" width="12.28515625" style="8" customWidth="1"/>
    <col min="6324" max="6324" width="10.7109375" style="8" customWidth="1"/>
    <col min="6325" max="6325" width="10.85546875" style="8" customWidth="1"/>
    <col min="6326" max="6326" width="8.85546875" style="8" customWidth="1"/>
    <col min="6327" max="6327" width="13.85546875" style="8" customWidth="1"/>
    <col min="6328" max="6328" width="20.42578125" style="8" customWidth="1"/>
    <col min="6329" max="6329" width="12.28515625" style="8" customWidth="1"/>
    <col min="6330" max="6330" width="19.28515625" style="8" customWidth="1"/>
    <col min="6331" max="6331" width="11.85546875" style="8" customWidth="1"/>
    <col min="6332" max="6332" width="9.140625" style="8" customWidth="1"/>
    <col min="6333" max="6333" width="13.42578125" style="8" customWidth="1"/>
    <col min="6334" max="6334" width="15.28515625" style="8" customWidth="1"/>
    <col min="6335" max="6335" width="15.42578125" style="8" customWidth="1"/>
    <col min="6336" max="6337" width="14.42578125" style="8" customWidth="1"/>
    <col min="6338" max="6338" width="5" style="8" customWidth="1"/>
    <col min="6339" max="6341" width="15.140625" style="8" customWidth="1"/>
    <col min="6342" max="6342" width="4.28515625" style="8" customWidth="1"/>
    <col min="6343" max="6343" width="16" style="8" customWidth="1"/>
    <col min="6344" max="6344" width="17.140625" style="8" customWidth="1"/>
    <col min="6345" max="6345" width="18.28515625" style="8" customWidth="1"/>
    <col min="6346" max="6346" width="4.85546875" style="8" customWidth="1"/>
    <col min="6347" max="6347" width="16" style="8" customWidth="1"/>
    <col min="6348" max="6348" width="17.140625" style="8" customWidth="1"/>
    <col min="6349" max="6349" width="18.28515625" style="8" customWidth="1"/>
    <col min="6350" max="6350" width="13.7109375" style="8" customWidth="1"/>
    <col min="6351" max="6351" width="16" style="8" customWidth="1"/>
    <col min="6352" max="6352" width="17.140625" style="8" customWidth="1"/>
    <col min="6353" max="6353" width="18.28515625" style="8" customWidth="1"/>
    <col min="6354" max="6354" width="13.7109375" style="8" customWidth="1"/>
    <col min="6355" max="6355" width="16" style="8" customWidth="1"/>
    <col min="6356" max="6356" width="17.140625" style="8" customWidth="1"/>
    <col min="6357" max="6357" width="18.28515625" style="8" customWidth="1"/>
    <col min="6358" max="6358" width="13.7109375" style="8" customWidth="1"/>
    <col min="6359" max="6359" width="16" style="8" customWidth="1"/>
    <col min="6360" max="6360" width="17.140625" style="8" customWidth="1"/>
    <col min="6361" max="6364" width="18.28515625" style="8" customWidth="1"/>
    <col min="6365" max="6365" width="15" style="8" customWidth="1"/>
    <col min="6366" max="6366" width="15.7109375" style="8" customWidth="1"/>
    <col min="6367" max="6367" width="49" style="8" customWidth="1"/>
    <col min="6368" max="6368" width="19.42578125" style="8" customWidth="1"/>
    <col min="6369" max="6369" width="14.5703125" style="8" customWidth="1"/>
    <col min="6370" max="6370" width="12.28515625" style="8" customWidth="1"/>
    <col min="6371" max="6371" width="14.5703125" style="8" customWidth="1"/>
    <col min="6372" max="6372" width="11.7109375" style="8" customWidth="1"/>
    <col min="6373" max="6373" width="14" style="8" customWidth="1"/>
    <col min="6374" max="6374" width="20.5703125" style="8" customWidth="1"/>
    <col min="6375" max="6375" width="11.7109375" style="8" customWidth="1"/>
    <col min="6376" max="6376" width="10.85546875" style="8" customWidth="1"/>
    <col min="6377" max="6570" width="9.140625" style="8"/>
    <col min="6571" max="6571" width="7.42578125" style="8" customWidth="1"/>
    <col min="6572" max="6572" width="20.28515625" style="8" customWidth="1"/>
    <col min="6573" max="6573" width="24.7109375" style="8" customWidth="1"/>
    <col min="6574" max="6574" width="35.7109375" style="8" customWidth="1"/>
    <col min="6575" max="6575" width="5" style="8" customWidth="1"/>
    <col min="6576" max="6576" width="12.85546875" style="8" customWidth="1"/>
    <col min="6577" max="6577" width="10.7109375" style="8" customWidth="1"/>
    <col min="6578" max="6578" width="7" style="8" customWidth="1"/>
    <col min="6579" max="6579" width="12.28515625" style="8" customWidth="1"/>
    <col min="6580" max="6580" width="10.7109375" style="8" customWidth="1"/>
    <col min="6581" max="6581" width="10.85546875" style="8" customWidth="1"/>
    <col min="6582" max="6582" width="8.85546875" style="8" customWidth="1"/>
    <col min="6583" max="6583" width="13.85546875" style="8" customWidth="1"/>
    <col min="6584" max="6584" width="20.42578125" style="8" customWidth="1"/>
    <col min="6585" max="6585" width="12.28515625" style="8" customWidth="1"/>
    <col min="6586" max="6586" width="19.28515625" style="8" customWidth="1"/>
    <col min="6587" max="6587" width="11.85546875" style="8" customWidth="1"/>
    <col min="6588" max="6588" width="9.140625" style="8" customWidth="1"/>
    <col min="6589" max="6589" width="13.42578125" style="8" customWidth="1"/>
    <col min="6590" max="6590" width="15.28515625" style="8" customWidth="1"/>
    <col min="6591" max="6591" width="15.42578125" style="8" customWidth="1"/>
    <col min="6592" max="6593" width="14.42578125" style="8" customWidth="1"/>
    <col min="6594" max="6594" width="5" style="8" customWidth="1"/>
    <col min="6595" max="6597" width="15.140625" style="8" customWidth="1"/>
    <col min="6598" max="6598" width="4.28515625" style="8" customWidth="1"/>
    <col min="6599" max="6599" width="16" style="8" customWidth="1"/>
    <col min="6600" max="6600" width="17.140625" style="8" customWidth="1"/>
    <col min="6601" max="6601" width="18.28515625" style="8" customWidth="1"/>
    <col min="6602" max="6602" width="4.85546875" style="8" customWidth="1"/>
    <col min="6603" max="6603" width="16" style="8" customWidth="1"/>
    <col min="6604" max="6604" width="17.140625" style="8" customWidth="1"/>
    <col min="6605" max="6605" width="18.28515625" style="8" customWidth="1"/>
    <col min="6606" max="6606" width="13.7109375" style="8" customWidth="1"/>
    <col min="6607" max="6607" width="16" style="8" customWidth="1"/>
    <col min="6608" max="6608" width="17.140625" style="8" customWidth="1"/>
    <col min="6609" max="6609" width="18.28515625" style="8" customWidth="1"/>
    <col min="6610" max="6610" width="13.7109375" style="8" customWidth="1"/>
    <col min="6611" max="6611" width="16" style="8" customWidth="1"/>
    <col min="6612" max="6612" width="17.140625" style="8" customWidth="1"/>
    <col min="6613" max="6613" width="18.28515625" style="8" customWidth="1"/>
    <col min="6614" max="6614" width="13.7109375" style="8" customWidth="1"/>
    <col min="6615" max="6615" width="16" style="8" customWidth="1"/>
    <col min="6616" max="6616" width="17.140625" style="8" customWidth="1"/>
    <col min="6617" max="6620" width="18.28515625" style="8" customWidth="1"/>
    <col min="6621" max="6621" width="15" style="8" customWidth="1"/>
    <col min="6622" max="6622" width="15.7109375" style="8" customWidth="1"/>
    <col min="6623" max="6623" width="49" style="8" customWidth="1"/>
    <col min="6624" max="6624" width="19.42578125" style="8" customWidth="1"/>
    <col min="6625" max="6625" width="14.5703125" style="8" customWidth="1"/>
    <col min="6626" max="6626" width="12.28515625" style="8" customWidth="1"/>
    <col min="6627" max="6627" width="14.5703125" style="8" customWidth="1"/>
    <col min="6628" max="6628" width="11.7109375" style="8" customWidth="1"/>
    <col min="6629" max="6629" width="14" style="8" customWidth="1"/>
    <col min="6630" max="6630" width="20.5703125" style="8" customWidth="1"/>
    <col min="6631" max="6631" width="11.7109375" style="8" customWidth="1"/>
    <col min="6632" max="6632" width="10.85546875" style="8" customWidth="1"/>
    <col min="6633" max="6826" width="9.140625" style="8"/>
    <col min="6827" max="6827" width="7.42578125" style="8" customWidth="1"/>
    <col min="6828" max="6828" width="20.28515625" style="8" customWidth="1"/>
    <col min="6829" max="6829" width="24.7109375" style="8" customWidth="1"/>
    <col min="6830" max="6830" width="35.7109375" style="8" customWidth="1"/>
    <col min="6831" max="6831" width="5" style="8" customWidth="1"/>
    <col min="6832" max="6832" width="12.85546875" style="8" customWidth="1"/>
    <col min="6833" max="6833" width="10.7109375" style="8" customWidth="1"/>
    <col min="6834" max="6834" width="7" style="8" customWidth="1"/>
    <col min="6835" max="6835" width="12.28515625" style="8" customWidth="1"/>
    <col min="6836" max="6836" width="10.7109375" style="8" customWidth="1"/>
    <col min="6837" max="6837" width="10.85546875" style="8" customWidth="1"/>
    <col min="6838" max="6838" width="8.85546875" style="8" customWidth="1"/>
    <col min="6839" max="6839" width="13.85546875" style="8" customWidth="1"/>
    <col min="6840" max="6840" width="20.42578125" style="8" customWidth="1"/>
    <col min="6841" max="6841" width="12.28515625" style="8" customWidth="1"/>
    <col min="6842" max="6842" width="19.28515625" style="8" customWidth="1"/>
    <col min="6843" max="6843" width="11.85546875" style="8" customWidth="1"/>
    <col min="6844" max="6844" width="9.140625" style="8" customWidth="1"/>
    <col min="6845" max="6845" width="13.42578125" style="8" customWidth="1"/>
    <col min="6846" max="6846" width="15.28515625" style="8" customWidth="1"/>
    <col min="6847" max="6847" width="15.42578125" style="8" customWidth="1"/>
    <col min="6848" max="6849" width="14.42578125" style="8" customWidth="1"/>
    <col min="6850" max="6850" width="5" style="8" customWidth="1"/>
    <col min="6851" max="6853" width="15.140625" style="8" customWidth="1"/>
    <col min="6854" max="6854" width="4.28515625" style="8" customWidth="1"/>
    <col min="6855" max="6855" width="16" style="8" customWidth="1"/>
    <col min="6856" max="6856" width="17.140625" style="8" customWidth="1"/>
    <col min="6857" max="6857" width="18.28515625" style="8" customWidth="1"/>
    <col min="6858" max="6858" width="4.85546875" style="8" customWidth="1"/>
    <col min="6859" max="6859" width="16" style="8" customWidth="1"/>
    <col min="6860" max="6860" width="17.140625" style="8" customWidth="1"/>
    <col min="6861" max="6861" width="18.28515625" style="8" customWidth="1"/>
    <col min="6862" max="6862" width="13.7109375" style="8" customWidth="1"/>
    <col min="6863" max="6863" width="16" style="8" customWidth="1"/>
    <col min="6864" max="6864" width="17.140625" style="8" customWidth="1"/>
    <col min="6865" max="6865" width="18.28515625" style="8" customWidth="1"/>
    <col min="6866" max="6866" width="13.7109375" style="8" customWidth="1"/>
    <col min="6867" max="6867" width="16" style="8" customWidth="1"/>
    <col min="6868" max="6868" width="17.140625" style="8" customWidth="1"/>
    <col min="6869" max="6869" width="18.28515625" style="8" customWidth="1"/>
    <col min="6870" max="6870" width="13.7109375" style="8" customWidth="1"/>
    <col min="6871" max="6871" width="16" style="8" customWidth="1"/>
    <col min="6872" max="6872" width="17.140625" style="8" customWidth="1"/>
    <col min="6873" max="6876" width="18.28515625" style="8" customWidth="1"/>
    <col min="6877" max="6877" width="15" style="8" customWidth="1"/>
    <col min="6878" max="6878" width="15.7109375" style="8" customWidth="1"/>
    <col min="6879" max="6879" width="49" style="8" customWidth="1"/>
    <col min="6880" max="6880" width="19.42578125" style="8" customWidth="1"/>
    <col min="6881" max="6881" width="14.5703125" style="8" customWidth="1"/>
    <col min="6882" max="6882" width="12.28515625" style="8" customWidth="1"/>
    <col min="6883" max="6883" width="14.5703125" style="8" customWidth="1"/>
    <col min="6884" max="6884" width="11.7109375" style="8" customWidth="1"/>
    <col min="6885" max="6885" width="14" style="8" customWidth="1"/>
    <col min="6886" max="6886" width="20.5703125" style="8" customWidth="1"/>
    <col min="6887" max="6887" width="11.7109375" style="8" customWidth="1"/>
    <col min="6888" max="6888" width="10.85546875" style="8" customWidth="1"/>
    <col min="6889" max="7082" width="9.140625" style="8"/>
    <col min="7083" max="7083" width="7.42578125" style="8" customWidth="1"/>
    <col min="7084" max="7084" width="20.28515625" style="8" customWidth="1"/>
    <col min="7085" max="7085" width="24.7109375" style="8" customWidth="1"/>
    <col min="7086" max="7086" width="35.7109375" style="8" customWidth="1"/>
    <col min="7087" max="7087" width="5" style="8" customWidth="1"/>
    <col min="7088" max="7088" width="12.85546875" style="8" customWidth="1"/>
    <col min="7089" max="7089" width="10.7109375" style="8" customWidth="1"/>
    <col min="7090" max="7090" width="7" style="8" customWidth="1"/>
    <col min="7091" max="7091" width="12.28515625" style="8" customWidth="1"/>
    <col min="7092" max="7092" width="10.7109375" style="8" customWidth="1"/>
    <col min="7093" max="7093" width="10.85546875" style="8" customWidth="1"/>
    <col min="7094" max="7094" width="8.85546875" style="8" customWidth="1"/>
    <col min="7095" max="7095" width="13.85546875" style="8" customWidth="1"/>
    <col min="7096" max="7096" width="20.42578125" style="8" customWidth="1"/>
    <col min="7097" max="7097" width="12.28515625" style="8" customWidth="1"/>
    <col min="7098" max="7098" width="19.28515625" style="8" customWidth="1"/>
    <col min="7099" max="7099" width="11.85546875" style="8" customWidth="1"/>
    <col min="7100" max="7100" width="9.140625" style="8" customWidth="1"/>
    <col min="7101" max="7101" width="13.42578125" style="8" customWidth="1"/>
    <col min="7102" max="7102" width="15.28515625" style="8" customWidth="1"/>
    <col min="7103" max="7103" width="15.42578125" style="8" customWidth="1"/>
    <col min="7104" max="7105" width="14.42578125" style="8" customWidth="1"/>
    <col min="7106" max="7106" width="5" style="8" customWidth="1"/>
    <col min="7107" max="7109" width="15.140625" style="8" customWidth="1"/>
    <col min="7110" max="7110" width="4.28515625" style="8" customWidth="1"/>
    <col min="7111" max="7111" width="16" style="8" customWidth="1"/>
    <col min="7112" max="7112" width="17.140625" style="8" customWidth="1"/>
    <col min="7113" max="7113" width="18.28515625" style="8" customWidth="1"/>
    <col min="7114" max="7114" width="4.85546875" style="8" customWidth="1"/>
    <col min="7115" max="7115" width="16" style="8" customWidth="1"/>
    <col min="7116" max="7116" width="17.140625" style="8" customWidth="1"/>
    <col min="7117" max="7117" width="18.28515625" style="8" customWidth="1"/>
    <col min="7118" max="7118" width="13.7109375" style="8" customWidth="1"/>
    <col min="7119" max="7119" width="16" style="8" customWidth="1"/>
    <col min="7120" max="7120" width="17.140625" style="8" customWidth="1"/>
    <col min="7121" max="7121" width="18.28515625" style="8" customWidth="1"/>
    <col min="7122" max="7122" width="13.7109375" style="8" customWidth="1"/>
    <col min="7123" max="7123" width="16" style="8" customWidth="1"/>
    <col min="7124" max="7124" width="17.140625" style="8" customWidth="1"/>
    <col min="7125" max="7125" width="18.28515625" style="8" customWidth="1"/>
    <col min="7126" max="7126" width="13.7109375" style="8" customWidth="1"/>
    <col min="7127" max="7127" width="16" style="8" customWidth="1"/>
    <col min="7128" max="7128" width="17.140625" style="8" customWidth="1"/>
    <col min="7129" max="7132" width="18.28515625" style="8" customWidth="1"/>
    <col min="7133" max="7133" width="15" style="8" customWidth="1"/>
    <col min="7134" max="7134" width="15.7109375" style="8" customWidth="1"/>
    <col min="7135" max="7135" width="49" style="8" customWidth="1"/>
    <col min="7136" max="7136" width="19.42578125" style="8" customWidth="1"/>
    <col min="7137" max="7137" width="14.5703125" style="8" customWidth="1"/>
    <col min="7138" max="7138" width="12.28515625" style="8" customWidth="1"/>
    <col min="7139" max="7139" width="14.5703125" style="8" customWidth="1"/>
    <col min="7140" max="7140" width="11.7109375" style="8" customWidth="1"/>
    <col min="7141" max="7141" width="14" style="8" customWidth="1"/>
    <col min="7142" max="7142" width="20.5703125" style="8" customWidth="1"/>
    <col min="7143" max="7143" width="11.7109375" style="8" customWidth="1"/>
    <col min="7144" max="7144" width="10.85546875" style="8" customWidth="1"/>
    <col min="7145" max="7338" width="9.140625" style="8"/>
    <col min="7339" max="7339" width="7.42578125" style="8" customWidth="1"/>
    <col min="7340" max="7340" width="20.28515625" style="8" customWidth="1"/>
    <col min="7341" max="7341" width="24.7109375" style="8" customWidth="1"/>
    <col min="7342" max="7342" width="35.7109375" style="8" customWidth="1"/>
    <col min="7343" max="7343" width="5" style="8" customWidth="1"/>
    <col min="7344" max="7344" width="12.85546875" style="8" customWidth="1"/>
    <col min="7345" max="7345" width="10.7109375" style="8" customWidth="1"/>
    <col min="7346" max="7346" width="7" style="8" customWidth="1"/>
    <col min="7347" max="7347" width="12.28515625" style="8" customWidth="1"/>
    <col min="7348" max="7348" width="10.7109375" style="8" customWidth="1"/>
    <col min="7349" max="7349" width="10.85546875" style="8" customWidth="1"/>
    <col min="7350" max="7350" width="8.85546875" style="8" customWidth="1"/>
    <col min="7351" max="7351" width="13.85546875" style="8" customWidth="1"/>
    <col min="7352" max="7352" width="20.42578125" style="8" customWidth="1"/>
    <col min="7353" max="7353" width="12.28515625" style="8" customWidth="1"/>
    <col min="7354" max="7354" width="19.28515625" style="8" customWidth="1"/>
    <col min="7355" max="7355" width="11.85546875" style="8" customWidth="1"/>
    <col min="7356" max="7356" width="9.140625" style="8" customWidth="1"/>
    <col min="7357" max="7357" width="13.42578125" style="8" customWidth="1"/>
    <col min="7358" max="7358" width="15.28515625" style="8" customWidth="1"/>
    <col min="7359" max="7359" width="15.42578125" style="8" customWidth="1"/>
    <col min="7360" max="7361" width="14.42578125" style="8" customWidth="1"/>
    <col min="7362" max="7362" width="5" style="8" customWidth="1"/>
    <col min="7363" max="7365" width="15.140625" style="8" customWidth="1"/>
    <col min="7366" max="7366" width="4.28515625" style="8" customWidth="1"/>
    <col min="7367" max="7367" width="16" style="8" customWidth="1"/>
    <col min="7368" max="7368" width="17.140625" style="8" customWidth="1"/>
    <col min="7369" max="7369" width="18.28515625" style="8" customWidth="1"/>
    <col min="7370" max="7370" width="4.85546875" style="8" customWidth="1"/>
    <col min="7371" max="7371" width="16" style="8" customWidth="1"/>
    <col min="7372" max="7372" width="17.140625" style="8" customWidth="1"/>
    <col min="7373" max="7373" width="18.28515625" style="8" customWidth="1"/>
    <col min="7374" max="7374" width="13.7109375" style="8" customWidth="1"/>
    <col min="7375" max="7375" width="16" style="8" customWidth="1"/>
    <col min="7376" max="7376" width="17.140625" style="8" customWidth="1"/>
    <col min="7377" max="7377" width="18.28515625" style="8" customWidth="1"/>
    <col min="7378" max="7378" width="13.7109375" style="8" customWidth="1"/>
    <col min="7379" max="7379" width="16" style="8" customWidth="1"/>
    <col min="7380" max="7380" width="17.140625" style="8" customWidth="1"/>
    <col min="7381" max="7381" width="18.28515625" style="8" customWidth="1"/>
    <col min="7382" max="7382" width="13.7109375" style="8" customWidth="1"/>
    <col min="7383" max="7383" width="16" style="8" customWidth="1"/>
    <col min="7384" max="7384" width="17.140625" style="8" customWidth="1"/>
    <col min="7385" max="7388" width="18.28515625" style="8" customWidth="1"/>
    <col min="7389" max="7389" width="15" style="8" customWidth="1"/>
    <col min="7390" max="7390" width="15.7109375" style="8" customWidth="1"/>
    <col min="7391" max="7391" width="49" style="8" customWidth="1"/>
    <col min="7392" max="7392" width="19.42578125" style="8" customWidth="1"/>
    <col min="7393" max="7393" width="14.5703125" style="8" customWidth="1"/>
    <col min="7394" max="7394" width="12.28515625" style="8" customWidth="1"/>
    <col min="7395" max="7395" width="14.5703125" style="8" customWidth="1"/>
    <col min="7396" max="7396" width="11.7109375" style="8" customWidth="1"/>
    <col min="7397" max="7397" width="14" style="8" customWidth="1"/>
    <col min="7398" max="7398" width="20.5703125" style="8" customWidth="1"/>
    <col min="7399" max="7399" width="11.7109375" style="8" customWidth="1"/>
    <col min="7400" max="7400" width="10.85546875" style="8" customWidth="1"/>
    <col min="7401" max="7594" width="9.140625" style="8"/>
    <col min="7595" max="7595" width="7.42578125" style="8" customWidth="1"/>
    <col min="7596" max="7596" width="20.28515625" style="8" customWidth="1"/>
    <col min="7597" max="7597" width="24.7109375" style="8" customWidth="1"/>
    <col min="7598" max="7598" width="35.7109375" style="8" customWidth="1"/>
    <col min="7599" max="7599" width="5" style="8" customWidth="1"/>
    <col min="7600" max="7600" width="12.85546875" style="8" customWidth="1"/>
    <col min="7601" max="7601" width="10.7109375" style="8" customWidth="1"/>
    <col min="7602" max="7602" width="7" style="8" customWidth="1"/>
    <col min="7603" max="7603" width="12.28515625" style="8" customWidth="1"/>
    <col min="7604" max="7604" width="10.7109375" style="8" customWidth="1"/>
    <col min="7605" max="7605" width="10.85546875" style="8" customWidth="1"/>
    <col min="7606" max="7606" width="8.85546875" style="8" customWidth="1"/>
    <col min="7607" max="7607" width="13.85546875" style="8" customWidth="1"/>
    <col min="7608" max="7608" width="20.42578125" style="8" customWidth="1"/>
    <col min="7609" max="7609" width="12.28515625" style="8" customWidth="1"/>
    <col min="7610" max="7610" width="19.28515625" style="8" customWidth="1"/>
    <col min="7611" max="7611" width="11.85546875" style="8" customWidth="1"/>
    <col min="7612" max="7612" width="9.140625" style="8" customWidth="1"/>
    <col min="7613" max="7613" width="13.42578125" style="8" customWidth="1"/>
    <col min="7614" max="7614" width="15.28515625" style="8" customWidth="1"/>
    <col min="7615" max="7615" width="15.42578125" style="8" customWidth="1"/>
    <col min="7616" max="7617" width="14.42578125" style="8" customWidth="1"/>
    <col min="7618" max="7618" width="5" style="8" customWidth="1"/>
    <col min="7619" max="7621" width="15.140625" style="8" customWidth="1"/>
    <col min="7622" max="7622" width="4.28515625" style="8" customWidth="1"/>
    <col min="7623" max="7623" width="16" style="8" customWidth="1"/>
    <col min="7624" max="7624" width="17.140625" style="8" customWidth="1"/>
    <col min="7625" max="7625" width="18.28515625" style="8" customWidth="1"/>
    <col min="7626" max="7626" width="4.85546875" style="8" customWidth="1"/>
    <col min="7627" max="7627" width="16" style="8" customWidth="1"/>
    <col min="7628" max="7628" width="17.140625" style="8" customWidth="1"/>
    <col min="7629" max="7629" width="18.28515625" style="8" customWidth="1"/>
    <col min="7630" max="7630" width="13.7109375" style="8" customWidth="1"/>
    <col min="7631" max="7631" width="16" style="8" customWidth="1"/>
    <col min="7632" max="7632" width="17.140625" style="8" customWidth="1"/>
    <col min="7633" max="7633" width="18.28515625" style="8" customWidth="1"/>
    <col min="7634" max="7634" width="13.7109375" style="8" customWidth="1"/>
    <col min="7635" max="7635" width="16" style="8" customWidth="1"/>
    <col min="7636" max="7636" width="17.140625" style="8" customWidth="1"/>
    <col min="7637" max="7637" width="18.28515625" style="8" customWidth="1"/>
    <col min="7638" max="7638" width="13.7109375" style="8" customWidth="1"/>
    <col min="7639" max="7639" width="16" style="8" customWidth="1"/>
    <col min="7640" max="7640" width="17.140625" style="8" customWidth="1"/>
    <col min="7641" max="7644" width="18.28515625" style="8" customWidth="1"/>
    <col min="7645" max="7645" width="15" style="8" customWidth="1"/>
    <col min="7646" max="7646" width="15.7109375" style="8" customWidth="1"/>
    <col min="7647" max="7647" width="49" style="8" customWidth="1"/>
    <col min="7648" max="7648" width="19.42578125" style="8" customWidth="1"/>
    <col min="7649" max="7649" width="14.5703125" style="8" customWidth="1"/>
    <col min="7650" max="7650" width="12.28515625" style="8" customWidth="1"/>
    <col min="7651" max="7651" width="14.5703125" style="8" customWidth="1"/>
    <col min="7652" max="7652" width="11.7109375" style="8" customWidth="1"/>
    <col min="7653" max="7653" width="14" style="8" customWidth="1"/>
    <col min="7654" max="7654" width="20.5703125" style="8" customWidth="1"/>
    <col min="7655" max="7655" width="11.7109375" style="8" customWidth="1"/>
    <col min="7656" max="7656" width="10.85546875" style="8" customWidth="1"/>
    <col min="7657" max="7850" width="9.140625" style="8"/>
    <col min="7851" max="7851" width="7.42578125" style="8" customWidth="1"/>
    <col min="7852" max="7852" width="20.28515625" style="8" customWidth="1"/>
    <col min="7853" max="7853" width="24.7109375" style="8" customWidth="1"/>
    <col min="7854" max="7854" width="35.7109375" style="8" customWidth="1"/>
    <col min="7855" max="7855" width="5" style="8" customWidth="1"/>
    <col min="7856" max="7856" width="12.85546875" style="8" customWidth="1"/>
    <col min="7857" max="7857" width="10.7109375" style="8" customWidth="1"/>
    <col min="7858" max="7858" width="7" style="8" customWidth="1"/>
    <col min="7859" max="7859" width="12.28515625" style="8" customWidth="1"/>
    <col min="7860" max="7860" width="10.7109375" style="8" customWidth="1"/>
    <col min="7861" max="7861" width="10.85546875" style="8" customWidth="1"/>
    <col min="7862" max="7862" width="8.85546875" style="8" customWidth="1"/>
    <col min="7863" max="7863" width="13.85546875" style="8" customWidth="1"/>
    <col min="7864" max="7864" width="20.42578125" style="8" customWidth="1"/>
    <col min="7865" max="7865" width="12.28515625" style="8" customWidth="1"/>
    <col min="7866" max="7866" width="19.28515625" style="8" customWidth="1"/>
    <col min="7867" max="7867" width="11.85546875" style="8" customWidth="1"/>
    <col min="7868" max="7868" width="9.140625" style="8" customWidth="1"/>
    <col min="7869" max="7869" width="13.42578125" style="8" customWidth="1"/>
    <col min="7870" max="7870" width="15.28515625" style="8" customWidth="1"/>
    <col min="7871" max="7871" width="15.42578125" style="8" customWidth="1"/>
    <col min="7872" max="7873" width="14.42578125" style="8" customWidth="1"/>
    <col min="7874" max="7874" width="5" style="8" customWidth="1"/>
    <col min="7875" max="7877" width="15.140625" style="8" customWidth="1"/>
    <col min="7878" max="7878" width="4.28515625" style="8" customWidth="1"/>
    <col min="7879" max="7879" width="16" style="8" customWidth="1"/>
    <col min="7880" max="7880" width="17.140625" style="8" customWidth="1"/>
    <col min="7881" max="7881" width="18.28515625" style="8" customWidth="1"/>
    <col min="7882" max="7882" width="4.85546875" style="8" customWidth="1"/>
    <col min="7883" max="7883" width="16" style="8" customWidth="1"/>
    <col min="7884" max="7884" width="17.140625" style="8" customWidth="1"/>
    <col min="7885" max="7885" width="18.28515625" style="8" customWidth="1"/>
    <col min="7886" max="7886" width="13.7109375" style="8" customWidth="1"/>
    <col min="7887" max="7887" width="16" style="8" customWidth="1"/>
    <col min="7888" max="7888" width="17.140625" style="8" customWidth="1"/>
    <col min="7889" max="7889" width="18.28515625" style="8" customWidth="1"/>
    <col min="7890" max="7890" width="13.7109375" style="8" customWidth="1"/>
    <col min="7891" max="7891" width="16" style="8" customWidth="1"/>
    <col min="7892" max="7892" width="17.140625" style="8" customWidth="1"/>
    <col min="7893" max="7893" width="18.28515625" style="8" customWidth="1"/>
    <col min="7894" max="7894" width="13.7109375" style="8" customWidth="1"/>
    <col min="7895" max="7895" width="16" style="8" customWidth="1"/>
    <col min="7896" max="7896" width="17.140625" style="8" customWidth="1"/>
    <col min="7897" max="7900" width="18.28515625" style="8" customWidth="1"/>
    <col min="7901" max="7901" width="15" style="8" customWidth="1"/>
    <col min="7902" max="7902" width="15.7109375" style="8" customWidth="1"/>
    <col min="7903" max="7903" width="49" style="8" customWidth="1"/>
    <col min="7904" max="7904" width="19.42578125" style="8" customWidth="1"/>
    <col min="7905" max="7905" width="14.5703125" style="8" customWidth="1"/>
    <col min="7906" max="7906" width="12.28515625" style="8" customWidth="1"/>
    <col min="7907" max="7907" width="14.5703125" style="8" customWidth="1"/>
    <col min="7908" max="7908" width="11.7109375" style="8" customWidth="1"/>
    <col min="7909" max="7909" width="14" style="8" customWidth="1"/>
    <col min="7910" max="7910" width="20.5703125" style="8" customWidth="1"/>
    <col min="7911" max="7911" width="11.7109375" style="8" customWidth="1"/>
    <col min="7912" max="7912" width="10.85546875" style="8" customWidth="1"/>
    <col min="7913" max="8106" width="9.140625" style="8"/>
    <col min="8107" max="8107" width="7.42578125" style="8" customWidth="1"/>
    <col min="8108" max="8108" width="20.28515625" style="8" customWidth="1"/>
    <col min="8109" max="8109" width="24.7109375" style="8" customWidth="1"/>
    <col min="8110" max="8110" width="35.7109375" style="8" customWidth="1"/>
    <col min="8111" max="8111" width="5" style="8" customWidth="1"/>
    <col min="8112" max="8112" width="12.85546875" style="8" customWidth="1"/>
    <col min="8113" max="8113" width="10.7109375" style="8" customWidth="1"/>
    <col min="8114" max="8114" width="7" style="8" customWidth="1"/>
    <col min="8115" max="8115" width="12.28515625" style="8" customWidth="1"/>
    <col min="8116" max="8116" width="10.7109375" style="8" customWidth="1"/>
    <col min="8117" max="8117" width="10.85546875" style="8" customWidth="1"/>
    <col min="8118" max="8118" width="8.85546875" style="8" customWidth="1"/>
    <col min="8119" max="8119" width="13.85546875" style="8" customWidth="1"/>
    <col min="8120" max="8120" width="20.42578125" style="8" customWidth="1"/>
    <col min="8121" max="8121" width="12.28515625" style="8" customWidth="1"/>
    <col min="8122" max="8122" width="19.28515625" style="8" customWidth="1"/>
    <col min="8123" max="8123" width="11.85546875" style="8" customWidth="1"/>
    <col min="8124" max="8124" width="9.140625" style="8" customWidth="1"/>
    <col min="8125" max="8125" width="13.42578125" style="8" customWidth="1"/>
    <col min="8126" max="8126" width="15.28515625" style="8" customWidth="1"/>
    <col min="8127" max="8127" width="15.42578125" style="8" customWidth="1"/>
    <col min="8128" max="8129" width="14.42578125" style="8" customWidth="1"/>
    <col min="8130" max="8130" width="5" style="8" customWidth="1"/>
    <col min="8131" max="8133" width="15.140625" style="8" customWidth="1"/>
    <col min="8134" max="8134" width="4.28515625" style="8" customWidth="1"/>
    <col min="8135" max="8135" width="16" style="8" customWidth="1"/>
    <col min="8136" max="8136" width="17.140625" style="8" customWidth="1"/>
    <col min="8137" max="8137" width="18.28515625" style="8" customWidth="1"/>
    <col min="8138" max="8138" width="4.85546875" style="8" customWidth="1"/>
    <col min="8139" max="8139" width="16" style="8" customWidth="1"/>
    <col min="8140" max="8140" width="17.140625" style="8" customWidth="1"/>
    <col min="8141" max="8141" width="18.28515625" style="8" customWidth="1"/>
    <col min="8142" max="8142" width="13.7109375" style="8" customWidth="1"/>
    <col min="8143" max="8143" width="16" style="8" customWidth="1"/>
    <col min="8144" max="8144" width="17.140625" style="8" customWidth="1"/>
    <col min="8145" max="8145" width="18.28515625" style="8" customWidth="1"/>
    <col min="8146" max="8146" width="13.7109375" style="8" customWidth="1"/>
    <col min="8147" max="8147" width="16" style="8" customWidth="1"/>
    <col min="8148" max="8148" width="17.140625" style="8" customWidth="1"/>
    <col min="8149" max="8149" width="18.28515625" style="8" customWidth="1"/>
    <col min="8150" max="8150" width="13.7109375" style="8" customWidth="1"/>
    <col min="8151" max="8151" width="16" style="8" customWidth="1"/>
    <col min="8152" max="8152" width="17.140625" style="8" customWidth="1"/>
    <col min="8153" max="8156" width="18.28515625" style="8" customWidth="1"/>
    <col min="8157" max="8157" width="15" style="8" customWidth="1"/>
    <col min="8158" max="8158" width="15.7109375" style="8" customWidth="1"/>
    <col min="8159" max="8159" width="49" style="8" customWidth="1"/>
    <col min="8160" max="8160" width="19.42578125" style="8" customWidth="1"/>
    <col min="8161" max="8161" width="14.5703125" style="8" customWidth="1"/>
    <col min="8162" max="8162" width="12.28515625" style="8" customWidth="1"/>
    <col min="8163" max="8163" width="14.5703125" style="8" customWidth="1"/>
    <col min="8164" max="8164" width="11.7109375" style="8" customWidth="1"/>
    <col min="8165" max="8165" width="14" style="8" customWidth="1"/>
    <col min="8166" max="8166" width="20.5703125" style="8" customWidth="1"/>
    <col min="8167" max="8167" width="11.7109375" style="8" customWidth="1"/>
    <col min="8168" max="8168" width="10.85546875" style="8" customWidth="1"/>
    <col min="8169" max="8362" width="9.140625" style="8"/>
    <col min="8363" max="8363" width="7.42578125" style="8" customWidth="1"/>
    <col min="8364" max="8364" width="20.28515625" style="8" customWidth="1"/>
    <col min="8365" max="8365" width="24.7109375" style="8" customWidth="1"/>
    <col min="8366" max="8366" width="35.7109375" style="8" customWidth="1"/>
    <col min="8367" max="8367" width="5" style="8" customWidth="1"/>
    <col min="8368" max="8368" width="12.85546875" style="8" customWidth="1"/>
    <col min="8369" max="8369" width="10.7109375" style="8" customWidth="1"/>
    <col min="8370" max="8370" width="7" style="8" customWidth="1"/>
    <col min="8371" max="8371" width="12.28515625" style="8" customWidth="1"/>
    <col min="8372" max="8372" width="10.7109375" style="8" customWidth="1"/>
    <col min="8373" max="8373" width="10.85546875" style="8" customWidth="1"/>
    <col min="8374" max="8374" width="8.85546875" style="8" customWidth="1"/>
    <col min="8375" max="8375" width="13.85546875" style="8" customWidth="1"/>
    <col min="8376" max="8376" width="20.42578125" style="8" customWidth="1"/>
    <col min="8377" max="8377" width="12.28515625" style="8" customWidth="1"/>
    <col min="8378" max="8378" width="19.28515625" style="8" customWidth="1"/>
    <col min="8379" max="8379" width="11.85546875" style="8" customWidth="1"/>
    <col min="8380" max="8380" width="9.140625" style="8" customWidth="1"/>
    <col min="8381" max="8381" width="13.42578125" style="8" customWidth="1"/>
    <col min="8382" max="8382" width="15.28515625" style="8" customWidth="1"/>
    <col min="8383" max="8383" width="15.42578125" style="8" customWidth="1"/>
    <col min="8384" max="8385" width="14.42578125" style="8" customWidth="1"/>
    <col min="8386" max="8386" width="5" style="8" customWidth="1"/>
    <col min="8387" max="8389" width="15.140625" style="8" customWidth="1"/>
    <col min="8390" max="8390" width="4.28515625" style="8" customWidth="1"/>
    <col min="8391" max="8391" width="16" style="8" customWidth="1"/>
    <col min="8392" max="8392" width="17.140625" style="8" customWidth="1"/>
    <col min="8393" max="8393" width="18.28515625" style="8" customWidth="1"/>
    <col min="8394" max="8394" width="4.85546875" style="8" customWidth="1"/>
    <col min="8395" max="8395" width="16" style="8" customWidth="1"/>
    <col min="8396" max="8396" width="17.140625" style="8" customWidth="1"/>
    <col min="8397" max="8397" width="18.28515625" style="8" customWidth="1"/>
    <col min="8398" max="8398" width="13.7109375" style="8" customWidth="1"/>
    <col min="8399" max="8399" width="16" style="8" customWidth="1"/>
    <col min="8400" max="8400" width="17.140625" style="8" customWidth="1"/>
    <col min="8401" max="8401" width="18.28515625" style="8" customWidth="1"/>
    <col min="8402" max="8402" width="13.7109375" style="8" customWidth="1"/>
    <col min="8403" max="8403" width="16" style="8" customWidth="1"/>
    <col min="8404" max="8404" width="17.140625" style="8" customWidth="1"/>
    <col min="8405" max="8405" width="18.28515625" style="8" customWidth="1"/>
    <col min="8406" max="8406" width="13.7109375" style="8" customWidth="1"/>
    <col min="8407" max="8407" width="16" style="8" customWidth="1"/>
    <col min="8408" max="8408" width="17.140625" style="8" customWidth="1"/>
    <col min="8409" max="8412" width="18.28515625" style="8" customWidth="1"/>
    <col min="8413" max="8413" width="15" style="8" customWidth="1"/>
    <col min="8414" max="8414" width="15.7109375" style="8" customWidth="1"/>
    <col min="8415" max="8415" width="49" style="8" customWidth="1"/>
    <col min="8416" max="8416" width="19.42578125" style="8" customWidth="1"/>
    <col min="8417" max="8417" width="14.5703125" style="8" customWidth="1"/>
    <col min="8418" max="8418" width="12.28515625" style="8" customWidth="1"/>
    <col min="8419" max="8419" width="14.5703125" style="8" customWidth="1"/>
    <col min="8420" max="8420" width="11.7109375" style="8" customWidth="1"/>
    <col min="8421" max="8421" width="14" style="8" customWidth="1"/>
    <col min="8422" max="8422" width="20.5703125" style="8" customWidth="1"/>
    <col min="8423" max="8423" width="11.7109375" style="8" customWidth="1"/>
    <col min="8424" max="8424" width="10.85546875" style="8" customWidth="1"/>
    <col min="8425" max="8618" width="9.140625" style="8"/>
    <col min="8619" max="8619" width="7.42578125" style="8" customWidth="1"/>
    <col min="8620" max="8620" width="20.28515625" style="8" customWidth="1"/>
    <col min="8621" max="8621" width="24.7109375" style="8" customWidth="1"/>
    <col min="8622" max="8622" width="35.7109375" style="8" customWidth="1"/>
    <col min="8623" max="8623" width="5" style="8" customWidth="1"/>
    <col min="8624" max="8624" width="12.85546875" style="8" customWidth="1"/>
    <col min="8625" max="8625" width="10.7109375" style="8" customWidth="1"/>
    <col min="8626" max="8626" width="7" style="8" customWidth="1"/>
    <col min="8627" max="8627" width="12.28515625" style="8" customWidth="1"/>
    <col min="8628" max="8628" width="10.7109375" style="8" customWidth="1"/>
    <col min="8629" max="8629" width="10.85546875" style="8" customWidth="1"/>
    <col min="8630" max="8630" width="8.85546875" style="8" customWidth="1"/>
    <col min="8631" max="8631" width="13.85546875" style="8" customWidth="1"/>
    <col min="8632" max="8632" width="20.42578125" style="8" customWidth="1"/>
    <col min="8633" max="8633" width="12.28515625" style="8" customWidth="1"/>
    <col min="8634" max="8634" width="19.28515625" style="8" customWidth="1"/>
    <col min="8635" max="8635" width="11.85546875" style="8" customWidth="1"/>
    <col min="8636" max="8636" width="9.140625" style="8" customWidth="1"/>
    <col min="8637" max="8637" width="13.42578125" style="8" customWidth="1"/>
    <col min="8638" max="8638" width="15.28515625" style="8" customWidth="1"/>
    <col min="8639" max="8639" width="15.42578125" style="8" customWidth="1"/>
    <col min="8640" max="8641" width="14.42578125" style="8" customWidth="1"/>
    <col min="8642" max="8642" width="5" style="8" customWidth="1"/>
    <col min="8643" max="8645" width="15.140625" style="8" customWidth="1"/>
    <col min="8646" max="8646" width="4.28515625" style="8" customWidth="1"/>
    <col min="8647" max="8647" width="16" style="8" customWidth="1"/>
    <col min="8648" max="8648" width="17.140625" style="8" customWidth="1"/>
    <col min="8649" max="8649" width="18.28515625" style="8" customWidth="1"/>
    <col min="8650" max="8650" width="4.85546875" style="8" customWidth="1"/>
    <col min="8651" max="8651" width="16" style="8" customWidth="1"/>
    <col min="8652" max="8652" width="17.140625" style="8" customWidth="1"/>
    <col min="8653" max="8653" width="18.28515625" style="8" customWidth="1"/>
    <col min="8654" max="8654" width="13.7109375" style="8" customWidth="1"/>
    <col min="8655" max="8655" width="16" style="8" customWidth="1"/>
    <col min="8656" max="8656" width="17.140625" style="8" customWidth="1"/>
    <col min="8657" max="8657" width="18.28515625" style="8" customWidth="1"/>
    <col min="8658" max="8658" width="13.7109375" style="8" customWidth="1"/>
    <col min="8659" max="8659" width="16" style="8" customWidth="1"/>
    <col min="8660" max="8660" width="17.140625" style="8" customWidth="1"/>
    <col min="8661" max="8661" width="18.28515625" style="8" customWidth="1"/>
    <col min="8662" max="8662" width="13.7109375" style="8" customWidth="1"/>
    <col min="8663" max="8663" width="16" style="8" customWidth="1"/>
    <col min="8664" max="8664" width="17.140625" style="8" customWidth="1"/>
    <col min="8665" max="8668" width="18.28515625" style="8" customWidth="1"/>
    <col min="8669" max="8669" width="15" style="8" customWidth="1"/>
    <col min="8670" max="8670" width="15.7109375" style="8" customWidth="1"/>
    <col min="8671" max="8671" width="49" style="8" customWidth="1"/>
    <col min="8672" max="8672" width="19.42578125" style="8" customWidth="1"/>
    <col min="8673" max="8673" width="14.5703125" style="8" customWidth="1"/>
    <col min="8674" max="8674" width="12.28515625" style="8" customWidth="1"/>
    <col min="8675" max="8675" width="14.5703125" style="8" customWidth="1"/>
    <col min="8676" max="8676" width="11.7109375" style="8" customWidth="1"/>
    <col min="8677" max="8677" width="14" style="8" customWidth="1"/>
    <col min="8678" max="8678" width="20.5703125" style="8" customWidth="1"/>
    <col min="8679" max="8679" width="11.7109375" style="8" customWidth="1"/>
    <col min="8680" max="8680" width="10.85546875" style="8" customWidth="1"/>
    <col min="8681" max="8874" width="9.140625" style="8"/>
    <col min="8875" max="8875" width="7.42578125" style="8" customWidth="1"/>
    <col min="8876" max="8876" width="20.28515625" style="8" customWidth="1"/>
    <col min="8877" max="8877" width="24.7109375" style="8" customWidth="1"/>
    <col min="8878" max="8878" width="35.7109375" style="8" customWidth="1"/>
    <col min="8879" max="8879" width="5" style="8" customWidth="1"/>
    <col min="8880" max="8880" width="12.85546875" style="8" customWidth="1"/>
    <col min="8881" max="8881" width="10.7109375" style="8" customWidth="1"/>
    <col min="8882" max="8882" width="7" style="8" customWidth="1"/>
    <col min="8883" max="8883" width="12.28515625" style="8" customWidth="1"/>
    <col min="8884" max="8884" width="10.7109375" style="8" customWidth="1"/>
    <col min="8885" max="8885" width="10.85546875" style="8" customWidth="1"/>
    <col min="8886" max="8886" width="8.85546875" style="8" customWidth="1"/>
    <col min="8887" max="8887" width="13.85546875" style="8" customWidth="1"/>
    <col min="8888" max="8888" width="20.42578125" style="8" customWidth="1"/>
    <col min="8889" max="8889" width="12.28515625" style="8" customWidth="1"/>
    <col min="8890" max="8890" width="19.28515625" style="8" customWidth="1"/>
    <col min="8891" max="8891" width="11.85546875" style="8" customWidth="1"/>
    <col min="8892" max="8892" width="9.140625" style="8" customWidth="1"/>
    <col min="8893" max="8893" width="13.42578125" style="8" customWidth="1"/>
    <col min="8894" max="8894" width="15.28515625" style="8" customWidth="1"/>
    <col min="8895" max="8895" width="15.42578125" style="8" customWidth="1"/>
    <col min="8896" max="8897" width="14.42578125" style="8" customWidth="1"/>
    <col min="8898" max="8898" width="5" style="8" customWidth="1"/>
    <col min="8899" max="8901" width="15.140625" style="8" customWidth="1"/>
    <col min="8902" max="8902" width="4.28515625" style="8" customWidth="1"/>
    <col min="8903" max="8903" width="16" style="8" customWidth="1"/>
    <col min="8904" max="8904" width="17.140625" style="8" customWidth="1"/>
    <col min="8905" max="8905" width="18.28515625" style="8" customWidth="1"/>
    <col min="8906" max="8906" width="4.85546875" style="8" customWidth="1"/>
    <col min="8907" max="8907" width="16" style="8" customWidth="1"/>
    <col min="8908" max="8908" width="17.140625" style="8" customWidth="1"/>
    <col min="8909" max="8909" width="18.28515625" style="8" customWidth="1"/>
    <col min="8910" max="8910" width="13.7109375" style="8" customWidth="1"/>
    <col min="8911" max="8911" width="16" style="8" customWidth="1"/>
    <col min="8912" max="8912" width="17.140625" style="8" customWidth="1"/>
    <col min="8913" max="8913" width="18.28515625" style="8" customWidth="1"/>
    <col min="8914" max="8914" width="13.7109375" style="8" customWidth="1"/>
    <col min="8915" max="8915" width="16" style="8" customWidth="1"/>
    <col min="8916" max="8916" width="17.140625" style="8" customWidth="1"/>
    <col min="8917" max="8917" width="18.28515625" style="8" customWidth="1"/>
    <col min="8918" max="8918" width="13.7109375" style="8" customWidth="1"/>
    <col min="8919" max="8919" width="16" style="8" customWidth="1"/>
    <col min="8920" max="8920" width="17.140625" style="8" customWidth="1"/>
    <col min="8921" max="8924" width="18.28515625" style="8" customWidth="1"/>
    <col min="8925" max="8925" width="15" style="8" customWidth="1"/>
    <col min="8926" max="8926" width="15.7109375" style="8" customWidth="1"/>
    <col min="8927" max="8927" width="49" style="8" customWidth="1"/>
    <col min="8928" max="8928" width="19.42578125" style="8" customWidth="1"/>
    <col min="8929" max="8929" width="14.5703125" style="8" customWidth="1"/>
    <col min="8930" max="8930" width="12.28515625" style="8" customWidth="1"/>
    <col min="8931" max="8931" width="14.5703125" style="8" customWidth="1"/>
    <col min="8932" max="8932" width="11.7109375" style="8" customWidth="1"/>
    <col min="8933" max="8933" width="14" style="8" customWidth="1"/>
    <col min="8934" max="8934" width="20.5703125" style="8" customWidth="1"/>
    <col min="8935" max="8935" width="11.7109375" style="8" customWidth="1"/>
    <col min="8936" max="8936" width="10.85546875" style="8" customWidth="1"/>
    <col min="8937" max="9130" width="9.140625" style="8"/>
    <col min="9131" max="9131" width="7.42578125" style="8" customWidth="1"/>
    <col min="9132" max="9132" width="20.28515625" style="8" customWidth="1"/>
    <col min="9133" max="9133" width="24.7109375" style="8" customWidth="1"/>
    <col min="9134" max="9134" width="35.7109375" style="8" customWidth="1"/>
    <col min="9135" max="9135" width="5" style="8" customWidth="1"/>
    <col min="9136" max="9136" width="12.85546875" style="8" customWidth="1"/>
    <col min="9137" max="9137" width="10.7109375" style="8" customWidth="1"/>
    <col min="9138" max="9138" width="7" style="8" customWidth="1"/>
    <col min="9139" max="9139" width="12.28515625" style="8" customWidth="1"/>
    <col min="9140" max="9140" width="10.7109375" style="8" customWidth="1"/>
    <col min="9141" max="9141" width="10.85546875" style="8" customWidth="1"/>
    <col min="9142" max="9142" width="8.85546875" style="8" customWidth="1"/>
    <col min="9143" max="9143" width="13.85546875" style="8" customWidth="1"/>
    <col min="9144" max="9144" width="20.42578125" style="8" customWidth="1"/>
    <col min="9145" max="9145" width="12.28515625" style="8" customWidth="1"/>
    <col min="9146" max="9146" width="19.28515625" style="8" customWidth="1"/>
    <col min="9147" max="9147" width="11.85546875" style="8" customWidth="1"/>
    <col min="9148" max="9148" width="9.140625" style="8" customWidth="1"/>
    <col min="9149" max="9149" width="13.42578125" style="8" customWidth="1"/>
    <col min="9150" max="9150" width="15.28515625" style="8" customWidth="1"/>
    <col min="9151" max="9151" width="15.42578125" style="8" customWidth="1"/>
    <col min="9152" max="9153" width="14.42578125" style="8" customWidth="1"/>
    <col min="9154" max="9154" width="5" style="8" customWidth="1"/>
    <col min="9155" max="9157" width="15.140625" style="8" customWidth="1"/>
    <col min="9158" max="9158" width="4.28515625" style="8" customWidth="1"/>
    <col min="9159" max="9159" width="16" style="8" customWidth="1"/>
    <col min="9160" max="9160" width="17.140625" style="8" customWidth="1"/>
    <col min="9161" max="9161" width="18.28515625" style="8" customWidth="1"/>
    <col min="9162" max="9162" width="4.85546875" style="8" customWidth="1"/>
    <col min="9163" max="9163" width="16" style="8" customWidth="1"/>
    <col min="9164" max="9164" width="17.140625" style="8" customWidth="1"/>
    <col min="9165" max="9165" width="18.28515625" style="8" customWidth="1"/>
    <col min="9166" max="9166" width="13.7109375" style="8" customWidth="1"/>
    <col min="9167" max="9167" width="16" style="8" customWidth="1"/>
    <col min="9168" max="9168" width="17.140625" style="8" customWidth="1"/>
    <col min="9169" max="9169" width="18.28515625" style="8" customWidth="1"/>
    <col min="9170" max="9170" width="13.7109375" style="8" customWidth="1"/>
    <col min="9171" max="9171" width="16" style="8" customWidth="1"/>
    <col min="9172" max="9172" width="17.140625" style="8" customWidth="1"/>
    <col min="9173" max="9173" width="18.28515625" style="8" customWidth="1"/>
    <col min="9174" max="9174" width="13.7109375" style="8" customWidth="1"/>
    <col min="9175" max="9175" width="16" style="8" customWidth="1"/>
    <col min="9176" max="9176" width="17.140625" style="8" customWidth="1"/>
    <col min="9177" max="9180" width="18.28515625" style="8" customWidth="1"/>
    <col min="9181" max="9181" width="15" style="8" customWidth="1"/>
    <col min="9182" max="9182" width="15.7109375" style="8" customWidth="1"/>
    <col min="9183" max="9183" width="49" style="8" customWidth="1"/>
    <col min="9184" max="9184" width="19.42578125" style="8" customWidth="1"/>
    <col min="9185" max="9185" width="14.5703125" style="8" customWidth="1"/>
    <col min="9186" max="9186" width="12.28515625" style="8" customWidth="1"/>
    <col min="9187" max="9187" width="14.5703125" style="8" customWidth="1"/>
    <col min="9188" max="9188" width="11.7109375" style="8" customWidth="1"/>
    <col min="9189" max="9189" width="14" style="8" customWidth="1"/>
    <col min="9190" max="9190" width="20.5703125" style="8" customWidth="1"/>
    <col min="9191" max="9191" width="11.7109375" style="8" customWidth="1"/>
    <col min="9192" max="9192" width="10.85546875" style="8" customWidth="1"/>
    <col min="9193" max="9386" width="9.140625" style="8"/>
    <col min="9387" max="9387" width="7.42578125" style="8" customWidth="1"/>
    <col min="9388" max="9388" width="20.28515625" style="8" customWidth="1"/>
    <col min="9389" max="9389" width="24.7109375" style="8" customWidth="1"/>
    <col min="9390" max="9390" width="35.7109375" style="8" customWidth="1"/>
    <col min="9391" max="9391" width="5" style="8" customWidth="1"/>
    <col min="9392" max="9392" width="12.85546875" style="8" customWidth="1"/>
    <col min="9393" max="9393" width="10.7109375" style="8" customWidth="1"/>
    <col min="9394" max="9394" width="7" style="8" customWidth="1"/>
    <col min="9395" max="9395" width="12.28515625" style="8" customWidth="1"/>
    <col min="9396" max="9396" width="10.7109375" style="8" customWidth="1"/>
    <col min="9397" max="9397" width="10.85546875" style="8" customWidth="1"/>
    <col min="9398" max="9398" width="8.85546875" style="8" customWidth="1"/>
    <col min="9399" max="9399" width="13.85546875" style="8" customWidth="1"/>
    <col min="9400" max="9400" width="20.42578125" style="8" customWidth="1"/>
    <col min="9401" max="9401" width="12.28515625" style="8" customWidth="1"/>
    <col min="9402" max="9402" width="19.28515625" style="8" customWidth="1"/>
    <col min="9403" max="9403" width="11.85546875" style="8" customWidth="1"/>
    <col min="9404" max="9404" width="9.140625" style="8" customWidth="1"/>
    <col min="9405" max="9405" width="13.42578125" style="8" customWidth="1"/>
    <col min="9406" max="9406" width="15.28515625" style="8" customWidth="1"/>
    <col min="9407" max="9407" width="15.42578125" style="8" customWidth="1"/>
    <col min="9408" max="9409" width="14.42578125" style="8" customWidth="1"/>
    <col min="9410" max="9410" width="5" style="8" customWidth="1"/>
    <col min="9411" max="9413" width="15.140625" style="8" customWidth="1"/>
    <col min="9414" max="9414" width="4.28515625" style="8" customWidth="1"/>
    <col min="9415" max="9415" width="16" style="8" customWidth="1"/>
    <col min="9416" max="9416" width="17.140625" style="8" customWidth="1"/>
    <col min="9417" max="9417" width="18.28515625" style="8" customWidth="1"/>
    <col min="9418" max="9418" width="4.85546875" style="8" customWidth="1"/>
    <col min="9419" max="9419" width="16" style="8" customWidth="1"/>
    <col min="9420" max="9420" width="17.140625" style="8" customWidth="1"/>
    <col min="9421" max="9421" width="18.28515625" style="8" customWidth="1"/>
    <col min="9422" max="9422" width="13.7109375" style="8" customWidth="1"/>
    <col min="9423" max="9423" width="16" style="8" customWidth="1"/>
    <col min="9424" max="9424" width="17.140625" style="8" customWidth="1"/>
    <col min="9425" max="9425" width="18.28515625" style="8" customWidth="1"/>
    <col min="9426" max="9426" width="13.7109375" style="8" customWidth="1"/>
    <col min="9427" max="9427" width="16" style="8" customWidth="1"/>
    <col min="9428" max="9428" width="17.140625" style="8" customWidth="1"/>
    <col min="9429" max="9429" width="18.28515625" style="8" customWidth="1"/>
    <col min="9430" max="9430" width="13.7109375" style="8" customWidth="1"/>
    <col min="9431" max="9431" width="16" style="8" customWidth="1"/>
    <col min="9432" max="9432" width="17.140625" style="8" customWidth="1"/>
    <col min="9433" max="9436" width="18.28515625" style="8" customWidth="1"/>
    <col min="9437" max="9437" width="15" style="8" customWidth="1"/>
    <col min="9438" max="9438" width="15.7109375" style="8" customWidth="1"/>
    <col min="9439" max="9439" width="49" style="8" customWidth="1"/>
    <col min="9440" max="9440" width="19.42578125" style="8" customWidth="1"/>
    <col min="9441" max="9441" width="14.5703125" style="8" customWidth="1"/>
    <col min="9442" max="9442" width="12.28515625" style="8" customWidth="1"/>
    <col min="9443" max="9443" width="14.5703125" style="8" customWidth="1"/>
    <col min="9444" max="9444" width="11.7109375" style="8" customWidth="1"/>
    <col min="9445" max="9445" width="14" style="8" customWidth="1"/>
    <col min="9446" max="9446" width="20.5703125" style="8" customWidth="1"/>
    <col min="9447" max="9447" width="11.7109375" style="8" customWidth="1"/>
    <col min="9448" max="9448" width="10.85546875" style="8" customWidth="1"/>
    <col min="9449" max="9642" width="9.140625" style="8"/>
    <col min="9643" max="9643" width="7.42578125" style="8" customWidth="1"/>
    <col min="9644" max="9644" width="20.28515625" style="8" customWidth="1"/>
    <col min="9645" max="9645" width="24.7109375" style="8" customWidth="1"/>
    <col min="9646" max="9646" width="35.7109375" style="8" customWidth="1"/>
    <col min="9647" max="9647" width="5" style="8" customWidth="1"/>
    <col min="9648" max="9648" width="12.85546875" style="8" customWidth="1"/>
    <col min="9649" max="9649" width="10.7109375" style="8" customWidth="1"/>
    <col min="9650" max="9650" width="7" style="8" customWidth="1"/>
    <col min="9651" max="9651" width="12.28515625" style="8" customWidth="1"/>
    <col min="9652" max="9652" width="10.7109375" style="8" customWidth="1"/>
    <col min="9653" max="9653" width="10.85546875" style="8" customWidth="1"/>
    <col min="9654" max="9654" width="8.85546875" style="8" customWidth="1"/>
    <col min="9655" max="9655" width="13.85546875" style="8" customWidth="1"/>
    <col min="9656" max="9656" width="20.42578125" style="8" customWidth="1"/>
    <col min="9657" max="9657" width="12.28515625" style="8" customWidth="1"/>
    <col min="9658" max="9658" width="19.28515625" style="8" customWidth="1"/>
    <col min="9659" max="9659" width="11.85546875" style="8" customWidth="1"/>
    <col min="9660" max="9660" width="9.140625" style="8" customWidth="1"/>
    <col min="9661" max="9661" width="13.42578125" style="8" customWidth="1"/>
    <col min="9662" max="9662" width="15.28515625" style="8" customWidth="1"/>
    <col min="9663" max="9663" width="15.42578125" style="8" customWidth="1"/>
    <col min="9664" max="9665" width="14.42578125" style="8" customWidth="1"/>
    <col min="9666" max="9666" width="5" style="8" customWidth="1"/>
    <col min="9667" max="9669" width="15.140625" style="8" customWidth="1"/>
    <col min="9670" max="9670" width="4.28515625" style="8" customWidth="1"/>
    <col min="9671" max="9671" width="16" style="8" customWidth="1"/>
    <col min="9672" max="9672" width="17.140625" style="8" customWidth="1"/>
    <col min="9673" max="9673" width="18.28515625" style="8" customWidth="1"/>
    <col min="9674" max="9674" width="4.85546875" style="8" customWidth="1"/>
    <col min="9675" max="9675" width="16" style="8" customWidth="1"/>
    <col min="9676" max="9676" width="17.140625" style="8" customWidth="1"/>
    <col min="9677" max="9677" width="18.28515625" style="8" customWidth="1"/>
    <col min="9678" max="9678" width="13.7109375" style="8" customWidth="1"/>
    <col min="9679" max="9679" width="16" style="8" customWidth="1"/>
    <col min="9680" max="9680" width="17.140625" style="8" customWidth="1"/>
    <col min="9681" max="9681" width="18.28515625" style="8" customWidth="1"/>
    <col min="9682" max="9682" width="13.7109375" style="8" customWidth="1"/>
    <col min="9683" max="9683" width="16" style="8" customWidth="1"/>
    <col min="9684" max="9684" width="17.140625" style="8" customWidth="1"/>
    <col min="9685" max="9685" width="18.28515625" style="8" customWidth="1"/>
    <col min="9686" max="9686" width="13.7109375" style="8" customWidth="1"/>
    <col min="9687" max="9687" width="16" style="8" customWidth="1"/>
    <col min="9688" max="9688" width="17.140625" style="8" customWidth="1"/>
    <col min="9689" max="9692" width="18.28515625" style="8" customWidth="1"/>
    <col min="9693" max="9693" width="15" style="8" customWidth="1"/>
    <col min="9694" max="9694" width="15.7109375" style="8" customWidth="1"/>
    <col min="9695" max="9695" width="49" style="8" customWidth="1"/>
    <col min="9696" max="9696" width="19.42578125" style="8" customWidth="1"/>
    <col min="9697" max="9697" width="14.5703125" style="8" customWidth="1"/>
    <col min="9698" max="9698" width="12.28515625" style="8" customWidth="1"/>
    <col min="9699" max="9699" width="14.5703125" style="8" customWidth="1"/>
    <col min="9700" max="9700" width="11.7109375" style="8" customWidth="1"/>
    <col min="9701" max="9701" width="14" style="8" customWidth="1"/>
    <col min="9702" max="9702" width="20.5703125" style="8" customWidth="1"/>
    <col min="9703" max="9703" width="11.7109375" style="8" customWidth="1"/>
    <col min="9704" max="9704" width="10.85546875" style="8" customWidth="1"/>
    <col min="9705" max="9898" width="9.140625" style="8"/>
    <col min="9899" max="9899" width="7.42578125" style="8" customWidth="1"/>
    <col min="9900" max="9900" width="20.28515625" style="8" customWidth="1"/>
    <col min="9901" max="9901" width="24.7109375" style="8" customWidth="1"/>
    <col min="9902" max="9902" width="35.7109375" style="8" customWidth="1"/>
    <col min="9903" max="9903" width="5" style="8" customWidth="1"/>
    <col min="9904" max="9904" width="12.85546875" style="8" customWidth="1"/>
    <col min="9905" max="9905" width="10.7109375" style="8" customWidth="1"/>
    <col min="9906" max="9906" width="7" style="8" customWidth="1"/>
    <col min="9907" max="9907" width="12.28515625" style="8" customWidth="1"/>
    <col min="9908" max="9908" width="10.7109375" style="8" customWidth="1"/>
    <col min="9909" max="9909" width="10.85546875" style="8" customWidth="1"/>
    <col min="9910" max="9910" width="8.85546875" style="8" customWidth="1"/>
    <col min="9911" max="9911" width="13.85546875" style="8" customWidth="1"/>
    <col min="9912" max="9912" width="20.42578125" style="8" customWidth="1"/>
    <col min="9913" max="9913" width="12.28515625" style="8" customWidth="1"/>
    <col min="9914" max="9914" width="19.28515625" style="8" customWidth="1"/>
    <col min="9915" max="9915" width="11.85546875" style="8" customWidth="1"/>
    <col min="9916" max="9916" width="9.140625" style="8" customWidth="1"/>
    <col min="9917" max="9917" width="13.42578125" style="8" customWidth="1"/>
    <col min="9918" max="9918" width="15.28515625" style="8" customWidth="1"/>
    <col min="9919" max="9919" width="15.42578125" style="8" customWidth="1"/>
    <col min="9920" max="9921" width="14.42578125" style="8" customWidth="1"/>
    <col min="9922" max="9922" width="5" style="8" customWidth="1"/>
    <col min="9923" max="9925" width="15.140625" style="8" customWidth="1"/>
    <col min="9926" max="9926" width="4.28515625" style="8" customWidth="1"/>
    <col min="9927" max="9927" width="16" style="8" customWidth="1"/>
    <col min="9928" max="9928" width="17.140625" style="8" customWidth="1"/>
    <col min="9929" max="9929" width="18.28515625" style="8" customWidth="1"/>
    <col min="9930" max="9930" width="4.85546875" style="8" customWidth="1"/>
    <col min="9931" max="9931" width="16" style="8" customWidth="1"/>
    <col min="9932" max="9932" width="17.140625" style="8" customWidth="1"/>
    <col min="9933" max="9933" width="18.28515625" style="8" customWidth="1"/>
    <col min="9934" max="9934" width="13.7109375" style="8" customWidth="1"/>
    <col min="9935" max="9935" width="16" style="8" customWidth="1"/>
    <col min="9936" max="9936" width="17.140625" style="8" customWidth="1"/>
    <col min="9937" max="9937" width="18.28515625" style="8" customWidth="1"/>
    <col min="9938" max="9938" width="13.7109375" style="8" customWidth="1"/>
    <col min="9939" max="9939" width="16" style="8" customWidth="1"/>
    <col min="9940" max="9940" width="17.140625" style="8" customWidth="1"/>
    <col min="9941" max="9941" width="18.28515625" style="8" customWidth="1"/>
    <col min="9942" max="9942" width="13.7109375" style="8" customWidth="1"/>
    <col min="9943" max="9943" width="16" style="8" customWidth="1"/>
    <col min="9944" max="9944" width="17.140625" style="8" customWidth="1"/>
    <col min="9945" max="9948" width="18.28515625" style="8" customWidth="1"/>
    <col min="9949" max="9949" width="15" style="8" customWidth="1"/>
    <col min="9950" max="9950" width="15.7109375" style="8" customWidth="1"/>
    <col min="9951" max="9951" width="49" style="8" customWidth="1"/>
    <col min="9952" max="9952" width="19.42578125" style="8" customWidth="1"/>
    <col min="9953" max="9953" width="14.5703125" style="8" customWidth="1"/>
    <col min="9954" max="9954" width="12.28515625" style="8" customWidth="1"/>
    <col min="9955" max="9955" width="14.5703125" style="8" customWidth="1"/>
    <col min="9956" max="9956" width="11.7109375" style="8" customWidth="1"/>
    <col min="9957" max="9957" width="14" style="8" customWidth="1"/>
    <col min="9958" max="9958" width="20.5703125" style="8" customWidth="1"/>
    <col min="9959" max="9959" width="11.7109375" style="8" customWidth="1"/>
    <col min="9960" max="9960" width="10.85546875" style="8" customWidth="1"/>
    <col min="9961" max="10154" width="9.140625" style="8"/>
    <col min="10155" max="10155" width="7.42578125" style="8" customWidth="1"/>
    <col min="10156" max="10156" width="20.28515625" style="8" customWidth="1"/>
    <col min="10157" max="10157" width="24.7109375" style="8" customWidth="1"/>
    <col min="10158" max="10158" width="35.7109375" style="8" customWidth="1"/>
    <col min="10159" max="10159" width="5" style="8" customWidth="1"/>
    <col min="10160" max="10160" width="12.85546875" style="8" customWidth="1"/>
    <col min="10161" max="10161" width="10.7109375" style="8" customWidth="1"/>
    <col min="10162" max="10162" width="7" style="8" customWidth="1"/>
    <col min="10163" max="10163" width="12.28515625" style="8" customWidth="1"/>
    <col min="10164" max="10164" width="10.7109375" style="8" customWidth="1"/>
    <col min="10165" max="10165" width="10.85546875" style="8" customWidth="1"/>
    <col min="10166" max="10166" width="8.85546875" style="8" customWidth="1"/>
    <col min="10167" max="10167" width="13.85546875" style="8" customWidth="1"/>
    <col min="10168" max="10168" width="20.42578125" style="8" customWidth="1"/>
    <col min="10169" max="10169" width="12.28515625" style="8" customWidth="1"/>
    <col min="10170" max="10170" width="19.28515625" style="8" customWidth="1"/>
    <col min="10171" max="10171" width="11.85546875" style="8" customWidth="1"/>
    <col min="10172" max="10172" width="9.140625" style="8" customWidth="1"/>
    <col min="10173" max="10173" width="13.42578125" style="8" customWidth="1"/>
    <col min="10174" max="10174" width="15.28515625" style="8" customWidth="1"/>
    <col min="10175" max="10175" width="15.42578125" style="8" customWidth="1"/>
    <col min="10176" max="10177" width="14.42578125" style="8" customWidth="1"/>
    <col min="10178" max="10178" width="5" style="8" customWidth="1"/>
    <col min="10179" max="10181" width="15.140625" style="8" customWidth="1"/>
    <col min="10182" max="10182" width="4.28515625" style="8" customWidth="1"/>
    <col min="10183" max="10183" width="16" style="8" customWidth="1"/>
    <col min="10184" max="10184" width="17.140625" style="8" customWidth="1"/>
    <col min="10185" max="10185" width="18.28515625" style="8" customWidth="1"/>
    <col min="10186" max="10186" width="4.85546875" style="8" customWidth="1"/>
    <col min="10187" max="10187" width="16" style="8" customWidth="1"/>
    <col min="10188" max="10188" width="17.140625" style="8" customWidth="1"/>
    <col min="10189" max="10189" width="18.28515625" style="8" customWidth="1"/>
    <col min="10190" max="10190" width="13.7109375" style="8" customWidth="1"/>
    <col min="10191" max="10191" width="16" style="8" customWidth="1"/>
    <col min="10192" max="10192" width="17.140625" style="8" customWidth="1"/>
    <col min="10193" max="10193" width="18.28515625" style="8" customWidth="1"/>
    <col min="10194" max="10194" width="13.7109375" style="8" customWidth="1"/>
    <col min="10195" max="10195" width="16" style="8" customWidth="1"/>
    <col min="10196" max="10196" width="17.140625" style="8" customWidth="1"/>
    <col min="10197" max="10197" width="18.28515625" style="8" customWidth="1"/>
    <col min="10198" max="10198" width="13.7109375" style="8" customWidth="1"/>
    <col min="10199" max="10199" width="16" style="8" customWidth="1"/>
    <col min="10200" max="10200" width="17.140625" style="8" customWidth="1"/>
    <col min="10201" max="10204" width="18.28515625" style="8" customWidth="1"/>
    <col min="10205" max="10205" width="15" style="8" customWidth="1"/>
    <col min="10206" max="10206" width="15.7109375" style="8" customWidth="1"/>
    <col min="10207" max="10207" width="49" style="8" customWidth="1"/>
    <col min="10208" max="10208" width="19.42578125" style="8" customWidth="1"/>
    <col min="10209" max="10209" width="14.5703125" style="8" customWidth="1"/>
    <col min="10210" max="10210" width="12.28515625" style="8" customWidth="1"/>
    <col min="10211" max="10211" width="14.5703125" style="8" customWidth="1"/>
    <col min="10212" max="10212" width="11.7109375" style="8" customWidth="1"/>
    <col min="10213" max="10213" width="14" style="8" customWidth="1"/>
    <col min="10214" max="10214" width="20.5703125" style="8" customWidth="1"/>
    <col min="10215" max="10215" width="11.7109375" style="8" customWidth="1"/>
    <col min="10216" max="10216" width="10.85546875" style="8" customWidth="1"/>
    <col min="10217" max="10410" width="9.140625" style="8"/>
    <col min="10411" max="10411" width="7.42578125" style="8" customWidth="1"/>
    <col min="10412" max="10412" width="20.28515625" style="8" customWidth="1"/>
    <col min="10413" max="10413" width="24.7109375" style="8" customWidth="1"/>
    <col min="10414" max="10414" width="35.7109375" style="8" customWidth="1"/>
    <col min="10415" max="10415" width="5" style="8" customWidth="1"/>
    <col min="10416" max="10416" width="12.85546875" style="8" customWidth="1"/>
    <col min="10417" max="10417" width="10.7109375" style="8" customWidth="1"/>
    <col min="10418" max="10418" width="7" style="8" customWidth="1"/>
    <col min="10419" max="10419" width="12.28515625" style="8" customWidth="1"/>
    <col min="10420" max="10420" width="10.7109375" style="8" customWidth="1"/>
    <col min="10421" max="10421" width="10.85546875" style="8" customWidth="1"/>
    <col min="10422" max="10422" width="8.85546875" style="8" customWidth="1"/>
    <col min="10423" max="10423" width="13.85546875" style="8" customWidth="1"/>
    <col min="10424" max="10424" width="20.42578125" style="8" customWidth="1"/>
    <col min="10425" max="10425" width="12.28515625" style="8" customWidth="1"/>
    <col min="10426" max="10426" width="19.28515625" style="8" customWidth="1"/>
    <col min="10427" max="10427" width="11.85546875" style="8" customWidth="1"/>
    <col min="10428" max="10428" width="9.140625" style="8" customWidth="1"/>
    <col min="10429" max="10429" width="13.42578125" style="8" customWidth="1"/>
    <col min="10430" max="10430" width="15.28515625" style="8" customWidth="1"/>
    <col min="10431" max="10431" width="15.42578125" style="8" customWidth="1"/>
    <col min="10432" max="10433" width="14.42578125" style="8" customWidth="1"/>
    <col min="10434" max="10434" width="5" style="8" customWidth="1"/>
    <col min="10435" max="10437" width="15.140625" style="8" customWidth="1"/>
    <col min="10438" max="10438" width="4.28515625" style="8" customWidth="1"/>
    <col min="10439" max="10439" width="16" style="8" customWidth="1"/>
    <col min="10440" max="10440" width="17.140625" style="8" customWidth="1"/>
    <col min="10441" max="10441" width="18.28515625" style="8" customWidth="1"/>
    <col min="10442" max="10442" width="4.85546875" style="8" customWidth="1"/>
    <col min="10443" max="10443" width="16" style="8" customWidth="1"/>
    <col min="10444" max="10444" width="17.140625" style="8" customWidth="1"/>
    <col min="10445" max="10445" width="18.28515625" style="8" customWidth="1"/>
    <col min="10446" max="10446" width="13.7109375" style="8" customWidth="1"/>
    <col min="10447" max="10447" width="16" style="8" customWidth="1"/>
    <col min="10448" max="10448" width="17.140625" style="8" customWidth="1"/>
    <col min="10449" max="10449" width="18.28515625" style="8" customWidth="1"/>
    <col min="10450" max="10450" width="13.7109375" style="8" customWidth="1"/>
    <col min="10451" max="10451" width="16" style="8" customWidth="1"/>
    <col min="10452" max="10452" width="17.140625" style="8" customWidth="1"/>
    <col min="10453" max="10453" width="18.28515625" style="8" customWidth="1"/>
    <col min="10454" max="10454" width="13.7109375" style="8" customWidth="1"/>
    <col min="10455" max="10455" width="16" style="8" customWidth="1"/>
    <col min="10456" max="10456" width="17.140625" style="8" customWidth="1"/>
    <col min="10457" max="10460" width="18.28515625" style="8" customWidth="1"/>
    <col min="10461" max="10461" width="15" style="8" customWidth="1"/>
    <col min="10462" max="10462" width="15.7109375" style="8" customWidth="1"/>
    <col min="10463" max="10463" width="49" style="8" customWidth="1"/>
    <col min="10464" max="10464" width="19.42578125" style="8" customWidth="1"/>
    <col min="10465" max="10465" width="14.5703125" style="8" customWidth="1"/>
    <col min="10466" max="10466" width="12.28515625" style="8" customWidth="1"/>
    <col min="10467" max="10467" width="14.5703125" style="8" customWidth="1"/>
    <col min="10468" max="10468" width="11.7109375" style="8" customWidth="1"/>
    <col min="10469" max="10469" width="14" style="8" customWidth="1"/>
    <col min="10470" max="10470" width="20.5703125" style="8" customWidth="1"/>
    <col min="10471" max="10471" width="11.7109375" style="8" customWidth="1"/>
    <col min="10472" max="10472" width="10.85546875" style="8" customWidth="1"/>
    <col min="10473" max="10666" width="9.140625" style="8"/>
    <col min="10667" max="10667" width="7.42578125" style="8" customWidth="1"/>
    <col min="10668" max="10668" width="20.28515625" style="8" customWidth="1"/>
    <col min="10669" max="10669" width="24.7109375" style="8" customWidth="1"/>
    <col min="10670" max="10670" width="35.7109375" style="8" customWidth="1"/>
    <col min="10671" max="10671" width="5" style="8" customWidth="1"/>
    <col min="10672" max="10672" width="12.85546875" style="8" customWidth="1"/>
    <col min="10673" max="10673" width="10.7109375" style="8" customWidth="1"/>
    <col min="10674" max="10674" width="7" style="8" customWidth="1"/>
    <col min="10675" max="10675" width="12.28515625" style="8" customWidth="1"/>
    <col min="10676" max="10676" width="10.7109375" style="8" customWidth="1"/>
    <col min="10677" max="10677" width="10.85546875" style="8" customWidth="1"/>
    <col min="10678" max="10678" width="8.85546875" style="8" customWidth="1"/>
    <col min="10679" max="10679" width="13.85546875" style="8" customWidth="1"/>
    <col min="10680" max="10680" width="20.42578125" style="8" customWidth="1"/>
    <col min="10681" max="10681" width="12.28515625" style="8" customWidth="1"/>
    <col min="10682" max="10682" width="19.28515625" style="8" customWidth="1"/>
    <col min="10683" max="10683" width="11.85546875" style="8" customWidth="1"/>
    <col min="10684" max="10684" width="9.140625" style="8" customWidth="1"/>
    <col min="10685" max="10685" width="13.42578125" style="8" customWidth="1"/>
    <col min="10686" max="10686" width="15.28515625" style="8" customWidth="1"/>
    <col min="10687" max="10687" width="15.42578125" style="8" customWidth="1"/>
    <col min="10688" max="10689" width="14.42578125" style="8" customWidth="1"/>
    <col min="10690" max="10690" width="5" style="8" customWidth="1"/>
    <col min="10691" max="10693" width="15.140625" style="8" customWidth="1"/>
    <col min="10694" max="10694" width="4.28515625" style="8" customWidth="1"/>
    <col min="10695" max="10695" width="16" style="8" customWidth="1"/>
    <col min="10696" max="10696" width="17.140625" style="8" customWidth="1"/>
    <col min="10697" max="10697" width="18.28515625" style="8" customWidth="1"/>
    <col min="10698" max="10698" width="4.85546875" style="8" customWidth="1"/>
    <col min="10699" max="10699" width="16" style="8" customWidth="1"/>
    <col min="10700" max="10700" width="17.140625" style="8" customWidth="1"/>
    <col min="10701" max="10701" width="18.28515625" style="8" customWidth="1"/>
    <col min="10702" max="10702" width="13.7109375" style="8" customWidth="1"/>
    <col min="10703" max="10703" width="16" style="8" customWidth="1"/>
    <col min="10704" max="10704" width="17.140625" style="8" customWidth="1"/>
    <col min="10705" max="10705" width="18.28515625" style="8" customWidth="1"/>
    <col min="10706" max="10706" width="13.7109375" style="8" customWidth="1"/>
    <col min="10707" max="10707" width="16" style="8" customWidth="1"/>
    <col min="10708" max="10708" width="17.140625" style="8" customWidth="1"/>
    <col min="10709" max="10709" width="18.28515625" style="8" customWidth="1"/>
    <col min="10710" max="10710" width="13.7109375" style="8" customWidth="1"/>
    <col min="10711" max="10711" width="16" style="8" customWidth="1"/>
    <col min="10712" max="10712" width="17.140625" style="8" customWidth="1"/>
    <col min="10713" max="10716" width="18.28515625" style="8" customWidth="1"/>
    <col min="10717" max="10717" width="15" style="8" customWidth="1"/>
    <col min="10718" max="10718" width="15.7109375" style="8" customWidth="1"/>
    <col min="10719" max="10719" width="49" style="8" customWidth="1"/>
    <col min="10720" max="10720" width="19.42578125" style="8" customWidth="1"/>
    <col min="10721" max="10721" width="14.5703125" style="8" customWidth="1"/>
    <col min="10722" max="10722" width="12.28515625" style="8" customWidth="1"/>
    <col min="10723" max="10723" width="14.5703125" style="8" customWidth="1"/>
    <col min="10724" max="10724" width="11.7109375" style="8" customWidth="1"/>
    <col min="10725" max="10725" width="14" style="8" customWidth="1"/>
    <col min="10726" max="10726" width="20.5703125" style="8" customWidth="1"/>
    <col min="10727" max="10727" width="11.7109375" style="8" customWidth="1"/>
    <col min="10728" max="10728" width="10.85546875" style="8" customWidth="1"/>
    <col min="10729" max="10922" width="9.140625" style="8"/>
    <col min="10923" max="10923" width="7.42578125" style="8" customWidth="1"/>
    <col min="10924" max="10924" width="20.28515625" style="8" customWidth="1"/>
    <col min="10925" max="10925" width="24.7109375" style="8" customWidth="1"/>
    <col min="10926" max="10926" width="35.7109375" style="8" customWidth="1"/>
    <col min="10927" max="10927" width="5" style="8" customWidth="1"/>
    <col min="10928" max="10928" width="12.85546875" style="8" customWidth="1"/>
    <col min="10929" max="10929" width="10.7109375" style="8" customWidth="1"/>
    <col min="10930" max="10930" width="7" style="8" customWidth="1"/>
    <col min="10931" max="10931" width="12.28515625" style="8" customWidth="1"/>
    <col min="10932" max="10932" width="10.7109375" style="8" customWidth="1"/>
    <col min="10933" max="10933" width="10.85546875" style="8" customWidth="1"/>
    <col min="10934" max="10934" width="8.85546875" style="8" customWidth="1"/>
    <col min="10935" max="10935" width="13.85546875" style="8" customWidth="1"/>
    <col min="10936" max="10936" width="20.42578125" style="8" customWidth="1"/>
    <col min="10937" max="10937" width="12.28515625" style="8" customWidth="1"/>
    <col min="10938" max="10938" width="19.28515625" style="8" customWidth="1"/>
    <col min="10939" max="10939" width="11.85546875" style="8" customWidth="1"/>
    <col min="10940" max="10940" width="9.140625" style="8" customWidth="1"/>
    <col min="10941" max="10941" width="13.42578125" style="8" customWidth="1"/>
    <col min="10942" max="10942" width="15.28515625" style="8" customWidth="1"/>
    <col min="10943" max="10943" width="15.42578125" style="8" customWidth="1"/>
    <col min="10944" max="10945" width="14.42578125" style="8" customWidth="1"/>
    <col min="10946" max="10946" width="5" style="8" customWidth="1"/>
    <col min="10947" max="10949" width="15.140625" style="8" customWidth="1"/>
    <col min="10950" max="10950" width="4.28515625" style="8" customWidth="1"/>
    <col min="10951" max="10951" width="16" style="8" customWidth="1"/>
    <col min="10952" max="10952" width="17.140625" style="8" customWidth="1"/>
    <col min="10953" max="10953" width="18.28515625" style="8" customWidth="1"/>
    <col min="10954" max="10954" width="4.85546875" style="8" customWidth="1"/>
    <col min="10955" max="10955" width="16" style="8" customWidth="1"/>
    <col min="10956" max="10956" width="17.140625" style="8" customWidth="1"/>
    <col min="10957" max="10957" width="18.28515625" style="8" customWidth="1"/>
    <col min="10958" max="10958" width="13.7109375" style="8" customWidth="1"/>
    <col min="10959" max="10959" width="16" style="8" customWidth="1"/>
    <col min="10960" max="10960" width="17.140625" style="8" customWidth="1"/>
    <col min="10961" max="10961" width="18.28515625" style="8" customWidth="1"/>
    <col min="10962" max="10962" width="13.7109375" style="8" customWidth="1"/>
    <col min="10963" max="10963" width="16" style="8" customWidth="1"/>
    <col min="10964" max="10964" width="17.140625" style="8" customWidth="1"/>
    <col min="10965" max="10965" width="18.28515625" style="8" customWidth="1"/>
    <col min="10966" max="10966" width="13.7109375" style="8" customWidth="1"/>
    <col min="10967" max="10967" width="16" style="8" customWidth="1"/>
    <col min="10968" max="10968" width="17.140625" style="8" customWidth="1"/>
    <col min="10969" max="10972" width="18.28515625" style="8" customWidth="1"/>
    <col min="10973" max="10973" width="15" style="8" customWidth="1"/>
    <col min="10974" max="10974" width="15.7109375" style="8" customWidth="1"/>
    <col min="10975" max="10975" width="49" style="8" customWidth="1"/>
    <col min="10976" max="10976" width="19.42578125" style="8" customWidth="1"/>
    <col min="10977" max="10977" width="14.5703125" style="8" customWidth="1"/>
    <col min="10978" max="10978" width="12.28515625" style="8" customWidth="1"/>
    <col min="10979" max="10979" width="14.5703125" style="8" customWidth="1"/>
    <col min="10980" max="10980" width="11.7109375" style="8" customWidth="1"/>
    <col min="10981" max="10981" width="14" style="8" customWidth="1"/>
    <col min="10982" max="10982" width="20.5703125" style="8" customWidth="1"/>
    <col min="10983" max="10983" width="11.7109375" style="8" customWidth="1"/>
    <col min="10984" max="10984" width="10.85546875" style="8" customWidth="1"/>
    <col min="10985" max="11178" width="9.140625" style="8"/>
    <col min="11179" max="11179" width="7.42578125" style="8" customWidth="1"/>
    <col min="11180" max="11180" width="20.28515625" style="8" customWidth="1"/>
    <col min="11181" max="11181" width="24.7109375" style="8" customWidth="1"/>
    <col min="11182" max="11182" width="35.7109375" style="8" customWidth="1"/>
    <col min="11183" max="11183" width="5" style="8" customWidth="1"/>
    <col min="11184" max="11184" width="12.85546875" style="8" customWidth="1"/>
    <col min="11185" max="11185" width="10.7109375" style="8" customWidth="1"/>
    <col min="11186" max="11186" width="7" style="8" customWidth="1"/>
    <col min="11187" max="11187" width="12.28515625" style="8" customWidth="1"/>
    <col min="11188" max="11188" width="10.7109375" style="8" customWidth="1"/>
    <col min="11189" max="11189" width="10.85546875" style="8" customWidth="1"/>
    <col min="11190" max="11190" width="8.85546875" style="8" customWidth="1"/>
    <col min="11191" max="11191" width="13.85546875" style="8" customWidth="1"/>
    <col min="11192" max="11192" width="20.42578125" style="8" customWidth="1"/>
    <col min="11193" max="11193" width="12.28515625" style="8" customWidth="1"/>
    <col min="11194" max="11194" width="19.28515625" style="8" customWidth="1"/>
    <col min="11195" max="11195" width="11.85546875" style="8" customWidth="1"/>
    <col min="11196" max="11196" width="9.140625" style="8" customWidth="1"/>
    <col min="11197" max="11197" width="13.42578125" style="8" customWidth="1"/>
    <col min="11198" max="11198" width="15.28515625" style="8" customWidth="1"/>
    <col min="11199" max="11199" width="15.42578125" style="8" customWidth="1"/>
    <col min="11200" max="11201" width="14.42578125" style="8" customWidth="1"/>
    <col min="11202" max="11202" width="5" style="8" customWidth="1"/>
    <col min="11203" max="11205" width="15.140625" style="8" customWidth="1"/>
    <col min="11206" max="11206" width="4.28515625" style="8" customWidth="1"/>
    <col min="11207" max="11207" width="16" style="8" customWidth="1"/>
    <col min="11208" max="11208" width="17.140625" style="8" customWidth="1"/>
    <col min="11209" max="11209" width="18.28515625" style="8" customWidth="1"/>
    <col min="11210" max="11210" width="4.85546875" style="8" customWidth="1"/>
    <col min="11211" max="11211" width="16" style="8" customWidth="1"/>
    <col min="11212" max="11212" width="17.140625" style="8" customWidth="1"/>
    <col min="11213" max="11213" width="18.28515625" style="8" customWidth="1"/>
    <col min="11214" max="11214" width="13.7109375" style="8" customWidth="1"/>
    <col min="11215" max="11215" width="16" style="8" customWidth="1"/>
    <col min="11216" max="11216" width="17.140625" style="8" customWidth="1"/>
    <col min="11217" max="11217" width="18.28515625" style="8" customWidth="1"/>
    <col min="11218" max="11218" width="13.7109375" style="8" customWidth="1"/>
    <col min="11219" max="11219" width="16" style="8" customWidth="1"/>
    <col min="11220" max="11220" width="17.140625" style="8" customWidth="1"/>
    <col min="11221" max="11221" width="18.28515625" style="8" customWidth="1"/>
    <col min="11222" max="11222" width="13.7109375" style="8" customWidth="1"/>
    <col min="11223" max="11223" width="16" style="8" customWidth="1"/>
    <col min="11224" max="11224" width="17.140625" style="8" customWidth="1"/>
    <col min="11225" max="11228" width="18.28515625" style="8" customWidth="1"/>
    <col min="11229" max="11229" width="15" style="8" customWidth="1"/>
    <col min="11230" max="11230" width="15.7109375" style="8" customWidth="1"/>
    <col min="11231" max="11231" width="49" style="8" customWidth="1"/>
    <col min="11232" max="11232" width="19.42578125" style="8" customWidth="1"/>
    <col min="11233" max="11233" width="14.5703125" style="8" customWidth="1"/>
    <col min="11234" max="11234" width="12.28515625" style="8" customWidth="1"/>
    <col min="11235" max="11235" width="14.5703125" style="8" customWidth="1"/>
    <col min="11236" max="11236" width="11.7109375" style="8" customWidth="1"/>
    <col min="11237" max="11237" width="14" style="8" customWidth="1"/>
    <col min="11238" max="11238" width="20.5703125" style="8" customWidth="1"/>
    <col min="11239" max="11239" width="11.7109375" style="8" customWidth="1"/>
    <col min="11240" max="11240" width="10.85546875" style="8" customWidth="1"/>
    <col min="11241" max="11434" width="9.140625" style="8"/>
    <col min="11435" max="11435" width="7.42578125" style="8" customWidth="1"/>
    <col min="11436" max="11436" width="20.28515625" style="8" customWidth="1"/>
    <col min="11437" max="11437" width="24.7109375" style="8" customWidth="1"/>
    <col min="11438" max="11438" width="35.7109375" style="8" customWidth="1"/>
    <col min="11439" max="11439" width="5" style="8" customWidth="1"/>
    <col min="11440" max="11440" width="12.85546875" style="8" customWidth="1"/>
    <col min="11441" max="11441" width="10.7109375" style="8" customWidth="1"/>
    <col min="11442" max="11442" width="7" style="8" customWidth="1"/>
    <col min="11443" max="11443" width="12.28515625" style="8" customWidth="1"/>
    <col min="11444" max="11444" width="10.7109375" style="8" customWidth="1"/>
    <col min="11445" max="11445" width="10.85546875" style="8" customWidth="1"/>
    <col min="11446" max="11446" width="8.85546875" style="8" customWidth="1"/>
    <col min="11447" max="11447" width="13.85546875" style="8" customWidth="1"/>
    <col min="11448" max="11448" width="20.42578125" style="8" customWidth="1"/>
    <col min="11449" max="11449" width="12.28515625" style="8" customWidth="1"/>
    <col min="11450" max="11450" width="19.28515625" style="8" customWidth="1"/>
    <col min="11451" max="11451" width="11.85546875" style="8" customWidth="1"/>
    <col min="11452" max="11452" width="9.140625" style="8" customWidth="1"/>
    <col min="11453" max="11453" width="13.42578125" style="8" customWidth="1"/>
    <col min="11454" max="11454" width="15.28515625" style="8" customWidth="1"/>
    <col min="11455" max="11455" width="15.42578125" style="8" customWidth="1"/>
    <col min="11456" max="11457" width="14.42578125" style="8" customWidth="1"/>
    <col min="11458" max="11458" width="5" style="8" customWidth="1"/>
    <col min="11459" max="11461" width="15.140625" style="8" customWidth="1"/>
    <col min="11462" max="11462" width="4.28515625" style="8" customWidth="1"/>
    <col min="11463" max="11463" width="16" style="8" customWidth="1"/>
    <col min="11464" max="11464" width="17.140625" style="8" customWidth="1"/>
    <col min="11465" max="11465" width="18.28515625" style="8" customWidth="1"/>
    <col min="11466" max="11466" width="4.85546875" style="8" customWidth="1"/>
    <col min="11467" max="11467" width="16" style="8" customWidth="1"/>
    <col min="11468" max="11468" width="17.140625" style="8" customWidth="1"/>
    <col min="11469" max="11469" width="18.28515625" style="8" customWidth="1"/>
    <col min="11470" max="11470" width="13.7109375" style="8" customWidth="1"/>
    <col min="11471" max="11471" width="16" style="8" customWidth="1"/>
    <col min="11472" max="11472" width="17.140625" style="8" customWidth="1"/>
    <col min="11473" max="11473" width="18.28515625" style="8" customWidth="1"/>
    <col min="11474" max="11474" width="13.7109375" style="8" customWidth="1"/>
    <col min="11475" max="11475" width="16" style="8" customWidth="1"/>
    <col min="11476" max="11476" width="17.140625" style="8" customWidth="1"/>
    <col min="11477" max="11477" width="18.28515625" style="8" customWidth="1"/>
    <col min="11478" max="11478" width="13.7109375" style="8" customWidth="1"/>
    <col min="11479" max="11479" width="16" style="8" customWidth="1"/>
    <col min="11480" max="11480" width="17.140625" style="8" customWidth="1"/>
    <col min="11481" max="11484" width="18.28515625" style="8" customWidth="1"/>
    <col min="11485" max="11485" width="15" style="8" customWidth="1"/>
    <col min="11486" max="11486" width="15.7109375" style="8" customWidth="1"/>
    <col min="11487" max="11487" width="49" style="8" customWidth="1"/>
    <col min="11488" max="11488" width="19.42578125" style="8" customWidth="1"/>
    <col min="11489" max="11489" width="14.5703125" style="8" customWidth="1"/>
    <col min="11490" max="11490" width="12.28515625" style="8" customWidth="1"/>
    <col min="11491" max="11491" width="14.5703125" style="8" customWidth="1"/>
    <col min="11492" max="11492" width="11.7109375" style="8" customWidth="1"/>
    <col min="11493" max="11493" width="14" style="8" customWidth="1"/>
    <col min="11494" max="11494" width="20.5703125" style="8" customWidth="1"/>
    <col min="11495" max="11495" width="11.7109375" style="8" customWidth="1"/>
    <col min="11496" max="11496" width="10.85546875" style="8" customWidth="1"/>
    <col min="11497" max="11690" width="9.140625" style="8"/>
    <col min="11691" max="11691" width="7.42578125" style="8" customWidth="1"/>
    <col min="11692" max="11692" width="20.28515625" style="8" customWidth="1"/>
    <col min="11693" max="11693" width="24.7109375" style="8" customWidth="1"/>
    <col min="11694" max="11694" width="35.7109375" style="8" customWidth="1"/>
    <col min="11695" max="11695" width="5" style="8" customWidth="1"/>
    <col min="11696" max="11696" width="12.85546875" style="8" customWidth="1"/>
    <col min="11697" max="11697" width="10.7109375" style="8" customWidth="1"/>
    <col min="11698" max="11698" width="7" style="8" customWidth="1"/>
    <col min="11699" max="11699" width="12.28515625" style="8" customWidth="1"/>
    <col min="11700" max="11700" width="10.7109375" style="8" customWidth="1"/>
    <col min="11701" max="11701" width="10.85546875" style="8" customWidth="1"/>
    <col min="11702" max="11702" width="8.85546875" style="8" customWidth="1"/>
    <col min="11703" max="11703" width="13.85546875" style="8" customWidth="1"/>
    <col min="11704" max="11704" width="20.42578125" style="8" customWidth="1"/>
    <col min="11705" max="11705" width="12.28515625" style="8" customWidth="1"/>
    <col min="11706" max="11706" width="19.28515625" style="8" customWidth="1"/>
    <col min="11707" max="11707" width="11.85546875" style="8" customWidth="1"/>
    <col min="11708" max="11708" width="9.140625" style="8" customWidth="1"/>
    <col min="11709" max="11709" width="13.42578125" style="8" customWidth="1"/>
    <col min="11710" max="11710" width="15.28515625" style="8" customWidth="1"/>
    <col min="11711" max="11711" width="15.42578125" style="8" customWidth="1"/>
    <col min="11712" max="11713" width="14.42578125" style="8" customWidth="1"/>
    <col min="11714" max="11714" width="5" style="8" customWidth="1"/>
    <col min="11715" max="11717" width="15.140625" style="8" customWidth="1"/>
    <col min="11718" max="11718" width="4.28515625" style="8" customWidth="1"/>
    <col min="11719" max="11719" width="16" style="8" customWidth="1"/>
    <col min="11720" max="11720" width="17.140625" style="8" customWidth="1"/>
    <col min="11721" max="11721" width="18.28515625" style="8" customWidth="1"/>
    <col min="11722" max="11722" width="4.85546875" style="8" customWidth="1"/>
    <col min="11723" max="11723" width="16" style="8" customWidth="1"/>
    <col min="11724" max="11724" width="17.140625" style="8" customWidth="1"/>
    <col min="11725" max="11725" width="18.28515625" style="8" customWidth="1"/>
    <col min="11726" max="11726" width="13.7109375" style="8" customWidth="1"/>
    <col min="11727" max="11727" width="16" style="8" customWidth="1"/>
    <col min="11728" max="11728" width="17.140625" style="8" customWidth="1"/>
    <col min="11729" max="11729" width="18.28515625" style="8" customWidth="1"/>
    <col min="11730" max="11730" width="13.7109375" style="8" customWidth="1"/>
    <col min="11731" max="11731" width="16" style="8" customWidth="1"/>
    <col min="11732" max="11732" width="17.140625" style="8" customWidth="1"/>
    <col min="11733" max="11733" width="18.28515625" style="8" customWidth="1"/>
    <col min="11734" max="11734" width="13.7109375" style="8" customWidth="1"/>
    <col min="11735" max="11735" width="16" style="8" customWidth="1"/>
    <col min="11736" max="11736" width="17.140625" style="8" customWidth="1"/>
    <col min="11737" max="11740" width="18.28515625" style="8" customWidth="1"/>
    <col min="11741" max="11741" width="15" style="8" customWidth="1"/>
    <col min="11742" max="11742" width="15.7109375" style="8" customWidth="1"/>
    <col min="11743" max="11743" width="49" style="8" customWidth="1"/>
    <col min="11744" max="11744" width="19.42578125" style="8" customWidth="1"/>
    <col min="11745" max="11745" width="14.5703125" style="8" customWidth="1"/>
    <col min="11746" max="11746" width="12.28515625" style="8" customWidth="1"/>
    <col min="11747" max="11747" width="14.5703125" style="8" customWidth="1"/>
    <col min="11748" max="11748" width="11.7109375" style="8" customWidth="1"/>
    <col min="11749" max="11749" width="14" style="8" customWidth="1"/>
    <col min="11750" max="11750" width="20.5703125" style="8" customWidth="1"/>
    <col min="11751" max="11751" width="11.7109375" style="8" customWidth="1"/>
    <col min="11752" max="11752" width="10.85546875" style="8" customWidth="1"/>
    <col min="11753" max="11946" width="9.140625" style="8"/>
    <col min="11947" max="11947" width="7.42578125" style="8" customWidth="1"/>
    <col min="11948" max="11948" width="20.28515625" style="8" customWidth="1"/>
    <col min="11949" max="11949" width="24.7109375" style="8" customWidth="1"/>
    <col min="11950" max="11950" width="35.7109375" style="8" customWidth="1"/>
    <col min="11951" max="11951" width="5" style="8" customWidth="1"/>
    <col min="11952" max="11952" width="12.85546875" style="8" customWidth="1"/>
    <col min="11953" max="11953" width="10.7109375" style="8" customWidth="1"/>
    <col min="11954" max="11954" width="7" style="8" customWidth="1"/>
    <col min="11955" max="11955" width="12.28515625" style="8" customWidth="1"/>
    <col min="11956" max="11956" width="10.7109375" style="8" customWidth="1"/>
    <col min="11957" max="11957" width="10.85546875" style="8" customWidth="1"/>
    <col min="11958" max="11958" width="8.85546875" style="8" customWidth="1"/>
    <col min="11959" max="11959" width="13.85546875" style="8" customWidth="1"/>
    <col min="11960" max="11960" width="20.42578125" style="8" customWidth="1"/>
    <col min="11961" max="11961" width="12.28515625" style="8" customWidth="1"/>
    <col min="11962" max="11962" width="19.28515625" style="8" customWidth="1"/>
    <col min="11963" max="11963" width="11.85546875" style="8" customWidth="1"/>
    <col min="11964" max="11964" width="9.140625" style="8" customWidth="1"/>
    <col min="11965" max="11965" width="13.42578125" style="8" customWidth="1"/>
    <col min="11966" max="11966" width="15.28515625" style="8" customWidth="1"/>
    <col min="11967" max="11967" width="15.42578125" style="8" customWidth="1"/>
    <col min="11968" max="11969" width="14.42578125" style="8" customWidth="1"/>
    <col min="11970" max="11970" width="5" style="8" customWidth="1"/>
    <col min="11971" max="11973" width="15.140625" style="8" customWidth="1"/>
    <col min="11974" max="11974" width="4.28515625" style="8" customWidth="1"/>
    <col min="11975" max="11975" width="16" style="8" customWidth="1"/>
    <col min="11976" max="11976" width="17.140625" style="8" customWidth="1"/>
    <col min="11977" max="11977" width="18.28515625" style="8" customWidth="1"/>
    <col min="11978" max="11978" width="4.85546875" style="8" customWidth="1"/>
    <col min="11979" max="11979" width="16" style="8" customWidth="1"/>
    <col min="11980" max="11980" width="17.140625" style="8" customWidth="1"/>
    <col min="11981" max="11981" width="18.28515625" style="8" customWidth="1"/>
    <col min="11982" max="11982" width="13.7109375" style="8" customWidth="1"/>
    <col min="11983" max="11983" width="16" style="8" customWidth="1"/>
    <col min="11984" max="11984" width="17.140625" style="8" customWidth="1"/>
    <col min="11985" max="11985" width="18.28515625" style="8" customWidth="1"/>
    <col min="11986" max="11986" width="13.7109375" style="8" customWidth="1"/>
    <col min="11987" max="11987" width="16" style="8" customWidth="1"/>
    <col min="11988" max="11988" width="17.140625" style="8" customWidth="1"/>
    <col min="11989" max="11989" width="18.28515625" style="8" customWidth="1"/>
    <col min="11990" max="11990" width="13.7109375" style="8" customWidth="1"/>
    <col min="11991" max="11991" width="16" style="8" customWidth="1"/>
    <col min="11992" max="11992" width="17.140625" style="8" customWidth="1"/>
    <col min="11993" max="11996" width="18.28515625" style="8" customWidth="1"/>
    <col min="11997" max="11997" width="15" style="8" customWidth="1"/>
    <col min="11998" max="11998" width="15.7109375" style="8" customWidth="1"/>
    <col min="11999" max="11999" width="49" style="8" customWidth="1"/>
    <col min="12000" max="12000" width="19.42578125" style="8" customWidth="1"/>
    <col min="12001" max="12001" width="14.5703125" style="8" customWidth="1"/>
    <col min="12002" max="12002" width="12.28515625" style="8" customWidth="1"/>
    <col min="12003" max="12003" width="14.5703125" style="8" customWidth="1"/>
    <col min="12004" max="12004" width="11.7109375" style="8" customWidth="1"/>
    <col min="12005" max="12005" width="14" style="8" customWidth="1"/>
    <col min="12006" max="12006" width="20.5703125" style="8" customWidth="1"/>
    <col min="12007" max="12007" width="11.7109375" style="8" customWidth="1"/>
    <col min="12008" max="12008" width="10.85546875" style="8" customWidth="1"/>
    <col min="12009" max="12202" width="9.140625" style="8"/>
    <col min="12203" max="12203" width="7.42578125" style="8" customWidth="1"/>
    <col min="12204" max="12204" width="20.28515625" style="8" customWidth="1"/>
    <col min="12205" max="12205" width="24.7109375" style="8" customWidth="1"/>
    <col min="12206" max="12206" width="35.7109375" style="8" customWidth="1"/>
    <col min="12207" max="12207" width="5" style="8" customWidth="1"/>
    <col min="12208" max="12208" width="12.85546875" style="8" customWidth="1"/>
    <col min="12209" max="12209" width="10.7109375" style="8" customWidth="1"/>
    <col min="12210" max="12210" width="7" style="8" customWidth="1"/>
    <col min="12211" max="12211" width="12.28515625" style="8" customWidth="1"/>
    <col min="12212" max="12212" width="10.7109375" style="8" customWidth="1"/>
    <col min="12213" max="12213" width="10.85546875" style="8" customWidth="1"/>
    <col min="12214" max="12214" width="8.85546875" style="8" customWidth="1"/>
    <col min="12215" max="12215" width="13.85546875" style="8" customWidth="1"/>
    <col min="12216" max="12216" width="20.42578125" style="8" customWidth="1"/>
    <col min="12217" max="12217" width="12.28515625" style="8" customWidth="1"/>
    <col min="12218" max="12218" width="19.28515625" style="8" customWidth="1"/>
    <col min="12219" max="12219" width="11.85546875" style="8" customWidth="1"/>
    <col min="12220" max="12220" width="9.140625" style="8" customWidth="1"/>
    <col min="12221" max="12221" width="13.42578125" style="8" customWidth="1"/>
    <col min="12222" max="12222" width="15.28515625" style="8" customWidth="1"/>
    <col min="12223" max="12223" width="15.42578125" style="8" customWidth="1"/>
    <col min="12224" max="12225" width="14.42578125" style="8" customWidth="1"/>
    <col min="12226" max="12226" width="5" style="8" customWidth="1"/>
    <col min="12227" max="12229" width="15.140625" style="8" customWidth="1"/>
    <col min="12230" max="12230" width="4.28515625" style="8" customWidth="1"/>
    <col min="12231" max="12231" width="16" style="8" customWidth="1"/>
    <col min="12232" max="12232" width="17.140625" style="8" customWidth="1"/>
    <col min="12233" max="12233" width="18.28515625" style="8" customWidth="1"/>
    <col min="12234" max="12234" width="4.85546875" style="8" customWidth="1"/>
    <col min="12235" max="12235" width="16" style="8" customWidth="1"/>
    <col min="12236" max="12236" width="17.140625" style="8" customWidth="1"/>
    <col min="12237" max="12237" width="18.28515625" style="8" customWidth="1"/>
    <col min="12238" max="12238" width="13.7109375" style="8" customWidth="1"/>
    <col min="12239" max="12239" width="16" style="8" customWidth="1"/>
    <col min="12240" max="12240" width="17.140625" style="8" customWidth="1"/>
    <col min="12241" max="12241" width="18.28515625" style="8" customWidth="1"/>
    <col min="12242" max="12242" width="13.7109375" style="8" customWidth="1"/>
    <col min="12243" max="12243" width="16" style="8" customWidth="1"/>
    <col min="12244" max="12244" width="17.140625" style="8" customWidth="1"/>
    <col min="12245" max="12245" width="18.28515625" style="8" customWidth="1"/>
    <col min="12246" max="12246" width="13.7109375" style="8" customWidth="1"/>
    <col min="12247" max="12247" width="16" style="8" customWidth="1"/>
    <col min="12248" max="12248" width="17.140625" style="8" customWidth="1"/>
    <col min="12249" max="12252" width="18.28515625" style="8" customWidth="1"/>
    <col min="12253" max="12253" width="15" style="8" customWidth="1"/>
    <col min="12254" max="12254" width="15.7109375" style="8" customWidth="1"/>
    <col min="12255" max="12255" width="49" style="8" customWidth="1"/>
    <col min="12256" max="12256" width="19.42578125" style="8" customWidth="1"/>
    <col min="12257" max="12257" width="14.5703125" style="8" customWidth="1"/>
    <col min="12258" max="12258" width="12.28515625" style="8" customWidth="1"/>
    <col min="12259" max="12259" width="14.5703125" style="8" customWidth="1"/>
    <col min="12260" max="12260" width="11.7109375" style="8" customWidth="1"/>
    <col min="12261" max="12261" width="14" style="8" customWidth="1"/>
    <col min="12262" max="12262" width="20.5703125" style="8" customWidth="1"/>
    <col min="12263" max="12263" width="11.7109375" style="8" customWidth="1"/>
    <col min="12264" max="12264" width="10.85546875" style="8" customWidth="1"/>
    <col min="12265" max="12458" width="9.140625" style="8"/>
    <col min="12459" max="12459" width="7.42578125" style="8" customWidth="1"/>
    <col min="12460" max="12460" width="20.28515625" style="8" customWidth="1"/>
    <col min="12461" max="12461" width="24.7109375" style="8" customWidth="1"/>
    <col min="12462" max="12462" width="35.7109375" style="8" customWidth="1"/>
    <col min="12463" max="12463" width="5" style="8" customWidth="1"/>
    <col min="12464" max="12464" width="12.85546875" style="8" customWidth="1"/>
    <col min="12465" max="12465" width="10.7109375" style="8" customWidth="1"/>
    <col min="12466" max="12466" width="7" style="8" customWidth="1"/>
    <col min="12467" max="12467" width="12.28515625" style="8" customWidth="1"/>
    <col min="12468" max="12468" width="10.7109375" style="8" customWidth="1"/>
    <col min="12469" max="12469" width="10.85546875" style="8" customWidth="1"/>
    <col min="12470" max="12470" width="8.85546875" style="8" customWidth="1"/>
    <col min="12471" max="12471" width="13.85546875" style="8" customWidth="1"/>
    <col min="12472" max="12472" width="20.42578125" style="8" customWidth="1"/>
    <col min="12473" max="12473" width="12.28515625" style="8" customWidth="1"/>
    <col min="12474" max="12474" width="19.28515625" style="8" customWidth="1"/>
    <col min="12475" max="12475" width="11.85546875" style="8" customWidth="1"/>
    <col min="12476" max="12476" width="9.140625" style="8" customWidth="1"/>
    <col min="12477" max="12477" width="13.42578125" style="8" customWidth="1"/>
    <col min="12478" max="12478" width="15.28515625" style="8" customWidth="1"/>
    <col min="12479" max="12479" width="15.42578125" style="8" customWidth="1"/>
    <col min="12480" max="12481" width="14.42578125" style="8" customWidth="1"/>
    <col min="12482" max="12482" width="5" style="8" customWidth="1"/>
    <col min="12483" max="12485" width="15.140625" style="8" customWidth="1"/>
    <col min="12486" max="12486" width="4.28515625" style="8" customWidth="1"/>
    <col min="12487" max="12487" width="16" style="8" customWidth="1"/>
    <col min="12488" max="12488" width="17.140625" style="8" customWidth="1"/>
    <col min="12489" max="12489" width="18.28515625" style="8" customWidth="1"/>
    <col min="12490" max="12490" width="4.85546875" style="8" customWidth="1"/>
    <col min="12491" max="12491" width="16" style="8" customWidth="1"/>
    <col min="12492" max="12492" width="17.140625" style="8" customWidth="1"/>
    <col min="12493" max="12493" width="18.28515625" style="8" customWidth="1"/>
    <col min="12494" max="12494" width="13.7109375" style="8" customWidth="1"/>
    <col min="12495" max="12495" width="16" style="8" customWidth="1"/>
    <col min="12496" max="12496" width="17.140625" style="8" customWidth="1"/>
    <col min="12497" max="12497" width="18.28515625" style="8" customWidth="1"/>
    <col min="12498" max="12498" width="13.7109375" style="8" customWidth="1"/>
    <col min="12499" max="12499" width="16" style="8" customWidth="1"/>
    <col min="12500" max="12500" width="17.140625" style="8" customWidth="1"/>
    <col min="12501" max="12501" width="18.28515625" style="8" customWidth="1"/>
    <col min="12502" max="12502" width="13.7109375" style="8" customWidth="1"/>
    <col min="12503" max="12503" width="16" style="8" customWidth="1"/>
    <col min="12504" max="12504" width="17.140625" style="8" customWidth="1"/>
    <col min="12505" max="12508" width="18.28515625" style="8" customWidth="1"/>
    <col min="12509" max="12509" width="15" style="8" customWidth="1"/>
    <col min="12510" max="12510" width="15.7109375" style="8" customWidth="1"/>
    <col min="12511" max="12511" width="49" style="8" customWidth="1"/>
    <col min="12512" max="12512" width="19.42578125" style="8" customWidth="1"/>
    <col min="12513" max="12513" width="14.5703125" style="8" customWidth="1"/>
    <col min="12514" max="12514" width="12.28515625" style="8" customWidth="1"/>
    <col min="12515" max="12515" width="14.5703125" style="8" customWidth="1"/>
    <col min="12516" max="12516" width="11.7109375" style="8" customWidth="1"/>
    <col min="12517" max="12517" width="14" style="8" customWidth="1"/>
    <col min="12518" max="12518" width="20.5703125" style="8" customWidth="1"/>
    <col min="12519" max="12519" width="11.7109375" style="8" customWidth="1"/>
    <col min="12520" max="12520" width="10.85546875" style="8" customWidth="1"/>
    <col min="12521" max="12714" width="9.140625" style="8"/>
    <col min="12715" max="12715" width="7.42578125" style="8" customWidth="1"/>
    <col min="12716" max="12716" width="20.28515625" style="8" customWidth="1"/>
    <col min="12717" max="12717" width="24.7109375" style="8" customWidth="1"/>
    <col min="12718" max="12718" width="35.7109375" style="8" customWidth="1"/>
    <col min="12719" max="12719" width="5" style="8" customWidth="1"/>
    <col min="12720" max="12720" width="12.85546875" style="8" customWidth="1"/>
    <col min="12721" max="12721" width="10.7109375" style="8" customWidth="1"/>
    <col min="12722" max="12722" width="7" style="8" customWidth="1"/>
    <col min="12723" max="12723" width="12.28515625" style="8" customWidth="1"/>
    <col min="12724" max="12724" width="10.7109375" style="8" customWidth="1"/>
    <col min="12725" max="12725" width="10.85546875" style="8" customWidth="1"/>
    <col min="12726" max="12726" width="8.85546875" style="8" customWidth="1"/>
    <col min="12727" max="12727" width="13.85546875" style="8" customWidth="1"/>
    <col min="12728" max="12728" width="20.42578125" style="8" customWidth="1"/>
    <col min="12729" max="12729" width="12.28515625" style="8" customWidth="1"/>
    <col min="12730" max="12730" width="19.28515625" style="8" customWidth="1"/>
    <col min="12731" max="12731" width="11.85546875" style="8" customWidth="1"/>
    <col min="12732" max="12732" width="9.140625" style="8" customWidth="1"/>
    <col min="12733" max="12733" width="13.42578125" style="8" customWidth="1"/>
    <col min="12734" max="12734" width="15.28515625" style="8" customWidth="1"/>
    <col min="12735" max="12735" width="15.42578125" style="8" customWidth="1"/>
    <col min="12736" max="12737" width="14.42578125" style="8" customWidth="1"/>
    <col min="12738" max="12738" width="5" style="8" customWidth="1"/>
    <col min="12739" max="12741" width="15.140625" style="8" customWidth="1"/>
    <col min="12742" max="12742" width="4.28515625" style="8" customWidth="1"/>
    <col min="12743" max="12743" width="16" style="8" customWidth="1"/>
    <col min="12744" max="12744" width="17.140625" style="8" customWidth="1"/>
    <col min="12745" max="12745" width="18.28515625" style="8" customWidth="1"/>
    <col min="12746" max="12746" width="4.85546875" style="8" customWidth="1"/>
    <col min="12747" max="12747" width="16" style="8" customWidth="1"/>
    <col min="12748" max="12748" width="17.140625" style="8" customWidth="1"/>
    <col min="12749" max="12749" width="18.28515625" style="8" customWidth="1"/>
    <col min="12750" max="12750" width="13.7109375" style="8" customWidth="1"/>
    <col min="12751" max="12751" width="16" style="8" customWidth="1"/>
    <col min="12752" max="12752" width="17.140625" style="8" customWidth="1"/>
    <col min="12753" max="12753" width="18.28515625" style="8" customWidth="1"/>
    <col min="12754" max="12754" width="13.7109375" style="8" customWidth="1"/>
    <col min="12755" max="12755" width="16" style="8" customWidth="1"/>
    <col min="12756" max="12756" width="17.140625" style="8" customWidth="1"/>
    <col min="12757" max="12757" width="18.28515625" style="8" customWidth="1"/>
    <col min="12758" max="12758" width="13.7109375" style="8" customWidth="1"/>
    <col min="12759" max="12759" width="16" style="8" customWidth="1"/>
    <col min="12760" max="12760" width="17.140625" style="8" customWidth="1"/>
    <col min="12761" max="12764" width="18.28515625" style="8" customWidth="1"/>
    <col min="12765" max="12765" width="15" style="8" customWidth="1"/>
    <col min="12766" max="12766" width="15.7109375" style="8" customWidth="1"/>
    <col min="12767" max="12767" width="49" style="8" customWidth="1"/>
    <col min="12768" max="12768" width="19.42578125" style="8" customWidth="1"/>
    <col min="12769" max="12769" width="14.5703125" style="8" customWidth="1"/>
    <col min="12770" max="12770" width="12.28515625" style="8" customWidth="1"/>
    <col min="12771" max="12771" width="14.5703125" style="8" customWidth="1"/>
    <col min="12772" max="12772" width="11.7109375" style="8" customWidth="1"/>
    <col min="12773" max="12773" width="14" style="8" customWidth="1"/>
    <col min="12774" max="12774" width="20.5703125" style="8" customWidth="1"/>
    <col min="12775" max="12775" width="11.7109375" style="8" customWidth="1"/>
    <col min="12776" max="12776" width="10.85546875" style="8" customWidth="1"/>
    <col min="12777" max="12970" width="9.140625" style="8"/>
    <col min="12971" max="12971" width="7.42578125" style="8" customWidth="1"/>
    <col min="12972" max="12972" width="20.28515625" style="8" customWidth="1"/>
    <col min="12973" max="12973" width="24.7109375" style="8" customWidth="1"/>
    <col min="12974" max="12974" width="35.7109375" style="8" customWidth="1"/>
    <col min="12975" max="12975" width="5" style="8" customWidth="1"/>
    <col min="12976" max="12976" width="12.85546875" style="8" customWidth="1"/>
    <col min="12977" max="12977" width="10.7109375" style="8" customWidth="1"/>
    <col min="12978" max="12978" width="7" style="8" customWidth="1"/>
    <col min="12979" max="12979" width="12.28515625" style="8" customWidth="1"/>
    <col min="12980" max="12980" width="10.7109375" style="8" customWidth="1"/>
    <col min="12981" max="12981" width="10.85546875" style="8" customWidth="1"/>
    <col min="12982" max="12982" width="8.85546875" style="8" customWidth="1"/>
    <col min="12983" max="12983" width="13.85546875" style="8" customWidth="1"/>
    <col min="12984" max="12984" width="20.42578125" style="8" customWidth="1"/>
    <col min="12985" max="12985" width="12.28515625" style="8" customWidth="1"/>
    <col min="12986" max="12986" width="19.28515625" style="8" customWidth="1"/>
    <col min="12987" max="12987" width="11.85546875" style="8" customWidth="1"/>
    <col min="12988" max="12988" width="9.140625" style="8" customWidth="1"/>
    <col min="12989" max="12989" width="13.42578125" style="8" customWidth="1"/>
    <col min="12990" max="12990" width="15.28515625" style="8" customWidth="1"/>
    <col min="12991" max="12991" width="15.42578125" style="8" customWidth="1"/>
    <col min="12992" max="12993" width="14.42578125" style="8" customWidth="1"/>
    <col min="12994" max="12994" width="5" style="8" customWidth="1"/>
    <col min="12995" max="12997" width="15.140625" style="8" customWidth="1"/>
    <col min="12998" max="12998" width="4.28515625" style="8" customWidth="1"/>
    <col min="12999" max="12999" width="16" style="8" customWidth="1"/>
    <col min="13000" max="13000" width="17.140625" style="8" customWidth="1"/>
    <col min="13001" max="13001" width="18.28515625" style="8" customWidth="1"/>
    <col min="13002" max="13002" width="4.85546875" style="8" customWidth="1"/>
    <col min="13003" max="13003" width="16" style="8" customWidth="1"/>
    <col min="13004" max="13004" width="17.140625" style="8" customWidth="1"/>
    <col min="13005" max="13005" width="18.28515625" style="8" customWidth="1"/>
    <col min="13006" max="13006" width="13.7109375" style="8" customWidth="1"/>
    <col min="13007" max="13007" width="16" style="8" customWidth="1"/>
    <col min="13008" max="13008" width="17.140625" style="8" customWidth="1"/>
    <col min="13009" max="13009" width="18.28515625" style="8" customWidth="1"/>
    <col min="13010" max="13010" width="13.7109375" style="8" customWidth="1"/>
    <col min="13011" max="13011" width="16" style="8" customWidth="1"/>
    <col min="13012" max="13012" width="17.140625" style="8" customWidth="1"/>
    <col min="13013" max="13013" width="18.28515625" style="8" customWidth="1"/>
    <col min="13014" max="13014" width="13.7109375" style="8" customWidth="1"/>
    <col min="13015" max="13015" width="16" style="8" customWidth="1"/>
    <col min="13016" max="13016" width="17.140625" style="8" customWidth="1"/>
    <col min="13017" max="13020" width="18.28515625" style="8" customWidth="1"/>
    <col min="13021" max="13021" width="15" style="8" customWidth="1"/>
    <col min="13022" max="13022" width="15.7109375" style="8" customWidth="1"/>
    <col min="13023" max="13023" width="49" style="8" customWidth="1"/>
    <col min="13024" max="13024" width="19.42578125" style="8" customWidth="1"/>
    <col min="13025" max="13025" width="14.5703125" style="8" customWidth="1"/>
    <col min="13026" max="13026" width="12.28515625" style="8" customWidth="1"/>
    <col min="13027" max="13027" width="14.5703125" style="8" customWidth="1"/>
    <col min="13028" max="13028" width="11.7109375" style="8" customWidth="1"/>
    <col min="13029" max="13029" width="14" style="8" customWidth="1"/>
    <col min="13030" max="13030" width="20.5703125" style="8" customWidth="1"/>
    <col min="13031" max="13031" width="11.7109375" style="8" customWidth="1"/>
    <col min="13032" max="13032" width="10.85546875" style="8" customWidth="1"/>
    <col min="13033" max="13226" width="9.140625" style="8"/>
    <col min="13227" max="13227" width="7.42578125" style="8" customWidth="1"/>
    <col min="13228" max="13228" width="20.28515625" style="8" customWidth="1"/>
    <col min="13229" max="13229" width="24.7109375" style="8" customWidth="1"/>
    <col min="13230" max="13230" width="35.7109375" style="8" customWidth="1"/>
    <col min="13231" max="13231" width="5" style="8" customWidth="1"/>
    <col min="13232" max="13232" width="12.85546875" style="8" customWidth="1"/>
    <col min="13233" max="13233" width="10.7109375" style="8" customWidth="1"/>
    <col min="13234" max="13234" width="7" style="8" customWidth="1"/>
    <col min="13235" max="13235" width="12.28515625" style="8" customWidth="1"/>
    <col min="13236" max="13236" width="10.7109375" style="8" customWidth="1"/>
    <col min="13237" max="13237" width="10.85546875" style="8" customWidth="1"/>
    <col min="13238" max="13238" width="8.85546875" style="8" customWidth="1"/>
    <col min="13239" max="13239" width="13.85546875" style="8" customWidth="1"/>
    <col min="13240" max="13240" width="20.42578125" style="8" customWidth="1"/>
    <col min="13241" max="13241" width="12.28515625" style="8" customWidth="1"/>
    <col min="13242" max="13242" width="19.28515625" style="8" customWidth="1"/>
    <col min="13243" max="13243" width="11.85546875" style="8" customWidth="1"/>
    <col min="13244" max="13244" width="9.140625" style="8" customWidth="1"/>
    <col min="13245" max="13245" width="13.42578125" style="8" customWidth="1"/>
    <col min="13246" max="13246" width="15.28515625" style="8" customWidth="1"/>
    <col min="13247" max="13247" width="15.42578125" style="8" customWidth="1"/>
    <col min="13248" max="13249" width="14.42578125" style="8" customWidth="1"/>
    <col min="13250" max="13250" width="5" style="8" customWidth="1"/>
    <col min="13251" max="13253" width="15.140625" style="8" customWidth="1"/>
    <col min="13254" max="13254" width="4.28515625" style="8" customWidth="1"/>
    <col min="13255" max="13255" width="16" style="8" customWidth="1"/>
    <col min="13256" max="13256" width="17.140625" style="8" customWidth="1"/>
    <col min="13257" max="13257" width="18.28515625" style="8" customWidth="1"/>
    <col min="13258" max="13258" width="4.85546875" style="8" customWidth="1"/>
    <col min="13259" max="13259" width="16" style="8" customWidth="1"/>
    <col min="13260" max="13260" width="17.140625" style="8" customWidth="1"/>
    <col min="13261" max="13261" width="18.28515625" style="8" customWidth="1"/>
    <col min="13262" max="13262" width="13.7109375" style="8" customWidth="1"/>
    <col min="13263" max="13263" width="16" style="8" customWidth="1"/>
    <col min="13264" max="13264" width="17.140625" style="8" customWidth="1"/>
    <col min="13265" max="13265" width="18.28515625" style="8" customWidth="1"/>
    <col min="13266" max="13266" width="13.7109375" style="8" customWidth="1"/>
    <col min="13267" max="13267" width="16" style="8" customWidth="1"/>
    <col min="13268" max="13268" width="17.140625" style="8" customWidth="1"/>
    <col min="13269" max="13269" width="18.28515625" style="8" customWidth="1"/>
    <col min="13270" max="13270" width="13.7109375" style="8" customWidth="1"/>
    <col min="13271" max="13271" width="16" style="8" customWidth="1"/>
    <col min="13272" max="13272" width="17.140625" style="8" customWidth="1"/>
    <col min="13273" max="13276" width="18.28515625" style="8" customWidth="1"/>
    <col min="13277" max="13277" width="15" style="8" customWidth="1"/>
    <col min="13278" max="13278" width="15.7109375" style="8" customWidth="1"/>
    <col min="13279" max="13279" width="49" style="8" customWidth="1"/>
    <col min="13280" max="13280" width="19.42578125" style="8" customWidth="1"/>
    <col min="13281" max="13281" width="14.5703125" style="8" customWidth="1"/>
    <col min="13282" max="13282" width="12.28515625" style="8" customWidth="1"/>
    <col min="13283" max="13283" width="14.5703125" style="8" customWidth="1"/>
    <col min="13284" max="13284" width="11.7109375" style="8" customWidth="1"/>
    <col min="13285" max="13285" width="14" style="8" customWidth="1"/>
    <col min="13286" max="13286" width="20.5703125" style="8" customWidth="1"/>
    <col min="13287" max="13287" width="11.7109375" style="8" customWidth="1"/>
    <col min="13288" max="13288" width="10.85546875" style="8" customWidth="1"/>
    <col min="13289" max="13482" width="9.140625" style="8"/>
    <col min="13483" max="13483" width="7.42578125" style="8" customWidth="1"/>
    <col min="13484" max="13484" width="20.28515625" style="8" customWidth="1"/>
    <col min="13485" max="13485" width="24.7109375" style="8" customWidth="1"/>
    <col min="13486" max="13486" width="35.7109375" style="8" customWidth="1"/>
    <col min="13487" max="13487" width="5" style="8" customWidth="1"/>
    <col min="13488" max="13488" width="12.85546875" style="8" customWidth="1"/>
    <col min="13489" max="13489" width="10.7109375" style="8" customWidth="1"/>
    <col min="13490" max="13490" width="7" style="8" customWidth="1"/>
    <col min="13491" max="13491" width="12.28515625" style="8" customWidth="1"/>
    <col min="13492" max="13492" width="10.7109375" style="8" customWidth="1"/>
    <col min="13493" max="13493" width="10.85546875" style="8" customWidth="1"/>
    <col min="13494" max="13494" width="8.85546875" style="8" customWidth="1"/>
    <col min="13495" max="13495" width="13.85546875" style="8" customWidth="1"/>
    <col min="13496" max="13496" width="20.42578125" style="8" customWidth="1"/>
    <col min="13497" max="13497" width="12.28515625" style="8" customWidth="1"/>
    <col min="13498" max="13498" width="19.28515625" style="8" customWidth="1"/>
    <col min="13499" max="13499" width="11.85546875" style="8" customWidth="1"/>
    <col min="13500" max="13500" width="9.140625" style="8" customWidth="1"/>
    <col min="13501" max="13501" width="13.42578125" style="8" customWidth="1"/>
    <col min="13502" max="13502" width="15.28515625" style="8" customWidth="1"/>
    <col min="13503" max="13503" width="15.42578125" style="8" customWidth="1"/>
    <col min="13504" max="13505" width="14.42578125" style="8" customWidth="1"/>
    <col min="13506" max="13506" width="5" style="8" customWidth="1"/>
    <col min="13507" max="13509" width="15.140625" style="8" customWidth="1"/>
    <col min="13510" max="13510" width="4.28515625" style="8" customWidth="1"/>
    <col min="13511" max="13511" width="16" style="8" customWidth="1"/>
    <col min="13512" max="13512" width="17.140625" style="8" customWidth="1"/>
    <col min="13513" max="13513" width="18.28515625" style="8" customWidth="1"/>
    <col min="13514" max="13514" width="4.85546875" style="8" customWidth="1"/>
    <col min="13515" max="13515" width="16" style="8" customWidth="1"/>
    <col min="13516" max="13516" width="17.140625" style="8" customWidth="1"/>
    <col min="13517" max="13517" width="18.28515625" style="8" customWidth="1"/>
    <col min="13518" max="13518" width="13.7109375" style="8" customWidth="1"/>
    <col min="13519" max="13519" width="16" style="8" customWidth="1"/>
    <col min="13520" max="13520" width="17.140625" style="8" customWidth="1"/>
    <col min="13521" max="13521" width="18.28515625" style="8" customWidth="1"/>
    <col min="13522" max="13522" width="13.7109375" style="8" customWidth="1"/>
    <col min="13523" max="13523" width="16" style="8" customWidth="1"/>
    <col min="13524" max="13524" width="17.140625" style="8" customWidth="1"/>
    <col min="13525" max="13525" width="18.28515625" style="8" customWidth="1"/>
    <col min="13526" max="13526" width="13.7109375" style="8" customWidth="1"/>
    <col min="13527" max="13527" width="16" style="8" customWidth="1"/>
    <col min="13528" max="13528" width="17.140625" style="8" customWidth="1"/>
    <col min="13529" max="13532" width="18.28515625" style="8" customWidth="1"/>
    <col min="13533" max="13533" width="15" style="8" customWidth="1"/>
    <col min="13534" max="13534" width="15.7109375" style="8" customWidth="1"/>
    <col min="13535" max="13535" width="49" style="8" customWidth="1"/>
    <col min="13536" max="13536" width="19.42578125" style="8" customWidth="1"/>
    <col min="13537" max="13537" width="14.5703125" style="8" customWidth="1"/>
    <col min="13538" max="13538" width="12.28515625" style="8" customWidth="1"/>
    <col min="13539" max="13539" width="14.5703125" style="8" customWidth="1"/>
    <col min="13540" max="13540" width="11.7109375" style="8" customWidth="1"/>
    <col min="13541" max="13541" width="14" style="8" customWidth="1"/>
    <col min="13542" max="13542" width="20.5703125" style="8" customWidth="1"/>
    <col min="13543" max="13543" width="11.7109375" style="8" customWidth="1"/>
    <col min="13544" max="13544" width="10.85546875" style="8" customWidth="1"/>
    <col min="13545" max="13738" width="9.140625" style="8"/>
    <col min="13739" max="13739" width="7.42578125" style="8" customWidth="1"/>
    <col min="13740" max="13740" width="20.28515625" style="8" customWidth="1"/>
    <col min="13741" max="13741" width="24.7109375" style="8" customWidth="1"/>
    <col min="13742" max="13742" width="35.7109375" style="8" customWidth="1"/>
    <col min="13743" max="13743" width="5" style="8" customWidth="1"/>
    <col min="13744" max="13744" width="12.85546875" style="8" customWidth="1"/>
    <col min="13745" max="13745" width="10.7109375" style="8" customWidth="1"/>
    <col min="13746" max="13746" width="7" style="8" customWidth="1"/>
    <col min="13747" max="13747" width="12.28515625" style="8" customWidth="1"/>
    <col min="13748" max="13748" width="10.7109375" style="8" customWidth="1"/>
    <col min="13749" max="13749" width="10.85546875" style="8" customWidth="1"/>
    <col min="13750" max="13750" width="8.85546875" style="8" customWidth="1"/>
    <col min="13751" max="13751" width="13.85546875" style="8" customWidth="1"/>
    <col min="13752" max="13752" width="20.42578125" style="8" customWidth="1"/>
    <col min="13753" max="13753" width="12.28515625" style="8" customWidth="1"/>
    <col min="13754" max="13754" width="19.28515625" style="8" customWidth="1"/>
    <col min="13755" max="13755" width="11.85546875" style="8" customWidth="1"/>
    <col min="13756" max="13756" width="9.140625" style="8" customWidth="1"/>
    <col min="13757" max="13757" width="13.42578125" style="8" customWidth="1"/>
    <col min="13758" max="13758" width="15.28515625" style="8" customWidth="1"/>
    <col min="13759" max="13759" width="15.42578125" style="8" customWidth="1"/>
    <col min="13760" max="13761" width="14.42578125" style="8" customWidth="1"/>
    <col min="13762" max="13762" width="5" style="8" customWidth="1"/>
    <col min="13763" max="13765" width="15.140625" style="8" customWidth="1"/>
    <col min="13766" max="13766" width="4.28515625" style="8" customWidth="1"/>
    <col min="13767" max="13767" width="16" style="8" customWidth="1"/>
    <col min="13768" max="13768" width="17.140625" style="8" customWidth="1"/>
    <col min="13769" max="13769" width="18.28515625" style="8" customWidth="1"/>
    <col min="13770" max="13770" width="4.85546875" style="8" customWidth="1"/>
    <col min="13771" max="13771" width="16" style="8" customWidth="1"/>
    <col min="13772" max="13772" width="17.140625" style="8" customWidth="1"/>
    <col min="13773" max="13773" width="18.28515625" style="8" customWidth="1"/>
    <col min="13774" max="13774" width="13.7109375" style="8" customWidth="1"/>
    <col min="13775" max="13775" width="16" style="8" customWidth="1"/>
    <col min="13776" max="13776" width="17.140625" style="8" customWidth="1"/>
    <col min="13777" max="13777" width="18.28515625" style="8" customWidth="1"/>
    <col min="13778" max="13778" width="13.7109375" style="8" customWidth="1"/>
    <col min="13779" max="13779" width="16" style="8" customWidth="1"/>
    <col min="13780" max="13780" width="17.140625" style="8" customWidth="1"/>
    <col min="13781" max="13781" width="18.28515625" style="8" customWidth="1"/>
    <col min="13782" max="13782" width="13.7109375" style="8" customWidth="1"/>
    <col min="13783" max="13783" width="16" style="8" customWidth="1"/>
    <col min="13784" max="13784" width="17.140625" style="8" customWidth="1"/>
    <col min="13785" max="13788" width="18.28515625" style="8" customWidth="1"/>
    <col min="13789" max="13789" width="15" style="8" customWidth="1"/>
    <col min="13790" max="13790" width="15.7109375" style="8" customWidth="1"/>
    <col min="13791" max="13791" width="49" style="8" customWidth="1"/>
    <col min="13792" max="13792" width="19.42578125" style="8" customWidth="1"/>
    <col min="13793" max="13793" width="14.5703125" style="8" customWidth="1"/>
    <col min="13794" max="13794" width="12.28515625" style="8" customWidth="1"/>
    <col min="13795" max="13795" width="14.5703125" style="8" customWidth="1"/>
    <col min="13796" max="13796" width="11.7109375" style="8" customWidth="1"/>
    <col min="13797" max="13797" width="14" style="8" customWidth="1"/>
    <col min="13798" max="13798" width="20.5703125" style="8" customWidth="1"/>
    <col min="13799" max="13799" width="11.7109375" style="8" customWidth="1"/>
    <col min="13800" max="13800" width="10.85546875" style="8" customWidth="1"/>
    <col min="13801" max="13994" width="9.140625" style="8"/>
    <col min="13995" max="13995" width="7.42578125" style="8" customWidth="1"/>
    <col min="13996" max="13996" width="20.28515625" style="8" customWidth="1"/>
    <col min="13997" max="13997" width="24.7109375" style="8" customWidth="1"/>
    <col min="13998" max="13998" width="35.7109375" style="8" customWidth="1"/>
    <col min="13999" max="13999" width="5" style="8" customWidth="1"/>
    <col min="14000" max="14000" width="12.85546875" style="8" customWidth="1"/>
    <col min="14001" max="14001" width="10.7109375" style="8" customWidth="1"/>
    <col min="14002" max="14002" width="7" style="8" customWidth="1"/>
    <col min="14003" max="14003" width="12.28515625" style="8" customWidth="1"/>
    <col min="14004" max="14004" width="10.7109375" style="8" customWidth="1"/>
    <col min="14005" max="14005" width="10.85546875" style="8" customWidth="1"/>
    <col min="14006" max="14006" width="8.85546875" style="8" customWidth="1"/>
    <col min="14007" max="14007" width="13.85546875" style="8" customWidth="1"/>
    <col min="14008" max="14008" width="20.42578125" style="8" customWidth="1"/>
    <col min="14009" max="14009" width="12.28515625" style="8" customWidth="1"/>
    <col min="14010" max="14010" width="19.28515625" style="8" customWidth="1"/>
    <col min="14011" max="14011" width="11.85546875" style="8" customWidth="1"/>
    <col min="14012" max="14012" width="9.140625" style="8" customWidth="1"/>
    <col min="14013" max="14013" width="13.42578125" style="8" customWidth="1"/>
    <col min="14014" max="14014" width="15.28515625" style="8" customWidth="1"/>
    <col min="14015" max="14015" width="15.42578125" style="8" customWidth="1"/>
    <col min="14016" max="14017" width="14.42578125" style="8" customWidth="1"/>
    <col min="14018" max="14018" width="5" style="8" customWidth="1"/>
    <col min="14019" max="14021" width="15.140625" style="8" customWidth="1"/>
    <col min="14022" max="14022" width="4.28515625" style="8" customWidth="1"/>
    <col min="14023" max="14023" width="16" style="8" customWidth="1"/>
    <col min="14024" max="14024" width="17.140625" style="8" customWidth="1"/>
    <col min="14025" max="14025" width="18.28515625" style="8" customWidth="1"/>
    <col min="14026" max="14026" width="4.85546875" style="8" customWidth="1"/>
    <col min="14027" max="14027" width="16" style="8" customWidth="1"/>
    <col min="14028" max="14028" width="17.140625" style="8" customWidth="1"/>
    <col min="14029" max="14029" width="18.28515625" style="8" customWidth="1"/>
    <col min="14030" max="14030" width="13.7109375" style="8" customWidth="1"/>
    <col min="14031" max="14031" width="16" style="8" customWidth="1"/>
    <col min="14032" max="14032" width="17.140625" style="8" customWidth="1"/>
    <col min="14033" max="14033" width="18.28515625" style="8" customWidth="1"/>
    <col min="14034" max="14034" width="13.7109375" style="8" customWidth="1"/>
    <col min="14035" max="14035" width="16" style="8" customWidth="1"/>
    <col min="14036" max="14036" width="17.140625" style="8" customWidth="1"/>
    <col min="14037" max="14037" width="18.28515625" style="8" customWidth="1"/>
    <col min="14038" max="14038" width="13.7109375" style="8" customWidth="1"/>
    <col min="14039" max="14039" width="16" style="8" customWidth="1"/>
    <col min="14040" max="14040" width="17.140625" style="8" customWidth="1"/>
    <col min="14041" max="14044" width="18.28515625" style="8" customWidth="1"/>
    <col min="14045" max="14045" width="15" style="8" customWidth="1"/>
    <col min="14046" max="14046" width="15.7109375" style="8" customWidth="1"/>
    <col min="14047" max="14047" width="49" style="8" customWidth="1"/>
    <col min="14048" max="14048" width="19.42578125" style="8" customWidth="1"/>
    <col min="14049" max="14049" width="14.5703125" style="8" customWidth="1"/>
    <col min="14050" max="14050" width="12.28515625" style="8" customWidth="1"/>
    <col min="14051" max="14051" width="14.5703125" style="8" customWidth="1"/>
    <col min="14052" max="14052" width="11.7109375" style="8" customWidth="1"/>
    <col min="14053" max="14053" width="14" style="8" customWidth="1"/>
    <col min="14054" max="14054" width="20.5703125" style="8" customWidth="1"/>
    <col min="14055" max="14055" width="11.7109375" style="8" customWidth="1"/>
    <col min="14056" max="14056" width="10.85546875" style="8" customWidth="1"/>
    <col min="14057" max="14250" width="9.140625" style="8"/>
    <col min="14251" max="14251" width="7.42578125" style="8" customWidth="1"/>
    <col min="14252" max="14252" width="20.28515625" style="8" customWidth="1"/>
    <col min="14253" max="14253" width="24.7109375" style="8" customWidth="1"/>
    <col min="14254" max="14254" width="35.7109375" style="8" customWidth="1"/>
    <col min="14255" max="14255" width="5" style="8" customWidth="1"/>
    <col min="14256" max="14256" width="12.85546875" style="8" customWidth="1"/>
    <col min="14257" max="14257" width="10.7109375" style="8" customWidth="1"/>
    <col min="14258" max="14258" width="7" style="8" customWidth="1"/>
    <col min="14259" max="14259" width="12.28515625" style="8" customWidth="1"/>
    <col min="14260" max="14260" width="10.7109375" style="8" customWidth="1"/>
    <col min="14261" max="14261" width="10.85546875" style="8" customWidth="1"/>
    <col min="14262" max="14262" width="8.85546875" style="8" customWidth="1"/>
    <col min="14263" max="14263" width="13.85546875" style="8" customWidth="1"/>
    <col min="14264" max="14264" width="20.42578125" style="8" customWidth="1"/>
    <col min="14265" max="14265" width="12.28515625" style="8" customWidth="1"/>
    <col min="14266" max="14266" width="19.28515625" style="8" customWidth="1"/>
    <col min="14267" max="14267" width="11.85546875" style="8" customWidth="1"/>
    <col min="14268" max="14268" width="9.140625" style="8" customWidth="1"/>
    <col min="14269" max="14269" width="13.42578125" style="8" customWidth="1"/>
    <col min="14270" max="14270" width="15.28515625" style="8" customWidth="1"/>
    <col min="14271" max="14271" width="15.42578125" style="8" customWidth="1"/>
    <col min="14272" max="14273" width="14.42578125" style="8" customWidth="1"/>
    <col min="14274" max="14274" width="5" style="8" customWidth="1"/>
    <col min="14275" max="14277" width="15.140625" style="8" customWidth="1"/>
    <col min="14278" max="14278" width="4.28515625" style="8" customWidth="1"/>
    <col min="14279" max="14279" width="16" style="8" customWidth="1"/>
    <col min="14280" max="14280" width="17.140625" style="8" customWidth="1"/>
    <col min="14281" max="14281" width="18.28515625" style="8" customWidth="1"/>
    <col min="14282" max="14282" width="4.85546875" style="8" customWidth="1"/>
    <col min="14283" max="14283" width="16" style="8" customWidth="1"/>
    <col min="14284" max="14284" width="17.140625" style="8" customWidth="1"/>
    <col min="14285" max="14285" width="18.28515625" style="8" customWidth="1"/>
    <col min="14286" max="14286" width="13.7109375" style="8" customWidth="1"/>
    <col min="14287" max="14287" width="16" style="8" customWidth="1"/>
    <col min="14288" max="14288" width="17.140625" style="8" customWidth="1"/>
    <col min="14289" max="14289" width="18.28515625" style="8" customWidth="1"/>
    <col min="14290" max="14290" width="13.7109375" style="8" customWidth="1"/>
    <col min="14291" max="14291" width="16" style="8" customWidth="1"/>
    <col min="14292" max="14292" width="17.140625" style="8" customWidth="1"/>
    <col min="14293" max="14293" width="18.28515625" style="8" customWidth="1"/>
    <col min="14294" max="14294" width="13.7109375" style="8" customWidth="1"/>
    <col min="14295" max="14295" width="16" style="8" customWidth="1"/>
    <col min="14296" max="14296" width="17.140625" style="8" customWidth="1"/>
    <col min="14297" max="14300" width="18.28515625" style="8" customWidth="1"/>
    <col min="14301" max="14301" width="15" style="8" customWidth="1"/>
    <col min="14302" max="14302" width="15.7109375" style="8" customWidth="1"/>
    <col min="14303" max="14303" width="49" style="8" customWidth="1"/>
    <col min="14304" max="14304" width="19.42578125" style="8" customWidth="1"/>
    <col min="14305" max="14305" width="14.5703125" style="8" customWidth="1"/>
    <col min="14306" max="14306" width="12.28515625" style="8" customWidth="1"/>
    <col min="14307" max="14307" width="14.5703125" style="8" customWidth="1"/>
    <col min="14308" max="14308" width="11.7109375" style="8" customWidth="1"/>
    <col min="14309" max="14309" width="14" style="8" customWidth="1"/>
    <col min="14310" max="14310" width="20.5703125" style="8" customWidth="1"/>
    <col min="14311" max="14311" width="11.7109375" style="8" customWidth="1"/>
    <col min="14312" max="14312" width="10.85546875" style="8" customWidth="1"/>
    <col min="14313" max="14506" width="9.140625" style="8"/>
    <col min="14507" max="14507" width="7.42578125" style="8" customWidth="1"/>
    <col min="14508" max="14508" width="20.28515625" style="8" customWidth="1"/>
    <col min="14509" max="14509" width="24.7109375" style="8" customWidth="1"/>
    <col min="14510" max="14510" width="35.7109375" style="8" customWidth="1"/>
    <col min="14511" max="14511" width="5" style="8" customWidth="1"/>
    <col min="14512" max="14512" width="12.85546875" style="8" customWidth="1"/>
    <col min="14513" max="14513" width="10.7109375" style="8" customWidth="1"/>
    <col min="14514" max="14514" width="7" style="8" customWidth="1"/>
    <col min="14515" max="14515" width="12.28515625" style="8" customWidth="1"/>
    <col min="14516" max="14516" width="10.7109375" style="8" customWidth="1"/>
    <col min="14517" max="14517" width="10.85546875" style="8" customWidth="1"/>
    <col min="14518" max="14518" width="8.85546875" style="8" customWidth="1"/>
    <col min="14519" max="14519" width="13.85546875" style="8" customWidth="1"/>
    <col min="14520" max="14520" width="20.42578125" style="8" customWidth="1"/>
    <col min="14521" max="14521" width="12.28515625" style="8" customWidth="1"/>
    <col min="14522" max="14522" width="19.28515625" style="8" customWidth="1"/>
    <col min="14523" max="14523" width="11.85546875" style="8" customWidth="1"/>
    <col min="14524" max="14524" width="9.140625" style="8" customWidth="1"/>
    <col min="14525" max="14525" width="13.42578125" style="8" customWidth="1"/>
    <col min="14526" max="14526" width="15.28515625" style="8" customWidth="1"/>
    <col min="14527" max="14527" width="15.42578125" style="8" customWidth="1"/>
    <col min="14528" max="14529" width="14.42578125" style="8" customWidth="1"/>
    <col min="14530" max="14530" width="5" style="8" customWidth="1"/>
    <col min="14531" max="14533" width="15.140625" style="8" customWidth="1"/>
    <col min="14534" max="14534" width="4.28515625" style="8" customWidth="1"/>
    <col min="14535" max="14535" width="16" style="8" customWidth="1"/>
    <col min="14536" max="14536" width="17.140625" style="8" customWidth="1"/>
    <col min="14537" max="14537" width="18.28515625" style="8" customWidth="1"/>
    <col min="14538" max="14538" width="4.85546875" style="8" customWidth="1"/>
    <col min="14539" max="14539" width="16" style="8" customWidth="1"/>
    <col min="14540" max="14540" width="17.140625" style="8" customWidth="1"/>
    <col min="14541" max="14541" width="18.28515625" style="8" customWidth="1"/>
    <col min="14542" max="14542" width="13.7109375" style="8" customWidth="1"/>
    <col min="14543" max="14543" width="16" style="8" customWidth="1"/>
    <col min="14544" max="14544" width="17.140625" style="8" customWidth="1"/>
    <col min="14545" max="14545" width="18.28515625" style="8" customWidth="1"/>
    <col min="14546" max="14546" width="13.7109375" style="8" customWidth="1"/>
    <col min="14547" max="14547" width="16" style="8" customWidth="1"/>
    <col min="14548" max="14548" width="17.140625" style="8" customWidth="1"/>
    <col min="14549" max="14549" width="18.28515625" style="8" customWidth="1"/>
    <col min="14550" max="14550" width="13.7109375" style="8" customWidth="1"/>
    <col min="14551" max="14551" width="16" style="8" customWidth="1"/>
    <col min="14552" max="14552" width="17.140625" style="8" customWidth="1"/>
    <col min="14553" max="14556" width="18.28515625" style="8" customWidth="1"/>
    <col min="14557" max="14557" width="15" style="8" customWidth="1"/>
    <col min="14558" max="14558" width="15.7109375" style="8" customWidth="1"/>
    <col min="14559" max="14559" width="49" style="8" customWidth="1"/>
    <col min="14560" max="14560" width="19.42578125" style="8" customWidth="1"/>
    <col min="14561" max="14561" width="14.5703125" style="8" customWidth="1"/>
    <col min="14562" max="14562" width="12.28515625" style="8" customWidth="1"/>
    <col min="14563" max="14563" width="14.5703125" style="8" customWidth="1"/>
    <col min="14564" max="14564" width="11.7109375" style="8" customWidth="1"/>
    <col min="14565" max="14565" width="14" style="8" customWidth="1"/>
    <col min="14566" max="14566" width="20.5703125" style="8" customWidth="1"/>
    <col min="14567" max="14567" width="11.7109375" style="8" customWidth="1"/>
    <col min="14568" max="14568" width="10.85546875" style="8" customWidth="1"/>
    <col min="14569" max="14762" width="9.140625" style="8"/>
    <col min="14763" max="14763" width="7.42578125" style="8" customWidth="1"/>
    <col min="14764" max="14764" width="20.28515625" style="8" customWidth="1"/>
    <col min="14765" max="14765" width="24.7109375" style="8" customWidth="1"/>
    <col min="14766" max="14766" width="35.7109375" style="8" customWidth="1"/>
    <col min="14767" max="14767" width="5" style="8" customWidth="1"/>
    <col min="14768" max="14768" width="12.85546875" style="8" customWidth="1"/>
    <col min="14769" max="14769" width="10.7109375" style="8" customWidth="1"/>
    <col min="14770" max="14770" width="7" style="8" customWidth="1"/>
    <col min="14771" max="14771" width="12.28515625" style="8" customWidth="1"/>
    <col min="14772" max="14772" width="10.7109375" style="8" customWidth="1"/>
    <col min="14773" max="14773" width="10.85546875" style="8" customWidth="1"/>
    <col min="14774" max="14774" width="8.85546875" style="8" customWidth="1"/>
    <col min="14775" max="14775" width="13.85546875" style="8" customWidth="1"/>
    <col min="14776" max="14776" width="20.42578125" style="8" customWidth="1"/>
    <col min="14777" max="14777" width="12.28515625" style="8" customWidth="1"/>
    <col min="14778" max="14778" width="19.28515625" style="8" customWidth="1"/>
    <col min="14779" max="14779" width="11.85546875" style="8" customWidth="1"/>
    <col min="14780" max="14780" width="9.140625" style="8" customWidth="1"/>
    <col min="14781" max="14781" width="13.42578125" style="8" customWidth="1"/>
    <col min="14782" max="14782" width="15.28515625" style="8" customWidth="1"/>
    <col min="14783" max="14783" width="15.42578125" style="8" customWidth="1"/>
    <col min="14784" max="14785" width="14.42578125" style="8" customWidth="1"/>
    <col min="14786" max="14786" width="5" style="8" customWidth="1"/>
    <col min="14787" max="14789" width="15.140625" style="8" customWidth="1"/>
    <col min="14790" max="14790" width="4.28515625" style="8" customWidth="1"/>
    <col min="14791" max="14791" width="16" style="8" customWidth="1"/>
    <col min="14792" max="14792" width="17.140625" style="8" customWidth="1"/>
    <col min="14793" max="14793" width="18.28515625" style="8" customWidth="1"/>
    <col min="14794" max="14794" width="4.85546875" style="8" customWidth="1"/>
    <col min="14795" max="14795" width="16" style="8" customWidth="1"/>
    <col min="14796" max="14796" width="17.140625" style="8" customWidth="1"/>
    <col min="14797" max="14797" width="18.28515625" style="8" customWidth="1"/>
    <col min="14798" max="14798" width="13.7109375" style="8" customWidth="1"/>
    <col min="14799" max="14799" width="16" style="8" customWidth="1"/>
    <col min="14800" max="14800" width="17.140625" style="8" customWidth="1"/>
    <col min="14801" max="14801" width="18.28515625" style="8" customWidth="1"/>
    <col min="14802" max="14802" width="13.7109375" style="8" customWidth="1"/>
    <col min="14803" max="14803" width="16" style="8" customWidth="1"/>
    <col min="14804" max="14804" width="17.140625" style="8" customWidth="1"/>
    <col min="14805" max="14805" width="18.28515625" style="8" customWidth="1"/>
    <col min="14806" max="14806" width="13.7109375" style="8" customWidth="1"/>
    <col min="14807" max="14807" width="16" style="8" customWidth="1"/>
    <col min="14808" max="14808" width="17.140625" style="8" customWidth="1"/>
    <col min="14809" max="14812" width="18.28515625" style="8" customWidth="1"/>
    <col min="14813" max="14813" width="15" style="8" customWidth="1"/>
    <col min="14814" max="14814" width="15.7109375" style="8" customWidth="1"/>
    <col min="14815" max="14815" width="49" style="8" customWidth="1"/>
    <col min="14816" max="14816" width="19.42578125" style="8" customWidth="1"/>
    <col min="14817" max="14817" width="14.5703125" style="8" customWidth="1"/>
    <col min="14818" max="14818" width="12.28515625" style="8" customWidth="1"/>
    <col min="14819" max="14819" width="14.5703125" style="8" customWidth="1"/>
    <col min="14820" max="14820" width="11.7109375" style="8" customWidth="1"/>
    <col min="14821" max="14821" width="14" style="8" customWidth="1"/>
    <col min="14822" max="14822" width="20.5703125" style="8" customWidth="1"/>
    <col min="14823" max="14823" width="11.7109375" style="8" customWidth="1"/>
    <col min="14824" max="14824" width="10.85546875" style="8" customWidth="1"/>
    <col min="14825" max="15018" width="9.140625" style="8"/>
    <col min="15019" max="15019" width="7.42578125" style="8" customWidth="1"/>
    <col min="15020" max="15020" width="20.28515625" style="8" customWidth="1"/>
    <col min="15021" max="15021" width="24.7109375" style="8" customWidth="1"/>
    <col min="15022" max="15022" width="35.7109375" style="8" customWidth="1"/>
    <col min="15023" max="15023" width="5" style="8" customWidth="1"/>
    <col min="15024" max="15024" width="12.85546875" style="8" customWidth="1"/>
    <col min="15025" max="15025" width="10.7109375" style="8" customWidth="1"/>
    <col min="15026" max="15026" width="7" style="8" customWidth="1"/>
    <col min="15027" max="15027" width="12.28515625" style="8" customWidth="1"/>
    <col min="15028" max="15028" width="10.7109375" style="8" customWidth="1"/>
    <col min="15029" max="15029" width="10.85546875" style="8" customWidth="1"/>
    <col min="15030" max="15030" width="8.85546875" style="8" customWidth="1"/>
    <col min="15031" max="15031" width="13.85546875" style="8" customWidth="1"/>
    <col min="15032" max="15032" width="20.42578125" style="8" customWidth="1"/>
    <col min="15033" max="15033" width="12.28515625" style="8" customWidth="1"/>
    <col min="15034" max="15034" width="19.28515625" style="8" customWidth="1"/>
    <col min="15035" max="15035" width="11.85546875" style="8" customWidth="1"/>
    <col min="15036" max="15036" width="9.140625" style="8" customWidth="1"/>
    <col min="15037" max="15037" width="13.42578125" style="8" customWidth="1"/>
    <col min="15038" max="15038" width="15.28515625" style="8" customWidth="1"/>
    <col min="15039" max="15039" width="15.42578125" style="8" customWidth="1"/>
    <col min="15040" max="15041" width="14.42578125" style="8" customWidth="1"/>
    <col min="15042" max="15042" width="5" style="8" customWidth="1"/>
    <col min="15043" max="15045" width="15.140625" style="8" customWidth="1"/>
    <col min="15046" max="15046" width="4.28515625" style="8" customWidth="1"/>
    <col min="15047" max="15047" width="16" style="8" customWidth="1"/>
    <col min="15048" max="15048" width="17.140625" style="8" customWidth="1"/>
    <col min="15049" max="15049" width="18.28515625" style="8" customWidth="1"/>
    <col min="15050" max="15050" width="4.85546875" style="8" customWidth="1"/>
    <col min="15051" max="15051" width="16" style="8" customWidth="1"/>
    <col min="15052" max="15052" width="17.140625" style="8" customWidth="1"/>
    <col min="15053" max="15053" width="18.28515625" style="8" customWidth="1"/>
    <col min="15054" max="15054" width="13.7109375" style="8" customWidth="1"/>
    <col min="15055" max="15055" width="16" style="8" customWidth="1"/>
    <col min="15056" max="15056" width="17.140625" style="8" customWidth="1"/>
    <col min="15057" max="15057" width="18.28515625" style="8" customWidth="1"/>
    <col min="15058" max="15058" width="13.7109375" style="8" customWidth="1"/>
    <col min="15059" max="15059" width="16" style="8" customWidth="1"/>
    <col min="15060" max="15060" width="17.140625" style="8" customWidth="1"/>
    <col min="15061" max="15061" width="18.28515625" style="8" customWidth="1"/>
    <col min="15062" max="15062" width="13.7109375" style="8" customWidth="1"/>
    <col min="15063" max="15063" width="16" style="8" customWidth="1"/>
    <col min="15064" max="15064" width="17.140625" style="8" customWidth="1"/>
    <col min="15065" max="15068" width="18.28515625" style="8" customWidth="1"/>
    <col min="15069" max="15069" width="15" style="8" customWidth="1"/>
    <col min="15070" max="15070" width="15.7109375" style="8" customWidth="1"/>
    <col min="15071" max="15071" width="49" style="8" customWidth="1"/>
    <col min="15072" max="15072" width="19.42578125" style="8" customWidth="1"/>
    <col min="15073" max="15073" width="14.5703125" style="8" customWidth="1"/>
    <col min="15074" max="15074" width="12.28515625" style="8" customWidth="1"/>
    <col min="15075" max="15075" width="14.5703125" style="8" customWidth="1"/>
    <col min="15076" max="15076" width="11.7109375" style="8" customWidth="1"/>
    <col min="15077" max="15077" width="14" style="8" customWidth="1"/>
    <col min="15078" max="15078" width="20.5703125" style="8" customWidth="1"/>
    <col min="15079" max="15079" width="11.7109375" style="8" customWidth="1"/>
    <col min="15080" max="15080" width="10.85546875" style="8" customWidth="1"/>
    <col min="15081" max="15274" width="9.140625" style="8"/>
    <col min="15275" max="15275" width="7.42578125" style="8" customWidth="1"/>
    <col min="15276" max="15276" width="20.28515625" style="8" customWidth="1"/>
    <col min="15277" max="15277" width="24.7109375" style="8" customWidth="1"/>
    <col min="15278" max="15278" width="35.7109375" style="8" customWidth="1"/>
    <col min="15279" max="15279" width="5" style="8" customWidth="1"/>
    <col min="15280" max="15280" width="12.85546875" style="8" customWidth="1"/>
    <col min="15281" max="15281" width="10.7109375" style="8" customWidth="1"/>
    <col min="15282" max="15282" width="7" style="8" customWidth="1"/>
    <col min="15283" max="15283" width="12.28515625" style="8" customWidth="1"/>
    <col min="15284" max="15284" width="10.7109375" style="8" customWidth="1"/>
    <col min="15285" max="15285" width="10.85546875" style="8" customWidth="1"/>
    <col min="15286" max="15286" width="8.85546875" style="8" customWidth="1"/>
    <col min="15287" max="15287" width="13.85546875" style="8" customWidth="1"/>
    <col min="15288" max="15288" width="20.42578125" style="8" customWidth="1"/>
    <col min="15289" max="15289" width="12.28515625" style="8" customWidth="1"/>
    <col min="15290" max="15290" width="19.28515625" style="8" customWidth="1"/>
    <col min="15291" max="15291" width="11.85546875" style="8" customWidth="1"/>
    <col min="15292" max="15292" width="9.140625" style="8" customWidth="1"/>
    <col min="15293" max="15293" width="13.42578125" style="8" customWidth="1"/>
    <col min="15294" max="15294" width="15.28515625" style="8" customWidth="1"/>
    <col min="15295" max="15295" width="15.42578125" style="8" customWidth="1"/>
    <col min="15296" max="15297" width="14.42578125" style="8" customWidth="1"/>
    <col min="15298" max="15298" width="5" style="8" customWidth="1"/>
    <col min="15299" max="15301" width="15.140625" style="8" customWidth="1"/>
    <col min="15302" max="15302" width="4.28515625" style="8" customWidth="1"/>
    <col min="15303" max="15303" width="16" style="8" customWidth="1"/>
    <col min="15304" max="15304" width="17.140625" style="8" customWidth="1"/>
    <col min="15305" max="15305" width="18.28515625" style="8" customWidth="1"/>
    <col min="15306" max="15306" width="4.85546875" style="8" customWidth="1"/>
    <col min="15307" max="15307" width="16" style="8" customWidth="1"/>
    <col min="15308" max="15308" width="17.140625" style="8" customWidth="1"/>
    <col min="15309" max="15309" width="18.28515625" style="8" customWidth="1"/>
    <col min="15310" max="15310" width="13.7109375" style="8" customWidth="1"/>
    <col min="15311" max="15311" width="16" style="8" customWidth="1"/>
    <col min="15312" max="15312" width="17.140625" style="8" customWidth="1"/>
    <col min="15313" max="15313" width="18.28515625" style="8" customWidth="1"/>
    <col min="15314" max="15314" width="13.7109375" style="8" customWidth="1"/>
    <col min="15315" max="15315" width="16" style="8" customWidth="1"/>
    <col min="15316" max="15316" width="17.140625" style="8" customWidth="1"/>
    <col min="15317" max="15317" width="18.28515625" style="8" customWidth="1"/>
    <col min="15318" max="15318" width="13.7109375" style="8" customWidth="1"/>
    <col min="15319" max="15319" width="16" style="8" customWidth="1"/>
    <col min="15320" max="15320" width="17.140625" style="8" customWidth="1"/>
    <col min="15321" max="15324" width="18.28515625" style="8" customWidth="1"/>
    <col min="15325" max="15325" width="15" style="8" customWidth="1"/>
    <col min="15326" max="15326" width="15.7109375" style="8" customWidth="1"/>
    <col min="15327" max="15327" width="49" style="8" customWidth="1"/>
    <col min="15328" max="15328" width="19.42578125" style="8" customWidth="1"/>
    <col min="15329" max="15329" width="14.5703125" style="8" customWidth="1"/>
    <col min="15330" max="15330" width="12.28515625" style="8" customWidth="1"/>
    <col min="15331" max="15331" width="14.5703125" style="8" customWidth="1"/>
    <col min="15332" max="15332" width="11.7109375" style="8" customWidth="1"/>
    <col min="15333" max="15333" width="14" style="8" customWidth="1"/>
    <col min="15334" max="15334" width="20.5703125" style="8" customWidth="1"/>
    <col min="15335" max="15335" width="11.7109375" style="8" customWidth="1"/>
    <col min="15336" max="15336" width="10.85546875" style="8" customWidth="1"/>
    <col min="15337" max="15530" width="9.140625" style="8"/>
    <col min="15531" max="15531" width="7.42578125" style="8" customWidth="1"/>
    <col min="15532" max="15532" width="20.28515625" style="8" customWidth="1"/>
    <col min="15533" max="15533" width="24.7109375" style="8" customWidth="1"/>
    <col min="15534" max="15534" width="35.7109375" style="8" customWidth="1"/>
    <col min="15535" max="15535" width="5" style="8" customWidth="1"/>
    <col min="15536" max="15536" width="12.85546875" style="8" customWidth="1"/>
    <col min="15537" max="15537" width="10.7109375" style="8" customWidth="1"/>
    <col min="15538" max="15538" width="7" style="8" customWidth="1"/>
    <col min="15539" max="15539" width="12.28515625" style="8" customWidth="1"/>
    <col min="15540" max="15540" width="10.7109375" style="8" customWidth="1"/>
    <col min="15541" max="15541" width="10.85546875" style="8" customWidth="1"/>
    <col min="15542" max="15542" width="8.85546875" style="8" customWidth="1"/>
    <col min="15543" max="15543" width="13.85546875" style="8" customWidth="1"/>
    <col min="15544" max="15544" width="20.42578125" style="8" customWidth="1"/>
    <col min="15545" max="15545" width="12.28515625" style="8" customWidth="1"/>
    <col min="15546" max="15546" width="19.28515625" style="8" customWidth="1"/>
    <col min="15547" max="15547" width="11.85546875" style="8" customWidth="1"/>
    <col min="15548" max="15548" width="9.140625" style="8" customWidth="1"/>
    <col min="15549" max="15549" width="13.42578125" style="8" customWidth="1"/>
    <col min="15550" max="15550" width="15.28515625" style="8" customWidth="1"/>
    <col min="15551" max="15551" width="15.42578125" style="8" customWidth="1"/>
    <col min="15552" max="15553" width="14.42578125" style="8" customWidth="1"/>
    <col min="15554" max="15554" width="5" style="8" customWidth="1"/>
    <col min="15555" max="15557" width="15.140625" style="8" customWidth="1"/>
    <col min="15558" max="15558" width="4.28515625" style="8" customWidth="1"/>
    <col min="15559" max="15559" width="16" style="8" customWidth="1"/>
    <col min="15560" max="15560" width="17.140625" style="8" customWidth="1"/>
    <col min="15561" max="15561" width="18.28515625" style="8" customWidth="1"/>
    <col min="15562" max="15562" width="4.85546875" style="8" customWidth="1"/>
    <col min="15563" max="15563" width="16" style="8" customWidth="1"/>
    <col min="15564" max="15564" width="17.140625" style="8" customWidth="1"/>
    <col min="15565" max="15565" width="18.28515625" style="8" customWidth="1"/>
    <col min="15566" max="15566" width="13.7109375" style="8" customWidth="1"/>
    <col min="15567" max="15567" width="16" style="8" customWidth="1"/>
    <col min="15568" max="15568" width="17.140625" style="8" customWidth="1"/>
    <col min="15569" max="15569" width="18.28515625" style="8" customWidth="1"/>
    <col min="15570" max="15570" width="13.7109375" style="8" customWidth="1"/>
    <col min="15571" max="15571" width="16" style="8" customWidth="1"/>
    <col min="15572" max="15572" width="17.140625" style="8" customWidth="1"/>
    <col min="15573" max="15573" width="18.28515625" style="8" customWidth="1"/>
    <col min="15574" max="15574" width="13.7109375" style="8" customWidth="1"/>
    <col min="15575" max="15575" width="16" style="8" customWidth="1"/>
    <col min="15576" max="15576" width="17.140625" style="8" customWidth="1"/>
    <col min="15577" max="15580" width="18.28515625" style="8" customWidth="1"/>
    <col min="15581" max="15581" width="15" style="8" customWidth="1"/>
    <col min="15582" max="15582" width="15.7109375" style="8" customWidth="1"/>
    <col min="15583" max="15583" width="49" style="8" customWidth="1"/>
    <col min="15584" max="15584" width="19.42578125" style="8" customWidth="1"/>
    <col min="15585" max="15585" width="14.5703125" style="8" customWidth="1"/>
    <col min="15586" max="15586" width="12.28515625" style="8" customWidth="1"/>
    <col min="15587" max="15587" width="14.5703125" style="8" customWidth="1"/>
    <col min="15588" max="15588" width="11.7109375" style="8" customWidth="1"/>
    <col min="15589" max="15589" width="14" style="8" customWidth="1"/>
    <col min="15590" max="15590" width="20.5703125" style="8" customWidth="1"/>
    <col min="15591" max="15591" width="11.7109375" style="8" customWidth="1"/>
    <col min="15592" max="15592" width="10.85546875" style="8" customWidth="1"/>
    <col min="15593" max="15786" width="9.140625" style="8"/>
    <col min="15787" max="15787" width="7.42578125" style="8" customWidth="1"/>
    <col min="15788" max="15788" width="20.28515625" style="8" customWidth="1"/>
    <col min="15789" max="15789" width="24.7109375" style="8" customWidth="1"/>
    <col min="15790" max="15790" width="35.7109375" style="8" customWidth="1"/>
    <col min="15791" max="15791" width="5" style="8" customWidth="1"/>
    <col min="15792" max="15792" width="12.85546875" style="8" customWidth="1"/>
    <col min="15793" max="15793" width="10.7109375" style="8" customWidth="1"/>
    <col min="15794" max="15794" width="7" style="8" customWidth="1"/>
    <col min="15795" max="15795" width="12.28515625" style="8" customWidth="1"/>
    <col min="15796" max="15796" width="10.7109375" style="8" customWidth="1"/>
    <col min="15797" max="15797" width="10.85546875" style="8" customWidth="1"/>
    <col min="15798" max="15798" width="8.85546875" style="8" customWidth="1"/>
    <col min="15799" max="15799" width="13.85546875" style="8" customWidth="1"/>
    <col min="15800" max="15800" width="20.42578125" style="8" customWidth="1"/>
    <col min="15801" max="15801" width="12.28515625" style="8" customWidth="1"/>
    <col min="15802" max="15802" width="19.28515625" style="8" customWidth="1"/>
    <col min="15803" max="15803" width="11.85546875" style="8" customWidth="1"/>
    <col min="15804" max="15804" width="9.140625" style="8" customWidth="1"/>
    <col min="15805" max="15805" width="13.42578125" style="8" customWidth="1"/>
    <col min="15806" max="15806" width="15.28515625" style="8" customWidth="1"/>
    <col min="15807" max="15807" width="15.42578125" style="8" customWidth="1"/>
    <col min="15808" max="15809" width="14.42578125" style="8" customWidth="1"/>
    <col min="15810" max="15810" width="5" style="8" customWidth="1"/>
    <col min="15811" max="15813" width="15.140625" style="8" customWidth="1"/>
    <col min="15814" max="15814" width="4.28515625" style="8" customWidth="1"/>
    <col min="15815" max="15815" width="16" style="8" customWidth="1"/>
    <col min="15816" max="15816" width="17.140625" style="8" customWidth="1"/>
    <col min="15817" max="15817" width="18.28515625" style="8" customWidth="1"/>
    <col min="15818" max="15818" width="4.85546875" style="8" customWidth="1"/>
    <col min="15819" max="15819" width="16" style="8" customWidth="1"/>
    <col min="15820" max="15820" width="17.140625" style="8" customWidth="1"/>
    <col min="15821" max="15821" width="18.28515625" style="8" customWidth="1"/>
    <col min="15822" max="15822" width="13.7109375" style="8" customWidth="1"/>
    <col min="15823" max="15823" width="16" style="8" customWidth="1"/>
    <col min="15824" max="15824" width="17.140625" style="8" customWidth="1"/>
    <col min="15825" max="15825" width="18.28515625" style="8" customWidth="1"/>
    <col min="15826" max="15826" width="13.7109375" style="8" customWidth="1"/>
    <col min="15827" max="15827" width="16" style="8" customWidth="1"/>
    <col min="15828" max="15828" width="17.140625" style="8" customWidth="1"/>
    <col min="15829" max="15829" width="18.28515625" style="8" customWidth="1"/>
    <col min="15830" max="15830" width="13.7109375" style="8" customWidth="1"/>
    <col min="15831" max="15831" width="16" style="8" customWidth="1"/>
    <col min="15832" max="15832" width="17.140625" style="8" customWidth="1"/>
    <col min="15833" max="15836" width="18.28515625" style="8" customWidth="1"/>
    <col min="15837" max="15837" width="15" style="8" customWidth="1"/>
    <col min="15838" max="15838" width="15.7109375" style="8" customWidth="1"/>
    <col min="15839" max="15839" width="49" style="8" customWidth="1"/>
    <col min="15840" max="15840" width="19.42578125" style="8" customWidth="1"/>
    <col min="15841" max="15841" width="14.5703125" style="8" customWidth="1"/>
    <col min="15842" max="15842" width="12.28515625" style="8" customWidth="1"/>
    <col min="15843" max="15843" width="14.5703125" style="8" customWidth="1"/>
    <col min="15844" max="15844" width="11.7109375" style="8" customWidth="1"/>
    <col min="15845" max="15845" width="14" style="8" customWidth="1"/>
    <col min="15846" max="15846" width="20.5703125" style="8" customWidth="1"/>
    <col min="15847" max="15847" width="11.7109375" style="8" customWidth="1"/>
    <col min="15848" max="15848" width="10.85546875" style="8" customWidth="1"/>
    <col min="15849" max="16042" width="9.140625" style="8"/>
    <col min="16043" max="16043" width="7.42578125" style="8" customWidth="1"/>
    <col min="16044" max="16044" width="20.28515625" style="8" customWidth="1"/>
    <col min="16045" max="16045" width="24.7109375" style="8" customWidth="1"/>
    <col min="16046" max="16046" width="35.7109375" style="8" customWidth="1"/>
    <col min="16047" max="16047" width="5" style="8" customWidth="1"/>
    <col min="16048" max="16048" width="12.85546875" style="8" customWidth="1"/>
    <col min="16049" max="16049" width="10.7109375" style="8" customWidth="1"/>
    <col min="16050" max="16050" width="7" style="8" customWidth="1"/>
    <col min="16051" max="16051" width="12.28515625" style="8" customWidth="1"/>
    <col min="16052" max="16052" width="10.7109375" style="8" customWidth="1"/>
    <col min="16053" max="16053" width="10.85546875" style="8" customWidth="1"/>
    <col min="16054" max="16054" width="8.85546875" style="8" customWidth="1"/>
    <col min="16055" max="16055" width="13.85546875" style="8" customWidth="1"/>
    <col min="16056" max="16056" width="20.42578125" style="8" customWidth="1"/>
    <col min="16057" max="16057" width="12.28515625" style="8" customWidth="1"/>
    <col min="16058" max="16058" width="19.28515625" style="8" customWidth="1"/>
    <col min="16059" max="16059" width="11.85546875" style="8" customWidth="1"/>
    <col min="16060" max="16060" width="9.140625" style="8" customWidth="1"/>
    <col min="16061" max="16061" width="13.42578125" style="8" customWidth="1"/>
    <col min="16062" max="16062" width="15.28515625" style="8" customWidth="1"/>
    <col min="16063" max="16063" width="15.42578125" style="8" customWidth="1"/>
    <col min="16064" max="16065" width="14.42578125" style="8" customWidth="1"/>
    <col min="16066" max="16066" width="5" style="8" customWidth="1"/>
    <col min="16067" max="16069" width="15.140625" style="8" customWidth="1"/>
    <col min="16070" max="16070" width="4.28515625" style="8" customWidth="1"/>
    <col min="16071" max="16071" width="16" style="8" customWidth="1"/>
    <col min="16072" max="16072" width="17.140625" style="8" customWidth="1"/>
    <col min="16073" max="16073" width="18.28515625" style="8" customWidth="1"/>
    <col min="16074" max="16074" width="4.85546875" style="8" customWidth="1"/>
    <col min="16075" max="16075" width="16" style="8" customWidth="1"/>
    <col min="16076" max="16076" width="17.140625" style="8" customWidth="1"/>
    <col min="16077" max="16077" width="18.28515625" style="8" customWidth="1"/>
    <col min="16078" max="16078" width="13.7109375" style="8" customWidth="1"/>
    <col min="16079" max="16079" width="16" style="8" customWidth="1"/>
    <col min="16080" max="16080" width="17.140625" style="8" customWidth="1"/>
    <col min="16081" max="16081" width="18.28515625" style="8" customWidth="1"/>
    <col min="16082" max="16082" width="13.7109375" style="8" customWidth="1"/>
    <col min="16083" max="16083" width="16" style="8" customWidth="1"/>
    <col min="16084" max="16084" width="17.140625" style="8" customWidth="1"/>
    <col min="16085" max="16085" width="18.28515625" style="8" customWidth="1"/>
    <col min="16086" max="16086" width="13.7109375" style="8" customWidth="1"/>
    <col min="16087" max="16087" width="16" style="8" customWidth="1"/>
    <col min="16088" max="16088" width="17.140625" style="8" customWidth="1"/>
    <col min="16089" max="16092" width="18.28515625" style="8" customWidth="1"/>
    <col min="16093" max="16093" width="15" style="8" customWidth="1"/>
    <col min="16094" max="16094" width="15.7109375" style="8" customWidth="1"/>
    <col min="16095" max="16095" width="49" style="8" customWidth="1"/>
    <col min="16096" max="16096" width="19.42578125" style="8" customWidth="1"/>
    <col min="16097" max="16097" width="14.5703125" style="8" customWidth="1"/>
    <col min="16098" max="16098" width="12.28515625" style="8" customWidth="1"/>
    <col min="16099" max="16099" width="14.5703125" style="8" customWidth="1"/>
    <col min="16100" max="16100" width="11.7109375" style="8" customWidth="1"/>
    <col min="16101" max="16101" width="14" style="8" customWidth="1"/>
    <col min="16102" max="16102" width="20.5703125" style="8" customWidth="1"/>
    <col min="16103" max="16103" width="11.7109375" style="8" customWidth="1"/>
    <col min="16104" max="16104" width="10.85546875" style="8" customWidth="1"/>
    <col min="16105" max="16384" width="9.140625" style="8"/>
  </cols>
  <sheetData>
    <row r="1" spans="1:63" s="6" customFormat="1" ht="12.95" customHeight="1" x14ac:dyDescent="0.25">
      <c r="F1" s="7"/>
      <c r="G1" s="7"/>
      <c r="H1" s="7"/>
      <c r="I1" s="7"/>
      <c r="J1" s="7"/>
      <c r="K1" s="7"/>
      <c r="L1" s="7"/>
      <c r="M1" s="7" t="s">
        <v>127</v>
      </c>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8"/>
      <c r="BA1" s="1" t="s">
        <v>0</v>
      </c>
      <c r="BB1" s="8"/>
      <c r="BC1" s="8"/>
    </row>
    <row r="2" spans="1:63" s="6" customFormat="1" ht="12.95" customHeight="1" x14ac:dyDescent="0.25">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8"/>
      <c r="BA2" s="1" t="s">
        <v>1</v>
      </c>
      <c r="BB2" s="8"/>
      <c r="BC2" s="8"/>
    </row>
    <row r="3" spans="1:63" s="6" customFormat="1" ht="12.95" customHeight="1" thickBot="1" x14ac:dyDescent="0.3">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8"/>
      <c r="AW3" s="8"/>
      <c r="AX3" s="8"/>
      <c r="AZ3" s="8"/>
      <c r="BA3" s="8"/>
      <c r="BB3" s="8"/>
      <c r="BC3" s="8"/>
    </row>
    <row r="4" spans="1:63" s="6" customFormat="1" ht="12.95" customHeight="1" x14ac:dyDescent="0.25">
      <c r="A4" s="20" t="s">
        <v>2</v>
      </c>
      <c r="B4" s="20" t="s">
        <v>119</v>
      </c>
      <c r="C4" s="20" t="s">
        <v>117</v>
      </c>
      <c r="D4" s="20" t="s">
        <v>118</v>
      </c>
      <c r="E4" s="21" t="s">
        <v>3</v>
      </c>
      <c r="F4" s="21" t="s">
        <v>4</v>
      </c>
      <c r="G4" s="21" t="s">
        <v>5</v>
      </c>
      <c r="H4" s="21" t="s">
        <v>6</v>
      </c>
      <c r="I4" s="21" t="s">
        <v>7</v>
      </c>
      <c r="J4" s="21" t="s">
        <v>8</v>
      </c>
      <c r="K4" s="21" t="s">
        <v>9</v>
      </c>
      <c r="L4" s="21" t="s">
        <v>10</v>
      </c>
      <c r="M4" s="21" t="s">
        <v>11</v>
      </c>
      <c r="N4" s="21" t="s">
        <v>12</v>
      </c>
      <c r="O4" s="21" t="s">
        <v>13</v>
      </c>
      <c r="P4" s="21" t="s">
        <v>14</v>
      </c>
      <c r="Q4" s="21" t="s">
        <v>15</v>
      </c>
      <c r="R4" s="21" t="s">
        <v>16</v>
      </c>
      <c r="S4" s="21" t="s">
        <v>17</v>
      </c>
      <c r="T4" s="21" t="s">
        <v>18</v>
      </c>
      <c r="U4" s="21"/>
      <c r="V4" s="21"/>
      <c r="W4" s="21" t="s">
        <v>19</v>
      </c>
      <c r="X4" s="21"/>
      <c r="Y4" s="21"/>
      <c r="Z4" s="21" t="s">
        <v>20</v>
      </c>
      <c r="AA4" s="21" t="s">
        <v>21</v>
      </c>
      <c r="AB4" s="21" t="s">
        <v>22</v>
      </c>
      <c r="AC4" s="21"/>
      <c r="AD4" s="21"/>
      <c r="AE4" s="21"/>
      <c r="AF4" s="21" t="s">
        <v>23</v>
      </c>
      <c r="AG4" s="21"/>
      <c r="AH4" s="21"/>
      <c r="AI4" s="21"/>
      <c r="AJ4" s="21" t="s">
        <v>24</v>
      </c>
      <c r="AK4" s="21"/>
      <c r="AL4" s="21"/>
      <c r="AM4" s="21"/>
      <c r="AN4" s="21" t="s">
        <v>115</v>
      </c>
      <c r="AO4" s="21"/>
      <c r="AP4" s="21"/>
      <c r="AQ4" s="21"/>
      <c r="AR4" s="21" t="s">
        <v>116</v>
      </c>
      <c r="AS4" s="21"/>
      <c r="AT4" s="21"/>
      <c r="AU4" s="21"/>
      <c r="AV4" s="21" t="s">
        <v>25</v>
      </c>
      <c r="AW4" s="21"/>
      <c r="AX4" s="21"/>
      <c r="AY4" s="21" t="s">
        <v>26</v>
      </c>
      <c r="AZ4" s="21" t="s">
        <v>27</v>
      </c>
      <c r="BA4" s="21"/>
      <c r="BB4" s="21" t="s">
        <v>28</v>
      </c>
      <c r="BC4" s="21"/>
      <c r="BD4" s="21"/>
      <c r="BE4" s="21"/>
      <c r="BF4" s="21"/>
      <c r="BG4" s="21"/>
      <c r="BH4" s="21"/>
      <c r="BI4" s="21"/>
      <c r="BJ4" s="22"/>
      <c r="BK4" s="23" t="s">
        <v>29</v>
      </c>
    </row>
    <row r="5" spans="1:63" s="6" customFormat="1" ht="12.95" customHeight="1" x14ac:dyDescent="0.25">
      <c r="A5" s="24"/>
      <c r="B5" s="24"/>
      <c r="C5" s="24"/>
      <c r="D5" s="24"/>
      <c r="E5" s="4"/>
      <c r="F5" s="4"/>
      <c r="G5" s="4"/>
      <c r="H5" s="4"/>
      <c r="I5" s="4"/>
      <c r="J5" s="4"/>
      <c r="K5" s="4"/>
      <c r="L5" s="4"/>
      <c r="M5" s="4"/>
      <c r="N5" s="4"/>
      <c r="O5" s="4"/>
      <c r="P5" s="4"/>
      <c r="Q5" s="4"/>
      <c r="R5" s="4"/>
      <c r="S5" s="4"/>
      <c r="T5" s="4" t="s">
        <v>30</v>
      </c>
      <c r="U5" s="4" t="s">
        <v>31</v>
      </c>
      <c r="V5" s="4"/>
      <c r="W5" s="4"/>
      <c r="X5" s="4"/>
      <c r="Y5" s="4"/>
      <c r="Z5" s="4"/>
      <c r="AA5" s="4"/>
      <c r="AB5" s="4" t="s">
        <v>32</v>
      </c>
      <c r="AC5" s="4" t="s">
        <v>33</v>
      </c>
      <c r="AD5" s="4" t="s">
        <v>34</v>
      </c>
      <c r="AE5" s="4" t="s">
        <v>35</v>
      </c>
      <c r="AF5" s="4" t="s">
        <v>32</v>
      </c>
      <c r="AG5" s="4" t="s">
        <v>33</v>
      </c>
      <c r="AH5" s="4" t="s">
        <v>34</v>
      </c>
      <c r="AI5" s="4" t="s">
        <v>35</v>
      </c>
      <c r="AJ5" s="4" t="s">
        <v>32</v>
      </c>
      <c r="AK5" s="4" t="s">
        <v>33</v>
      </c>
      <c r="AL5" s="4" t="s">
        <v>34</v>
      </c>
      <c r="AM5" s="4" t="s">
        <v>35</v>
      </c>
      <c r="AN5" s="4" t="s">
        <v>32</v>
      </c>
      <c r="AO5" s="4" t="s">
        <v>33</v>
      </c>
      <c r="AP5" s="4" t="s">
        <v>34</v>
      </c>
      <c r="AQ5" s="4" t="s">
        <v>35</v>
      </c>
      <c r="AR5" s="4" t="s">
        <v>32</v>
      </c>
      <c r="AS5" s="4" t="s">
        <v>33</v>
      </c>
      <c r="AT5" s="4" t="s">
        <v>34</v>
      </c>
      <c r="AU5" s="4" t="s">
        <v>35</v>
      </c>
      <c r="AV5" s="4" t="s">
        <v>32</v>
      </c>
      <c r="AW5" s="4" t="s">
        <v>34</v>
      </c>
      <c r="AX5" s="4" t="s">
        <v>35</v>
      </c>
      <c r="AY5" s="4"/>
      <c r="AZ5" s="4" t="s">
        <v>36</v>
      </c>
      <c r="BA5" s="4" t="s">
        <v>37</v>
      </c>
      <c r="BB5" s="4" t="s">
        <v>38</v>
      </c>
      <c r="BC5" s="4"/>
      <c r="BD5" s="4"/>
      <c r="BE5" s="4" t="s">
        <v>39</v>
      </c>
      <c r="BF5" s="4"/>
      <c r="BG5" s="4"/>
      <c r="BH5" s="4" t="s">
        <v>40</v>
      </c>
      <c r="BI5" s="4"/>
      <c r="BJ5" s="25"/>
      <c r="BK5" s="26"/>
    </row>
    <row r="6" spans="1:63" s="7" customFormat="1" ht="12.95" customHeight="1" thickBot="1" x14ac:dyDescent="0.3">
      <c r="A6" s="27"/>
      <c r="B6" s="27"/>
      <c r="C6" s="27"/>
      <c r="D6" s="27"/>
      <c r="E6" s="28"/>
      <c r="F6" s="28"/>
      <c r="G6" s="28"/>
      <c r="H6" s="28"/>
      <c r="I6" s="28"/>
      <c r="J6" s="28"/>
      <c r="K6" s="28"/>
      <c r="L6" s="28"/>
      <c r="M6" s="28"/>
      <c r="N6" s="28"/>
      <c r="O6" s="28"/>
      <c r="P6" s="28"/>
      <c r="Q6" s="28"/>
      <c r="R6" s="28"/>
      <c r="S6" s="28"/>
      <c r="T6" s="28" t="s">
        <v>41</v>
      </c>
      <c r="U6" s="28" t="s">
        <v>42</v>
      </c>
      <c r="V6" s="28" t="s">
        <v>41</v>
      </c>
      <c r="W6" s="28" t="s">
        <v>43</v>
      </c>
      <c r="X6" s="28" t="s">
        <v>44</v>
      </c>
      <c r="Y6" s="28" t="s">
        <v>45</v>
      </c>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t="s">
        <v>46</v>
      </c>
      <c r="BC6" s="28" t="s">
        <v>47</v>
      </c>
      <c r="BD6" s="28" t="s">
        <v>48</v>
      </c>
      <c r="BE6" s="28" t="s">
        <v>46</v>
      </c>
      <c r="BF6" s="28" t="s">
        <v>47</v>
      </c>
      <c r="BG6" s="28" t="s">
        <v>48</v>
      </c>
      <c r="BH6" s="28" t="s">
        <v>46</v>
      </c>
      <c r="BI6" s="28" t="s">
        <v>47</v>
      </c>
      <c r="BJ6" s="29" t="s">
        <v>48</v>
      </c>
      <c r="BK6" s="30"/>
    </row>
    <row r="7" spans="1:63" s="7" customFormat="1" ht="12.95" customHeight="1" thickBot="1" x14ac:dyDescent="0.3">
      <c r="A7" s="31"/>
      <c r="B7" s="32" t="s">
        <v>49</v>
      </c>
      <c r="C7" s="32" t="s">
        <v>50</v>
      </c>
      <c r="D7" s="32" t="s">
        <v>51</v>
      </c>
      <c r="E7" s="33" t="s">
        <v>52</v>
      </c>
      <c r="F7" s="33" t="s">
        <v>53</v>
      </c>
      <c r="G7" s="33" t="s">
        <v>54</v>
      </c>
      <c r="H7" s="33" t="s">
        <v>55</v>
      </c>
      <c r="I7" s="33" t="s">
        <v>56</v>
      </c>
      <c r="J7" s="33" t="s">
        <v>57</v>
      </c>
      <c r="K7" s="33" t="s">
        <v>58</v>
      </c>
      <c r="L7" s="33" t="s">
        <v>59</v>
      </c>
      <c r="M7" s="33" t="s">
        <v>60</v>
      </c>
      <c r="N7" s="33" t="s">
        <v>61</v>
      </c>
      <c r="O7" s="33" t="s">
        <v>62</v>
      </c>
      <c r="P7" s="33" t="s">
        <v>63</v>
      </c>
      <c r="Q7" s="33" t="s">
        <v>64</v>
      </c>
      <c r="R7" s="33" t="s">
        <v>65</v>
      </c>
      <c r="S7" s="33" t="s">
        <v>66</v>
      </c>
      <c r="T7" s="33" t="s">
        <v>67</v>
      </c>
      <c r="U7" s="33" t="s">
        <v>68</v>
      </c>
      <c r="V7" s="33" t="s">
        <v>69</v>
      </c>
      <c r="W7" s="33" t="s">
        <v>70</v>
      </c>
      <c r="X7" s="33" t="s">
        <v>71</v>
      </c>
      <c r="Y7" s="33" t="s">
        <v>72</v>
      </c>
      <c r="Z7" s="33" t="s">
        <v>73</v>
      </c>
      <c r="AA7" s="33" t="s">
        <v>74</v>
      </c>
      <c r="AB7" s="33" t="s">
        <v>75</v>
      </c>
      <c r="AC7" s="33" t="s">
        <v>76</v>
      </c>
      <c r="AD7" s="33" t="s">
        <v>77</v>
      </c>
      <c r="AE7" s="33" t="s">
        <v>78</v>
      </c>
      <c r="AF7" s="33" t="s">
        <v>79</v>
      </c>
      <c r="AG7" s="33" t="s">
        <v>80</v>
      </c>
      <c r="AH7" s="33" t="s">
        <v>81</v>
      </c>
      <c r="AI7" s="33" t="s">
        <v>82</v>
      </c>
      <c r="AJ7" s="33" t="s">
        <v>83</v>
      </c>
      <c r="AK7" s="33" t="s">
        <v>84</v>
      </c>
      <c r="AL7" s="33" t="s">
        <v>85</v>
      </c>
      <c r="AM7" s="33" t="s">
        <v>86</v>
      </c>
      <c r="AN7" s="33" t="s">
        <v>87</v>
      </c>
      <c r="AO7" s="33" t="s">
        <v>88</v>
      </c>
      <c r="AP7" s="33" t="s">
        <v>89</v>
      </c>
      <c r="AQ7" s="33" t="s">
        <v>90</v>
      </c>
      <c r="AR7" s="33" t="s">
        <v>91</v>
      </c>
      <c r="AS7" s="33" t="s">
        <v>92</v>
      </c>
      <c r="AT7" s="33" t="s">
        <v>93</v>
      </c>
      <c r="AU7" s="33" t="s">
        <v>94</v>
      </c>
      <c r="AV7" s="33" t="s">
        <v>95</v>
      </c>
      <c r="AW7" s="33" t="s">
        <v>96</v>
      </c>
      <c r="AX7" s="33" t="s">
        <v>97</v>
      </c>
      <c r="AY7" s="33" t="s">
        <v>98</v>
      </c>
      <c r="AZ7" s="33" t="s">
        <v>99</v>
      </c>
      <c r="BA7" s="33" t="s">
        <v>100</v>
      </c>
      <c r="BB7" s="33" t="s">
        <v>101</v>
      </c>
      <c r="BC7" s="33" t="s">
        <v>102</v>
      </c>
      <c r="BD7" s="33" t="s">
        <v>103</v>
      </c>
      <c r="BE7" s="33" t="s">
        <v>104</v>
      </c>
      <c r="BF7" s="33" t="s">
        <v>105</v>
      </c>
      <c r="BG7" s="33" t="s">
        <v>106</v>
      </c>
      <c r="BH7" s="33" t="s">
        <v>107</v>
      </c>
      <c r="BI7" s="33" t="s">
        <v>108</v>
      </c>
      <c r="BJ7" s="33" t="s">
        <v>109</v>
      </c>
      <c r="BK7" s="33" t="s">
        <v>110</v>
      </c>
    </row>
    <row r="8" spans="1:63" s="7" customFormat="1" ht="12.95" customHeight="1" thickBot="1" x14ac:dyDescent="0.3">
      <c r="A8" s="31"/>
      <c r="B8" s="32"/>
      <c r="C8" s="32" t="s">
        <v>111</v>
      </c>
      <c r="D8" s="32"/>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3" s="7" customFormat="1" ht="12.95" customHeight="1" x14ac:dyDescent="0.25">
      <c r="A9" s="31"/>
      <c r="B9" s="32"/>
      <c r="C9" s="32" t="s">
        <v>120</v>
      </c>
      <c r="D9" s="32"/>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row>
    <row r="10" spans="1:63" s="45" customFormat="1" ht="12.95" customHeight="1" x14ac:dyDescent="0.25">
      <c r="A10" s="106" t="s">
        <v>255</v>
      </c>
      <c r="B10" s="106"/>
      <c r="C10" s="107" t="s">
        <v>256</v>
      </c>
      <c r="D10" s="106"/>
      <c r="E10" s="59" t="s">
        <v>257</v>
      </c>
      <c r="F10" s="108" t="s">
        <v>258</v>
      </c>
      <c r="G10" s="108" t="s">
        <v>259</v>
      </c>
      <c r="H10" s="108" t="s">
        <v>260</v>
      </c>
      <c r="I10" s="109" t="s">
        <v>196</v>
      </c>
      <c r="J10" s="109" t="s">
        <v>261</v>
      </c>
      <c r="K10" s="109" t="s">
        <v>262</v>
      </c>
      <c r="L10" s="108">
        <v>30</v>
      </c>
      <c r="M10" s="110" t="s">
        <v>263</v>
      </c>
      <c r="N10" s="110" t="s">
        <v>264</v>
      </c>
      <c r="O10" s="120" t="s">
        <v>140</v>
      </c>
      <c r="P10" s="109" t="s">
        <v>138</v>
      </c>
      <c r="Q10" s="111" t="s">
        <v>135</v>
      </c>
      <c r="R10" s="112" t="s">
        <v>265</v>
      </c>
      <c r="S10" s="112" t="s">
        <v>266</v>
      </c>
      <c r="T10" s="109"/>
      <c r="U10" s="110" t="s">
        <v>267</v>
      </c>
      <c r="V10" s="109" t="s">
        <v>185</v>
      </c>
      <c r="W10" s="109" t="s">
        <v>78</v>
      </c>
      <c r="X10" s="109" t="s">
        <v>108</v>
      </c>
      <c r="Y10" s="109" t="s">
        <v>58</v>
      </c>
      <c r="Z10" s="113" t="s">
        <v>268</v>
      </c>
      <c r="AA10" s="110" t="s">
        <v>142</v>
      </c>
      <c r="AB10" s="135">
        <v>1161</v>
      </c>
      <c r="AC10" s="135">
        <v>7500</v>
      </c>
      <c r="AD10" s="114">
        <f>AB10*AC10</f>
        <v>8707500</v>
      </c>
      <c r="AE10" s="114">
        <f>AD10*1.12</f>
        <v>9752400</v>
      </c>
      <c r="AF10" s="135">
        <v>3636</v>
      </c>
      <c r="AG10" s="135">
        <v>7500</v>
      </c>
      <c r="AH10" s="114">
        <f t="shared" ref="AH10:AH47" si="0">AF10*AG10</f>
        <v>27270000</v>
      </c>
      <c r="AI10" s="114">
        <f t="shared" ref="AI10:AI47" si="1">AH10*1.12</f>
        <v>30542400.000000004</v>
      </c>
      <c r="AJ10" s="115">
        <v>0</v>
      </c>
      <c r="AK10" s="115">
        <v>0</v>
      </c>
      <c r="AL10" s="115">
        <v>0</v>
      </c>
      <c r="AM10" s="115">
        <v>0</v>
      </c>
      <c r="AN10" s="115">
        <v>0</v>
      </c>
      <c r="AO10" s="115">
        <v>0</v>
      </c>
      <c r="AP10" s="115">
        <v>0</v>
      </c>
      <c r="AQ10" s="115">
        <v>0</v>
      </c>
      <c r="AR10" s="115">
        <v>0</v>
      </c>
      <c r="AS10" s="115">
        <v>0</v>
      </c>
      <c r="AT10" s="115">
        <v>0</v>
      </c>
      <c r="AU10" s="115">
        <v>0</v>
      </c>
      <c r="AV10" s="116">
        <f>AB10+AF10+AJ10+AN10+AR10</f>
        <v>4797</v>
      </c>
      <c r="AW10" s="116">
        <f>AD10+AH10+AL10+AP10+AT10</f>
        <v>35977500</v>
      </c>
      <c r="AX10" s="116">
        <f>AW10*1.12</f>
        <v>40294800.000000007</v>
      </c>
      <c r="AY10" s="110" t="s">
        <v>269</v>
      </c>
      <c r="AZ10" s="110"/>
      <c r="BA10" s="110"/>
      <c r="BB10" s="110"/>
      <c r="BC10" s="110" t="s">
        <v>270</v>
      </c>
      <c r="BD10" s="110" t="s">
        <v>270</v>
      </c>
      <c r="BE10" s="110"/>
      <c r="BF10" s="110"/>
      <c r="BG10" s="110"/>
      <c r="BH10" s="110"/>
      <c r="BI10" s="110"/>
      <c r="BJ10" s="110"/>
      <c r="BK10" s="121"/>
    </row>
    <row r="11" spans="1:63" s="45" customFormat="1" ht="12.95" customHeight="1" x14ac:dyDescent="0.25">
      <c r="A11" s="106" t="s">
        <v>255</v>
      </c>
      <c r="B11" s="106"/>
      <c r="C11" s="107" t="s">
        <v>271</v>
      </c>
      <c r="D11" s="106"/>
      <c r="E11" s="59" t="s">
        <v>272</v>
      </c>
      <c r="F11" s="50" t="s">
        <v>273</v>
      </c>
      <c r="G11" s="50" t="s">
        <v>274</v>
      </c>
      <c r="H11" s="50" t="s">
        <v>275</v>
      </c>
      <c r="I11" s="51" t="s">
        <v>196</v>
      </c>
      <c r="J11" s="51" t="s">
        <v>261</v>
      </c>
      <c r="K11" s="51" t="s">
        <v>262</v>
      </c>
      <c r="L11" s="50">
        <v>30</v>
      </c>
      <c r="M11" s="39" t="s">
        <v>263</v>
      </c>
      <c r="N11" s="39" t="s">
        <v>264</v>
      </c>
      <c r="O11" s="122" t="s">
        <v>140</v>
      </c>
      <c r="P11" s="51" t="s">
        <v>138</v>
      </c>
      <c r="Q11" s="52" t="s">
        <v>135</v>
      </c>
      <c r="R11" s="53" t="s">
        <v>265</v>
      </c>
      <c r="S11" s="53" t="s">
        <v>266</v>
      </c>
      <c r="T11" s="51"/>
      <c r="U11" s="39" t="s">
        <v>267</v>
      </c>
      <c r="V11" s="51" t="s">
        <v>185</v>
      </c>
      <c r="W11" s="51" t="s">
        <v>78</v>
      </c>
      <c r="X11" s="51" t="s">
        <v>108</v>
      </c>
      <c r="Y11" s="51" t="s">
        <v>58</v>
      </c>
      <c r="Z11" s="54" t="s">
        <v>268</v>
      </c>
      <c r="AA11" s="39" t="s">
        <v>142</v>
      </c>
      <c r="AB11" s="136">
        <v>4416</v>
      </c>
      <c r="AC11" s="136">
        <v>11282.54</v>
      </c>
      <c r="AD11" s="114">
        <f t="shared" ref="AD11:AD47" si="2">AB11*AC11</f>
        <v>49823696.640000001</v>
      </c>
      <c r="AE11" s="114">
        <f t="shared" ref="AE11:AE47" si="3">AD11*1.12</f>
        <v>55802540.236800008</v>
      </c>
      <c r="AF11" s="136">
        <v>4458</v>
      </c>
      <c r="AG11" s="136">
        <v>11282.54</v>
      </c>
      <c r="AH11" s="114">
        <f t="shared" si="0"/>
        <v>50297563.32</v>
      </c>
      <c r="AI11" s="114">
        <f t="shared" si="1"/>
        <v>56333270.918400005</v>
      </c>
      <c r="AJ11" s="55">
        <v>0</v>
      </c>
      <c r="AK11" s="55">
        <v>0</v>
      </c>
      <c r="AL11" s="55">
        <v>0</v>
      </c>
      <c r="AM11" s="55">
        <v>0</v>
      </c>
      <c r="AN11" s="55">
        <v>0</v>
      </c>
      <c r="AO11" s="55">
        <v>0</v>
      </c>
      <c r="AP11" s="55">
        <v>0</v>
      </c>
      <c r="AQ11" s="55">
        <v>0</v>
      </c>
      <c r="AR11" s="55">
        <v>0</v>
      </c>
      <c r="AS11" s="55">
        <v>0</v>
      </c>
      <c r="AT11" s="55">
        <v>0</v>
      </c>
      <c r="AU11" s="55">
        <v>0</v>
      </c>
      <c r="AV11" s="116">
        <f t="shared" ref="AV11:AV47" si="4">AB11+AF11+AJ11+AN11+AR11</f>
        <v>8874</v>
      </c>
      <c r="AW11" s="116">
        <f t="shared" ref="AW11:AW47" si="5">AD11+AH11+AL11+AP11+AT11</f>
        <v>100121259.96000001</v>
      </c>
      <c r="AX11" s="116">
        <f t="shared" ref="AX11:AX47" si="6">AW11*1.12</f>
        <v>112135811.15520002</v>
      </c>
      <c r="AY11" s="39" t="s">
        <v>269</v>
      </c>
      <c r="AZ11" s="39"/>
      <c r="BA11" s="39"/>
      <c r="BB11" s="39"/>
      <c r="BC11" s="39" t="s">
        <v>276</v>
      </c>
      <c r="BD11" s="39" t="s">
        <v>276</v>
      </c>
      <c r="BE11" s="39"/>
      <c r="BF11" s="39"/>
      <c r="BG11" s="39"/>
      <c r="BH11" s="39"/>
      <c r="BI11" s="39"/>
      <c r="BJ11" s="39"/>
      <c r="BK11" s="66"/>
    </row>
    <row r="12" spans="1:63" s="45" customFormat="1" ht="12.95" customHeight="1" x14ac:dyDescent="0.25">
      <c r="A12" s="41" t="s">
        <v>255</v>
      </c>
      <c r="B12" s="41"/>
      <c r="C12" s="58" t="s">
        <v>277</v>
      </c>
      <c r="D12" s="41"/>
      <c r="E12" s="123" t="s">
        <v>278</v>
      </c>
      <c r="F12" s="15" t="s">
        <v>279</v>
      </c>
      <c r="G12" s="15" t="s">
        <v>259</v>
      </c>
      <c r="H12" s="15" t="s">
        <v>275</v>
      </c>
      <c r="I12" s="16" t="s">
        <v>196</v>
      </c>
      <c r="J12" s="16" t="s">
        <v>261</v>
      </c>
      <c r="K12" s="16" t="s">
        <v>262</v>
      </c>
      <c r="L12" s="15">
        <v>30</v>
      </c>
      <c r="M12" s="3" t="s">
        <v>263</v>
      </c>
      <c r="N12" s="3" t="s">
        <v>264</v>
      </c>
      <c r="O12" s="2" t="s">
        <v>140</v>
      </c>
      <c r="P12" s="16" t="s">
        <v>138</v>
      </c>
      <c r="Q12" s="17" t="s">
        <v>135</v>
      </c>
      <c r="R12" s="18" t="s">
        <v>265</v>
      </c>
      <c r="S12" s="18" t="s">
        <v>266</v>
      </c>
      <c r="T12" s="16"/>
      <c r="U12" s="3" t="s">
        <v>267</v>
      </c>
      <c r="V12" s="16" t="s">
        <v>185</v>
      </c>
      <c r="W12" s="16" t="s">
        <v>78</v>
      </c>
      <c r="X12" s="16" t="s">
        <v>108</v>
      </c>
      <c r="Y12" s="16" t="s">
        <v>58</v>
      </c>
      <c r="Z12" s="46" t="s">
        <v>268</v>
      </c>
      <c r="AA12" s="3" t="s">
        <v>142</v>
      </c>
      <c r="AB12" s="137">
        <v>167</v>
      </c>
      <c r="AC12" s="137">
        <v>14598.57</v>
      </c>
      <c r="AD12" s="114">
        <f t="shared" si="2"/>
        <v>2437961.19</v>
      </c>
      <c r="AE12" s="114">
        <f t="shared" si="3"/>
        <v>2730516.5328000002</v>
      </c>
      <c r="AF12" s="137">
        <v>26</v>
      </c>
      <c r="AG12" s="137">
        <v>14598.57</v>
      </c>
      <c r="AH12" s="114">
        <f t="shared" si="0"/>
        <v>379562.82</v>
      </c>
      <c r="AI12" s="114">
        <f t="shared" si="1"/>
        <v>425110.35840000003</v>
      </c>
      <c r="AJ12" s="12">
        <v>0</v>
      </c>
      <c r="AK12" s="12">
        <v>0</v>
      </c>
      <c r="AL12" s="12">
        <v>0</v>
      </c>
      <c r="AM12" s="12">
        <v>0</v>
      </c>
      <c r="AN12" s="12">
        <v>0</v>
      </c>
      <c r="AO12" s="12">
        <v>0</v>
      </c>
      <c r="AP12" s="12">
        <v>0</v>
      </c>
      <c r="AQ12" s="12">
        <v>0</v>
      </c>
      <c r="AR12" s="12">
        <v>0</v>
      </c>
      <c r="AS12" s="12">
        <v>0</v>
      </c>
      <c r="AT12" s="12">
        <v>0</v>
      </c>
      <c r="AU12" s="12">
        <v>0</v>
      </c>
      <c r="AV12" s="116">
        <f t="shared" si="4"/>
        <v>193</v>
      </c>
      <c r="AW12" s="116">
        <f t="shared" si="5"/>
        <v>2817524.01</v>
      </c>
      <c r="AX12" s="116">
        <f t="shared" si="6"/>
        <v>3155626.8912</v>
      </c>
      <c r="AY12" s="3" t="s">
        <v>269</v>
      </c>
      <c r="AZ12" s="3"/>
      <c r="BA12" s="3"/>
      <c r="BB12" s="3"/>
      <c r="BC12" s="3" t="s">
        <v>280</v>
      </c>
      <c r="BD12" s="3" t="s">
        <v>280</v>
      </c>
      <c r="BE12" s="3"/>
      <c r="BF12" s="3"/>
      <c r="BG12" s="3"/>
      <c r="BH12" s="3"/>
      <c r="BI12" s="3"/>
      <c r="BJ12" s="3"/>
      <c r="BK12" s="124"/>
    </row>
    <row r="13" spans="1:63" s="45" customFormat="1" ht="12.95" customHeight="1" x14ac:dyDescent="0.25">
      <c r="A13" s="44" t="s">
        <v>255</v>
      </c>
      <c r="B13" s="44"/>
      <c r="C13" s="48" t="s">
        <v>281</v>
      </c>
      <c r="D13" s="60"/>
      <c r="E13" s="48" t="s">
        <v>282</v>
      </c>
      <c r="F13" s="15" t="s">
        <v>283</v>
      </c>
      <c r="G13" s="15" t="s">
        <v>259</v>
      </c>
      <c r="H13" s="15" t="s">
        <v>284</v>
      </c>
      <c r="I13" s="16" t="s">
        <v>196</v>
      </c>
      <c r="J13" s="16" t="s">
        <v>261</v>
      </c>
      <c r="K13" s="16" t="s">
        <v>262</v>
      </c>
      <c r="L13" s="15">
        <v>30</v>
      </c>
      <c r="M13" s="3" t="s">
        <v>263</v>
      </c>
      <c r="N13" s="3" t="s">
        <v>264</v>
      </c>
      <c r="O13" s="2" t="s">
        <v>140</v>
      </c>
      <c r="P13" s="16" t="s">
        <v>138</v>
      </c>
      <c r="Q13" s="17" t="s">
        <v>135</v>
      </c>
      <c r="R13" s="18" t="s">
        <v>265</v>
      </c>
      <c r="S13" s="18" t="s">
        <v>266</v>
      </c>
      <c r="T13" s="16"/>
      <c r="U13" s="3" t="s">
        <v>267</v>
      </c>
      <c r="V13" s="16" t="s">
        <v>185</v>
      </c>
      <c r="W13" s="16" t="s">
        <v>78</v>
      </c>
      <c r="X13" s="16" t="s">
        <v>108</v>
      </c>
      <c r="Y13" s="16" t="s">
        <v>58</v>
      </c>
      <c r="Z13" s="46" t="s">
        <v>268</v>
      </c>
      <c r="AA13" s="3" t="s">
        <v>142</v>
      </c>
      <c r="AB13" s="137">
        <v>2409</v>
      </c>
      <c r="AC13" s="137">
        <v>14326.11</v>
      </c>
      <c r="AD13" s="114">
        <f t="shared" si="2"/>
        <v>34511598.990000002</v>
      </c>
      <c r="AE13" s="114">
        <f t="shared" si="3"/>
        <v>38652990.868800007</v>
      </c>
      <c r="AF13" s="137">
        <v>2180</v>
      </c>
      <c r="AG13" s="137">
        <v>14326.11</v>
      </c>
      <c r="AH13" s="114">
        <f t="shared" si="0"/>
        <v>31230919.800000001</v>
      </c>
      <c r="AI13" s="114">
        <f t="shared" si="1"/>
        <v>34978630.176000006</v>
      </c>
      <c r="AJ13" s="12">
        <v>0</v>
      </c>
      <c r="AK13" s="12">
        <v>0</v>
      </c>
      <c r="AL13" s="12">
        <v>0</v>
      </c>
      <c r="AM13" s="12">
        <v>0</v>
      </c>
      <c r="AN13" s="12">
        <v>0</v>
      </c>
      <c r="AO13" s="12">
        <v>0</v>
      </c>
      <c r="AP13" s="12">
        <v>0</v>
      </c>
      <c r="AQ13" s="12">
        <v>0</v>
      </c>
      <c r="AR13" s="12">
        <v>0</v>
      </c>
      <c r="AS13" s="12">
        <v>0</v>
      </c>
      <c r="AT13" s="12">
        <v>0</v>
      </c>
      <c r="AU13" s="12">
        <v>0</v>
      </c>
      <c r="AV13" s="116">
        <f t="shared" si="4"/>
        <v>4589</v>
      </c>
      <c r="AW13" s="116">
        <f t="shared" si="5"/>
        <v>65742518.790000007</v>
      </c>
      <c r="AX13" s="116">
        <f t="shared" si="6"/>
        <v>73631621.044800013</v>
      </c>
      <c r="AY13" s="3" t="s">
        <v>269</v>
      </c>
      <c r="AZ13" s="3"/>
      <c r="BA13" s="3"/>
      <c r="BB13" s="3"/>
      <c r="BC13" s="3" t="s">
        <v>285</v>
      </c>
      <c r="BD13" s="3" t="s">
        <v>285</v>
      </c>
      <c r="BE13" s="3"/>
      <c r="BF13" s="3"/>
      <c r="BG13" s="3"/>
      <c r="BH13" s="3"/>
      <c r="BI13" s="3"/>
      <c r="BJ13" s="3"/>
      <c r="BK13" s="124"/>
    </row>
    <row r="14" spans="1:63" s="7" customFormat="1" ht="12.95" customHeight="1" x14ac:dyDescent="0.25">
      <c r="A14" s="125" t="s">
        <v>286</v>
      </c>
      <c r="B14" s="126"/>
      <c r="C14" s="127" t="s">
        <v>287</v>
      </c>
      <c r="D14" s="126"/>
      <c r="E14" s="128"/>
      <c r="F14" s="129" t="s">
        <v>288</v>
      </c>
      <c r="G14" s="129" t="s">
        <v>289</v>
      </c>
      <c r="H14" s="56" t="s">
        <v>290</v>
      </c>
      <c r="I14" s="18" t="s">
        <v>196</v>
      </c>
      <c r="J14" s="2" t="s">
        <v>261</v>
      </c>
      <c r="K14" s="18" t="s">
        <v>262</v>
      </c>
      <c r="L14" s="17">
        <v>30</v>
      </c>
      <c r="M14" s="130" t="s">
        <v>263</v>
      </c>
      <c r="N14" s="131" t="s">
        <v>291</v>
      </c>
      <c r="O14" s="17" t="s">
        <v>140</v>
      </c>
      <c r="P14" s="18" t="s">
        <v>138</v>
      </c>
      <c r="Q14" s="17" t="s">
        <v>135</v>
      </c>
      <c r="R14" s="18" t="s">
        <v>265</v>
      </c>
      <c r="S14" s="18" t="s">
        <v>266</v>
      </c>
      <c r="T14" s="17"/>
      <c r="U14" s="17" t="s">
        <v>267</v>
      </c>
      <c r="V14" s="17" t="s">
        <v>185</v>
      </c>
      <c r="W14" s="47">
        <v>30</v>
      </c>
      <c r="X14" s="47">
        <v>60</v>
      </c>
      <c r="Y14" s="43">
        <v>10</v>
      </c>
      <c r="Z14" s="56" t="s">
        <v>292</v>
      </c>
      <c r="AA14" s="3" t="s">
        <v>142</v>
      </c>
      <c r="AB14" s="138">
        <v>0.2</v>
      </c>
      <c r="AC14" s="139">
        <v>1117338.76</v>
      </c>
      <c r="AD14" s="114">
        <f t="shared" si="2"/>
        <v>223467.75200000001</v>
      </c>
      <c r="AE14" s="114">
        <f t="shared" si="3"/>
        <v>250283.88224000004</v>
      </c>
      <c r="AF14" s="138">
        <v>0.2</v>
      </c>
      <c r="AG14" s="139">
        <v>1117338.76</v>
      </c>
      <c r="AH14" s="114">
        <f t="shared" si="0"/>
        <v>223467.75200000001</v>
      </c>
      <c r="AI14" s="114">
        <f t="shared" si="1"/>
        <v>250283.88224000004</v>
      </c>
      <c r="AJ14" s="12">
        <v>0</v>
      </c>
      <c r="AK14" s="12">
        <v>0</v>
      </c>
      <c r="AL14" s="12">
        <v>0</v>
      </c>
      <c r="AM14" s="12">
        <v>0</v>
      </c>
      <c r="AN14" s="12">
        <v>0</v>
      </c>
      <c r="AO14" s="12">
        <v>0</v>
      </c>
      <c r="AP14" s="12">
        <v>0</v>
      </c>
      <c r="AQ14" s="12">
        <v>0</v>
      </c>
      <c r="AR14" s="12">
        <v>0</v>
      </c>
      <c r="AS14" s="12">
        <v>0</v>
      </c>
      <c r="AT14" s="12">
        <v>0</v>
      </c>
      <c r="AU14" s="12">
        <v>0</v>
      </c>
      <c r="AV14" s="116">
        <f t="shared" si="4"/>
        <v>0.4</v>
      </c>
      <c r="AW14" s="116">
        <f t="shared" si="5"/>
        <v>446935.50400000002</v>
      </c>
      <c r="AX14" s="116">
        <f t="shared" si="6"/>
        <v>500567.76448000007</v>
      </c>
      <c r="AY14" s="35" t="s">
        <v>269</v>
      </c>
      <c r="AZ14" s="18"/>
      <c r="BA14" s="18"/>
      <c r="BB14" s="63"/>
      <c r="BC14" s="56" t="s">
        <v>293</v>
      </c>
      <c r="BD14" s="56" t="s">
        <v>293</v>
      </c>
      <c r="BE14" s="5"/>
      <c r="BF14" s="5"/>
      <c r="BG14" s="5"/>
      <c r="BH14" s="5"/>
      <c r="BI14" s="5"/>
      <c r="BJ14" s="5"/>
      <c r="BK14" s="5"/>
    </row>
    <row r="15" spans="1:63" s="7" customFormat="1" ht="12.95" customHeight="1" x14ac:dyDescent="0.25">
      <c r="A15" s="125" t="s">
        <v>286</v>
      </c>
      <c r="B15" s="132"/>
      <c r="C15" s="127" t="s">
        <v>294</v>
      </c>
      <c r="D15" s="132"/>
      <c r="E15" s="128"/>
      <c r="F15" s="129" t="s">
        <v>295</v>
      </c>
      <c r="G15" s="129" t="s">
        <v>289</v>
      </c>
      <c r="H15" s="56" t="s">
        <v>296</v>
      </c>
      <c r="I15" s="18" t="s">
        <v>196</v>
      </c>
      <c r="J15" s="2" t="s">
        <v>261</v>
      </c>
      <c r="K15" s="18" t="s">
        <v>262</v>
      </c>
      <c r="L15" s="17">
        <v>30</v>
      </c>
      <c r="M15" s="130" t="s">
        <v>263</v>
      </c>
      <c r="N15" s="131" t="s">
        <v>291</v>
      </c>
      <c r="O15" s="17" t="s">
        <v>140</v>
      </c>
      <c r="P15" s="18" t="s">
        <v>138</v>
      </c>
      <c r="Q15" s="17" t="s">
        <v>135</v>
      </c>
      <c r="R15" s="18" t="s">
        <v>265</v>
      </c>
      <c r="S15" s="18" t="s">
        <v>266</v>
      </c>
      <c r="T15" s="17"/>
      <c r="U15" s="17" t="s">
        <v>267</v>
      </c>
      <c r="V15" s="17" t="s">
        <v>185</v>
      </c>
      <c r="W15" s="47">
        <v>30</v>
      </c>
      <c r="X15" s="47">
        <v>60</v>
      </c>
      <c r="Y15" s="43">
        <v>10</v>
      </c>
      <c r="Z15" s="134" t="s">
        <v>297</v>
      </c>
      <c r="AA15" s="3" t="s">
        <v>142</v>
      </c>
      <c r="AB15" s="138">
        <v>2200</v>
      </c>
      <c r="AC15" s="139">
        <v>1733.42</v>
      </c>
      <c r="AD15" s="114">
        <f t="shared" si="2"/>
        <v>3813524</v>
      </c>
      <c r="AE15" s="114">
        <f t="shared" si="3"/>
        <v>4271146.8800000008</v>
      </c>
      <c r="AF15" s="138">
        <v>2200</v>
      </c>
      <c r="AG15" s="139">
        <v>1733.42</v>
      </c>
      <c r="AH15" s="114">
        <f t="shared" si="0"/>
        <v>3813524</v>
      </c>
      <c r="AI15" s="114">
        <f t="shared" si="1"/>
        <v>4271146.8800000008</v>
      </c>
      <c r="AJ15" s="12">
        <v>0</v>
      </c>
      <c r="AK15" s="12">
        <v>0</v>
      </c>
      <c r="AL15" s="12">
        <v>0</v>
      </c>
      <c r="AM15" s="12">
        <v>0</v>
      </c>
      <c r="AN15" s="12">
        <v>0</v>
      </c>
      <c r="AO15" s="12">
        <v>0</v>
      </c>
      <c r="AP15" s="12">
        <v>0</v>
      </c>
      <c r="AQ15" s="12">
        <v>0</v>
      </c>
      <c r="AR15" s="12">
        <v>0</v>
      </c>
      <c r="AS15" s="12">
        <v>0</v>
      </c>
      <c r="AT15" s="12">
        <v>0</v>
      </c>
      <c r="AU15" s="12">
        <v>0</v>
      </c>
      <c r="AV15" s="116">
        <f t="shared" si="4"/>
        <v>4400</v>
      </c>
      <c r="AW15" s="116">
        <f t="shared" si="5"/>
        <v>7627048</v>
      </c>
      <c r="AX15" s="116">
        <f t="shared" si="6"/>
        <v>8542293.7600000016</v>
      </c>
      <c r="AY15" s="35" t="s">
        <v>269</v>
      </c>
      <c r="AZ15" s="18"/>
      <c r="BA15" s="18"/>
      <c r="BB15" s="63"/>
      <c r="BC15" s="56" t="s">
        <v>298</v>
      </c>
      <c r="BD15" s="56" t="s">
        <v>298</v>
      </c>
      <c r="BE15" s="5"/>
      <c r="BF15" s="5"/>
      <c r="BG15" s="5"/>
      <c r="BH15" s="5"/>
      <c r="BI15" s="5"/>
      <c r="BJ15" s="5"/>
      <c r="BK15" s="5"/>
    </row>
    <row r="16" spans="1:63" s="7" customFormat="1" ht="12.95" customHeight="1" x14ac:dyDescent="0.25">
      <c r="A16" s="125" t="s">
        <v>286</v>
      </c>
      <c r="B16" s="132"/>
      <c r="C16" s="127" t="s">
        <v>299</v>
      </c>
      <c r="D16" s="132"/>
      <c r="E16" s="128"/>
      <c r="F16" s="129" t="s">
        <v>288</v>
      </c>
      <c r="G16" s="129" t="s">
        <v>289</v>
      </c>
      <c r="H16" s="56" t="s">
        <v>290</v>
      </c>
      <c r="I16" s="18" t="s">
        <v>196</v>
      </c>
      <c r="J16" s="2" t="s">
        <v>261</v>
      </c>
      <c r="K16" s="18" t="s">
        <v>262</v>
      </c>
      <c r="L16" s="17">
        <v>30</v>
      </c>
      <c r="M16" s="130" t="s">
        <v>263</v>
      </c>
      <c r="N16" s="131" t="s">
        <v>291</v>
      </c>
      <c r="O16" s="17" t="s">
        <v>140</v>
      </c>
      <c r="P16" s="18" t="s">
        <v>138</v>
      </c>
      <c r="Q16" s="17" t="s">
        <v>135</v>
      </c>
      <c r="R16" s="18" t="s">
        <v>265</v>
      </c>
      <c r="S16" s="18" t="s">
        <v>266</v>
      </c>
      <c r="T16" s="17"/>
      <c r="U16" s="17" t="s">
        <v>267</v>
      </c>
      <c r="V16" s="17" t="s">
        <v>185</v>
      </c>
      <c r="W16" s="47">
        <v>30</v>
      </c>
      <c r="X16" s="47">
        <v>60</v>
      </c>
      <c r="Y16" s="43">
        <v>10</v>
      </c>
      <c r="Z16" s="134" t="s">
        <v>292</v>
      </c>
      <c r="AA16" s="3" t="s">
        <v>142</v>
      </c>
      <c r="AB16" s="138">
        <v>2.2000000000000002</v>
      </c>
      <c r="AC16" s="139">
        <v>134785.12</v>
      </c>
      <c r="AD16" s="114">
        <f t="shared" si="2"/>
        <v>296527.26400000002</v>
      </c>
      <c r="AE16" s="114">
        <f t="shared" si="3"/>
        <v>332110.53568000009</v>
      </c>
      <c r="AF16" s="138">
        <v>2.2000000000000002</v>
      </c>
      <c r="AG16" s="139">
        <v>134785.12</v>
      </c>
      <c r="AH16" s="114">
        <f t="shared" si="0"/>
        <v>296527.26400000002</v>
      </c>
      <c r="AI16" s="114">
        <f t="shared" si="1"/>
        <v>332110.53568000009</v>
      </c>
      <c r="AJ16" s="12">
        <v>0</v>
      </c>
      <c r="AK16" s="12">
        <v>0</v>
      </c>
      <c r="AL16" s="12">
        <v>0</v>
      </c>
      <c r="AM16" s="12">
        <v>0</v>
      </c>
      <c r="AN16" s="12">
        <v>0</v>
      </c>
      <c r="AO16" s="12">
        <v>0</v>
      </c>
      <c r="AP16" s="12">
        <v>0</v>
      </c>
      <c r="AQ16" s="12">
        <v>0</v>
      </c>
      <c r="AR16" s="12">
        <v>0</v>
      </c>
      <c r="AS16" s="12">
        <v>0</v>
      </c>
      <c r="AT16" s="12">
        <v>0</v>
      </c>
      <c r="AU16" s="12">
        <v>0</v>
      </c>
      <c r="AV16" s="116">
        <f t="shared" si="4"/>
        <v>4.4000000000000004</v>
      </c>
      <c r="AW16" s="116">
        <f t="shared" si="5"/>
        <v>593054.52800000005</v>
      </c>
      <c r="AX16" s="116">
        <f t="shared" si="6"/>
        <v>664221.07136000018</v>
      </c>
      <c r="AY16" s="35" t="s">
        <v>269</v>
      </c>
      <c r="AZ16" s="18"/>
      <c r="BA16" s="18"/>
      <c r="BB16" s="63"/>
      <c r="BC16" s="56" t="s">
        <v>300</v>
      </c>
      <c r="BD16" s="56" t="s">
        <v>300</v>
      </c>
      <c r="BE16" s="5"/>
      <c r="BF16" s="5"/>
      <c r="BG16" s="5"/>
      <c r="BH16" s="5"/>
      <c r="BI16" s="5"/>
      <c r="BJ16" s="5"/>
      <c r="BK16" s="5"/>
    </row>
    <row r="17" spans="1:63" s="7" customFormat="1" ht="12.95" customHeight="1" x14ac:dyDescent="0.25">
      <c r="A17" s="125" t="s">
        <v>286</v>
      </c>
      <c r="B17" s="132"/>
      <c r="C17" s="127" t="s">
        <v>301</v>
      </c>
      <c r="D17" s="132"/>
      <c r="E17" s="128"/>
      <c r="F17" s="129" t="s">
        <v>302</v>
      </c>
      <c r="G17" s="129" t="s">
        <v>289</v>
      </c>
      <c r="H17" s="56" t="s">
        <v>303</v>
      </c>
      <c r="I17" s="18" t="s">
        <v>196</v>
      </c>
      <c r="J17" s="2" t="s">
        <v>261</v>
      </c>
      <c r="K17" s="18" t="s">
        <v>262</v>
      </c>
      <c r="L17" s="17">
        <v>30</v>
      </c>
      <c r="M17" s="130" t="s">
        <v>263</v>
      </c>
      <c r="N17" s="131" t="s">
        <v>291</v>
      </c>
      <c r="O17" s="17" t="s">
        <v>140</v>
      </c>
      <c r="P17" s="18" t="s">
        <v>138</v>
      </c>
      <c r="Q17" s="17" t="s">
        <v>135</v>
      </c>
      <c r="R17" s="18" t="s">
        <v>265</v>
      </c>
      <c r="S17" s="18" t="s">
        <v>266</v>
      </c>
      <c r="T17" s="17"/>
      <c r="U17" s="17" t="s">
        <v>267</v>
      </c>
      <c r="V17" s="17" t="s">
        <v>185</v>
      </c>
      <c r="W17" s="47">
        <v>30</v>
      </c>
      <c r="X17" s="47">
        <v>60</v>
      </c>
      <c r="Y17" s="43">
        <v>10</v>
      </c>
      <c r="Z17" s="134" t="s">
        <v>292</v>
      </c>
      <c r="AA17" s="3" t="s">
        <v>142</v>
      </c>
      <c r="AB17" s="138">
        <v>0.1</v>
      </c>
      <c r="AC17" s="139">
        <v>4645243.51</v>
      </c>
      <c r="AD17" s="114">
        <f t="shared" si="2"/>
        <v>464524.35100000002</v>
      </c>
      <c r="AE17" s="114">
        <f t="shared" si="3"/>
        <v>520267.27312000009</v>
      </c>
      <c r="AF17" s="138">
        <v>0.1</v>
      </c>
      <c r="AG17" s="139">
        <v>4645243.51</v>
      </c>
      <c r="AH17" s="114">
        <f t="shared" si="0"/>
        <v>464524.35100000002</v>
      </c>
      <c r="AI17" s="114">
        <f t="shared" si="1"/>
        <v>520267.27312000009</v>
      </c>
      <c r="AJ17" s="12">
        <v>0</v>
      </c>
      <c r="AK17" s="12">
        <v>0</v>
      </c>
      <c r="AL17" s="12">
        <v>0</v>
      </c>
      <c r="AM17" s="12">
        <v>0</v>
      </c>
      <c r="AN17" s="12">
        <v>0</v>
      </c>
      <c r="AO17" s="12">
        <v>0</v>
      </c>
      <c r="AP17" s="12">
        <v>0</v>
      </c>
      <c r="AQ17" s="12">
        <v>0</v>
      </c>
      <c r="AR17" s="12">
        <v>0</v>
      </c>
      <c r="AS17" s="12">
        <v>0</v>
      </c>
      <c r="AT17" s="12">
        <v>0</v>
      </c>
      <c r="AU17" s="12">
        <v>0</v>
      </c>
      <c r="AV17" s="116">
        <f t="shared" si="4"/>
        <v>0.2</v>
      </c>
      <c r="AW17" s="116">
        <f t="shared" si="5"/>
        <v>929048.70200000005</v>
      </c>
      <c r="AX17" s="116">
        <f t="shared" si="6"/>
        <v>1040534.5462400002</v>
      </c>
      <c r="AY17" s="35" t="s">
        <v>269</v>
      </c>
      <c r="AZ17" s="18"/>
      <c r="BA17" s="18"/>
      <c r="BB17" s="63"/>
      <c r="BC17" s="56" t="s">
        <v>304</v>
      </c>
      <c r="BD17" s="56" t="s">
        <v>304</v>
      </c>
      <c r="BE17" s="5"/>
      <c r="BF17" s="5"/>
      <c r="BG17" s="5"/>
      <c r="BH17" s="5"/>
      <c r="BI17" s="5"/>
      <c r="BJ17" s="5"/>
      <c r="BK17" s="5"/>
    </row>
    <row r="18" spans="1:63" s="7" customFormat="1" ht="12.95" customHeight="1" x14ac:dyDescent="0.25">
      <c r="A18" s="125" t="s">
        <v>286</v>
      </c>
      <c r="B18" s="132"/>
      <c r="C18" s="127" t="s">
        <v>305</v>
      </c>
      <c r="D18" s="132"/>
      <c r="E18" s="128"/>
      <c r="F18" s="129" t="s">
        <v>302</v>
      </c>
      <c r="G18" s="129" t="s">
        <v>289</v>
      </c>
      <c r="H18" s="56" t="s">
        <v>303</v>
      </c>
      <c r="I18" s="18" t="s">
        <v>196</v>
      </c>
      <c r="J18" s="2" t="s">
        <v>261</v>
      </c>
      <c r="K18" s="18" t="s">
        <v>262</v>
      </c>
      <c r="L18" s="17">
        <v>30</v>
      </c>
      <c r="M18" s="130" t="s">
        <v>263</v>
      </c>
      <c r="N18" s="131" t="s">
        <v>291</v>
      </c>
      <c r="O18" s="17" t="s">
        <v>140</v>
      </c>
      <c r="P18" s="18" t="s">
        <v>138</v>
      </c>
      <c r="Q18" s="17" t="s">
        <v>135</v>
      </c>
      <c r="R18" s="18" t="s">
        <v>265</v>
      </c>
      <c r="S18" s="18" t="s">
        <v>266</v>
      </c>
      <c r="T18" s="17"/>
      <c r="U18" s="17" t="s">
        <v>267</v>
      </c>
      <c r="V18" s="17" t="s">
        <v>185</v>
      </c>
      <c r="W18" s="47">
        <v>30</v>
      </c>
      <c r="X18" s="47">
        <v>60</v>
      </c>
      <c r="Y18" s="43">
        <v>10</v>
      </c>
      <c r="Z18" s="134" t="s">
        <v>292</v>
      </c>
      <c r="AA18" s="3" t="s">
        <v>142</v>
      </c>
      <c r="AB18" s="138">
        <v>0.4</v>
      </c>
      <c r="AC18" s="139">
        <v>1806472.88</v>
      </c>
      <c r="AD18" s="114">
        <f t="shared" si="2"/>
        <v>722589.152</v>
      </c>
      <c r="AE18" s="114">
        <f t="shared" si="3"/>
        <v>809299.85024000006</v>
      </c>
      <c r="AF18" s="138">
        <v>0.4</v>
      </c>
      <c r="AG18" s="139">
        <v>1806472.88</v>
      </c>
      <c r="AH18" s="114">
        <f t="shared" si="0"/>
        <v>722589.152</v>
      </c>
      <c r="AI18" s="114">
        <f t="shared" si="1"/>
        <v>809299.85024000006</v>
      </c>
      <c r="AJ18" s="12">
        <v>0</v>
      </c>
      <c r="AK18" s="12">
        <v>0</v>
      </c>
      <c r="AL18" s="12">
        <v>0</v>
      </c>
      <c r="AM18" s="12">
        <v>0</v>
      </c>
      <c r="AN18" s="12">
        <v>0</v>
      </c>
      <c r="AO18" s="12">
        <v>0</v>
      </c>
      <c r="AP18" s="12">
        <v>0</v>
      </c>
      <c r="AQ18" s="12">
        <v>0</v>
      </c>
      <c r="AR18" s="12">
        <v>0</v>
      </c>
      <c r="AS18" s="12">
        <v>0</v>
      </c>
      <c r="AT18" s="12">
        <v>0</v>
      </c>
      <c r="AU18" s="12">
        <v>0</v>
      </c>
      <c r="AV18" s="116">
        <f t="shared" si="4"/>
        <v>0.8</v>
      </c>
      <c r="AW18" s="116">
        <f t="shared" si="5"/>
        <v>1445178.304</v>
      </c>
      <c r="AX18" s="116">
        <f t="shared" si="6"/>
        <v>1618599.7004800001</v>
      </c>
      <c r="AY18" s="35" t="s">
        <v>269</v>
      </c>
      <c r="AZ18" s="18"/>
      <c r="BA18" s="18"/>
      <c r="BB18" s="63"/>
      <c r="BC18" s="56" t="s">
        <v>306</v>
      </c>
      <c r="BD18" s="56" t="s">
        <v>306</v>
      </c>
      <c r="BE18" s="5"/>
      <c r="BF18" s="5"/>
      <c r="BG18" s="5"/>
      <c r="BH18" s="5"/>
      <c r="BI18" s="5"/>
      <c r="BJ18" s="5"/>
      <c r="BK18" s="5"/>
    </row>
    <row r="19" spans="1:63" s="7" customFormat="1" ht="12.95" customHeight="1" x14ac:dyDescent="0.25">
      <c r="A19" s="125" t="s">
        <v>286</v>
      </c>
      <c r="B19" s="132"/>
      <c r="C19" s="127" t="s">
        <v>307</v>
      </c>
      <c r="D19" s="132"/>
      <c r="E19" s="128"/>
      <c r="F19" s="129" t="s">
        <v>295</v>
      </c>
      <c r="G19" s="129" t="s">
        <v>289</v>
      </c>
      <c r="H19" s="56" t="s">
        <v>296</v>
      </c>
      <c r="I19" s="18" t="s">
        <v>196</v>
      </c>
      <c r="J19" s="2" t="s">
        <v>261</v>
      </c>
      <c r="K19" s="18" t="s">
        <v>262</v>
      </c>
      <c r="L19" s="17">
        <v>30</v>
      </c>
      <c r="M19" s="130" t="s">
        <v>263</v>
      </c>
      <c r="N19" s="131" t="s">
        <v>291</v>
      </c>
      <c r="O19" s="17" t="s">
        <v>140</v>
      </c>
      <c r="P19" s="18" t="s">
        <v>138</v>
      </c>
      <c r="Q19" s="17" t="s">
        <v>135</v>
      </c>
      <c r="R19" s="18" t="s">
        <v>265</v>
      </c>
      <c r="S19" s="18" t="s">
        <v>266</v>
      </c>
      <c r="T19" s="17"/>
      <c r="U19" s="17" t="s">
        <v>267</v>
      </c>
      <c r="V19" s="17" t="s">
        <v>185</v>
      </c>
      <c r="W19" s="47">
        <v>30</v>
      </c>
      <c r="X19" s="47">
        <v>60</v>
      </c>
      <c r="Y19" s="43">
        <v>10</v>
      </c>
      <c r="Z19" s="134" t="s">
        <v>292</v>
      </c>
      <c r="AA19" s="3" t="s">
        <v>142</v>
      </c>
      <c r="AB19" s="138">
        <v>0.55000000000000004</v>
      </c>
      <c r="AC19" s="139">
        <v>2806264.89</v>
      </c>
      <c r="AD19" s="114">
        <f t="shared" si="2"/>
        <v>1543445.6895000001</v>
      </c>
      <c r="AE19" s="114">
        <f t="shared" si="3"/>
        <v>1728659.1722400002</v>
      </c>
      <c r="AF19" s="138">
        <v>0.55000000000000004</v>
      </c>
      <c r="AG19" s="139">
        <v>2806264.9</v>
      </c>
      <c r="AH19" s="114">
        <f t="shared" si="0"/>
        <v>1543445.6950000001</v>
      </c>
      <c r="AI19" s="114">
        <f t="shared" si="1"/>
        <v>1728659.1784000003</v>
      </c>
      <c r="AJ19" s="12">
        <v>0</v>
      </c>
      <c r="AK19" s="12">
        <v>0</v>
      </c>
      <c r="AL19" s="12">
        <v>0</v>
      </c>
      <c r="AM19" s="12">
        <v>0</v>
      </c>
      <c r="AN19" s="12">
        <v>0</v>
      </c>
      <c r="AO19" s="12">
        <v>0</v>
      </c>
      <c r="AP19" s="12">
        <v>0</v>
      </c>
      <c r="AQ19" s="12">
        <v>0</v>
      </c>
      <c r="AR19" s="12">
        <v>0</v>
      </c>
      <c r="AS19" s="12">
        <v>0</v>
      </c>
      <c r="AT19" s="12">
        <v>0</v>
      </c>
      <c r="AU19" s="12">
        <v>0</v>
      </c>
      <c r="AV19" s="116">
        <f t="shared" si="4"/>
        <v>1.1000000000000001</v>
      </c>
      <c r="AW19" s="116">
        <f t="shared" si="5"/>
        <v>3086891.3845000002</v>
      </c>
      <c r="AX19" s="116">
        <f t="shared" si="6"/>
        <v>3457318.3506400003</v>
      </c>
      <c r="AY19" s="35" t="s">
        <v>269</v>
      </c>
      <c r="AZ19" s="18"/>
      <c r="BA19" s="18"/>
      <c r="BB19" s="63"/>
      <c r="BC19" s="56" t="s">
        <v>308</v>
      </c>
      <c r="BD19" s="56" t="s">
        <v>308</v>
      </c>
      <c r="BE19" s="5"/>
      <c r="BF19" s="5"/>
      <c r="BG19" s="5"/>
      <c r="BH19" s="5"/>
      <c r="BI19" s="5"/>
      <c r="BJ19" s="5"/>
      <c r="BK19" s="5"/>
    </row>
    <row r="20" spans="1:63" s="7" customFormat="1" ht="12.95" customHeight="1" x14ac:dyDescent="0.25">
      <c r="A20" s="125" t="s">
        <v>286</v>
      </c>
      <c r="B20" s="132"/>
      <c r="C20" s="127" t="s">
        <v>309</v>
      </c>
      <c r="D20" s="132"/>
      <c r="E20" s="128"/>
      <c r="F20" s="129" t="s">
        <v>295</v>
      </c>
      <c r="G20" s="129" t="s">
        <v>289</v>
      </c>
      <c r="H20" s="56" t="s">
        <v>296</v>
      </c>
      <c r="I20" s="18" t="s">
        <v>196</v>
      </c>
      <c r="J20" s="2" t="s">
        <v>261</v>
      </c>
      <c r="K20" s="18" t="s">
        <v>262</v>
      </c>
      <c r="L20" s="17">
        <v>30</v>
      </c>
      <c r="M20" s="130" t="s">
        <v>263</v>
      </c>
      <c r="N20" s="131" t="s">
        <v>291</v>
      </c>
      <c r="O20" s="17" t="s">
        <v>140</v>
      </c>
      <c r="P20" s="18" t="s">
        <v>138</v>
      </c>
      <c r="Q20" s="17" t="s">
        <v>135</v>
      </c>
      <c r="R20" s="18" t="s">
        <v>265</v>
      </c>
      <c r="S20" s="18" t="s">
        <v>266</v>
      </c>
      <c r="T20" s="17"/>
      <c r="U20" s="17" t="s">
        <v>267</v>
      </c>
      <c r="V20" s="17" t="s">
        <v>185</v>
      </c>
      <c r="W20" s="47">
        <v>30</v>
      </c>
      <c r="X20" s="47">
        <v>60</v>
      </c>
      <c r="Y20" s="43">
        <v>10</v>
      </c>
      <c r="Z20" s="134" t="s">
        <v>292</v>
      </c>
      <c r="AA20" s="3" t="s">
        <v>142</v>
      </c>
      <c r="AB20" s="138">
        <v>1</v>
      </c>
      <c r="AC20" s="139">
        <v>503538.94</v>
      </c>
      <c r="AD20" s="114">
        <f t="shared" si="2"/>
        <v>503538.94</v>
      </c>
      <c r="AE20" s="114">
        <f t="shared" si="3"/>
        <v>563963.6128</v>
      </c>
      <c r="AF20" s="138">
        <v>1</v>
      </c>
      <c r="AG20" s="139">
        <v>503538.94</v>
      </c>
      <c r="AH20" s="114">
        <f t="shared" si="0"/>
        <v>503538.94</v>
      </c>
      <c r="AI20" s="114">
        <f t="shared" si="1"/>
        <v>563963.6128</v>
      </c>
      <c r="AJ20" s="12">
        <v>0</v>
      </c>
      <c r="AK20" s="12">
        <v>0</v>
      </c>
      <c r="AL20" s="12">
        <v>0</v>
      </c>
      <c r="AM20" s="12">
        <v>0</v>
      </c>
      <c r="AN20" s="12">
        <v>0</v>
      </c>
      <c r="AO20" s="12">
        <v>0</v>
      </c>
      <c r="AP20" s="12">
        <v>0</v>
      </c>
      <c r="AQ20" s="12">
        <v>0</v>
      </c>
      <c r="AR20" s="12">
        <v>0</v>
      </c>
      <c r="AS20" s="12">
        <v>0</v>
      </c>
      <c r="AT20" s="12">
        <v>0</v>
      </c>
      <c r="AU20" s="12">
        <v>0</v>
      </c>
      <c r="AV20" s="116">
        <f t="shared" si="4"/>
        <v>2</v>
      </c>
      <c r="AW20" s="116">
        <f t="shared" si="5"/>
        <v>1007077.88</v>
      </c>
      <c r="AX20" s="116">
        <f t="shared" si="6"/>
        <v>1127927.2256</v>
      </c>
      <c r="AY20" s="35" t="s">
        <v>269</v>
      </c>
      <c r="AZ20" s="18"/>
      <c r="BA20" s="18"/>
      <c r="BB20" s="63"/>
      <c r="BC20" s="56" t="s">
        <v>310</v>
      </c>
      <c r="BD20" s="56" t="s">
        <v>310</v>
      </c>
      <c r="BE20" s="5"/>
      <c r="BF20" s="5"/>
      <c r="BG20" s="5"/>
      <c r="BH20" s="5"/>
      <c r="BI20" s="5"/>
      <c r="BJ20" s="5"/>
      <c r="BK20" s="5"/>
    </row>
    <row r="21" spans="1:63" s="7" customFormat="1" ht="12.95" customHeight="1" x14ac:dyDescent="0.25">
      <c r="A21" s="125" t="s">
        <v>286</v>
      </c>
      <c r="B21" s="132"/>
      <c r="C21" s="127" t="s">
        <v>311</v>
      </c>
      <c r="D21" s="132"/>
      <c r="E21" s="128"/>
      <c r="F21" s="129" t="s">
        <v>295</v>
      </c>
      <c r="G21" s="129" t="s">
        <v>289</v>
      </c>
      <c r="H21" s="56" t="s">
        <v>296</v>
      </c>
      <c r="I21" s="18" t="s">
        <v>196</v>
      </c>
      <c r="J21" s="2" t="s">
        <v>261</v>
      </c>
      <c r="K21" s="18" t="s">
        <v>262</v>
      </c>
      <c r="L21" s="17">
        <v>30</v>
      </c>
      <c r="M21" s="130" t="s">
        <v>263</v>
      </c>
      <c r="N21" s="131" t="s">
        <v>291</v>
      </c>
      <c r="O21" s="17" t="s">
        <v>140</v>
      </c>
      <c r="P21" s="18" t="s">
        <v>138</v>
      </c>
      <c r="Q21" s="17" t="s">
        <v>135</v>
      </c>
      <c r="R21" s="18" t="s">
        <v>265</v>
      </c>
      <c r="S21" s="18" t="s">
        <v>266</v>
      </c>
      <c r="T21" s="17"/>
      <c r="U21" s="17" t="s">
        <v>267</v>
      </c>
      <c r="V21" s="17" t="s">
        <v>185</v>
      </c>
      <c r="W21" s="47">
        <v>30</v>
      </c>
      <c r="X21" s="47">
        <v>60</v>
      </c>
      <c r="Y21" s="43">
        <v>10</v>
      </c>
      <c r="Z21" s="134" t="s">
        <v>292</v>
      </c>
      <c r="AA21" s="3" t="s">
        <v>142</v>
      </c>
      <c r="AB21" s="138">
        <v>0.25</v>
      </c>
      <c r="AC21" s="139">
        <v>7223406.04</v>
      </c>
      <c r="AD21" s="114">
        <f t="shared" si="2"/>
        <v>1805851.51</v>
      </c>
      <c r="AE21" s="114">
        <f t="shared" si="3"/>
        <v>2022553.6912000002</v>
      </c>
      <c r="AF21" s="138">
        <v>0.25</v>
      </c>
      <c r="AG21" s="139">
        <v>7223406.04</v>
      </c>
      <c r="AH21" s="114">
        <f t="shared" si="0"/>
        <v>1805851.51</v>
      </c>
      <c r="AI21" s="114">
        <f t="shared" si="1"/>
        <v>2022553.6912000002</v>
      </c>
      <c r="AJ21" s="12">
        <v>0</v>
      </c>
      <c r="AK21" s="12">
        <v>0</v>
      </c>
      <c r="AL21" s="12">
        <v>0</v>
      </c>
      <c r="AM21" s="12">
        <v>0</v>
      </c>
      <c r="AN21" s="12">
        <v>0</v>
      </c>
      <c r="AO21" s="12">
        <v>0</v>
      </c>
      <c r="AP21" s="12">
        <v>0</v>
      </c>
      <c r="AQ21" s="12">
        <v>0</v>
      </c>
      <c r="AR21" s="12">
        <v>0</v>
      </c>
      <c r="AS21" s="12">
        <v>0</v>
      </c>
      <c r="AT21" s="12">
        <v>0</v>
      </c>
      <c r="AU21" s="12">
        <v>0</v>
      </c>
      <c r="AV21" s="116">
        <f t="shared" si="4"/>
        <v>0.5</v>
      </c>
      <c r="AW21" s="116">
        <f t="shared" si="5"/>
        <v>3611703.02</v>
      </c>
      <c r="AX21" s="116">
        <f t="shared" si="6"/>
        <v>4045107.3824000005</v>
      </c>
      <c r="AY21" s="35" t="s">
        <v>269</v>
      </c>
      <c r="AZ21" s="18"/>
      <c r="BA21" s="18"/>
      <c r="BB21" s="63"/>
      <c r="BC21" s="56" t="s">
        <v>312</v>
      </c>
      <c r="BD21" s="56" t="s">
        <v>312</v>
      </c>
      <c r="BE21" s="5"/>
      <c r="BF21" s="5"/>
      <c r="BG21" s="5"/>
      <c r="BH21" s="5"/>
      <c r="BI21" s="5"/>
      <c r="BJ21" s="5"/>
      <c r="BK21" s="5"/>
    </row>
    <row r="22" spans="1:63" s="7" customFormat="1" ht="12.95" customHeight="1" x14ac:dyDescent="0.25">
      <c r="A22" s="125" t="s">
        <v>286</v>
      </c>
      <c r="B22" s="132"/>
      <c r="C22" s="127" t="s">
        <v>313</v>
      </c>
      <c r="D22" s="132"/>
      <c r="E22" s="128"/>
      <c r="F22" s="129" t="s">
        <v>295</v>
      </c>
      <c r="G22" s="129" t="s">
        <v>289</v>
      </c>
      <c r="H22" s="56" t="s">
        <v>296</v>
      </c>
      <c r="I22" s="18" t="s">
        <v>196</v>
      </c>
      <c r="J22" s="2" t="s">
        <v>261</v>
      </c>
      <c r="K22" s="18" t="s">
        <v>262</v>
      </c>
      <c r="L22" s="17">
        <v>30</v>
      </c>
      <c r="M22" s="130" t="s">
        <v>263</v>
      </c>
      <c r="N22" s="131" t="s">
        <v>291</v>
      </c>
      <c r="O22" s="17" t="s">
        <v>140</v>
      </c>
      <c r="P22" s="18" t="s">
        <v>138</v>
      </c>
      <c r="Q22" s="17" t="s">
        <v>135</v>
      </c>
      <c r="R22" s="18" t="s">
        <v>265</v>
      </c>
      <c r="S22" s="18" t="s">
        <v>266</v>
      </c>
      <c r="T22" s="17"/>
      <c r="U22" s="17" t="s">
        <v>267</v>
      </c>
      <c r="V22" s="17" t="s">
        <v>185</v>
      </c>
      <c r="W22" s="47">
        <v>30</v>
      </c>
      <c r="X22" s="47">
        <v>60</v>
      </c>
      <c r="Y22" s="43">
        <v>10</v>
      </c>
      <c r="Z22" s="134" t="s">
        <v>292</v>
      </c>
      <c r="AA22" s="3" t="s">
        <v>142</v>
      </c>
      <c r="AB22" s="138">
        <v>1.1100000000000001</v>
      </c>
      <c r="AC22" s="139">
        <v>752025.34</v>
      </c>
      <c r="AD22" s="114">
        <f t="shared" si="2"/>
        <v>834748.1274</v>
      </c>
      <c r="AE22" s="114">
        <f t="shared" si="3"/>
        <v>934917.90268800012</v>
      </c>
      <c r="AF22" s="138">
        <v>1.1100000000000001</v>
      </c>
      <c r="AG22" s="139">
        <v>752025.34</v>
      </c>
      <c r="AH22" s="114">
        <f t="shared" si="0"/>
        <v>834748.1274</v>
      </c>
      <c r="AI22" s="114">
        <f t="shared" si="1"/>
        <v>934917.90268800012</v>
      </c>
      <c r="AJ22" s="12">
        <v>0</v>
      </c>
      <c r="AK22" s="12">
        <v>0</v>
      </c>
      <c r="AL22" s="12">
        <v>0</v>
      </c>
      <c r="AM22" s="12">
        <v>0</v>
      </c>
      <c r="AN22" s="12">
        <v>0</v>
      </c>
      <c r="AO22" s="12">
        <v>0</v>
      </c>
      <c r="AP22" s="12">
        <v>0</v>
      </c>
      <c r="AQ22" s="12">
        <v>0</v>
      </c>
      <c r="AR22" s="12">
        <v>0</v>
      </c>
      <c r="AS22" s="12">
        <v>0</v>
      </c>
      <c r="AT22" s="12">
        <v>0</v>
      </c>
      <c r="AU22" s="12">
        <v>0</v>
      </c>
      <c r="AV22" s="116">
        <f t="shared" si="4"/>
        <v>2.2200000000000002</v>
      </c>
      <c r="AW22" s="116">
        <f t="shared" si="5"/>
        <v>1669496.2548</v>
      </c>
      <c r="AX22" s="116">
        <f t="shared" si="6"/>
        <v>1869835.8053760002</v>
      </c>
      <c r="AY22" s="35" t="s">
        <v>269</v>
      </c>
      <c r="AZ22" s="18"/>
      <c r="BA22" s="18"/>
      <c r="BB22" s="63"/>
      <c r="BC22" s="56" t="s">
        <v>314</v>
      </c>
      <c r="BD22" s="56" t="s">
        <v>314</v>
      </c>
      <c r="BE22" s="5"/>
      <c r="BF22" s="5"/>
      <c r="BG22" s="5"/>
      <c r="BH22" s="5"/>
      <c r="BI22" s="5"/>
      <c r="BJ22" s="5"/>
      <c r="BK22" s="5"/>
    </row>
    <row r="23" spans="1:63" s="7" customFormat="1" ht="12.95" customHeight="1" x14ac:dyDescent="0.25">
      <c r="A23" s="125" t="s">
        <v>286</v>
      </c>
      <c r="B23" s="132"/>
      <c r="C23" s="127" t="s">
        <v>315</v>
      </c>
      <c r="D23" s="132"/>
      <c r="E23" s="128"/>
      <c r="F23" s="129" t="s">
        <v>295</v>
      </c>
      <c r="G23" s="129" t="s">
        <v>289</v>
      </c>
      <c r="H23" s="56" t="s">
        <v>296</v>
      </c>
      <c r="I23" s="18" t="s">
        <v>196</v>
      </c>
      <c r="J23" s="2" t="s">
        <v>261</v>
      </c>
      <c r="K23" s="18" t="s">
        <v>262</v>
      </c>
      <c r="L23" s="17">
        <v>30</v>
      </c>
      <c r="M23" s="130" t="s">
        <v>263</v>
      </c>
      <c r="N23" s="131" t="s">
        <v>291</v>
      </c>
      <c r="O23" s="17" t="s">
        <v>140</v>
      </c>
      <c r="P23" s="18" t="s">
        <v>138</v>
      </c>
      <c r="Q23" s="17" t="s">
        <v>135</v>
      </c>
      <c r="R23" s="18" t="s">
        <v>265</v>
      </c>
      <c r="S23" s="18" t="s">
        <v>266</v>
      </c>
      <c r="T23" s="17"/>
      <c r="U23" s="17" t="s">
        <v>267</v>
      </c>
      <c r="V23" s="17" t="s">
        <v>185</v>
      </c>
      <c r="W23" s="47">
        <v>30</v>
      </c>
      <c r="X23" s="47">
        <v>60</v>
      </c>
      <c r="Y23" s="43">
        <v>10</v>
      </c>
      <c r="Z23" s="134" t="s">
        <v>292</v>
      </c>
      <c r="AA23" s="3" t="s">
        <v>142</v>
      </c>
      <c r="AB23" s="138">
        <v>1.05</v>
      </c>
      <c r="AC23" s="139">
        <v>1782779.54</v>
      </c>
      <c r="AD23" s="114">
        <f t="shared" si="2"/>
        <v>1871918.5170000002</v>
      </c>
      <c r="AE23" s="114">
        <f t="shared" si="3"/>
        <v>2096548.7390400004</v>
      </c>
      <c r="AF23" s="138">
        <v>1.05</v>
      </c>
      <c r="AG23" s="139">
        <v>1782779.54</v>
      </c>
      <c r="AH23" s="114">
        <f t="shared" si="0"/>
        <v>1871918.5170000002</v>
      </c>
      <c r="AI23" s="114">
        <f t="shared" si="1"/>
        <v>2096548.7390400004</v>
      </c>
      <c r="AJ23" s="12">
        <v>0</v>
      </c>
      <c r="AK23" s="12">
        <v>0</v>
      </c>
      <c r="AL23" s="12">
        <v>0</v>
      </c>
      <c r="AM23" s="12">
        <v>0</v>
      </c>
      <c r="AN23" s="12">
        <v>0</v>
      </c>
      <c r="AO23" s="12">
        <v>0</v>
      </c>
      <c r="AP23" s="12">
        <v>0</v>
      </c>
      <c r="AQ23" s="12">
        <v>0</v>
      </c>
      <c r="AR23" s="12">
        <v>0</v>
      </c>
      <c r="AS23" s="12">
        <v>0</v>
      </c>
      <c r="AT23" s="12">
        <v>0</v>
      </c>
      <c r="AU23" s="12">
        <v>0</v>
      </c>
      <c r="AV23" s="116">
        <f t="shared" si="4"/>
        <v>2.1</v>
      </c>
      <c r="AW23" s="116">
        <f t="shared" si="5"/>
        <v>3743837.0340000005</v>
      </c>
      <c r="AX23" s="116">
        <f t="shared" si="6"/>
        <v>4193097.4780800007</v>
      </c>
      <c r="AY23" s="35" t="s">
        <v>269</v>
      </c>
      <c r="AZ23" s="18"/>
      <c r="BA23" s="18"/>
      <c r="BB23" s="63"/>
      <c r="BC23" s="56" t="s">
        <v>316</v>
      </c>
      <c r="BD23" s="56" t="s">
        <v>316</v>
      </c>
      <c r="BE23" s="5"/>
      <c r="BF23" s="5"/>
      <c r="BG23" s="5"/>
      <c r="BH23" s="5"/>
      <c r="BI23" s="5"/>
      <c r="BJ23" s="5"/>
      <c r="BK23" s="5"/>
    </row>
    <row r="24" spans="1:63" s="7" customFormat="1" ht="12.95" customHeight="1" x14ac:dyDescent="0.25">
      <c r="A24" s="125" t="s">
        <v>286</v>
      </c>
      <c r="B24" s="132"/>
      <c r="C24" s="127" t="s">
        <v>317</v>
      </c>
      <c r="D24" s="132"/>
      <c r="E24" s="128"/>
      <c r="F24" s="129" t="s">
        <v>295</v>
      </c>
      <c r="G24" s="129" t="s">
        <v>289</v>
      </c>
      <c r="H24" s="56" t="s">
        <v>296</v>
      </c>
      <c r="I24" s="18" t="s">
        <v>196</v>
      </c>
      <c r="J24" s="2" t="s">
        <v>261</v>
      </c>
      <c r="K24" s="18" t="s">
        <v>262</v>
      </c>
      <c r="L24" s="17">
        <v>30</v>
      </c>
      <c r="M24" s="130" t="s">
        <v>263</v>
      </c>
      <c r="N24" s="131" t="s">
        <v>291</v>
      </c>
      <c r="O24" s="17" t="s">
        <v>140</v>
      </c>
      <c r="P24" s="18" t="s">
        <v>138</v>
      </c>
      <c r="Q24" s="17" t="s">
        <v>135</v>
      </c>
      <c r="R24" s="18" t="s">
        <v>265</v>
      </c>
      <c r="S24" s="18" t="s">
        <v>266</v>
      </c>
      <c r="T24" s="17"/>
      <c r="U24" s="17" t="s">
        <v>267</v>
      </c>
      <c r="V24" s="17" t="s">
        <v>185</v>
      </c>
      <c r="W24" s="47">
        <v>30</v>
      </c>
      <c r="X24" s="47">
        <v>60</v>
      </c>
      <c r="Y24" s="43">
        <v>10</v>
      </c>
      <c r="Z24" s="134" t="s">
        <v>292</v>
      </c>
      <c r="AA24" s="3" t="s">
        <v>142</v>
      </c>
      <c r="AB24" s="138">
        <v>0.88</v>
      </c>
      <c r="AC24" s="139">
        <v>1143376.07</v>
      </c>
      <c r="AD24" s="114">
        <f t="shared" si="2"/>
        <v>1006170.9416</v>
      </c>
      <c r="AE24" s="114">
        <f t="shared" si="3"/>
        <v>1126911.4545920002</v>
      </c>
      <c r="AF24" s="138">
        <v>0.88</v>
      </c>
      <c r="AG24" s="139">
        <v>1143376.07</v>
      </c>
      <c r="AH24" s="114">
        <f t="shared" si="0"/>
        <v>1006170.9416</v>
      </c>
      <c r="AI24" s="114">
        <f t="shared" si="1"/>
        <v>1126911.4545920002</v>
      </c>
      <c r="AJ24" s="12">
        <v>0</v>
      </c>
      <c r="AK24" s="12">
        <v>0</v>
      </c>
      <c r="AL24" s="12">
        <v>0</v>
      </c>
      <c r="AM24" s="12">
        <v>0</v>
      </c>
      <c r="AN24" s="12">
        <v>0</v>
      </c>
      <c r="AO24" s="12">
        <v>0</v>
      </c>
      <c r="AP24" s="12">
        <v>0</v>
      </c>
      <c r="AQ24" s="12">
        <v>0</v>
      </c>
      <c r="AR24" s="12">
        <v>0</v>
      </c>
      <c r="AS24" s="12">
        <v>0</v>
      </c>
      <c r="AT24" s="12">
        <v>0</v>
      </c>
      <c r="AU24" s="12">
        <v>0</v>
      </c>
      <c r="AV24" s="116">
        <f t="shared" si="4"/>
        <v>1.76</v>
      </c>
      <c r="AW24" s="116">
        <f t="shared" si="5"/>
        <v>2012341.8832</v>
      </c>
      <c r="AX24" s="116">
        <f t="shared" si="6"/>
        <v>2253822.9091840005</v>
      </c>
      <c r="AY24" s="35" t="s">
        <v>269</v>
      </c>
      <c r="AZ24" s="18"/>
      <c r="BA24" s="18"/>
      <c r="BB24" s="63"/>
      <c r="BC24" s="56" t="s">
        <v>318</v>
      </c>
      <c r="BD24" s="56" t="s">
        <v>318</v>
      </c>
      <c r="BE24" s="5"/>
      <c r="BF24" s="5"/>
      <c r="BG24" s="5"/>
      <c r="BH24" s="5"/>
      <c r="BI24" s="5"/>
      <c r="BJ24" s="5"/>
      <c r="BK24" s="5"/>
    </row>
    <row r="25" spans="1:63" s="7" customFormat="1" ht="12.95" customHeight="1" x14ac:dyDescent="0.25">
      <c r="A25" s="125" t="s">
        <v>286</v>
      </c>
      <c r="B25" s="132"/>
      <c r="C25" s="127" t="s">
        <v>319</v>
      </c>
      <c r="D25" s="132"/>
      <c r="E25" s="128"/>
      <c r="F25" s="129" t="s">
        <v>320</v>
      </c>
      <c r="G25" s="129" t="s">
        <v>289</v>
      </c>
      <c r="H25" s="56" t="s">
        <v>321</v>
      </c>
      <c r="I25" s="18" t="s">
        <v>196</v>
      </c>
      <c r="J25" s="2" t="s">
        <v>261</v>
      </c>
      <c r="K25" s="18" t="s">
        <v>262</v>
      </c>
      <c r="L25" s="17">
        <v>30</v>
      </c>
      <c r="M25" s="130" t="s">
        <v>263</v>
      </c>
      <c r="N25" s="131" t="s">
        <v>291</v>
      </c>
      <c r="O25" s="17" t="s">
        <v>140</v>
      </c>
      <c r="P25" s="18" t="s">
        <v>138</v>
      </c>
      <c r="Q25" s="17" t="s">
        <v>135</v>
      </c>
      <c r="R25" s="18" t="s">
        <v>265</v>
      </c>
      <c r="S25" s="18" t="s">
        <v>266</v>
      </c>
      <c r="T25" s="17"/>
      <c r="U25" s="17" t="s">
        <v>267</v>
      </c>
      <c r="V25" s="17" t="s">
        <v>185</v>
      </c>
      <c r="W25" s="47">
        <v>30</v>
      </c>
      <c r="X25" s="47">
        <v>60</v>
      </c>
      <c r="Y25" s="43">
        <v>10</v>
      </c>
      <c r="Z25" s="134" t="s">
        <v>292</v>
      </c>
      <c r="AA25" s="3" t="s">
        <v>142</v>
      </c>
      <c r="AB25" s="138">
        <v>0.1</v>
      </c>
      <c r="AC25" s="139">
        <v>560458.07999999996</v>
      </c>
      <c r="AD25" s="114">
        <f t="shared" si="2"/>
        <v>56045.807999999997</v>
      </c>
      <c r="AE25" s="114">
        <f t="shared" si="3"/>
        <v>62771.304960000001</v>
      </c>
      <c r="AF25" s="138">
        <v>0.1</v>
      </c>
      <c r="AG25" s="139">
        <v>560458.07999999996</v>
      </c>
      <c r="AH25" s="114">
        <f t="shared" si="0"/>
        <v>56045.807999999997</v>
      </c>
      <c r="AI25" s="114">
        <f t="shared" si="1"/>
        <v>62771.304960000001</v>
      </c>
      <c r="AJ25" s="12">
        <v>0</v>
      </c>
      <c r="AK25" s="12">
        <v>0</v>
      </c>
      <c r="AL25" s="12">
        <v>0</v>
      </c>
      <c r="AM25" s="12">
        <v>0</v>
      </c>
      <c r="AN25" s="12">
        <v>0</v>
      </c>
      <c r="AO25" s="12">
        <v>0</v>
      </c>
      <c r="AP25" s="12">
        <v>0</v>
      </c>
      <c r="AQ25" s="12">
        <v>0</v>
      </c>
      <c r="AR25" s="12">
        <v>0</v>
      </c>
      <c r="AS25" s="12">
        <v>0</v>
      </c>
      <c r="AT25" s="12">
        <v>0</v>
      </c>
      <c r="AU25" s="12">
        <v>0</v>
      </c>
      <c r="AV25" s="116">
        <f t="shared" si="4"/>
        <v>0.2</v>
      </c>
      <c r="AW25" s="116">
        <f t="shared" si="5"/>
        <v>112091.61599999999</v>
      </c>
      <c r="AX25" s="116">
        <f t="shared" si="6"/>
        <v>125542.60992</v>
      </c>
      <c r="AY25" s="35" t="s">
        <v>269</v>
      </c>
      <c r="AZ25" s="18"/>
      <c r="BA25" s="18"/>
      <c r="BB25" s="63"/>
      <c r="BC25" s="56" t="s">
        <v>322</v>
      </c>
      <c r="BD25" s="56" t="s">
        <v>322</v>
      </c>
      <c r="BE25" s="5"/>
      <c r="BF25" s="5"/>
      <c r="BG25" s="5"/>
      <c r="BH25" s="5"/>
      <c r="BI25" s="5"/>
      <c r="BJ25" s="5"/>
      <c r="BK25" s="5"/>
    </row>
    <row r="26" spans="1:63" s="7" customFormat="1" ht="12.95" customHeight="1" x14ac:dyDescent="0.25">
      <c r="A26" s="125" t="s">
        <v>286</v>
      </c>
      <c r="B26" s="132"/>
      <c r="C26" s="127" t="s">
        <v>323</v>
      </c>
      <c r="D26" s="132"/>
      <c r="E26" s="128"/>
      <c r="F26" s="129" t="s">
        <v>295</v>
      </c>
      <c r="G26" s="129" t="s">
        <v>289</v>
      </c>
      <c r="H26" s="56" t="s">
        <v>296</v>
      </c>
      <c r="I26" s="18" t="s">
        <v>196</v>
      </c>
      <c r="J26" s="2" t="s">
        <v>261</v>
      </c>
      <c r="K26" s="18" t="s">
        <v>262</v>
      </c>
      <c r="L26" s="17">
        <v>30</v>
      </c>
      <c r="M26" s="130" t="s">
        <v>263</v>
      </c>
      <c r="N26" s="131" t="s">
        <v>291</v>
      </c>
      <c r="O26" s="17" t="s">
        <v>140</v>
      </c>
      <c r="P26" s="18" t="s">
        <v>138</v>
      </c>
      <c r="Q26" s="17" t="s">
        <v>135</v>
      </c>
      <c r="R26" s="18" t="s">
        <v>265</v>
      </c>
      <c r="S26" s="18" t="s">
        <v>266</v>
      </c>
      <c r="T26" s="17"/>
      <c r="U26" s="17" t="s">
        <v>267</v>
      </c>
      <c r="V26" s="17" t="s">
        <v>185</v>
      </c>
      <c r="W26" s="47">
        <v>30</v>
      </c>
      <c r="X26" s="47">
        <v>60</v>
      </c>
      <c r="Y26" s="43">
        <v>10</v>
      </c>
      <c r="Z26" s="134" t="s">
        <v>292</v>
      </c>
      <c r="AA26" s="3" t="s">
        <v>142</v>
      </c>
      <c r="AB26" s="138">
        <v>0.3</v>
      </c>
      <c r="AC26" s="139">
        <v>5269884.4400000004</v>
      </c>
      <c r="AD26" s="114">
        <f t="shared" si="2"/>
        <v>1580965.3320000002</v>
      </c>
      <c r="AE26" s="114">
        <f t="shared" si="3"/>
        <v>1770681.1718400004</v>
      </c>
      <c r="AF26" s="138">
        <v>0.3</v>
      </c>
      <c r="AG26" s="139">
        <v>5269884.4400000004</v>
      </c>
      <c r="AH26" s="114">
        <f t="shared" si="0"/>
        <v>1580965.3320000002</v>
      </c>
      <c r="AI26" s="114">
        <f t="shared" si="1"/>
        <v>1770681.1718400004</v>
      </c>
      <c r="AJ26" s="12">
        <v>0</v>
      </c>
      <c r="AK26" s="12">
        <v>0</v>
      </c>
      <c r="AL26" s="12">
        <v>0</v>
      </c>
      <c r="AM26" s="12">
        <v>0</v>
      </c>
      <c r="AN26" s="12">
        <v>0</v>
      </c>
      <c r="AO26" s="12">
        <v>0</v>
      </c>
      <c r="AP26" s="12">
        <v>0</v>
      </c>
      <c r="AQ26" s="12">
        <v>0</v>
      </c>
      <c r="AR26" s="12">
        <v>0</v>
      </c>
      <c r="AS26" s="12">
        <v>0</v>
      </c>
      <c r="AT26" s="12">
        <v>0</v>
      </c>
      <c r="AU26" s="12">
        <v>0</v>
      </c>
      <c r="AV26" s="116">
        <f t="shared" si="4"/>
        <v>0.6</v>
      </c>
      <c r="AW26" s="116">
        <f t="shared" si="5"/>
        <v>3161930.6640000003</v>
      </c>
      <c r="AX26" s="116">
        <f t="shared" si="6"/>
        <v>3541362.3436800009</v>
      </c>
      <c r="AY26" s="35" t="s">
        <v>269</v>
      </c>
      <c r="AZ26" s="18"/>
      <c r="BA26" s="18"/>
      <c r="BB26" s="63"/>
      <c r="BC26" s="56" t="s">
        <v>324</v>
      </c>
      <c r="BD26" s="56" t="s">
        <v>324</v>
      </c>
      <c r="BE26" s="5"/>
      <c r="BF26" s="5"/>
      <c r="BG26" s="5"/>
      <c r="BH26" s="5"/>
      <c r="BI26" s="5"/>
      <c r="BJ26" s="5"/>
      <c r="BK26" s="5"/>
    </row>
    <row r="27" spans="1:63" s="7" customFormat="1" ht="12.95" customHeight="1" x14ac:dyDescent="0.25">
      <c r="A27" s="125" t="s">
        <v>286</v>
      </c>
      <c r="B27" s="132"/>
      <c r="C27" s="127" t="s">
        <v>325</v>
      </c>
      <c r="D27" s="132"/>
      <c r="E27" s="128"/>
      <c r="F27" s="129" t="s">
        <v>295</v>
      </c>
      <c r="G27" s="129" t="s">
        <v>289</v>
      </c>
      <c r="H27" s="56" t="s">
        <v>296</v>
      </c>
      <c r="I27" s="18" t="s">
        <v>196</v>
      </c>
      <c r="J27" s="2" t="s">
        <v>261</v>
      </c>
      <c r="K27" s="18" t="s">
        <v>262</v>
      </c>
      <c r="L27" s="17">
        <v>30</v>
      </c>
      <c r="M27" s="130" t="s">
        <v>263</v>
      </c>
      <c r="N27" s="131" t="s">
        <v>291</v>
      </c>
      <c r="O27" s="17" t="s">
        <v>140</v>
      </c>
      <c r="P27" s="18" t="s">
        <v>138</v>
      </c>
      <c r="Q27" s="17" t="s">
        <v>135</v>
      </c>
      <c r="R27" s="18" t="s">
        <v>265</v>
      </c>
      <c r="S27" s="18" t="s">
        <v>266</v>
      </c>
      <c r="T27" s="17"/>
      <c r="U27" s="17" t="s">
        <v>267</v>
      </c>
      <c r="V27" s="17" t="s">
        <v>185</v>
      </c>
      <c r="W27" s="47">
        <v>30</v>
      </c>
      <c r="X27" s="47">
        <v>60</v>
      </c>
      <c r="Y27" s="43">
        <v>10</v>
      </c>
      <c r="Z27" s="134" t="s">
        <v>297</v>
      </c>
      <c r="AA27" s="3" t="s">
        <v>142</v>
      </c>
      <c r="AB27" s="138">
        <v>200.1</v>
      </c>
      <c r="AC27" s="139">
        <v>1701.76</v>
      </c>
      <c r="AD27" s="114">
        <f t="shared" si="2"/>
        <v>340522.17599999998</v>
      </c>
      <c r="AE27" s="114">
        <f t="shared" si="3"/>
        <v>381384.83712000004</v>
      </c>
      <c r="AF27" s="138">
        <v>200.1</v>
      </c>
      <c r="AG27" s="139">
        <v>1701.76</v>
      </c>
      <c r="AH27" s="114">
        <f t="shared" si="0"/>
        <v>340522.17599999998</v>
      </c>
      <c r="AI27" s="114">
        <f t="shared" si="1"/>
        <v>381384.83712000004</v>
      </c>
      <c r="AJ27" s="12">
        <v>0</v>
      </c>
      <c r="AK27" s="12">
        <v>0</v>
      </c>
      <c r="AL27" s="12">
        <v>0</v>
      </c>
      <c r="AM27" s="12">
        <v>0</v>
      </c>
      <c r="AN27" s="12">
        <v>0</v>
      </c>
      <c r="AO27" s="12">
        <v>0</v>
      </c>
      <c r="AP27" s="12">
        <v>0</v>
      </c>
      <c r="AQ27" s="12">
        <v>0</v>
      </c>
      <c r="AR27" s="12">
        <v>0</v>
      </c>
      <c r="AS27" s="12">
        <v>0</v>
      </c>
      <c r="AT27" s="12">
        <v>0</v>
      </c>
      <c r="AU27" s="12">
        <v>0</v>
      </c>
      <c r="AV27" s="116">
        <f t="shared" si="4"/>
        <v>400.2</v>
      </c>
      <c r="AW27" s="116">
        <f t="shared" si="5"/>
        <v>681044.35199999996</v>
      </c>
      <c r="AX27" s="116">
        <f t="shared" si="6"/>
        <v>762769.67424000008</v>
      </c>
      <c r="AY27" s="35" t="s">
        <v>269</v>
      </c>
      <c r="AZ27" s="18"/>
      <c r="BA27" s="18"/>
      <c r="BB27" s="63"/>
      <c r="BC27" s="56" t="s">
        <v>326</v>
      </c>
      <c r="BD27" s="56" t="s">
        <v>326</v>
      </c>
      <c r="BE27" s="5"/>
      <c r="BF27" s="5"/>
      <c r="BG27" s="5"/>
      <c r="BH27" s="5"/>
      <c r="BI27" s="5"/>
      <c r="BJ27" s="5"/>
      <c r="BK27" s="5"/>
    </row>
    <row r="28" spans="1:63" s="7" customFormat="1" ht="12.95" customHeight="1" x14ac:dyDescent="0.25">
      <c r="A28" s="125" t="s">
        <v>286</v>
      </c>
      <c r="B28" s="132"/>
      <c r="C28" s="127" t="s">
        <v>327</v>
      </c>
      <c r="D28" s="132"/>
      <c r="E28" s="128"/>
      <c r="F28" s="129" t="s">
        <v>288</v>
      </c>
      <c r="G28" s="129" t="s">
        <v>289</v>
      </c>
      <c r="H28" s="56" t="s">
        <v>290</v>
      </c>
      <c r="I28" s="18" t="s">
        <v>196</v>
      </c>
      <c r="J28" s="2" t="s">
        <v>261</v>
      </c>
      <c r="K28" s="18" t="s">
        <v>262</v>
      </c>
      <c r="L28" s="17">
        <v>30</v>
      </c>
      <c r="M28" s="130" t="s">
        <v>263</v>
      </c>
      <c r="N28" s="131" t="s">
        <v>291</v>
      </c>
      <c r="O28" s="17" t="s">
        <v>140</v>
      </c>
      <c r="P28" s="18" t="s">
        <v>138</v>
      </c>
      <c r="Q28" s="17" t="s">
        <v>135</v>
      </c>
      <c r="R28" s="18" t="s">
        <v>265</v>
      </c>
      <c r="S28" s="18" t="s">
        <v>266</v>
      </c>
      <c r="T28" s="17"/>
      <c r="U28" s="17" t="s">
        <v>267</v>
      </c>
      <c r="V28" s="17" t="s">
        <v>185</v>
      </c>
      <c r="W28" s="47">
        <v>30</v>
      </c>
      <c r="X28" s="47">
        <v>60</v>
      </c>
      <c r="Y28" s="43">
        <v>10</v>
      </c>
      <c r="Z28" s="134" t="s">
        <v>292</v>
      </c>
      <c r="AA28" s="3" t="s">
        <v>142</v>
      </c>
      <c r="AB28" s="138">
        <v>0.9</v>
      </c>
      <c r="AC28" s="139">
        <v>49120.34</v>
      </c>
      <c r="AD28" s="114">
        <f t="shared" si="2"/>
        <v>44208.305999999997</v>
      </c>
      <c r="AE28" s="114">
        <f t="shared" si="3"/>
        <v>49513.30272</v>
      </c>
      <c r="AF28" s="138">
        <v>0.9</v>
      </c>
      <c r="AG28" s="139">
        <v>49120.34</v>
      </c>
      <c r="AH28" s="114">
        <f t="shared" si="0"/>
        <v>44208.305999999997</v>
      </c>
      <c r="AI28" s="114">
        <f t="shared" si="1"/>
        <v>49513.30272</v>
      </c>
      <c r="AJ28" s="12">
        <v>0</v>
      </c>
      <c r="AK28" s="12">
        <v>0</v>
      </c>
      <c r="AL28" s="12">
        <v>0</v>
      </c>
      <c r="AM28" s="12">
        <v>0</v>
      </c>
      <c r="AN28" s="12">
        <v>0</v>
      </c>
      <c r="AO28" s="12">
        <v>0</v>
      </c>
      <c r="AP28" s="12">
        <v>0</v>
      </c>
      <c r="AQ28" s="12">
        <v>0</v>
      </c>
      <c r="AR28" s="12">
        <v>0</v>
      </c>
      <c r="AS28" s="12">
        <v>0</v>
      </c>
      <c r="AT28" s="12">
        <v>0</v>
      </c>
      <c r="AU28" s="12">
        <v>0</v>
      </c>
      <c r="AV28" s="116">
        <f t="shared" si="4"/>
        <v>1.8</v>
      </c>
      <c r="AW28" s="116">
        <f t="shared" si="5"/>
        <v>88416.611999999994</v>
      </c>
      <c r="AX28" s="116">
        <f t="shared" si="6"/>
        <v>99026.605439999999</v>
      </c>
      <c r="AY28" s="35" t="s">
        <v>269</v>
      </c>
      <c r="AZ28" s="18"/>
      <c r="BA28" s="18"/>
      <c r="BB28" s="63"/>
      <c r="BC28" s="56" t="s">
        <v>328</v>
      </c>
      <c r="BD28" s="56" t="s">
        <v>328</v>
      </c>
      <c r="BE28" s="5"/>
      <c r="BF28" s="5"/>
      <c r="BG28" s="5"/>
      <c r="BH28" s="5"/>
      <c r="BI28" s="5"/>
      <c r="BJ28" s="5"/>
      <c r="BK28" s="5"/>
    </row>
    <row r="29" spans="1:63" s="7" customFormat="1" ht="12.95" customHeight="1" x14ac:dyDescent="0.25">
      <c r="A29" s="125" t="s">
        <v>286</v>
      </c>
      <c r="B29" s="132"/>
      <c r="C29" s="127" t="s">
        <v>329</v>
      </c>
      <c r="D29" s="132"/>
      <c r="E29" s="128"/>
      <c r="F29" s="129" t="s">
        <v>295</v>
      </c>
      <c r="G29" s="129" t="s">
        <v>289</v>
      </c>
      <c r="H29" s="56" t="s">
        <v>296</v>
      </c>
      <c r="I29" s="18" t="s">
        <v>196</v>
      </c>
      <c r="J29" s="2" t="s">
        <v>261</v>
      </c>
      <c r="K29" s="18" t="s">
        <v>262</v>
      </c>
      <c r="L29" s="17">
        <v>30</v>
      </c>
      <c r="M29" s="130" t="s">
        <v>263</v>
      </c>
      <c r="N29" s="131" t="s">
        <v>291</v>
      </c>
      <c r="O29" s="17" t="s">
        <v>140</v>
      </c>
      <c r="P29" s="18" t="s">
        <v>138</v>
      </c>
      <c r="Q29" s="17" t="s">
        <v>135</v>
      </c>
      <c r="R29" s="18" t="s">
        <v>265</v>
      </c>
      <c r="S29" s="18" t="s">
        <v>266</v>
      </c>
      <c r="T29" s="17"/>
      <c r="U29" s="17" t="s">
        <v>267</v>
      </c>
      <c r="V29" s="17" t="s">
        <v>185</v>
      </c>
      <c r="W29" s="47">
        <v>30</v>
      </c>
      <c r="X29" s="47">
        <v>60</v>
      </c>
      <c r="Y29" s="43">
        <v>10</v>
      </c>
      <c r="Z29" s="134" t="s">
        <v>292</v>
      </c>
      <c r="AA29" s="3" t="s">
        <v>142</v>
      </c>
      <c r="AB29" s="138">
        <v>0.2</v>
      </c>
      <c r="AC29" s="139">
        <v>2619306.31</v>
      </c>
      <c r="AD29" s="114">
        <f t="shared" si="2"/>
        <v>523861.26200000005</v>
      </c>
      <c r="AE29" s="114">
        <f t="shared" si="3"/>
        <v>586724.6134400001</v>
      </c>
      <c r="AF29" s="138">
        <v>0.2</v>
      </c>
      <c r="AG29" s="139">
        <v>2619306.31</v>
      </c>
      <c r="AH29" s="114">
        <f t="shared" si="0"/>
        <v>523861.26200000005</v>
      </c>
      <c r="AI29" s="114">
        <f t="shared" si="1"/>
        <v>586724.6134400001</v>
      </c>
      <c r="AJ29" s="12">
        <v>0</v>
      </c>
      <c r="AK29" s="12">
        <v>0</v>
      </c>
      <c r="AL29" s="12">
        <v>0</v>
      </c>
      <c r="AM29" s="12">
        <v>0</v>
      </c>
      <c r="AN29" s="12">
        <v>0</v>
      </c>
      <c r="AO29" s="12">
        <v>0</v>
      </c>
      <c r="AP29" s="12">
        <v>0</v>
      </c>
      <c r="AQ29" s="12">
        <v>0</v>
      </c>
      <c r="AR29" s="12">
        <v>0</v>
      </c>
      <c r="AS29" s="12">
        <v>0</v>
      </c>
      <c r="AT29" s="12">
        <v>0</v>
      </c>
      <c r="AU29" s="12">
        <v>0</v>
      </c>
      <c r="AV29" s="116">
        <f t="shared" si="4"/>
        <v>0.4</v>
      </c>
      <c r="AW29" s="116">
        <f t="shared" si="5"/>
        <v>1047722.5240000001</v>
      </c>
      <c r="AX29" s="116">
        <f t="shared" si="6"/>
        <v>1173449.2268800002</v>
      </c>
      <c r="AY29" s="35" t="s">
        <v>269</v>
      </c>
      <c r="AZ29" s="18"/>
      <c r="BA29" s="18"/>
      <c r="BB29" s="63"/>
      <c r="BC29" s="56" t="s">
        <v>330</v>
      </c>
      <c r="BD29" s="56" t="s">
        <v>330</v>
      </c>
      <c r="BE29" s="5"/>
      <c r="BF29" s="5"/>
      <c r="BG29" s="5"/>
      <c r="BH29" s="5"/>
      <c r="BI29" s="5"/>
      <c r="BJ29" s="5"/>
      <c r="BK29" s="5"/>
    </row>
    <row r="30" spans="1:63" s="7" customFormat="1" ht="12.95" customHeight="1" x14ac:dyDescent="0.25">
      <c r="A30" s="125" t="s">
        <v>286</v>
      </c>
      <c r="B30" s="132"/>
      <c r="C30" s="127" t="s">
        <v>331</v>
      </c>
      <c r="D30" s="132"/>
      <c r="E30" s="128"/>
      <c r="F30" s="129" t="s">
        <v>288</v>
      </c>
      <c r="G30" s="129" t="s">
        <v>289</v>
      </c>
      <c r="H30" s="56" t="s">
        <v>290</v>
      </c>
      <c r="I30" s="18" t="s">
        <v>196</v>
      </c>
      <c r="J30" s="2" t="s">
        <v>261</v>
      </c>
      <c r="K30" s="18" t="s">
        <v>262</v>
      </c>
      <c r="L30" s="17">
        <v>30</v>
      </c>
      <c r="M30" s="130" t="s">
        <v>263</v>
      </c>
      <c r="N30" s="131" t="s">
        <v>291</v>
      </c>
      <c r="O30" s="17" t="s">
        <v>140</v>
      </c>
      <c r="P30" s="18" t="s">
        <v>138</v>
      </c>
      <c r="Q30" s="17" t="s">
        <v>135</v>
      </c>
      <c r="R30" s="18" t="s">
        <v>265</v>
      </c>
      <c r="S30" s="18" t="s">
        <v>266</v>
      </c>
      <c r="T30" s="17"/>
      <c r="U30" s="17" t="s">
        <v>267</v>
      </c>
      <c r="V30" s="17" t="s">
        <v>185</v>
      </c>
      <c r="W30" s="47">
        <v>30</v>
      </c>
      <c r="X30" s="47">
        <v>60</v>
      </c>
      <c r="Y30" s="43">
        <v>10</v>
      </c>
      <c r="Z30" s="134" t="s">
        <v>292</v>
      </c>
      <c r="AA30" s="3" t="s">
        <v>142</v>
      </c>
      <c r="AB30" s="138">
        <v>0.85</v>
      </c>
      <c r="AC30" s="139">
        <v>225375.69</v>
      </c>
      <c r="AD30" s="114">
        <f t="shared" si="2"/>
        <v>191569.3365</v>
      </c>
      <c r="AE30" s="114">
        <f t="shared" si="3"/>
        <v>214557.65688000002</v>
      </c>
      <c r="AF30" s="138">
        <v>0.85</v>
      </c>
      <c r="AG30" s="139">
        <v>225375.69</v>
      </c>
      <c r="AH30" s="114">
        <f t="shared" si="0"/>
        <v>191569.3365</v>
      </c>
      <c r="AI30" s="114">
        <f t="shared" si="1"/>
        <v>214557.65688000002</v>
      </c>
      <c r="AJ30" s="12">
        <v>0</v>
      </c>
      <c r="AK30" s="12">
        <v>0</v>
      </c>
      <c r="AL30" s="12">
        <v>0</v>
      </c>
      <c r="AM30" s="12">
        <v>0</v>
      </c>
      <c r="AN30" s="12">
        <v>0</v>
      </c>
      <c r="AO30" s="12">
        <v>0</v>
      </c>
      <c r="AP30" s="12">
        <v>0</v>
      </c>
      <c r="AQ30" s="12">
        <v>0</v>
      </c>
      <c r="AR30" s="12">
        <v>0</v>
      </c>
      <c r="AS30" s="12">
        <v>0</v>
      </c>
      <c r="AT30" s="12">
        <v>0</v>
      </c>
      <c r="AU30" s="12">
        <v>0</v>
      </c>
      <c r="AV30" s="116">
        <f t="shared" si="4"/>
        <v>1.7</v>
      </c>
      <c r="AW30" s="116">
        <f t="shared" si="5"/>
        <v>383138.67300000001</v>
      </c>
      <c r="AX30" s="116">
        <f t="shared" si="6"/>
        <v>429115.31376000005</v>
      </c>
      <c r="AY30" s="35" t="s">
        <v>269</v>
      </c>
      <c r="AZ30" s="18"/>
      <c r="BA30" s="18"/>
      <c r="BB30" s="63"/>
      <c r="BC30" s="56" t="s">
        <v>332</v>
      </c>
      <c r="BD30" s="56" t="s">
        <v>332</v>
      </c>
      <c r="BE30" s="5"/>
      <c r="BF30" s="5"/>
      <c r="BG30" s="5"/>
      <c r="BH30" s="5"/>
      <c r="BI30" s="5"/>
      <c r="BJ30" s="5"/>
      <c r="BK30" s="5"/>
    </row>
    <row r="31" spans="1:63" s="7" customFormat="1" ht="12.95" customHeight="1" x14ac:dyDescent="0.25">
      <c r="A31" s="125" t="s">
        <v>286</v>
      </c>
      <c r="B31" s="132"/>
      <c r="C31" s="127" t="s">
        <v>333</v>
      </c>
      <c r="D31" s="132"/>
      <c r="E31" s="128"/>
      <c r="F31" s="129" t="s">
        <v>288</v>
      </c>
      <c r="G31" s="129" t="s">
        <v>289</v>
      </c>
      <c r="H31" s="56" t="s">
        <v>290</v>
      </c>
      <c r="I31" s="18" t="s">
        <v>196</v>
      </c>
      <c r="J31" s="2" t="s">
        <v>261</v>
      </c>
      <c r="K31" s="18" t="s">
        <v>262</v>
      </c>
      <c r="L31" s="17">
        <v>30</v>
      </c>
      <c r="M31" s="130" t="s">
        <v>263</v>
      </c>
      <c r="N31" s="131" t="s">
        <v>291</v>
      </c>
      <c r="O31" s="17" t="s">
        <v>140</v>
      </c>
      <c r="P31" s="18" t="s">
        <v>138</v>
      </c>
      <c r="Q31" s="17" t="s">
        <v>135</v>
      </c>
      <c r="R31" s="18" t="s">
        <v>265</v>
      </c>
      <c r="S31" s="18" t="s">
        <v>266</v>
      </c>
      <c r="T31" s="17"/>
      <c r="U31" s="17" t="s">
        <v>267</v>
      </c>
      <c r="V31" s="17" t="s">
        <v>185</v>
      </c>
      <c r="W31" s="47">
        <v>30</v>
      </c>
      <c r="X31" s="47">
        <v>60</v>
      </c>
      <c r="Y31" s="43">
        <v>10</v>
      </c>
      <c r="Z31" s="134" t="s">
        <v>292</v>
      </c>
      <c r="AA31" s="3" t="s">
        <v>142</v>
      </c>
      <c r="AB31" s="138">
        <v>1.35</v>
      </c>
      <c r="AC31" s="139">
        <v>305637.69</v>
      </c>
      <c r="AD31" s="114">
        <f t="shared" si="2"/>
        <v>412610.88150000002</v>
      </c>
      <c r="AE31" s="114">
        <f t="shared" si="3"/>
        <v>462124.18728000007</v>
      </c>
      <c r="AF31" s="138">
        <v>1.35</v>
      </c>
      <c r="AG31" s="139">
        <v>305637.69</v>
      </c>
      <c r="AH31" s="114">
        <f t="shared" si="0"/>
        <v>412610.88150000002</v>
      </c>
      <c r="AI31" s="114">
        <f t="shared" si="1"/>
        <v>462124.18728000007</v>
      </c>
      <c r="AJ31" s="12">
        <v>0</v>
      </c>
      <c r="AK31" s="12">
        <v>0</v>
      </c>
      <c r="AL31" s="12">
        <v>0</v>
      </c>
      <c r="AM31" s="12">
        <v>0</v>
      </c>
      <c r="AN31" s="12">
        <v>0</v>
      </c>
      <c r="AO31" s="12">
        <v>0</v>
      </c>
      <c r="AP31" s="12">
        <v>0</v>
      </c>
      <c r="AQ31" s="12">
        <v>0</v>
      </c>
      <c r="AR31" s="12">
        <v>0</v>
      </c>
      <c r="AS31" s="12">
        <v>0</v>
      </c>
      <c r="AT31" s="12">
        <v>0</v>
      </c>
      <c r="AU31" s="12">
        <v>0</v>
      </c>
      <c r="AV31" s="116">
        <f t="shared" si="4"/>
        <v>2.7</v>
      </c>
      <c r="AW31" s="116">
        <f t="shared" si="5"/>
        <v>825221.76300000004</v>
      </c>
      <c r="AX31" s="116">
        <f t="shared" si="6"/>
        <v>924248.37456000014</v>
      </c>
      <c r="AY31" s="35" t="s">
        <v>269</v>
      </c>
      <c r="AZ31" s="18"/>
      <c r="BA31" s="18"/>
      <c r="BB31" s="63"/>
      <c r="BC31" s="56" t="s">
        <v>334</v>
      </c>
      <c r="BD31" s="56" t="s">
        <v>334</v>
      </c>
      <c r="BE31" s="5"/>
      <c r="BF31" s="5"/>
      <c r="BG31" s="5"/>
      <c r="BH31" s="5"/>
      <c r="BI31" s="5"/>
      <c r="BJ31" s="5"/>
      <c r="BK31" s="5"/>
    </row>
    <row r="32" spans="1:63" s="7" customFormat="1" ht="12.95" customHeight="1" x14ac:dyDescent="0.25">
      <c r="A32" s="125" t="s">
        <v>286</v>
      </c>
      <c r="B32" s="132"/>
      <c r="C32" s="127" t="s">
        <v>335</v>
      </c>
      <c r="D32" s="132"/>
      <c r="E32" s="128"/>
      <c r="F32" s="129" t="s">
        <v>288</v>
      </c>
      <c r="G32" s="129" t="s">
        <v>289</v>
      </c>
      <c r="H32" s="56" t="s">
        <v>290</v>
      </c>
      <c r="I32" s="18" t="s">
        <v>196</v>
      </c>
      <c r="J32" s="2" t="s">
        <v>261</v>
      </c>
      <c r="K32" s="18" t="s">
        <v>262</v>
      </c>
      <c r="L32" s="17">
        <v>30</v>
      </c>
      <c r="M32" s="130" t="s">
        <v>263</v>
      </c>
      <c r="N32" s="131" t="s">
        <v>291</v>
      </c>
      <c r="O32" s="17" t="s">
        <v>140</v>
      </c>
      <c r="P32" s="18" t="s">
        <v>138</v>
      </c>
      <c r="Q32" s="17" t="s">
        <v>135</v>
      </c>
      <c r="R32" s="18" t="s">
        <v>265</v>
      </c>
      <c r="S32" s="18" t="s">
        <v>266</v>
      </c>
      <c r="T32" s="17"/>
      <c r="U32" s="17" t="s">
        <v>267</v>
      </c>
      <c r="V32" s="17" t="s">
        <v>185</v>
      </c>
      <c r="W32" s="47">
        <v>30</v>
      </c>
      <c r="X32" s="47">
        <v>60</v>
      </c>
      <c r="Y32" s="43">
        <v>10</v>
      </c>
      <c r="Z32" s="134" t="s">
        <v>292</v>
      </c>
      <c r="AA32" s="3" t="s">
        <v>142</v>
      </c>
      <c r="AB32" s="138">
        <v>0.7</v>
      </c>
      <c r="AC32" s="139">
        <v>471940.56</v>
      </c>
      <c r="AD32" s="114">
        <f t="shared" si="2"/>
        <v>330358.39199999999</v>
      </c>
      <c r="AE32" s="114">
        <f t="shared" si="3"/>
        <v>370001.39904000005</v>
      </c>
      <c r="AF32" s="138">
        <v>0.7</v>
      </c>
      <c r="AG32" s="139">
        <v>471940.56</v>
      </c>
      <c r="AH32" s="114">
        <f t="shared" si="0"/>
        <v>330358.39199999999</v>
      </c>
      <c r="AI32" s="114">
        <f t="shared" si="1"/>
        <v>370001.39904000005</v>
      </c>
      <c r="AJ32" s="12">
        <v>0</v>
      </c>
      <c r="AK32" s="12">
        <v>0</v>
      </c>
      <c r="AL32" s="12">
        <v>0</v>
      </c>
      <c r="AM32" s="12">
        <v>0</v>
      </c>
      <c r="AN32" s="12">
        <v>0</v>
      </c>
      <c r="AO32" s="12">
        <v>0</v>
      </c>
      <c r="AP32" s="12">
        <v>0</v>
      </c>
      <c r="AQ32" s="12">
        <v>0</v>
      </c>
      <c r="AR32" s="12">
        <v>0</v>
      </c>
      <c r="AS32" s="12">
        <v>0</v>
      </c>
      <c r="AT32" s="12">
        <v>0</v>
      </c>
      <c r="AU32" s="12">
        <v>0</v>
      </c>
      <c r="AV32" s="116">
        <f t="shared" si="4"/>
        <v>1.4</v>
      </c>
      <c r="AW32" s="116">
        <f t="shared" si="5"/>
        <v>660716.78399999999</v>
      </c>
      <c r="AX32" s="116">
        <f t="shared" si="6"/>
        <v>740002.7980800001</v>
      </c>
      <c r="AY32" s="35" t="s">
        <v>269</v>
      </c>
      <c r="AZ32" s="18"/>
      <c r="BA32" s="18"/>
      <c r="BB32" s="63"/>
      <c r="BC32" s="56" t="s">
        <v>336</v>
      </c>
      <c r="BD32" s="56" t="s">
        <v>336</v>
      </c>
      <c r="BE32" s="5"/>
      <c r="BF32" s="5"/>
      <c r="BG32" s="5"/>
      <c r="BH32" s="5"/>
      <c r="BI32" s="5"/>
      <c r="BJ32" s="5"/>
      <c r="BK32" s="5"/>
    </row>
    <row r="33" spans="1:63" s="7" customFormat="1" ht="12.95" customHeight="1" x14ac:dyDescent="0.25">
      <c r="A33" s="125" t="s">
        <v>286</v>
      </c>
      <c r="B33" s="132"/>
      <c r="C33" s="127" t="s">
        <v>337</v>
      </c>
      <c r="D33" s="132"/>
      <c r="E33" s="128"/>
      <c r="F33" s="129" t="s">
        <v>288</v>
      </c>
      <c r="G33" s="129" t="s">
        <v>289</v>
      </c>
      <c r="H33" s="56" t="s">
        <v>290</v>
      </c>
      <c r="I33" s="18" t="s">
        <v>196</v>
      </c>
      <c r="J33" s="2" t="s">
        <v>261</v>
      </c>
      <c r="K33" s="18" t="s">
        <v>262</v>
      </c>
      <c r="L33" s="17">
        <v>30</v>
      </c>
      <c r="M33" s="130" t="s">
        <v>263</v>
      </c>
      <c r="N33" s="131" t="s">
        <v>291</v>
      </c>
      <c r="O33" s="17" t="s">
        <v>140</v>
      </c>
      <c r="P33" s="18" t="s">
        <v>138</v>
      </c>
      <c r="Q33" s="17" t="s">
        <v>135</v>
      </c>
      <c r="R33" s="18" t="s">
        <v>265</v>
      </c>
      <c r="S33" s="18" t="s">
        <v>266</v>
      </c>
      <c r="T33" s="17"/>
      <c r="U33" s="17" t="s">
        <v>267</v>
      </c>
      <c r="V33" s="17" t="s">
        <v>185</v>
      </c>
      <c r="W33" s="47">
        <v>30</v>
      </c>
      <c r="X33" s="47">
        <v>60</v>
      </c>
      <c r="Y33" s="43">
        <v>10</v>
      </c>
      <c r="Z33" s="134" t="s">
        <v>292</v>
      </c>
      <c r="AA33" s="3" t="s">
        <v>142</v>
      </c>
      <c r="AB33" s="138">
        <v>0.4</v>
      </c>
      <c r="AC33" s="139">
        <v>132088.32000000001</v>
      </c>
      <c r="AD33" s="114">
        <f t="shared" si="2"/>
        <v>52835.328000000009</v>
      </c>
      <c r="AE33" s="114">
        <f t="shared" si="3"/>
        <v>59175.567360000015</v>
      </c>
      <c r="AF33" s="138">
        <v>0.4</v>
      </c>
      <c r="AG33" s="139">
        <v>132088.32000000001</v>
      </c>
      <c r="AH33" s="114">
        <f t="shared" si="0"/>
        <v>52835.328000000009</v>
      </c>
      <c r="AI33" s="114">
        <f t="shared" si="1"/>
        <v>59175.567360000015</v>
      </c>
      <c r="AJ33" s="12">
        <v>0</v>
      </c>
      <c r="AK33" s="12">
        <v>0</v>
      </c>
      <c r="AL33" s="12">
        <v>0</v>
      </c>
      <c r="AM33" s="12">
        <v>0</v>
      </c>
      <c r="AN33" s="12">
        <v>0</v>
      </c>
      <c r="AO33" s="12">
        <v>0</v>
      </c>
      <c r="AP33" s="12">
        <v>0</v>
      </c>
      <c r="AQ33" s="12">
        <v>0</v>
      </c>
      <c r="AR33" s="12">
        <v>0</v>
      </c>
      <c r="AS33" s="12">
        <v>0</v>
      </c>
      <c r="AT33" s="12">
        <v>0</v>
      </c>
      <c r="AU33" s="12">
        <v>0</v>
      </c>
      <c r="AV33" s="116">
        <f t="shared" si="4"/>
        <v>0.8</v>
      </c>
      <c r="AW33" s="116">
        <f t="shared" si="5"/>
        <v>105670.65600000002</v>
      </c>
      <c r="AX33" s="116">
        <f t="shared" si="6"/>
        <v>118351.13472000003</v>
      </c>
      <c r="AY33" s="35" t="s">
        <v>269</v>
      </c>
      <c r="AZ33" s="18"/>
      <c r="BA33" s="18"/>
      <c r="BB33" s="63"/>
      <c r="BC33" s="56" t="s">
        <v>338</v>
      </c>
      <c r="BD33" s="56" t="s">
        <v>338</v>
      </c>
      <c r="BE33" s="5"/>
      <c r="BF33" s="5"/>
      <c r="BG33" s="5"/>
      <c r="BH33" s="5"/>
      <c r="BI33" s="5"/>
      <c r="BJ33" s="5"/>
      <c r="BK33" s="5"/>
    </row>
    <row r="34" spans="1:63" s="7" customFormat="1" ht="12.95" customHeight="1" x14ac:dyDescent="0.25">
      <c r="A34" s="125" t="s">
        <v>286</v>
      </c>
      <c r="B34" s="132"/>
      <c r="C34" s="127" t="s">
        <v>339</v>
      </c>
      <c r="D34" s="132"/>
      <c r="E34" s="128"/>
      <c r="F34" s="129" t="s">
        <v>288</v>
      </c>
      <c r="G34" s="129" t="s">
        <v>289</v>
      </c>
      <c r="H34" s="56" t="s">
        <v>290</v>
      </c>
      <c r="I34" s="18" t="s">
        <v>196</v>
      </c>
      <c r="J34" s="2" t="s">
        <v>261</v>
      </c>
      <c r="K34" s="18" t="s">
        <v>262</v>
      </c>
      <c r="L34" s="17">
        <v>30</v>
      </c>
      <c r="M34" s="130" t="s">
        <v>263</v>
      </c>
      <c r="N34" s="131" t="s">
        <v>291</v>
      </c>
      <c r="O34" s="17" t="s">
        <v>140</v>
      </c>
      <c r="P34" s="18" t="s">
        <v>138</v>
      </c>
      <c r="Q34" s="17" t="s">
        <v>135</v>
      </c>
      <c r="R34" s="18" t="s">
        <v>265</v>
      </c>
      <c r="S34" s="18" t="s">
        <v>266</v>
      </c>
      <c r="T34" s="17"/>
      <c r="U34" s="17" t="s">
        <v>267</v>
      </c>
      <c r="V34" s="17" t="s">
        <v>185</v>
      </c>
      <c r="W34" s="47">
        <v>30</v>
      </c>
      <c r="X34" s="47">
        <v>60</v>
      </c>
      <c r="Y34" s="43">
        <v>10</v>
      </c>
      <c r="Z34" s="134" t="s">
        <v>292</v>
      </c>
      <c r="AA34" s="3" t="s">
        <v>142</v>
      </c>
      <c r="AB34" s="138">
        <v>0.4</v>
      </c>
      <c r="AC34" s="139">
        <v>89159.61</v>
      </c>
      <c r="AD34" s="114">
        <f t="shared" si="2"/>
        <v>35663.844000000005</v>
      </c>
      <c r="AE34" s="114">
        <f t="shared" si="3"/>
        <v>39943.505280000012</v>
      </c>
      <c r="AF34" s="138">
        <v>0.4</v>
      </c>
      <c r="AG34" s="139">
        <v>89159.61</v>
      </c>
      <c r="AH34" s="114">
        <f t="shared" si="0"/>
        <v>35663.844000000005</v>
      </c>
      <c r="AI34" s="114">
        <f t="shared" si="1"/>
        <v>39943.505280000012</v>
      </c>
      <c r="AJ34" s="12">
        <v>0</v>
      </c>
      <c r="AK34" s="12">
        <v>0</v>
      </c>
      <c r="AL34" s="12">
        <v>0</v>
      </c>
      <c r="AM34" s="12">
        <v>0</v>
      </c>
      <c r="AN34" s="12">
        <v>0</v>
      </c>
      <c r="AO34" s="12">
        <v>0</v>
      </c>
      <c r="AP34" s="12">
        <v>0</v>
      </c>
      <c r="AQ34" s="12">
        <v>0</v>
      </c>
      <c r="AR34" s="12">
        <v>0</v>
      </c>
      <c r="AS34" s="12">
        <v>0</v>
      </c>
      <c r="AT34" s="12">
        <v>0</v>
      </c>
      <c r="AU34" s="12">
        <v>0</v>
      </c>
      <c r="AV34" s="116">
        <f t="shared" si="4"/>
        <v>0.8</v>
      </c>
      <c r="AW34" s="116">
        <f t="shared" si="5"/>
        <v>71327.688000000009</v>
      </c>
      <c r="AX34" s="116">
        <f t="shared" si="6"/>
        <v>79887.010560000024</v>
      </c>
      <c r="AY34" s="35" t="s">
        <v>269</v>
      </c>
      <c r="AZ34" s="18"/>
      <c r="BA34" s="18"/>
      <c r="BB34" s="63"/>
      <c r="BC34" s="56" t="s">
        <v>340</v>
      </c>
      <c r="BD34" s="56" t="s">
        <v>340</v>
      </c>
      <c r="BE34" s="5"/>
      <c r="BF34" s="5"/>
      <c r="BG34" s="5"/>
      <c r="BH34" s="5"/>
      <c r="BI34" s="5"/>
      <c r="BJ34" s="5"/>
      <c r="BK34" s="5"/>
    </row>
    <row r="35" spans="1:63" s="7" customFormat="1" ht="12.95" customHeight="1" x14ac:dyDescent="0.25">
      <c r="A35" s="125" t="s">
        <v>286</v>
      </c>
      <c r="B35" s="132"/>
      <c r="C35" s="127" t="s">
        <v>341</v>
      </c>
      <c r="D35" s="132"/>
      <c r="E35" s="128"/>
      <c r="F35" s="129" t="s">
        <v>342</v>
      </c>
      <c r="G35" s="129" t="s">
        <v>289</v>
      </c>
      <c r="H35" s="56" t="s">
        <v>343</v>
      </c>
      <c r="I35" s="18" t="s">
        <v>196</v>
      </c>
      <c r="J35" s="2" t="s">
        <v>261</v>
      </c>
      <c r="K35" s="18" t="s">
        <v>262</v>
      </c>
      <c r="L35" s="17">
        <v>30</v>
      </c>
      <c r="M35" s="130" t="s">
        <v>263</v>
      </c>
      <c r="N35" s="131" t="s">
        <v>291</v>
      </c>
      <c r="O35" s="17" t="s">
        <v>140</v>
      </c>
      <c r="P35" s="18" t="s">
        <v>138</v>
      </c>
      <c r="Q35" s="17" t="s">
        <v>135</v>
      </c>
      <c r="R35" s="18" t="s">
        <v>265</v>
      </c>
      <c r="S35" s="18" t="s">
        <v>266</v>
      </c>
      <c r="T35" s="17"/>
      <c r="U35" s="17" t="s">
        <v>267</v>
      </c>
      <c r="V35" s="17" t="s">
        <v>185</v>
      </c>
      <c r="W35" s="47">
        <v>30</v>
      </c>
      <c r="X35" s="47">
        <v>60</v>
      </c>
      <c r="Y35" s="43">
        <v>10</v>
      </c>
      <c r="Z35" s="134" t="s">
        <v>292</v>
      </c>
      <c r="AA35" s="3" t="s">
        <v>142</v>
      </c>
      <c r="AB35" s="138">
        <v>1.1499999999999999</v>
      </c>
      <c r="AC35" s="139">
        <v>555734.07999999996</v>
      </c>
      <c r="AD35" s="114">
        <f t="shared" si="2"/>
        <v>639094.19199999992</v>
      </c>
      <c r="AE35" s="114">
        <f t="shared" si="3"/>
        <v>715785.49503999995</v>
      </c>
      <c r="AF35" s="138">
        <v>1.1499999999999999</v>
      </c>
      <c r="AG35" s="139">
        <v>555734.07999999996</v>
      </c>
      <c r="AH35" s="114">
        <f t="shared" si="0"/>
        <v>639094.19199999992</v>
      </c>
      <c r="AI35" s="114">
        <f t="shared" si="1"/>
        <v>715785.49503999995</v>
      </c>
      <c r="AJ35" s="12">
        <v>0</v>
      </c>
      <c r="AK35" s="12">
        <v>0</v>
      </c>
      <c r="AL35" s="12">
        <v>0</v>
      </c>
      <c r="AM35" s="12">
        <v>0</v>
      </c>
      <c r="AN35" s="12">
        <v>0</v>
      </c>
      <c r="AO35" s="12">
        <v>0</v>
      </c>
      <c r="AP35" s="12">
        <v>0</v>
      </c>
      <c r="AQ35" s="12">
        <v>0</v>
      </c>
      <c r="AR35" s="12">
        <v>0</v>
      </c>
      <c r="AS35" s="12">
        <v>0</v>
      </c>
      <c r="AT35" s="12">
        <v>0</v>
      </c>
      <c r="AU35" s="12">
        <v>0</v>
      </c>
      <c r="AV35" s="116">
        <f t="shared" si="4"/>
        <v>2.2999999999999998</v>
      </c>
      <c r="AW35" s="116">
        <f t="shared" si="5"/>
        <v>1278188.3839999998</v>
      </c>
      <c r="AX35" s="116">
        <f t="shared" si="6"/>
        <v>1431570.9900799999</v>
      </c>
      <c r="AY35" s="35" t="s">
        <v>269</v>
      </c>
      <c r="AZ35" s="18"/>
      <c r="BA35" s="18"/>
      <c r="BB35" s="63"/>
      <c r="BC35" s="56" t="s">
        <v>344</v>
      </c>
      <c r="BD35" s="56" t="s">
        <v>344</v>
      </c>
      <c r="BE35" s="5"/>
      <c r="BF35" s="5"/>
      <c r="BG35" s="5"/>
      <c r="BH35" s="5"/>
      <c r="BI35" s="5"/>
      <c r="BJ35" s="5"/>
      <c r="BK35" s="5"/>
    </row>
    <row r="36" spans="1:63" s="7" customFormat="1" ht="12.95" customHeight="1" x14ac:dyDescent="0.25">
      <c r="A36" s="125" t="s">
        <v>286</v>
      </c>
      <c r="B36" s="132"/>
      <c r="C36" s="127" t="s">
        <v>345</v>
      </c>
      <c r="D36" s="132"/>
      <c r="E36" s="128"/>
      <c r="F36" s="129" t="s">
        <v>342</v>
      </c>
      <c r="G36" s="129" t="s">
        <v>289</v>
      </c>
      <c r="H36" s="56" t="s">
        <v>343</v>
      </c>
      <c r="I36" s="18" t="s">
        <v>196</v>
      </c>
      <c r="J36" s="2" t="s">
        <v>261</v>
      </c>
      <c r="K36" s="18" t="s">
        <v>262</v>
      </c>
      <c r="L36" s="17">
        <v>30</v>
      </c>
      <c r="M36" s="130" t="s">
        <v>263</v>
      </c>
      <c r="N36" s="131" t="s">
        <v>291</v>
      </c>
      <c r="O36" s="17" t="s">
        <v>140</v>
      </c>
      <c r="P36" s="18" t="s">
        <v>138</v>
      </c>
      <c r="Q36" s="17" t="s">
        <v>135</v>
      </c>
      <c r="R36" s="18" t="s">
        <v>265</v>
      </c>
      <c r="S36" s="18" t="s">
        <v>266</v>
      </c>
      <c r="T36" s="17"/>
      <c r="U36" s="17" t="s">
        <v>267</v>
      </c>
      <c r="V36" s="17" t="s">
        <v>185</v>
      </c>
      <c r="W36" s="47">
        <v>30</v>
      </c>
      <c r="X36" s="47">
        <v>60</v>
      </c>
      <c r="Y36" s="43">
        <v>10</v>
      </c>
      <c r="Z36" s="134" t="s">
        <v>292</v>
      </c>
      <c r="AA36" s="3" t="s">
        <v>142</v>
      </c>
      <c r="AB36" s="138">
        <v>1.25</v>
      </c>
      <c r="AC36" s="139">
        <v>289771.5</v>
      </c>
      <c r="AD36" s="114">
        <f t="shared" si="2"/>
        <v>362214.375</v>
      </c>
      <c r="AE36" s="114">
        <f t="shared" si="3"/>
        <v>405680.10000000003</v>
      </c>
      <c r="AF36" s="138">
        <v>1.25</v>
      </c>
      <c r="AG36" s="139">
        <v>289771.5</v>
      </c>
      <c r="AH36" s="114">
        <f t="shared" si="0"/>
        <v>362214.375</v>
      </c>
      <c r="AI36" s="114">
        <f t="shared" si="1"/>
        <v>405680.10000000003</v>
      </c>
      <c r="AJ36" s="12">
        <v>0</v>
      </c>
      <c r="AK36" s="12">
        <v>0</v>
      </c>
      <c r="AL36" s="12">
        <v>0</v>
      </c>
      <c r="AM36" s="12">
        <v>0</v>
      </c>
      <c r="AN36" s="12">
        <v>0</v>
      </c>
      <c r="AO36" s="12">
        <v>0</v>
      </c>
      <c r="AP36" s="12">
        <v>0</v>
      </c>
      <c r="AQ36" s="12">
        <v>0</v>
      </c>
      <c r="AR36" s="12">
        <v>0</v>
      </c>
      <c r="AS36" s="12">
        <v>0</v>
      </c>
      <c r="AT36" s="12">
        <v>0</v>
      </c>
      <c r="AU36" s="12">
        <v>0</v>
      </c>
      <c r="AV36" s="116">
        <f t="shared" si="4"/>
        <v>2.5</v>
      </c>
      <c r="AW36" s="116">
        <f t="shared" si="5"/>
        <v>724428.75</v>
      </c>
      <c r="AX36" s="116">
        <f t="shared" si="6"/>
        <v>811360.20000000007</v>
      </c>
      <c r="AY36" s="35" t="s">
        <v>269</v>
      </c>
      <c r="AZ36" s="18"/>
      <c r="BA36" s="18"/>
      <c r="BB36" s="63"/>
      <c r="BC36" s="56" t="s">
        <v>346</v>
      </c>
      <c r="BD36" s="56" t="s">
        <v>346</v>
      </c>
      <c r="BE36" s="5"/>
      <c r="BF36" s="5"/>
      <c r="BG36" s="5"/>
      <c r="BH36" s="5"/>
      <c r="BI36" s="5"/>
      <c r="BJ36" s="5"/>
      <c r="BK36" s="5"/>
    </row>
    <row r="37" spans="1:63" s="7" customFormat="1" ht="12.95" customHeight="1" x14ac:dyDescent="0.25">
      <c r="A37" s="125" t="s">
        <v>286</v>
      </c>
      <c r="B37" s="132"/>
      <c r="C37" s="127" t="s">
        <v>347</v>
      </c>
      <c r="D37" s="132"/>
      <c r="E37" s="128"/>
      <c r="F37" s="129" t="s">
        <v>348</v>
      </c>
      <c r="G37" s="129" t="s">
        <v>289</v>
      </c>
      <c r="H37" s="56" t="s">
        <v>349</v>
      </c>
      <c r="I37" s="18" t="s">
        <v>196</v>
      </c>
      <c r="J37" s="2" t="s">
        <v>261</v>
      </c>
      <c r="K37" s="18" t="s">
        <v>262</v>
      </c>
      <c r="L37" s="17">
        <v>30</v>
      </c>
      <c r="M37" s="130" t="s">
        <v>263</v>
      </c>
      <c r="N37" s="131" t="s">
        <v>291</v>
      </c>
      <c r="O37" s="17" t="s">
        <v>140</v>
      </c>
      <c r="P37" s="18" t="s">
        <v>138</v>
      </c>
      <c r="Q37" s="17" t="s">
        <v>135</v>
      </c>
      <c r="R37" s="18" t="s">
        <v>265</v>
      </c>
      <c r="S37" s="18" t="s">
        <v>266</v>
      </c>
      <c r="T37" s="17"/>
      <c r="U37" s="17" t="s">
        <v>267</v>
      </c>
      <c r="V37" s="17" t="s">
        <v>185</v>
      </c>
      <c r="W37" s="47">
        <v>30</v>
      </c>
      <c r="X37" s="47">
        <v>60</v>
      </c>
      <c r="Y37" s="43">
        <v>10</v>
      </c>
      <c r="Z37" s="134" t="s">
        <v>292</v>
      </c>
      <c r="AA37" s="3" t="s">
        <v>142</v>
      </c>
      <c r="AB37" s="138">
        <v>0.7</v>
      </c>
      <c r="AC37" s="139">
        <v>519134.61</v>
      </c>
      <c r="AD37" s="114">
        <f t="shared" si="2"/>
        <v>363394.22699999996</v>
      </c>
      <c r="AE37" s="114">
        <f t="shared" si="3"/>
        <v>407001.53424000001</v>
      </c>
      <c r="AF37" s="138">
        <v>0.7</v>
      </c>
      <c r="AG37" s="139">
        <v>519134.61</v>
      </c>
      <c r="AH37" s="114">
        <f t="shared" si="0"/>
        <v>363394.22699999996</v>
      </c>
      <c r="AI37" s="114">
        <f t="shared" si="1"/>
        <v>407001.53424000001</v>
      </c>
      <c r="AJ37" s="12">
        <v>0</v>
      </c>
      <c r="AK37" s="12">
        <v>0</v>
      </c>
      <c r="AL37" s="12">
        <v>0</v>
      </c>
      <c r="AM37" s="12">
        <v>0</v>
      </c>
      <c r="AN37" s="12">
        <v>0</v>
      </c>
      <c r="AO37" s="12">
        <v>0</v>
      </c>
      <c r="AP37" s="12">
        <v>0</v>
      </c>
      <c r="AQ37" s="12">
        <v>0</v>
      </c>
      <c r="AR37" s="12">
        <v>0</v>
      </c>
      <c r="AS37" s="12">
        <v>0</v>
      </c>
      <c r="AT37" s="12">
        <v>0</v>
      </c>
      <c r="AU37" s="12">
        <v>0</v>
      </c>
      <c r="AV37" s="116">
        <f t="shared" si="4"/>
        <v>1.4</v>
      </c>
      <c r="AW37" s="116">
        <f t="shared" si="5"/>
        <v>726788.45399999991</v>
      </c>
      <c r="AX37" s="116">
        <f t="shared" si="6"/>
        <v>814003.06848000002</v>
      </c>
      <c r="AY37" s="35" t="s">
        <v>269</v>
      </c>
      <c r="AZ37" s="18"/>
      <c r="BA37" s="18"/>
      <c r="BB37" s="63"/>
      <c r="BC37" s="56" t="s">
        <v>350</v>
      </c>
      <c r="BD37" s="56" t="s">
        <v>350</v>
      </c>
      <c r="BE37" s="5"/>
      <c r="BF37" s="5"/>
      <c r="BG37" s="5"/>
      <c r="BH37" s="5"/>
      <c r="BI37" s="5"/>
      <c r="BJ37" s="5"/>
      <c r="BK37" s="5"/>
    </row>
    <row r="38" spans="1:63" s="7" customFormat="1" ht="12.95" customHeight="1" x14ac:dyDescent="0.25">
      <c r="A38" s="125" t="s">
        <v>286</v>
      </c>
      <c r="B38" s="132"/>
      <c r="C38" s="127" t="s">
        <v>351</v>
      </c>
      <c r="D38" s="132"/>
      <c r="E38" s="128"/>
      <c r="F38" s="129" t="s">
        <v>348</v>
      </c>
      <c r="G38" s="129" t="s">
        <v>289</v>
      </c>
      <c r="H38" s="56" t="s">
        <v>349</v>
      </c>
      <c r="I38" s="18" t="s">
        <v>196</v>
      </c>
      <c r="J38" s="2" t="s">
        <v>261</v>
      </c>
      <c r="K38" s="18" t="s">
        <v>262</v>
      </c>
      <c r="L38" s="17">
        <v>30</v>
      </c>
      <c r="M38" s="130" t="s">
        <v>263</v>
      </c>
      <c r="N38" s="131" t="s">
        <v>291</v>
      </c>
      <c r="O38" s="17" t="s">
        <v>140</v>
      </c>
      <c r="P38" s="18" t="s">
        <v>138</v>
      </c>
      <c r="Q38" s="17" t="s">
        <v>135</v>
      </c>
      <c r="R38" s="18" t="s">
        <v>265</v>
      </c>
      <c r="S38" s="18" t="s">
        <v>266</v>
      </c>
      <c r="T38" s="17"/>
      <c r="U38" s="17" t="s">
        <v>267</v>
      </c>
      <c r="V38" s="17" t="s">
        <v>185</v>
      </c>
      <c r="W38" s="47">
        <v>30</v>
      </c>
      <c r="X38" s="47">
        <v>60</v>
      </c>
      <c r="Y38" s="43">
        <v>10</v>
      </c>
      <c r="Z38" s="134" t="s">
        <v>292</v>
      </c>
      <c r="AA38" s="3" t="s">
        <v>142</v>
      </c>
      <c r="AB38" s="138">
        <v>0.6</v>
      </c>
      <c r="AC38" s="139">
        <v>907955.84</v>
      </c>
      <c r="AD38" s="114">
        <f t="shared" si="2"/>
        <v>544773.50399999996</v>
      </c>
      <c r="AE38" s="114">
        <f t="shared" si="3"/>
        <v>610146.32447999995</v>
      </c>
      <c r="AF38" s="138">
        <v>0.6</v>
      </c>
      <c r="AG38" s="139">
        <v>907955.85</v>
      </c>
      <c r="AH38" s="114">
        <f t="shared" si="0"/>
        <v>544773.51</v>
      </c>
      <c r="AI38" s="114">
        <f t="shared" si="1"/>
        <v>610146.33120000002</v>
      </c>
      <c r="AJ38" s="12">
        <v>0</v>
      </c>
      <c r="AK38" s="12">
        <v>0</v>
      </c>
      <c r="AL38" s="12">
        <v>0</v>
      </c>
      <c r="AM38" s="12">
        <v>0</v>
      </c>
      <c r="AN38" s="12">
        <v>0</v>
      </c>
      <c r="AO38" s="12">
        <v>0</v>
      </c>
      <c r="AP38" s="12">
        <v>0</v>
      </c>
      <c r="AQ38" s="12">
        <v>0</v>
      </c>
      <c r="AR38" s="12">
        <v>0</v>
      </c>
      <c r="AS38" s="12">
        <v>0</v>
      </c>
      <c r="AT38" s="12">
        <v>0</v>
      </c>
      <c r="AU38" s="12">
        <v>0</v>
      </c>
      <c r="AV38" s="116">
        <f t="shared" si="4"/>
        <v>1.2</v>
      </c>
      <c r="AW38" s="116">
        <f t="shared" si="5"/>
        <v>1089547.014</v>
      </c>
      <c r="AX38" s="116">
        <f t="shared" si="6"/>
        <v>1220292.6556800001</v>
      </c>
      <c r="AY38" s="35" t="s">
        <v>269</v>
      </c>
      <c r="AZ38" s="18"/>
      <c r="BA38" s="18"/>
      <c r="BB38" s="63"/>
      <c r="BC38" s="56" t="s">
        <v>352</v>
      </c>
      <c r="BD38" s="56" t="s">
        <v>352</v>
      </c>
      <c r="BE38" s="5"/>
      <c r="BF38" s="5"/>
      <c r="BG38" s="5"/>
      <c r="BH38" s="5"/>
      <c r="BI38" s="5"/>
      <c r="BJ38" s="5"/>
      <c r="BK38" s="5"/>
    </row>
    <row r="39" spans="1:63" s="7" customFormat="1" ht="12.95" customHeight="1" x14ac:dyDescent="0.25">
      <c r="A39" s="125" t="s">
        <v>286</v>
      </c>
      <c r="B39" s="132"/>
      <c r="C39" s="127" t="s">
        <v>353</v>
      </c>
      <c r="D39" s="132"/>
      <c r="E39" s="128"/>
      <c r="F39" s="129" t="s">
        <v>288</v>
      </c>
      <c r="G39" s="129" t="s">
        <v>289</v>
      </c>
      <c r="H39" s="56" t="s">
        <v>290</v>
      </c>
      <c r="I39" s="18" t="s">
        <v>196</v>
      </c>
      <c r="J39" s="2" t="s">
        <v>261</v>
      </c>
      <c r="K39" s="18" t="s">
        <v>262</v>
      </c>
      <c r="L39" s="17">
        <v>30</v>
      </c>
      <c r="M39" s="130" t="s">
        <v>263</v>
      </c>
      <c r="N39" s="131" t="s">
        <v>291</v>
      </c>
      <c r="O39" s="17" t="s">
        <v>140</v>
      </c>
      <c r="P39" s="18" t="s">
        <v>138</v>
      </c>
      <c r="Q39" s="17" t="s">
        <v>135</v>
      </c>
      <c r="R39" s="18" t="s">
        <v>265</v>
      </c>
      <c r="S39" s="18" t="s">
        <v>266</v>
      </c>
      <c r="T39" s="17"/>
      <c r="U39" s="17" t="s">
        <v>267</v>
      </c>
      <c r="V39" s="17" t="s">
        <v>185</v>
      </c>
      <c r="W39" s="47">
        <v>30</v>
      </c>
      <c r="X39" s="47">
        <v>60</v>
      </c>
      <c r="Y39" s="43">
        <v>10</v>
      </c>
      <c r="Z39" s="134" t="s">
        <v>292</v>
      </c>
      <c r="AA39" s="3" t="s">
        <v>142</v>
      </c>
      <c r="AB39" s="138">
        <v>0.16</v>
      </c>
      <c r="AC39" s="139">
        <v>620081.28</v>
      </c>
      <c r="AD39" s="114">
        <f t="shared" si="2"/>
        <v>99213.00480000001</v>
      </c>
      <c r="AE39" s="114">
        <f t="shared" si="3"/>
        <v>111118.56537600003</v>
      </c>
      <c r="AF39" s="138">
        <v>0.16</v>
      </c>
      <c r="AG39" s="139">
        <v>620081.28</v>
      </c>
      <c r="AH39" s="114">
        <f t="shared" si="0"/>
        <v>99213.00480000001</v>
      </c>
      <c r="AI39" s="114">
        <f t="shared" si="1"/>
        <v>111118.56537600003</v>
      </c>
      <c r="AJ39" s="12">
        <v>0</v>
      </c>
      <c r="AK39" s="12">
        <v>0</v>
      </c>
      <c r="AL39" s="12">
        <v>0</v>
      </c>
      <c r="AM39" s="12">
        <v>0</v>
      </c>
      <c r="AN39" s="12">
        <v>0</v>
      </c>
      <c r="AO39" s="12">
        <v>0</v>
      </c>
      <c r="AP39" s="12">
        <v>0</v>
      </c>
      <c r="AQ39" s="12">
        <v>0</v>
      </c>
      <c r="AR39" s="12">
        <v>0</v>
      </c>
      <c r="AS39" s="12">
        <v>0</v>
      </c>
      <c r="AT39" s="12">
        <v>0</v>
      </c>
      <c r="AU39" s="12">
        <v>0</v>
      </c>
      <c r="AV39" s="116">
        <f t="shared" si="4"/>
        <v>0.32</v>
      </c>
      <c r="AW39" s="116">
        <f t="shared" si="5"/>
        <v>198426.00960000002</v>
      </c>
      <c r="AX39" s="116">
        <f t="shared" si="6"/>
        <v>222237.13075200006</v>
      </c>
      <c r="AY39" s="35" t="s">
        <v>269</v>
      </c>
      <c r="AZ39" s="18"/>
      <c r="BA39" s="18"/>
      <c r="BB39" s="63"/>
      <c r="BC39" s="56" t="s">
        <v>354</v>
      </c>
      <c r="BD39" s="56" t="s">
        <v>354</v>
      </c>
      <c r="BE39" s="5"/>
      <c r="BF39" s="5"/>
      <c r="BG39" s="5"/>
      <c r="BH39" s="5"/>
      <c r="BI39" s="5"/>
      <c r="BJ39" s="5"/>
      <c r="BK39" s="5"/>
    </row>
    <row r="40" spans="1:63" s="7" customFormat="1" ht="12.95" customHeight="1" x14ac:dyDescent="0.25">
      <c r="A40" s="125" t="s">
        <v>286</v>
      </c>
      <c r="B40" s="132"/>
      <c r="C40" s="127" t="s">
        <v>355</v>
      </c>
      <c r="D40" s="132"/>
      <c r="E40" s="128"/>
      <c r="F40" s="129" t="s">
        <v>342</v>
      </c>
      <c r="G40" s="129" t="s">
        <v>289</v>
      </c>
      <c r="H40" s="56" t="s">
        <v>343</v>
      </c>
      <c r="I40" s="18" t="s">
        <v>196</v>
      </c>
      <c r="J40" s="2" t="s">
        <v>261</v>
      </c>
      <c r="K40" s="18" t="s">
        <v>262</v>
      </c>
      <c r="L40" s="17">
        <v>30</v>
      </c>
      <c r="M40" s="130" t="s">
        <v>263</v>
      </c>
      <c r="N40" s="131" t="s">
        <v>291</v>
      </c>
      <c r="O40" s="17" t="s">
        <v>140</v>
      </c>
      <c r="P40" s="18" t="s">
        <v>138</v>
      </c>
      <c r="Q40" s="17" t="s">
        <v>135</v>
      </c>
      <c r="R40" s="18" t="s">
        <v>265</v>
      </c>
      <c r="S40" s="18" t="s">
        <v>266</v>
      </c>
      <c r="T40" s="17"/>
      <c r="U40" s="17" t="s">
        <v>267</v>
      </c>
      <c r="V40" s="17" t="s">
        <v>185</v>
      </c>
      <c r="W40" s="47">
        <v>30</v>
      </c>
      <c r="X40" s="47">
        <v>60</v>
      </c>
      <c r="Y40" s="43">
        <v>10</v>
      </c>
      <c r="Z40" s="134" t="s">
        <v>292</v>
      </c>
      <c r="AA40" s="3" t="s">
        <v>142</v>
      </c>
      <c r="AB40" s="138">
        <v>0.55000000000000004</v>
      </c>
      <c r="AC40" s="139">
        <v>208713.3</v>
      </c>
      <c r="AD40" s="114">
        <f t="shared" si="2"/>
        <v>114792.315</v>
      </c>
      <c r="AE40" s="114">
        <f t="shared" si="3"/>
        <v>128567.39280000002</v>
      </c>
      <c r="AF40" s="138">
        <v>0.55000000000000004</v>
      </c>
      <c r="AG40" s="139">
        <v>208713.3</v>
      </c>
      <c r="AH40" s="114">
        <f t="shared" si="0"/>
        <v>114792.315</v>
      </c>
      <c r="AI40" s="114">
        <f t="shared" si="1"/>
        <v>128567.39280000002</v>
      </c>
      <c r="AJ40" s="12">
        <v>0</v>
      </c>
      <c r="AK40" s="12">
        <v>0</v>
      </c>
      <c r="AL40" s="12">
        <v>0</v>
      </c>
      <c r="AM40" s="12">
        <v>0</v>
      </c>
      <c r="AN40" s="12">
        <v>0</v>
      </c>
      <c r="AO40" s="12">
        <v>0</v>
      </c>
      <c r="AP40" s="12">
        <v>0</v>
      </c>
      <c r="AQ40" s="12">
        <v>0</v>
      </c>
      <c r="AR40" s="12">
        <v>0</v>
      </c>
      <c r="AS40" s="12">
        <v>0</v>
      </c>
      <c r="AT40" s="12">
        <v>0</v>
      </c>
      <c r="AU40" s="12">
        <v>0</v>
      </c>
      <c r="AV40" s="116">
        <f t="shared" si="4"/>
        <v>1.1000000000000001</v>
      </c>
      <c r="AW40" s="116">
        <f t="shared" si="5"/>
        <v>229584.63</v>
      </c>
      <c r="AX40" s="116">
        <f t="shared" si="6"/>
        <v>257134.78560000003</v>
      </c>
      <c r="AY40" s="35" t="s">
        <v>269</v>
      </c>
      <c r="AZ40" s="18"/>
      <c r="BA40" s="18"/>
      <c r="BB40" s="63"/>
      <c r="BC40" s="56" t="s">
        <v>356</v>
      </c>
      <c r="BD40" s="56" t="s">
        <v>356</v>
      </c>
      <c r="BE40" s="5"/>
      <c r="BF40" s="5"/>
      <c r="BG40" s="5"/>
      <c r="BH40" s="5"/>
      <c r="BI40" s="5"/>
      <c r="BJ40" s="5"/>
      <c r="BK40" s="5"/>
    </row>
    <row r="41" spans="1:63" s="7" customFormat="1" ht="12.95" customHeight="1" x14ac:dyDescent="0.25">
      <c r="A41" s="125" t="s">
        <v>286</v>
      </c>
      <c r="B41" s="132"/>
      <c r="C41" s="127" t="s">
        <v>357</v>
      </c>
      <c r="D41" s="132"/>
      <c r="E41" s="128"/>
      <c r="F41" s="129" t="s">
        <v>348</v>
      </c>
      <c r="G41" s="129" t="s">
        <v>289</v>
      </c>
      <c r="H41" s="56" t="s">
        <v>349</v>
      </c>
      <c r="I41" s="18" t="s">
        <v>196</v>
      </c>
      <c r="J41" s="2" t="s">
        <v>261</v>
      </c>
      <c r="K41" s="18" t="s">
        <v>262</v>
      </c>
      <c r="L41" s="17">
        <v>30</v>
      </c>
      <c r="M41" s="130" t="s">
        <v>263</v>
      </c>
      <c r="N41" s="131" t="s">
        <v>291</v>
      </c>
      <c r="O41" s="17" t="s">
        <v>140</v>
      </c>
      <c r="P41" s="18" t="s">
        <v>138</v>
      </c>
      <c r="Q41" s="17" t="s">
        <v>135</v>
      </c>
      <c r="R41" s="18" t="s">
        <v>265</v>
      </c>
      <c r="S41" s="18" t="s">
        <v>266</v>
      </c>
      <c r="T41" s="17"/>
      <c r="U41" s="17" t="s">
        <v>267</v>
      </c>
      <c r="V41" s="17" t="s">
        <v>185</v>
      </c>
      <c r="W41" s="47">
        <v>30</v>
      </c>
      <c r="X41" s="47">
        <v>60</v>
      </c>
      <c r="Y41" s="43">
        <v>10</v>
      </c>
      <c r="Z41" s="134" t="s">
        <v>292</v>
      </c>
      <c r="AA41" s="3" t="s">
        <v>142</v>
      </c>
      <c r="AB41" s="138">
        <v>0.4</v>
      </c>
      <c r="AC41" s="139">
        <v>3158727.06</v>
      </c>
      <c r="AD41" s="114">
        <f t="shared" si="2"/>
        <v>1263490.824</v>
      </c>
      <c r="AE41" s="114">
        <f t="shared" si="3"/>
        <v>1415109.7228800002</v>
      </c>
      <c r="AF41" s="138">
        <v>0.4</v>
      </c>
      <c r="AG41" s="139">
        <v>3158727.06</v>
      </c>
      <c r="AH41" s="114">
        <f t="shared" si="0"/>
        <v>1263490.824</v>
      </c>
      <c r="AI41" s="114">
        <f t="shared" si="1"/>
        <v>1415109.7228800002</v>
      </c>
      <c r="AJ41" s="12">
        <v>0</v>
      </c>
      <c r="AK41" s="12">
        <v>0</v>
      </c>
      <c r="AL41" s="12">
        <v>0</v>
      </c>
      <c r="AM41" s="12">
        <v>0</v>
      </c>
      <c r="AN41" s="12">
        <v>0</v>
      </c>
      <c r="AO41" s="12">
        <v>0</v>
      </c>
      <c r="AP41" s="12">
        <v>0</v>
      </c>
      <c r="AQ41" s="12">
        <v>0</v>
      </c>
      <c r="AR41" s="12">
        <v>0</v>
      </c>
      <c r="AS41" s="12">
        <v>0</v>
      </c>
      <c r="AT41" s="12">
        <v>0</v>
      </c>
      <c r="AU41" s="12">
        <v>0</v>
      </c>
      <c r="AV41" s="116">
        <f t="shared" si="4"/>
        <v>0.8</v>
      </c>
      <c r="AW41" s="116">
        <f t="shared" si="5"/>
        <v>2526981.648</v>
      </c>
      <c r="AX41" s="116">
        <f t="shared" si="6"/>
        <v>2830219.4457600005</v>
      </c>
      <c r="AY41" s="35" t="s">
        <v>269</v>
      </c>
      <c r="AZ41" s="18"/>
      <c r="BA41" s="18"/>
      <c r="BB41" s="63"/>
      <c r="BC41" s="56" t="s">
        <v>358</v>
      </c>
      <c r="BD41" s="56" t="s">
        <v>358</v>
      </c>
      <c r="BE41" s="5"/>
      <c r="BF41" s="5"/>
      <c r="BG41" s="5"/>
      <c r="BH41" s="5"/>
      <c r="BI41" s="5"/>
      <c r="BJ41" s="5"/>
      <c r="BK41" s="5"/>
    </row>
    <row r="42" spans="1:63" s="7" customFormat="1" ht="12.95" customHeight="1" x14ac:dyDescent="0.25">
      <c r="A42" s="125" t="s">
        <v>286</v>
      </c>
      <c r="B42" s="132"/>
      <c r="C42" s="127" t="s">
        <v>359</v>
      </c>
      <c r="D42" s="132"/>
      <c r="E42" s="128"/>
      <c r="F42" s="129" t="s">
        <v>348</v>
      </c>
      <c r="G42" s="129" t="s">
        <v>289</v>
      </c>
      <c r="H42" s="56" t="s">
        <v>349</v>
      </c>
      <c r="I42" s="18" t="s">
        <v>196</v>
      </c>
      <c r="J42" s="2" t="s">
        <v>261</v>
      </c>
      <c r="K42" s="18" t="s">
        <v>262</v>
      </c>
      <c r="L42" s="17">
        <v>30</v>
      </c>
      <c r="M42" s="130" t="s">
        <v>263</v>
      </c>
      <c r="N42" s="131" t="s">
        <v>291</v>
      </c>
      <c r="O42" s="17" t="s">
        <v>140</v>
      </c>
      <c r="P42" s="18" t="s">
        <v>138</v>
      </c>
      <c r="Q42" s="17" t="s">
        <v>135</v>
      </c>
      <c r="R42" s="18" t="s">
        <v>265</v>
      </c>
      <c r="S42" s="18" t="s">
        <v>266</v>
      </c>
      <c r="T42" s="17"/>
      <c r="U42" s="17" t="s">
        <v>267</v>
      </c>
      <c r="V42" s="17" t="s">
        <v>185</v>
      </c>
      <c r="W42" s="47">
        <v>30</v>
      </c>
      <c r="X42" s="47">
        <v>60</v>
      </c>
      <c r="Y42" s="43">
        <v>10</v>
      </c>
      <c r="Z42" s="134" t="s">
        <v>292</v>
      </c>
      <c r="AA42" s="3" t="s">
        <v>142</v>
      </c>
      <c r="AB42" s="138">
        <v>1.1499999999999999</v>
      </c>
      <c r="AC42" s="139">
        <v>490740.83</v>
      </c>
      <c r="AD42" s="114">
        <f t="shared" si="2"/>
        <v>564351.95449999999</v>
      </c>
      <c r="AE42" s="114">
        <f t="shared" si="3"/>
        <v>632074.18904000008</v>
      </c>
      <c r="AF42" s="138">
        <v>1.1499999999999999</v>
      </c>
      <c r="AG42" s="139">
        <v>490740.83</v>
      </c>
      <c r="AH42" s="114">
        <f t="shared" si="0"/>
        <v>564351.95449999999</v>
      </c>
      <c r="AI42" s="114">
        <f t="shared" si="1"/>
        <v>632074.18904000008</v>
      </c>
      <c r="AJ42" s="12">
        <v>0</v>
      </c>
      <c r="AK42" s="12">
        <v>0</v>
      </c>
      <c r="AL42" s="12">
        <v>0</v>
      </c>
      <c r="AM42" s="12">
        <v>0</v>
      </c>
      <c r="AN42" s="12">
        <v>0</v>
      </c>
      <c r="AO42" s="12">
        <v>0</v>
      </c>
      <c r="AP42" s="12">
        <v>0</v>
      </c>
      <c r="AQ42" s="12">
        <v>0</v>
      </c>
      <c r="AR42" s="12">
        <v>0</v>
      </c>
      <c r="AS42" s="12">
        <v>0</v>
      </c>
      <c r="AT42" s="12">
        <v>0</v>
      </c>
      <c r="AU42" s="12">
        <v>0</v>
      </c>
      <c r="AV42" s="116">
        <f t="shared" si="4"/>
        <v>2.2999999999999998</v>
      </c>
      <c r="AW42" s="116">
        <f t="shared" si="5"/>
        <v>1128703.909</v>
      </c>
      <c r="AX42" s="116">
        <f t="shared" si="6"/>
        <v>1264148.3780800002</v>
      </c>
      <c r="AY42" s="35" t="s">
        <v>269</v>
      </c>
      <c r="AZ42" s="18"/>
      <c r="BA42" s="18"/>
      <c r="BB42" s="63"/>
      <c r="BC42" s="56" t="s">
        <v>360</v>
      </c>
      <c r="BD42" s="56" t="s">
        <v>360</v>
      </c>
      <c r="BE42" s="5"/>
      <c r="BF42" s="5"/>
      <c r="BG42" s="5"/>
      <c r="BH42" s="5"/>
      <c r="BI42" s="5"/>
      <c r="BJ42" s="5"/>
      <c r="BK42" s="5"/>
    </row>
    <row r="43" spans="1:63" s="7" customFormat="1" ht="12.95" customHeight="1" x14ac:dyDescent="0.25">
      <c r="A43" s="125" t="s">
        <v>286</v>
      </c>
      <c r="B43" s="132"/>
      <c r="C43" s="127" t="s">
        <v>361</v>
      </c>
      <c r="D43" s="132"/>
      <c r="E43" s="128"/>
      <c r="F43" s="129" t="s">
        <v>362</v>
      </c>
      <c r="G43" s="129" t="s">
        <v>289</v>
      </c>
      <c r="H43" s="56" t="s">
        <v>363</v>
      </c>
      <c r="I43" s="18" t="s">
        <v>196</v>
      </c>
      <c r="J43" s="2" t="s">
        <v>261</v>
      </c>
      <c r="K43" s="18" t="s">
        <v>262</v>
      </c>
      <c r="L43" s="17">
        <v>30</v>
      </c>
      <c r="M43" s="130" t="s">
        <v>263</v>
      </c>
      <c r="N43" s="131" t="s">
        <v>291</v>
      </c>
      <c r="O43" s="17" t="s">
        <v>140</v>
      </c>
      <c r="P43" s="18" t="s">
        <v>138</v>
      </c>
      <c r="Q43" s="17" t="s">
        <v>135</v>
      </c>
      <c r="R43" s="18" t="s">
        <v>265</v>
      </c>
      <c r="S43" s="18" t="s">
        <v>266</v>
      </c>
      <c r="T43" s="17"/>
      <c r="U43" s="17" t="s">
        <v>267</v>
      </c>
      <c r="V43" s="17" t="s">
        <v>185</v>
      </c>
      <c r="W43" s="47">
        <v>30</v>
      </c>
      <c r="X43" s="47">
        <v>60</v>
      </c>
      <c r="Y43" s="43">
        <v>10</v>
      </c>
      <c r="Z43" s="134" t="s">
        <v>292</v>
      </c>
      <c r="AA43" s="3" t="s">
        <v>142</v>
      </c>
      <c r="AB43" s="138">
        <v>0.2</v>
      </c>
      <c r="AC43" s="139">
        <v>1167422.25</v>
      </c>
      <c r="AD43" s="114">
        <f t="shared" si="2"/>
        <v>233484.45</v>
      </c>
      <c r="AE43" s="114">
        <f t="shared" si="3"/>
        <v>261502.58400000003</v>
      </c>
      <c r="AF43" s="138">
        <v>0.2</v>
      </c>
      <c r="AG43" s="139">
        <v>1167422.25</v>
      </c>
      <c r="AH43" s="114">
        <f t="shared" si="0"/>
        <v>233484.45</v>
      </c>
      <c r="AI43" s="114">
        <f t="shared" si="1"/>
        <v>261502.58400000003</v>
      </c>
      <c r="AJ43" s="12">
        <v>0</v>
      </c>
      <c r="AK43" s="12">
        <v>0</v>
      </c>
      <c r="AL43" s="12">
        <v>0</v>
      </c>
      <c r="AM43" s="12">
        <v>0</v>
      </c>
      <c r="AN43" s="12">
        <v>0</v>
      </c>
      <c r="AO43" s="12">
        <v>0</v>
      </c>
      <c r="AP43" s="12">
        <v>0</v>
      </c>
      <c r="AQ43" s="12">
        <v>0</v>
      </c>
      <c r="AR43" s="12">
        <v>0</v>
      </c>
      <c r="AS43" s="12">
        <v>0</v>
      </c>
      <c r="AT43" s="12">
        <v>0</v>
      </c>
      <c r="AU43" s="12">
        <v>0</v>
      </c>
      <c r="AV43" s="116">
        <f t="shared" si="4"/>
        <v>0.4</v>
      </c>
      <c r="AW43" s="116">
        <f t="shared" si="5"/>
        <v>466968.9</v>
      </c>
      <c r="AX43" s="116">
        <f t="shared" si="6"/>
        <v>523005.16800000006</v>
      </c>
      <c r="AY43" s="35" t="s">
        <v>269</v>
      </c>
      <c r="AZ43" s="18"/>
      <c r="BA43" s="18"/>
      <c r="BB43" s="63"/>
      <c r="BC43" s="56" t="s">
        <v>364</v>
      </c>
      <c r="BD43" s="56" t="s">
        <v>364</v>
      </c>
      <c r="BE43" s="5"/>
      <c r="BF43" s="5"/>
      <c r="BG43" s="5"/>
      <c r="BH43" s="5"/>
      <c r="BI43" s="5"/>
      <c r="BJ43" s="5"/>
      <c r="BK43" s="5"/>
    </row>
    <row r="44" spans="1:63" s="7" customFormat="1" ht="12.95" customHeight="1" x14ac:dyDescent="0.25">
      <c r="A44" s="125" t="s">
        <v>286</v>
      </c>
      <c r="B44" s="132"/>
      <c r="C44" s="127" t="s">
        <v>365</v>
      </c>
      <c r="D44" s="132"/>
      <c r="E44" s="128"/>
      <c r="F44" s="129" t="s">
        <v>366</v>
      </c>
      <c r="G44" s="129" t="s">
        <v>289</v>
      </c>
      <c r="H44" s="56" t="s">
        <v>367</v>
      </c>
      <c r="I44" s="18" t="s">
        <v>196</v>
      </c>
      <c r="J44" s="2" t="s">
        <v>261</v>
      </c>
      <c r="K44" s="18" t="s">
        <v>262</v>
      </c>
      <c r="L44" s="17">
        <v>30</v>
      </c>
      <c r="M44" s="130" t="s">
        <v>263</v>
      </c>
      <c r="N44" s="131" t="s">
        <v>291</v>
      </c>
      <c r="O44" s="17" t="s">
        <v>140</v>
      </c>
      <c r="P44" s="18" t="s">
        <v>138</v>
      </c>
      <c r="Q44" s="17" t="s">
        <v>135</v>
      </c>
      <c r="R44" s="18" t="s">
        <v>265</v>
      </c>
      <c r="S44" s="18" t="s">
        <v>266</v>
      </c>
      <c r="T44" s="17"/>
      <c r="U44" s="17" t="s">
        <v>267</v>
      </c>
      <c r="V44" s="17" t="s">
        <v>185</v>
      </c>
      <c r="W44" s="47">
        <v>30</v>
      </c>
      <c r="X44" s="47">
        <v>60</v>
      </c>
      <c r="Y44" s="43">
        <v>10</v>
      </c>
      <c r="Z44" s="134" t="s">
        <v>292</v>
      </c>
      <c r="AA44" s="3" t="s">
        <v>142</v>
      </c>
      <c r="AB44" s="138">
        <v>0.1</v>
      </c>
      <c r="AC44" s="139">
        <v>347450.49</v>
      </c>
      <c r="AD44" s="114">
        <f t="shared" si="2"/>
        <v>34745.048999999999</v>
      </c>
      <c r="AE44" s="114">
        <f t="shared" si="3"/>
        <v>38914.454880000005</v>
      </c>
      <c r="AF44" s="138">
        <v>0.1</v>
      </c>
      <c r="AG44" s="139">
        <v>347450.49</v>
      </c>
      <c r="AH44" s="114">
        <f t="shared" si="0"/>
        <v>34745.048999999999</v>
      </c>
      <c r="AI44" s="114">
        <f t="shared" si="1"/>
        <v>38914.454880000005</v>
      </c>
      <c r="AJ44" s="12">
        <v>0</v>
      </c>
      <c r="AK44" s="12">
        <v>0</v>
      </c>
      <c r="AL44" s="12">
        <v>0</v>
      </c>
      <c r="AM44" s="12">
        <v>0</v>
      </c>
      <c r="AN44" s="12">
        <v>0</v>
      </c>
      <c r="AO44" s="12">
        <v>0</v>
      </c>
      <c r="AP44" s="12">
        <v>0</v>
      </c>
      <c r="AQ44" s="12">
        <v>0</v>
      </c>
      <c r="AR44" s="12">
        <v>0</v>
      </c>
      <c r="AS44" s="12">
        <v>0</v>
      </c>
      <c r="AT44" s="12">
        <v>0</v>
      </c>
      <c r="AU44" s="12">
        <v>0</v>
      </c>
      <c r="AV44" s="116">
        <f t="shared" si="4"/>
        <v>0.2</v>
      </c>
      <c r="AW44" s="116">
        <f t="shared" si="5"/>
        <v>69490.097999999998</v>
      </c>
      <c r="AX44" s="116">
        <f t="shared" si="6"/>
        <v>77828.90976000001</v>
      </c>
      <c r="AY44" s="35" t="s">
        <v>269</v>
      </c>
      <c r="AZ44" s="18"/>
      <c r="BA44" s="18"/>
      <c r="BB44" s="63"/>
      <c r="BC44" s="56" t="s">
        <v>368</v>
      </c>
      <c r="BD44" s="56" t="s">
        <v>368</v>
      </c>
      <c r="BE44" s="5"/>
      <c r="BF44" s="5"/>
      <c r="BG44" s="5"/>
      <c r="BH44" s="5"/>
      <c r="BI44" s="5"/>
      <c r="BJ44" s="5"/>
      <c r="BK44" s="5"/>
    </row>
    <row r="45" spans="1:63" s="7" customFormat="1" ht="12.95" customHeight="1" x14ac:dyDescent="0.25">
      <c r="A45" s="125" t="s">
        <v>286</v>
      </c>
      <c r="B45" s="132"/>
      <c r="C45" s="127" t="s">
        <v>369</v>
      </c>
      <c r="D45" s="132"/>
      <c r="E45" s="128"/>
      <c r="F45" s="129" t="s">
        <v>370</v>
      </c>
      <c r="G45" s="129" t="s">
        <v>371</v>
      </c>
      <c r="H45" s="56" t="s">
        <v>372</v>
      </c>
      <c r="I45" s="18" t="s">
        <v>196</v>
      </c>
      <c r="J45" s="2" t="s">
        <v>261</v>
      </c>
      <c r="K45" s="18" t="s">
        <v>262</v>
      </c>
      <c r="L45" s="17">
        <v>30</v>
      </c>
      <c r="M45" s="130" t="s">
        <v>263</v>
      </c>
      <c r="N45" s="131" t="s">
        <v>291</v>
      </c>
      <c r="O45" s="17" t="s">
        <v>140</v>
      </c>
      <c r="P45" s="18" t="s">
        <v>138</v>
      </c>
      <c r="Q45" s="17" t="s">
        <v>135</v>
      </c>
      <c r="R45" s="18" t="s">
        <v>265</v>
      </c>
      <c r="S45" s="18" t="s">
        <v>266</v>
      </c>
      <c r="T45" s="17"/>
      <c r="U45" s="17" t="s">
        <v>267</v>
      </c>
      <c r="V45" s="17" t="s">
        <v>185</v>
      </c>
      <c r="W45" s="47">
        <v>30</v>
      </c>
      <c r="X45" s="47">
        <v>60</v>
      </c>
      <c r="Y45" s="43">
        <v>10</v>
      </c>
      <c r="Z45" s="134" t="s">
        <v>292</v>
      </c>
      <c r="AA45" s="3" t="s">
        <v>142</v>
      </c>
      <c r="AB45" s="138">
        <v>0.3</v>
      </c>
      <c r="AC45" s="139">
        <v>47898.58</v>
      </c>
      <c r="AD45" s="114">
        <f t="shared" si="2"/>
        <v>14369.574000000001</v>
      </c>
      <c r="AE45" s="114">
        <f t="shared" si="3"/>
        <v>16093.922880000002</v>
      </c>
      <c r="AF45" s="138">
        <v>0.3</v>
      </c>
      <c r="AG45" s="139">
        <v>47898.58</v>
      </c>
      <c r="AH45" s="114">
        <f t="shared" si="0"/>
        <v>14369.574000000001</v>
      </c>
      <c r="AI45" s="114">
        <f t="shared" si="1"/>
        <v>16093.922880000002</v>
      </c>
      <c r="AJ45" s="12">
        <v>0</v>
      </c>
      <c r="AK45" s="12">
        <v>0</v>
      </c>
      <c r="AL45" s="12">
        <v>0</v>
      </c>
      <c r="AM45" s="12">
        <v>0</v>
      </c>
      <c r="AN45" s="12">
        <v>0</v>
      </c>
      <c r="AO45" s="12">
        <v>0</v>
      </c>
      <c r="AP45" s="12">
        <v>0</v>
      </c>
      <c r="AQ45" s="12">
        <v>0</v>
      </c>
      <c r="AR45" s="12">
        <v>0</v>
      </c>
      <c r="AS45" s="12">
        <v>0</v>
      </c>
      <c r="AT45" s="12">
        <v>0</v>
      </c>
      <c r="AU45" s="12">
        <v>0</v>
      </c>
      <c r="AV45" s="116">
        <f t="shared" si="4"/>
        <v>0.6</v>
      </c>
      <c r="AW45" s="116">
        <f t="shared" si="5"/>
        <v>28739.148000000001</v>
      </c>
      <c r="AX45" s="116">
        <f t="shared" si="6"/>
        <v>32187.845760000004</v>
      </c>
      <c r="AY45" s="35" t="s">
        <v>269</v>
      </c>
      <c r="AZ45" s="18"/>
      <c r="BA45" s="18"/>
      <c r="BB45" s="63"/>
      <c r="BC45" s="56" t="s">
        <v>373</v>
      </c>
      <c r="BD45" s="56" t="s">
        <v>373</v>
      </c>
      <c r="BE45" s="5"/>
      <c r="BF45" s="5"/>
      <c r="BG45" s="5"/>
      <c r="BH45" s="5"/>
      <c r="BI45" s="5"/>
      <c r="BJ45" s="5"/>
      <c r="BK45" s="5"/>
    </row>
    <row r="46" spans="1:63" s="7" customFormat="1" ht="12.95" customHeight="1" x14ac:dyDescent="0.25">
      <c r="A46" s="125" t="s">
        <v>286</v>
      </c>
      <c r="B46" s="132"/>
      <c r="C46" s="127" t="s">
        <v>374</v>
      </c>
      <c r="D46" s="132"/>
      <c r="E46" s="128"/>
      <c r="F46" s="129" t="s">
        <v>375</v>
      </c>
      <c r="G46" s="129" t="s">
        <v>371</v>
      </c>
      <c r="H46" s="56" t="s">
        <v>376</v>
      </c>
      <c r="I46" s="18" t="s">
        <v>196</v>
      </c>
      <c r="J46" s="2" t="s">
        <v>261</v>
      </c>
      <c r="K46" s="18" t="s">
        <v>262</v>
      </c>
      <c r="L46" s="17">
        <v>30</v>
      </c>
      <c r="M46" s="130" t="s">
        <v>263</v>
      </c>
      <c r="N46" s="131" t="s">
        <v>291</v>
      </c>
      <c r="O46" s="17" t="s">
        <v>140</v>
      </c>
      <c r="P46" s="18" t="s">
        <v>138</v>
      </c>
      <c r="Q46" s="17" t="s">
        <v>135</v>
      </c>
      <c r="R46" s="18" t="s">
        <v>265</v>
      </c>
      <c r="S46" s="18" t="s">
        <v>266</v>
      </c>
      <c r="T46" s="17"/>
      <c r="U46" s="17" t="s">
        <v>267</v>
      </c>
      <c r="V46" s="17" t="s">
        <v>185</v>
      </c>
      <c r="W46" s="47">
        <v>30</v>
      </c>
      <c r="X46" s="47">
        <v>60</v>
      </c>
      <c r="Y46" s="43">
        <v>10</v>
      </c>
      <c r="Z46" s="134" t="s">
        <v>292</v>
      </c>
      <c r="AA46" s="3" t="s">
        <v>142</v>
      </c>
      <c r="AB46" s="138">
        <v>57.2</v>
      </c>
      <c r="AC46" s="139">
        <v>255882.98</v>
      </c>
      <c r="AD46" s="114">
        <f t="shared" si="2"/>
        <v>14636506.456000002</v>
      </c>
      <c r="AE46" s="114">
        <f t="shared" si="3"/>
        <v>16392887.230720004</v>
      </c>
      <c r="AF46" s="138">
        <v>57.2</v>
      </c>
      <c r="AG46" s="139">
        <v>255882.98</v>
      </c>
      <c r="AH46" s="114">
        <f t="shared" si="0"/>
        <v>14636506.456000002</v>
      </c>
      <c r="AI46" s="114">
        <f t="shared" si="1"/>
        <v>16392887.230720004</v>
      </c>
      <c r="AJ46" s="12">
        <v>0</v>
      </c>
      <c r="AK46" s="12">
        <v>0</v>
      </c>
      <c r="AL46" s="12">
        <v>0</v>
      </c>
      <c r="AM46" s="12">
        <v>0</v>
      </c>
      <c r="AN46" s="12">
        <v>0</v>
      </c>
      <c r="AO46" s="12">
        <v>0</v>
      </c>
      <c r="AP46" s="12">
        <v>0</v>
      </c>
      <c r="AQ46" s="12">
        <v>0</v>
      </c>
      <c r="AR46" s="12">
        <v>0</v>
      </c>
      <c r="AS46" s="12">
        <v>0</v>
      </c>
      <c r="AT46" s="12">
        <v>0</v>
      </c>
      <c r="AU46" s="12">
        <v>0</v>
      </c>
      <c r="AV46" s="116">
        <f t="shared" si="4"/>
        <v>114.4</v>
      </c>
      <c r="AW46" s="116">
        <f t="shared" si="5"/>
        <v>29273012.912000004</v>
      </c>
      <c r="AX46" s="116">
        <f t="shared" si="6"/>
        <v>32785774.461440008</v>
      </c>
      <c r="AY46" s="35" t="s">
        <v>269</v>
      </c>
      <c r="AZ46" s="18"/>
      <c r="BA46" s="18"/>
      <c r="BB46" s="63"/>
      <c r="BC46" s="56" t="s">
        <v>377</v>
      </c>
      <c r="BD46" s="56" t="s">
        <v>377</v>
      </c>
      <c r="BE46" s="5"/>
      <c r="BF46" s="5"/>
      <c r="BG46" s="5"/>
      <c r="BH46" s="5"/>
      <c r="BI46" s="5"/>
      <c r="BJ46" s="5"/>
      <c r="BK46" s="5"/>
    </row>
    <row r="47" spans="1:63" s="7" customFormat="1" ht="12.95" customHeight="1" x14ac:dyDescent="0.25">
      <c r="A47" s="125" t="s">
        <v>286</v>
      </c>
      <c r="B47" s="132"/>
      <c r="C47" s="127" t="s">
        <v>378</v>
      </c>
      <c r="D47" s="132"/>
      <c r="E47" s="128"/>
      <c r="F47" s="129" t="s">
        <v>379</v>
      </c>
      <c r="G47" s="129" t="s">
        <v>371</v>
      </c>
      <c r="H47" s="56" t="s">
        <v>380</v>
      </c>
      <c r="I47" s="18" t="s">
        <v>196</v>
      </c>
      <c r="J47" s="2" t="s">
        <v>261</v>
      </c>
      <c r="K47" s="18" t="s">
        <v>262</v>
      </c>
      <c r="L47" s="17">
        <v>30</v>
      </c>
      <c r="M47" s="130" t="s">
        <v>263</v>
      </c>
      <c r="N47" s="131" t="s">
        <v>291</v>
      </c>
      <c r="O47" s="17" t="s">
        <v>140</v>
      </c>
      <c r="P47" s="18" t="s">
        <v>138</v>
      </c>
      <c r="Q47" s="17" t="s">
        <v>135</v>
      </c>
      <c r="R47" s="18" t="s">
        <v>265</v>
      </c>
      <c r="S47" s="18" t="s">
        <v>266</v>
      </c>
      <c r="T47" s="17"/>
      <c r="U47" s="17" t="s">
        <v>267</v>
      </c>
      <c r="V47" s="17" t="s">
        <v>185</v>
      </c>
      <c r="W47" s="47">
        <v>30</v>
      </c>
      <c r="X47" s="47">
        <v>60</v>
      </c>
      <c r="Y47" s="43">
        <v>10</v>
      </c>
      <c r="Z47" s="134" t="s">
        <v>292</v>
      </c>
      <c r="AA47" s="3" t="s">
        <v>142</v>
      </c>
      <c r="AB47" s="138">
        <v>5</v>
      </c>
      <c r="AC47" s="139">
        <v>609901.93000000005</v>
      </c>
      <c r="AD47" s="114">
        <f t="shared" si="2"/>
        <v>3049509.6500000004</v>
      </c>
      <c r="AE47" s="114">
        <f t="shared" si="3"/>
        <v>3415450.8080000007</v>
      </c>
      <c r="AF47" s="138">
        <v>5</v>
      </c>
      <c r="AG47" s="139">
        <v>609901.93000000005</v>
      </c>
      <c r="AH47" s="114">
        <f t="shared" si="0"/>
        <v>3049509.6500000004</v>
      </c>
      <c r="AI47" s="114">
        <f t="shared" si="1"/>
        <v>3415450.8080000007</v>
      </c>
      <c r="AJ47" s="12">
        <v>0</v>
      </c>
      <c r="AK47" s="12">
        <v>0</v>
      </c>
      <c r="AL47" s="12">
        <v>0</v>
      </c>
      <c r="AM47" s="12">
        <v>0</v>
      </c>
      <c r="AN47" s="12">
        <v>0</v>
      </c>
      <c r="AO47" s="12">
        <v>0</v>
      </c>
      <c r="AP47" s="12">
        <v>0</v>
      </c>
      <c r="AQ47" s="12">
        <v>0</v>
      </c>
      <c r="AR47" s="12">
        <v>0</v>
      </c>
      <c r="AS47" s="12">
        <v>0</v>
      </c>
      <c r="AT47" s="12">
        <v>0</v>
      </c>
      <c r="AU47" s="12">
        <v>0</v>
      </c>
      <c r="AV47" s="116">
        <f t="shared" si="4"/>
        <v>10</v>
      </c>
      <c r="AW47" s="116">
        <f t="shared" si="5"/>
        <v>6099019.3000000007</v>
      </c>
      <c r="AX47" s="116">
        <f t="shared" si="6"/>
        <v>6830901.6160000013</v>
      </c>
      <c r="AY47" s="35" t="s">
        <v>269</v>
      </c>
      <c r="AZ47" s="18"/>
      <c r="BA47" s="18"/>
      <c r="BB47" s="63"/>
      <c r="BC47" s="56" t="s">
        <v>381</v>
      </c>
      <c r="BD47" s="18"/>
      <c r="BE47" s="5"/>
      <c r="BF47" s="5"/>
      <c r="BG47" s="5"/>
      <c r="BH47" s="5"/>
      <c r="BI47" s="5"/>
      <c r="BJ47" s="5"/>
      <c r="BK47" s="5"/>
    </row>
    <row r="48" spans="1:63" s="7" customFormat="1" ht="12.95" customHeight="1" x14ac:dyDescent="0.25">
      <c r="A48" s="4"/>
      <c r="B48" s="4"/>
      <c r="C48" s="4" t="s">
        <v>121</v>
      </c>
      <c r="D48" s="25"/>
      <c r="E48" s="62"/>
      <c r="F48" s="4"/>
      <c r="G48" s="4"/>
      <c r="H48" s="4"/>
      <c r="I48" s="4"/>
      <c r="J48" s="4"/>
      <c r="K48" s="4"/>
      <c r="L48" s="4"/>
      <c r="M48" s="4"/>
      <c r="N48" s="4"/>
      <c r="O48" s="4"/>
      <c r="P48" s="4"/>
      <c r="Q48" s="4"/>
      <c r="R48" s="4"/>
      <c r="S48" s="4"/>
      <c r="T48" s="4"/>
      <c r="U48" s="4"/>
      <c r="V48" s="4"/>
      <c r="W48" s="4"/>
      <c r="X48" s="4"/>
      <c r="Y48" s="4"/>
      <c r="Z48" s="4"/>
      <c r="AA48" s="4"/>
      <c r="AB48" s="14">
        <f>SUM(AB10:AB47)</f>
        <v>10634.800000000001</v>
      </c>
      <c r="AC48" s="14">
        <f t="shared" ref="AC48:AX48" si="7">SUM(AC10:AC47)</f>
        <v>40868759.25999999</v>
      </c>
      <c r="AD48" s="14">
        <f t="shared" si="7"/>
        <v>134055643.30579999</v>
      </c>
      <c r="AE48" s="14">
        <f t="shared" si="7"/>
        <v>150142320.50249603</v>
      </c>
      <c r="AF48" s="14">
        <f t="shared" si="7"/>
        <v>12781.800000000001</v>
      </c>
      <c r="AG48" s="14">
        <f t="shared" si="7"/>
        <v>40868759.279999994</v>
      </c>
      <c r="AH48" s="14">
        <f t="shared" si="7"/>
        <v>147752932.4373</v>
      </c>
      <c r="AI48" s="14">
        <f t="shared" si="7"/>
        <v>165483284.32977605</v>
      </c>
      <c r="AJ48" s="14">
        <f t="shared" si="7"/>
        <v>0</v>
      </c>
      <c r="AK48" s="14">
        <f t="shared" si="7"/>
        <v>0</v>
      </c>
      <c r="AL48" s="14">
        <f t="shared" si="7"/>
        <v>0</v>
      </c>
      <c r="AM48" s="14">
        <f t="shared" si="7"/>
        <v>0</v>
      </c>
      <c r="AN48" s="14">
        <f t="shared" si="7"/>
        <v>0</v>
      </c>
      <c r="AO48" s="14">
        <f t="shared" si="7"/>
        <v>0</v>
      </c>
      <c r="AP48" s="14">
        <f t="shared" si="7"/>
        <v>0</v>
      </c>
      <c r="AQ48" s="14">
        <f t="shared" si="7"/>
        <v>0</v>
      </c>
      <c r="AR48" s="14">
        <f t="shared" si="7"/>
        <v>0</v>
      </c>
      <c r="AS48" s="14">
        <f t="shared" si="7"/>
        <v>0</v>
      </c>
      <c r="AT48" s="14">
        <f t="shared" si="7"/>
        <v>0</v>
      </c>
      <c r="AU48" s="14">
        <f t="shared" si="7"/>
        <v>0</v>
      </c>
      <c r="AV48" s="14">
        <f t="shared" si="7"/>
        <v>23416.600000000002</v>
      </c>
      <c r="AW48" s="14">
        <f t="shared" si="7"/>
        <v>281808575.74309999</v>
      </c>
      <c r="AX48" s="14">
        <f t="shared" si="7"/>
        <v>315625604.83227211</v>
      </c>
      <c r="AY48" s="4"/>
      <c r="AZ48" s="4"/>
      <c r="BA48" s="4"/>
      <c r="BB48" s="4"/>
      <c r="BC48" s="4"/>
      <c r="BD48" s="4"/>
      <c r="BE48" s="4"/>
      <c r="BF48" s="4"/>
      <c r="BG48" s="4"/>
      <c r="BH48" s="4"/>
      <c r="BI48" s="4"/>
      <c r="BJ48" s="4"/>
      <c r="BK48" s="4"/>
    </row>
    <row r="49" spans="1:63" s="7" customFormat="1" ht="12.95" customHeight="1" x14ac:dyDescent="0.25">
      <c r="A49" s="4"/>
      <c r="B49" s="4"/>
      <c r="C49" s="4" t="s">
        <v>122</v>
      </c>
      <c r="D49" s="25"/>
      <c r="E49" s="62"/>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s="45" customFormat="1" ht="12.95" customHeight="1" x14ac:dyDescent="0.25">
      <c r="A50" s="142" t="s">
        <v>255</v>
      </c>
      <c r="B50" s="142"/>
      <c r="C50" s="117" t="s">
        <v>256</v>
      </c>
      <c r="D50" s="142"/>
      <c r="E50" s="148" t="s">
        <v>257</v>
      </c>
      <c r="F50" s="149" t="s">
        <v>258</v>
      </c>
      <c r="G50" s="149" t="s">
        <v>259</v>
      </c>
      <c r="H50" s="149" t="s">
        <v>260</v>
      </c>
      <c r="I50" s="150" t="s">
        <v>196</v>
      </c>
      <c r="J50" s="150" t="s">
        <v>261</v>
      </c>
      <c r="K50" s="150" t="s">
        <v>262</v>
      </c>
      <c r="L50" s="149">
        <v>30</v>
      </c>
      <c r="M50" s="151" t="s">
        <v>263</v>
      </c>
      <c r="N50" s="151" t="s">
        <v>264</v>
      </c>
      <c r="O50" s="92" t="s">
        <v>156</v>
      </c>
      <c r="P50" s="150" t="s">
        <v>138</v>
      </c>
      <c r="Q50" s="169" t="s">
        <v>135</v>
      </c>
      <c r="R50" s="170" t="s">
        <v>265</v>
      </c>
      <c r="S50" s="170" t="s">
        <v>266</v>
      </c>
      <c r="T50" s="150"/>
      <c r="U50" s="151" t="s">
        <v>267</v>
      </c>
      <c r="V50" s="150" t="s">
        <v>185</v>
      </c>
      <c r="W50" s="150" t="s">
        <v>78</v>
      </c>
      <c r="X50" s="150" t="s">
        <v>108</v>
      </c>
      <c r="Y50" s="150" t="s">
        <v>58</v>
      </c>
      <c r="Z50" s="171" t="s">
        <v>268</v>
      </c>
      <c r="AA50" s="151" t="s">
        <v>142</v>
      </c>
      <c r="AB50" s="172">
        <v>1161</v>
      </c>
      <c r="AC50" s="172">
        <v>7500</v>
      </c>
      <c r="AD50" s="173">
        <f t="shared" ref="AD50:AD87" si="8">AB50*AC50</f>
        <v>8707500</v>
      </c>
      <c r="AE50" s="173">
        <f t="shared" ref="AE50:AE87" si="9">AD50*1.12</f>
        <v>9752400</v>
      </c>
      <c r="AF50" s="172">
        <v>3636</v>
      </c>
      <c r="AG50" s="172">
        <v>7500</v>
      </c>
      <c r="AH50" s="173">
        <f t="shared" ref="AH50:AH87" si="10">AF50*AG50</f>
        <v>27270000</v>
      </c>
      <c r="AI50" s="173">
        <f t="shared" ref="AI50:AI87" si="11">AH50*1.12</f>
        <v>30542400.000000004</v>
      </c>
      <c r="AJ50" s="185">
        <v>0</v>
      </c>
      <c r="AK50" s="185">
        <v>0</v>
      </c>
      <c r="AL50" s="185">
        <v>0</v>
      </c>
      <c r="AM50" s="185">
        <v>0</v>
      </c>
      <c r="AN50" s="185">
        <v>0</v>
      </c>
      <c r="AO50" s="185">
        <v>0</v>
      </c>
      <c r="AP50" s="185">
        <v>0</v>
      </c>
      <c r="AQ50" s="185">
        <v>0</v>
      </c>
      <c r="AR50" s="185">
        <v>0</v>
      </c>
      <c r="AS50" s="185">
        <v>0</v>
      </c>
      <c r="AT50" s="185">
        <v>0</v>
      </c>
      <c r="AU50" s="185">
        <v>0</v>
      </c>
      <c r="AV50" s="186">
        <f t="shared" ref="AV50:AV87" si="12">AB50+AF50+AJ50+AN50+AR50</f>
        <v>4797</v>
      </c>
      <c r="AW50" s="186">
        <f t="shared" ref="AW50:AW87" si="13">AD50+AH50+AL50+AP50+AT50</f>
        <v>35977500</v>
      </c>
      <c r="AX50" s="186">
        <f t="shared" ref="AX50:AX87" si="14">AW50*1.12</f>
        <v>40294800.000000007</v>
      </c>
      <c r="AY50" s="151" t="s">
        <v>269</v>
      </c>
      <c r="AZ50" s="151"/>
      <c r="BA50" s="151"/>
      <c r="BB50" s="151"/>
      <c r="BC50" s="151" t="s">
        <v>270</v>
      </c>
      <c r="BD50" s="151" t="s">
        <v>270</v>
      </c>
      <c r="BE50" s="151"/>
      <c r="BF50" s="151"/>
      <c r="BG50" s="151"/>
      <c r="BH50" s="151"/>
      <c r="BI50" s="151"/>
      <c r="BJ50" s="151"/>
      <c r="BK50" s="144">
        <v>14</v>
      </c>
    </row>
    <row r="51" spans="1:63" s="45" customFormat="1" ht="12.95" customHeight="1" x14ac:dyDescent="0.25">
      <c r="A51" s="142" t="s">
        <v>255</v>
      </c>
      <c r="B51" s="142"/>
      <c r="C51" s="117" t="s">
        <v>271</v>
      </c>
      <c r="D51" s="142"/>
      <c r="E51" s="148" t="s">
        <v>272</v>
      </c>
      <c r="F51" s="152" t="s">
        <v>273</v>
      </c>
      <c r="G51" s="152" t="s">
        <v>274</v>
      </c>
      <c r="H51" s="152" t="s">
        <v>275</v>
      </c>
      <c r="I51" s="153" t="s">
        <v>196</v>
      </c>
      <c r="J51" s="153" t="s">
        <v>261</v>
      </c>
      <c r="K51" s="153" t="s">
        <v>262</v>
      </c>
      <c r="L51" s="152">
        <v>30</v>
      </c>
      <c r="M51" s="154" t="s">
        <v>263</v>
      </c>
      <c r="N51" s="154" t="s">
        <v>264</v>
      </c>
      <c r="O51" s="92" t="s">
        <v>156</v>
      </c>
      <c r="P51" s="153" t="s">
        <v>138</v>
      </c>
      <c r="Q51" s="174" t="s">
        <v>135</v>
      </c>
      <c r="R51" s="175" t="s">
        <v>265</v>
      </c>
      <c r="S51" s="175" t="s">
        <v>266</v>
      </c>
      <c r="T51" s="153"/>
      <c r="U51" s="154" t="s">
        <v>267</v>
      </c>
      <c r="V51" s="153" t="s">
        <v>185</v>
      </c>
      <c r="W51" s="153" t="s">
        <v>78</v>
      </c>
      <c r="X51" s="153" t="s">
        <v>108</v>
      </c>
      <c r="Y51" s="153" t="s">
        <v>58</v>
      </c>
      <c r="Z51" s="176" t="s">
        <v>268</v>
      </c>
      <c r="AA51" s="154" t="s">
        <v>142</v>
      </c>
      <c r="AB51" s="177">
        <v>4416</v>
      </c>
      <c r="AC51" s="177">
        <v>11282.54</v>
      </c>
      <c r="AD51" s="173">
        <f t="shared" si="8"/>
        <v>49823696.640000001</v>
      </c>
      <c r="AE51" s="173">
        <f t="shared" si="9"/>
        <v>55802540.236800008</v>
      </c>
      <c r="AF51" s="177">
        <v>4458</v>
      </c>
      <c r="AG51" s="177">
        <v>11282.54</v>
      </c>
      <c r="AH51" s="173">
        <f t="shared" si="10"/>
        <v>50297563.32</v>
      </c>
      <c r="AI51" s="173">
        <f t="shared" si="11"/>
        <v>56333270.918400005</v>
      </c>
      <c r="AJ51" s="187">
        <v>0</v>
      </c>
      <c r="AK51" s="187">
        <v>0</v>
      </c>
      <c r="AL51" s="187">
        <v>0</v>
      </c>
      <c r="AM51" s="187">
        <v>0</v>
      </c>
      <c r="AN51" s="187">
        <v>0</v>
      </c>
      <c r="AO51" s="187">
        <v>0</v>
      </c>
      <c r="AP51" s="187">
        <v>0</v>
      </c>
      <c r="AQ51" s="187">
        <v>0</v>
      </c>
      <c r="AR51" s="187">
        <v>0</v>
      </c>
      <c r="AS51" s="187">
        <v>0</v>
      </c>
      <c r="AT51" s="187">
        <v>0</v>
      </c>
      <c r="AU51" s="187">
        <v>0</v>
      </c>
      <c r="AV51" s="186">
        <f t="shared" si="12"/>
        <v>8874</v>
      </c>
      <c r="AW51" s="186">
        <f t="shared" si="13"/>
        <v>100121259.96000001</v>
      </c>
      <c r="AX51" s="186">
        <f t="shared" si="14"/>
        <v>112135811.15520002</v>
      </c>
      <c r="AY51" s="154" t="s">
        <v>269</v>
      </c>
      <c r="AZ51" s="154"/>
      <c r="BA51" s="154"/>
      <c r="BB51" s="154"/>
      <c r="BC51" s="154" t="s">
        <v>276</v>
      </c>
      <c r="BD51" s="154" t="s">
        <v>276</v>
      </c>
      <c r="BE51" s="154"/>
      <c r="BF51" s="154"/>
      <c r="BG51" s="154"/>
      <c r="BH51" s="154"/>
      <c r="BI51" s="154"/>
      <c r="BJ51" s="154"/>
      <c r="BK51" s="144">
        <v>14</v>
      </c>
    </row>
    <row r="52" spans="1:63" s="45" customFormat="1" ht="12.95" customHeight="1" x14ac:dyDescent="0.25">
      <c r="A52" s="143" t="s">
        <v>255</v>
      </c>
      <c r="B52" s="143"/>
      <c r="C52" s="118" t="s">
        <v>277</v>
      </c>
      <c r="D52" s="143"/>
      <c r="E52" s="155" t="s">
        <v>278</v>
      </c>
      <c r="F52" s="156" t="s">
        <v>279</v>
      </c>
      <c r="G52" s="156" t="s">
        <v>259</v>
      </c>
      <c r="H52" s="156" t="s">
        <v>275</v>
      </c>
      <c r="I52" s="157" t="s">
        <v>196</v>
      </c>
      <c r="J52" s="157" t="s">
        <v>261</v>
      </c>
      <c r="K52" s="157" t="s">
        <v>262</v>
      </c>
      <c r="L52" s="156">
        <v>30</v>
      </c>
      <c r="M52" s="158" t="s">
        <v>263</v>
      </c>
      <c r="N52" s="158" t="s">
        <v>264</v>
      </c>
      <c r="O52" s="92" t="s">
        <v>156</v>
      </c>
      <c r="P52" s="157" t="s">
        <v>138</v>
      </c>
      <c r="Q52" s="166" t="s">
        <v>135</v>
      </c>
      <c r="R52" s="164" t="s">
        <v>265</v>
      </c>
      <c r="S52" s="164" t="s">
        <v>266</v>
      </c>
      <c r="T52" s="157"/>
      <c r="U52" s="158" t="s">
        <v>267</v>
      </c>
      <c r="V52" s="157" t="s">
        <v>185</v>
      </c>
      <c r="W52" s="157" t="s">
        <v>78</v>
      </c>
      <c r="X52" s="157" t="s">
        <v>108</v>
      </c>
      <c r="Y52" s="157" t="s">
        <v>58</v>
      </c>
      <c r="Z52" s="178" t="s">
        <v>268</v>
      </c>
      <c r="AA52" s="158" t="s">
        <v>142</v>
      </c>
      <c r="AB52" s="179">
        <v>167</v>
      </c>
      <c r="AC52" s="179">
        <v>14598.57</v>
      </c>
      <c r="AD52" s="173">
        <f t="shared" si="8"/>
        <v>2437961.19</v>
      </c>
      <c r="AE52" s="173">
        <f t="shared" si="9"/>
        <v>2730516.5328000002</v>
      </c>
      <c r="AF52" s="179">
        <v>26</v>
      </c>
      <c r="AG52" s="179">
        <v>14598.57</v>
      </c>
      <c r="AH52" s="173">
        <f t="shared" si="10"/>
        <v>379562.82</v>
      </c>
      <c r="AI52" s="173">
        <f t="shared" si="11"/>
        <v>425110.35840000003</v>
      </c>
      <c r="AJ52" s="188">
        <v>0</v>
      </c>
      <c r="AK52" s="188">
        <v>0</v>
      </c>
      <c r="AL52" s="188">
        <v>0</v>
      </c>
      <c r="AM52" s="188">
        <v>0</v>
      </c>
      <c r="AN52" s="188">
        <v>0</v>
      </c>
      <c r="AO52" s="188">
        <v>0</v>
      </c>
      <c r="AP52" s="188">
        <v>0</v>
      </c>
      <c r="AQ52" s="188">
        <v>0</v>
      </c>
      <c r="AR52" s="188">
        <v>0</v>
      </c>
      <c r="AS52" s="188">
        <v>0</v>
      </c>
      <c r="AT52" s="188">
        <v>0</v>
      </c>
      <c r="AU52" s="188">
        <v>0</v>
      </c>
      <c r="AV52" s="186">
        <f t="shared" si="12"/>
        <v>193</v>
      </c>
      <c r="AW52" s="186">
        <f t="shared" si="13"/>
        <v>2817524.01</v>
      </c>
      <c r="AX52" s="186">
        <f t="shared" si="14"/>
        <v>3155626.8912</v>
      </c>
      <c r="AY52" s="158" t="s">
        <v>269</v>
      </c>
      <c r="AZ52" s="158"/>
      <c r="BA52" s="158"/>
      <c r="BB52" s="158"/>
      <c r="BC52" s="158" t="s">
        <v>280</v>
      </c>
      <c r="BD52" s="158" t="s">
        <v>280</v>
      </c>
      <c r="BE52" s="158"/>
      <c r="BF52" s="158"/>
      <c r="BG52" s="158"/>
      <c r="BH52" s="158"/>
      <c r="BI52" s="158"/>
      <c r="BJ52" s="158"/>
      <c r="BK52" s="144">
        <v>14</v>
      </c>
    </row>
    <row r="53" spans="1:63" s="45" customFormat="1" ht="12.95" customHeight="1" x14ac:dyDescent="0.25">
      <c r="A53" s="144" t="s">
        <v>255</v>
      </c>
      <c r="B53" s="144"/>
      <c r="C53" s="119" t="s">
        <v>281</v>
      </c>
      <c r="D53" s="159"/>
      <c r="E53" s="160" t="s">
        <v>282</v>
      </c>
      <c r="F53" s="156" t="s">
        <v>283</v>
      </c>
      <c r="G53" s="156" t="s">
        <v>259</v>
      </c>
      <c r="H53" s="156" t="s">
        <v>284</v>
      </c>
      <c r="I53" s="157" t="s">
        <v>196</v>
      </c>
      <c r="J53" s="157" t="s">
        <v>261</v>
      </c>
      <c r="K53" s="157" t="s">
        <v>262</v>
      </c>
      <c r="L53" s="156">
        <v>30</v>
      </c>
      <c r="M53" s="158" t="s">
        <v>263</v>
      </c>
      <c r="N53" s="158" t="s">
        <v>264</v>
      </c>
      <c r="O53" s="92" t="s">
        <v>156</v>
      </c>
      <c r="P53" s="157" t="s">
        <v>138</v>
      </c>
      <c r="Q53" s="166" t="s">
        <v>135</v>
      </c>
      <c r="R53" s="164" t="s">
        <v>265</v>
      </c>
      <c r="S53" s="164" t="s">
        <v>266</v>
      </c>
      <c r="T53" s="157"/>
      <c r="U53" s="158" t="s">
        <v>267</v>
      </c>
      <c r="V53" s="157" t="s">
        <v>185</v>
      </c>
      <c r="W53" s="157" t="s">
        <v>78</v>
      </c>
      <c r="X53" s="157" t="s">
        <v>108</v>
      </c>
      <c r="Y53" s="157" t="s">
        <v>58</v>
      </c>
      <c r="Z53" s="178" t="s">
        <v>268</v>
      </c>
      <c r="AA53" s="158" t="s">
        <v>142</v>
      </c>
      <c r="AB53" s="179">
        <v>2409</v>
      </c>
      <c r="AC53" s="179">
        <v>14326.11</v>
      </c>
      <c r="AD53" s="173">
        <f t="shared" si="8"/>
        <v>34511598.990000002</v>
      </c>
      <c r="AE53" s="173">
        <f t="shared" si="9"/>
        <v>38652990.868800007</v>
      </c>
      <c r="AF53" s="179">
        <v>2180</v>
      </c>
      <c r="AG53" s="179">
        <v>14326.11</v>
      </c>
      <c r="AH53" s="173">
        <f t="shared" si="10"/>
        <v>31230919.800000001</v>
      </c>
      <c r="AI53" s="173">
        <f t="shared" si="11"/>
        <v>34978630.176000006</v>
      </c>
      <c r="AJ53" s="188">
        <v>0</v>
      </c>
      <c r="AK53" s="188">
        <v>0</v>
      </c>
      <c r="AL53" s="188">
        <v>0</v>
      </c>
      <c r="AM53" s="188">
        <v>0</v>
      </c>
      <c r="AN53" s="188">
        <v>0</v>
      </c>
      <c r="AO53" s="188">
        <v>0</v>
      </c>
      <c r="AP53" s="188">
        <v>0</v>
      </c>
      <c r="AQ53" s="188">
        <v>0</v>
      </c>
      <c r="AR53" s="188">
        <v>0</v>
      </c>
      <c r="AS53" s="188">
        <v>0</v>
      </c>
      <c r="AT53" s="188">
        <v>0</v>
      </c>
      <c r="AU53" s="188">
        <v>0</v>
      </c>
      <c r="AV53" s="186">
        <f t="shared" si="12"/>
        <v>4589</v>
      </c>
      <c r="AW53" s="186">
        <f t="shared" si="13"/>
        <v>65742518.790000007</v>
      </c>
      <c r="AX53" s="186">
        <f t="shared" si="14"/>
        <v>73631621.044800013</v>
      </c>
      <c r="AY53" s="158" t="s">
        <v>269</v>
      </c>
      <c r="AZ53" s="158"/>
      <c r="BA53" s="158"/>
      <c r="BB53" s="158"/>
      <c r="BC53" s="158" t="s">
        <v>285</v>
      </c>
      <c r="BD53" s="158" t="s">
        <v>285</v>
      </c>
      <c r="BE53" s="158"/>
      <c r="BF53" s="158"/>
      <c r="BG53" s="158"/>
      <c r="BH53" s="158"/>
      <c r="BI53" s="158"/>
      <c r="BJ53" s="158"/>
      <c r="BK53" s="144">
        <v>14</v>
      </c>
    </row>
    <row r="54" spans="1:63" s="7" customFormat="1" ht="12.95" customHeight="1" x14ac:dyDescent="0.25">
      <c r="A54" s="145" t="s">
        <v>286</v>
      </c>
      <c r="B54" s="146"/>
      <c r="C54" s="133" t="s">
        <v>382</v>
      </c>
      <c r="D54" s="146"/>
      <c r="E54" s="161"/>
      <c r="F54" s="162" t="s">
        <v>288</v>
      </c>
      <c r="G54" s="162" t="s">
        <v>289</v>
      </c>
      <c r="H54" s="163" t="s">
        <v>290</v>
      </c>
      <c r="I54" s="164" t="s">
        <v>196</v>
      </c>
      <c r="J54" s="165" t="s">
        <v>261</v>
      </c>
      <c r="K54" s="164" t="s">
        <v>262</v>
      </c>
      <c r="L54" s="166">
        <v>30</v>
      </c>
      <c r="M54" s="167" t="s">
        <v>263</v>
      </c>
      <c r="N54" s="168" t="s">
        <v>291</v>
      </c>
      <c r="O54" s="92" t="s">
        <v>156</v>
      </c>
      <c r="P54" s="164" t="s">
        <v>138</v>
      </c>
      <c r="Q54" s="166" t="s">
        <v>135</v>
      </c>
      <c r="R54" s="164" t="s">
        <v>265</v>
      </c>
      <c r="S54" s="164" t="s">
        <v>266</v>
      </c>
      <c r="T54" s="166"/>
      <c r="U54" s="166" t="s">
        <v>267</v>
      </c>
      <c r="V54" s="166" t="s">
        <v>185</v>
      </c>
      <c r="W54" s="180">
        <v>30</v>
      </c>
      <c r="X54" s="180">
        <v>60</v>
      </c>
      <c r="Y54" s="181">
        <v>10</v>
      </c>
      <c r="Z54" s="163" t="s">
        <v>292</v>
      </c>
      <c r="AA54" s="158" t="s">
        <v>142</v>
      </c>
      <c r="AB54" s="182">
        <v>0.2</v>
      </c>
      <c r="AC54" s="183">
        <v>1117338.76</v>
      </c>
      <c r="AD54" s="173">
        <f t="shared" si="8"/>
        <v>223467.75200000001</v>
      </c>
      <c r="AE54" s="173">
        <f t="shared" si="9"/>
        <v>250283.88224000004</v>
      </c>
      <c r="AF54" s="182">
        <v>0.2</v>
      </c>
      <c r="AG54" s="183">
        <v>1117338.76</v>
      </c>
      <c r="AH54" s="173">
        <f t="shared" si="10"/>
        <v>223467.75200000001</v>
      </c>
      <c r="AI54" s="173">
        <f t="shared" si="11"/>
        <v>250283.88224000004</v>
      </c>
      <c r="AJ54" s="188">
        <v>0</v>
      </c>
      <c r="AK54" s="188">
        <v>0</v>
      </c>
      <c r="AL54" s="188">
        <v>0</v>
      </c>
      <c r="AM54" s="188">
        <v>0</v>
      </c>
      <c r="AN54" s="188">
        <v>0</v>
      </c>
      <c r="AO54" s="188">
        <v>0</v>
      </c>
      <c r="AP54" s="188">
        <v>0</v>
      </c>
      <c r="AQ54" s="188">
        <v>0</v>
      </c>
      <c r="AR54" s="188">
        <v>0</v>
      </c>
      <c r="AS54" s="188">
        <v>0</v>
      </c>
      <c r="AT54" s="188">
        <v>0</v>
      </c>
      <c r="AU54" s="188">
        <v>0</v>
      </c>
      <c r="AV54" s="186">
        <f t="shared" si="12"/>
        <v>0.4</v>
      </c>
      <c r="AW54" s="186">
        <f t="shared" si="13"/>
        <v>446935.50400000002</v>
      </c>
      <c r="AX54" s="186">
        <f t="shared" si="14"/>
        <v>500567.76448000007</v>
      </c>
      <c r="AY54" s="189" t="s">
        <v>269</v>
      </c>
      <c r="AZ54" s="164"/>
      <c r="BA54" s="164"/>
      <c r="BB54" s="190"/>
      <c r="BC54" s="163" t="s">
        <v>293</v>
      </c>
      <c r="BD54" s="163" t="s">
        <v>293</v>
      </c>
      <c r="BE54" s="191"/>
      <c r="BF54" s="191"/>
      <c r="BG54" s="191"/>
      <c r="BH54" s="191"/>
      <c r="BI54" s="191"/>
      <c r="BJ54" s="191"/>
      <c r="BK54" s="144">
        <v>14</v>
      </c>
    </row>
    <row r="55" spans="1:63" s="7" customFormat="1" ht="12.95" customHeight="1" x14ac:dyDescent="0.25">
      <c r="A55" s="145" t="s">
        <v>286</v>
      </c>
      <c r="B55" s="147"/>
      <c r="C55" s="133" t="s">
        <v>383</v>
      </c>
      <c r="D55" s="147"/>
      <c r="E55" s="161"/>
      <c r="F55" s="162" t="s">
        <v>295</v>
      </c>
      <c r="G55" s="162" t="s">
        <v>289</v>
      </c>
      <c r="H55" s="163" t="s">
        <v>296</v>
      </c>
      <c r="I55" s="164" t="s">
        <v>196</v>
      </c>
      <c r="J55" s="165" t="s">
        <v>261</v>
      </c>
      <c r="K55" s="164" t="s">
        <v>262</v>
      </c>
      <c r="L55" s="166">
        <v>30</v>
      </c>
      <c r="M55" s="167" t="s">
        <v>263</v>
      </c>
      <c r="N55" s="168" t="s">
        <v>291</v>
      </c>
      <c r="O55" s="92" t="s">
        <v>156</v>
      </c>
      <c r="P55" s="164" t="s">
        <v>138</v>
      </c>
      <c r="Q55" s="166" t="s">
        <v>135</v>
      </c>
      <c r="R55" s="164" t="s">
        <v>265</v>
      </c>
      <c r="S55" s="164" t="s">
        <v>266</v>
      </c>
      <c r="T55" s="166"/>
      <c r="U55" s="166" t="s">
        <v>267</v>
      </c>
      <c r="V55" s="166" t="s">
        <v>185</v>
      </c>
      <c r="W55" s="180">
        <v>30</v>
      </c>
      <c r="X55" s="180">
        <v>60</v>
      </c>
      <c r="Y55" s="181">
        <v>10</v>
      </c>
      <c r="Z55" s="184" t="s">
        <v>297</v>
      </c>
      <c r="AA55" s="158" t="s">
        <v>142</v>
      </c>
      <c r="AB55" s="182">
        <v>2200</v>
      </c>
      <c r="AC55" s="183">
        <v>1733.42</v>
      </c>
      <c r="AD55" s="173">
        <f t="shared" si="8"/>
        <v>3813524</v>
      </c>
      <c r="AE55" s="173">
        <f t="shared" si="9"/>
        <v>4271146.8800000008</v>
      </c>
      <c r="AF55" s="182">
        <v>2200</v>
      </c>
      <c r="AG55" s="183">
        <v>1733.42</v>
      </c>
      <c r="AH55" s="173">
        <f t="shared" si="10"/>
        <v>3813524</v>
      </c>
      <c r="AI55" s="173">
        <f t="shared" si="11"/>
        <v>4271146.8800000008</v>
      </c>
      <c r="AJ55" s="188">
        <v>0</v>
      </c>
      <c r="AK55" s="188">
        <v>0</v>
      </c>
      <c r="AL55" s="188">
        <v>0</v>
      </c>
      <c r="AM55" s="188">
        <v>0</v>
      </c>
      <c r="AN55" s="188">
        <v>0</v>
      </c>
      <c r="AO55" s="188">
        <v>0</v>
      </c>
      <c r="AP55" s="188">
        <v>0</v>
      </c>
      <c r="AQ55" s="188">
        <v>0</v>
      </c>
      <c r="AR55" s="188">
        <v>0</v>
      </c>
      <c r="AS55" s="188">
        <v>0</v>
      </c>
      <c r="AT55" s="188">
        <v>0</v>
      </c>
      <c r="AU55" s="188">
        <v>0</v>
      </c>
      <c r="AV55" s="186">
        <f t="shared" si="12"/>
        <v>4400</v>
      </c>
      <c r="AW55" s="186">
        <f t="shared" si="13"/>
        <v>7627048</v>
      </c>
      <c r="AX55" s="186">
        <f t="shared" si="14"/>
        <v>8542293.7600000016</v>
      </c>
      <c r="AY55" s="189" t="s">
        <v>269</v>
      </c>
      <c r="AZ55" s="164"/>
      <c r="BA55" s="164"/>
      <c r="BB55" s="190"/>
      <c r="BC55" s="163" t="s">
        <v>298</v>
      </c>
      <c r="BD55" s="163" t="s">
        <v>298</v>
      </c>
      <c r="BE55" s="191"/>
      <c r="BF55" s="191"/>
      <c r="BG55" s="191"/>
      <c r="BH55" s="191"/>
      <c r="BI55" s="191"/>
      <c r="BJ55" s="191"/>
      <c r="BK55" s="144">
        <v>14</v>
      </c>
    </row>
    <row r="56" spans="1:63" s="7" customFormat="1" ht="12.95" customHeight="1" x14ac:dyDescent="0.25">
      <c r="A56" s="145" t="s">
        <v>286</v>
      </c>
      <c r="B56" s="147"/>
      <c r="C56" s="133" t="s">
        <v>384</v>
      </c>
      <c r="D56" s="147"/>
      <c r="E56" s="161"/>
      <c r="F56" s="162" t="s">
        <v>288</v>
      </c>
      <c r="G56" s="162" t="s">
        <v>289</v>
      </c>
      <c r="H56" s="163" t="s">
        <v>290</v>
      </c>
      <c r="I56" s="164" t="s">
        <v>196</v>
      </c>
      <c r="J56" s="165" t="s">
        <v>261</v>
      </c>
      <c r="K56" s="164" t="s">
        <v>262</v>
      </c>
      <c r="L56" s="166">
        <v>30</v>
      </c>
      <c r="M56" s="167" t="s">
        <v>263</v>
      </c>
      <c r="N56" s="168" t="s">
        <v>291</v>
      </c>
      <c r="O56" s="92" t="s">
        <v>156</v>
      </c>
      <c r="P56" s="164" t="s">
        <v>138</v>
      </c>
      <c r="Q56" s="166" t="s">
        <v>135</v>
      </c>
      <c r="R56" s="164" t="s">
        <v>265</v>
      </c>
      <c r="S56" s="164" t="s">
        <v>266</v>
      </c>
      <c r="T56" s="166"/>
      <c r="U56" s="166" t="s">
        <v>267</v>
      </c>
      <c r="V56" s="166" t="s">
        <v>185</v>
      </c>
      <c r="W56" s="180">
        <v>30</v>
      </c>
      <c r="X56" s="180">
        <v>60</v>
      </c>
      <c r="Y56" s="181">
        <v>10</v>
      </c>
      <c r="Z56" s="184" t="s">
        <v>292</v>
      </c>
      <c r="AA56" s="158" t="s">
        <v>142</v>
      </c>
      <c r="AB56" s="182">
        <v>2.2000000000000002</v>
      </c>
      <c r="AC56" s="183">
        <v>134785.12</v>
      </c>
      <c r="AD56" s="173">
        <f t="shared" si="8"/>
        <v>296527.26400000002</v>
      </c>
      <c r="AE56" s="173">
        <f t="shared" si="9"/>
        <v>332110.53568000009</v>
      </c>
      <c r="AF56" s="182">
        <v>2.2000000000000002</v>
      </c>
      <c r="AG56" s="183">
        <v>134785.12</v>
      </c>
      <c r="AH56" s="173">
        <f t="shared" si="10"/>
        <v>296527.26400000002</v>
      </c>
      <c r="AI56" s="173">
        <f t="shared" si="11"/>
        <v>332110.53568000009</v>
      </c>
      <c r="AJ56" s="188">
        <v>0</v>
      </c>
      <c r="AK56" s="188">
        <v>0</v>
      </c>
      <c r="AL56" s="188">
        <v>0</v>
      </c>
      <c r="AM56" s="188">
        <v>0</v>
      </c>
      <c r="AN56" s="188">
        <v>0</v>
      </c>
      <c r="AO56" s="188">
        <v>0</v>
      </c>
      <c r="AP56" s="188">
        <v>0</v>
      </c>
      <c r="AQ56" s="188">
        <v>0</v>
      </c>
      <c r="AR56" s="188">
        <v>0</v>
      </c>
      <c r="AS56" s="188">
        <v>0</v>
      </c>
      <c r="AT56" s="188">
        <v>0</v>
      </c>
      <c r="AU56" s="188">
        <v>0</v>
      </c>
      <c r="AV56" s="186">
        <f t="shared" si="12"/>
        <v>4.4000000000000004</v>
      </c>
      <c r="AW56" s="186">
        <f t="shared" si="13"/>
        <v>593054.52800000005</v>
      </c>
      <c r="AX56" s="186">
        <f t="shared" si="14"/>
        <v>664221.07136000018</v>
      </c>
      <c r="AY56" s="189" t="s">
        <v>269</v>
      </c>
      <c r="AZ56" s="164"/>
      <c r="BA56" s="164"/>
      <c r="BB56" s="190"/>
      <c r="BC56" s="163" t="s">
        <v>300</v>
      </c>
      <c r="BD56" s="163" t="s">
        <v>300</v>
      </c>
      <c r="BE56" s="191"/>
      <c r="BF56" s="191"/>
      <c r="BG56" s="191"/>
      <c r="BH56" s="191"/>
      <c r="BI56" s="191"/>
      <c r="BJ56" s="191"/>
      <c r="BK56" s="144">
        <v>14</v>
      </c>
    </row>
    <row r="57" spans="1:63" s="7" customFormat="1" ht="12.95" customHeight="1" x14ac:dyDescent="0.25">
      <c r="A57" s="145" t="s">
        <v>286</v>
      </c>
      <c r="B57" s="147"/>
      <c r="C57" s="133" t="s">
        <v>385</v>
      </c>
      <c r="D57" s="147"/>
      <c r="E57" s="161"/>
      <c r="F57" s="162" t="s">
        <v>302</v>
      </c>
      <c r="G57" s="162" t="s">
        <v>289</v>
      </c>
      <c r="H57" s="163" t="s">
        <v>303</v>
      </c>
      <c r="I57" s="164" t="s">
        <v>196</v>
      </c>
      <c r="J57" s="165" t="s">
        <v>261</v>
      </c>
      <c r="K57" s="164" t="s">
        <v>262</v>
      </c>
      <c r="L57" s="166">
        <v>30</v>
      </c>
      <c r="M57" s="167" t="s">
        <v>263</v>
      </c>
      <c r="N57" s="168" t="s">
        <v>291</v>
      </c>
      <c r="O57" s="92" t="s">
        <v>156</v>
      </c>
      <c r="P57" s="164" t="s">
        <v>138</v>
      </c>
      <c r="Q57" s="166" t="s">
        <v>135</v>
      </c>
      <c r="R57" s="164" t="s">
        <v>265</v>
      </c>
      <c r="S57" s="164" t="s">
        <v>266</v>
      </c>
      <c r="T57" s="166"/>
      <c r="U57" s="166" t="s">
        <v>267</v>
      </c>
      <c r="V57" s="166" t="s">
        <v>185</v>
      </c>
      <c r="W57" s="180">
        <v>30</v>
      </c>
      <c r="X57" s="180">
        <v>60</v>
      </c>
      <c r="Y57" s="181">
        <v>10</v>
      </c>
      <c r="Z57" s="184" t="s">
        <v>292</v>
      </c>
      <c r="AA57" s="158" t="s">
        <v>142</v>
      </c>
      <c r="AB57" s="182">
        <v>0.1</v>
      </c>
      <c r="AC57" s="183">
        <v>4645243.51</v>
      </c>
      <c r="AD57" s="173">
        <f t="shared" si="8"/>
        <v>464524.35100000002</v>
      </c>
      <c r="AE57" s="173">
        <f t="shared" si="9"/>
        <v>520267.27312000009</v>
      </c>
      <c r="AF57" s="182">
        <v>0.1</v>
      </c>
      <c r="AG57" s="183">
        <v>4645243.51</v>
      </c>
      <c r="AH57" s="173">
        <f t="shared" si="10"/>
        <v>464524.35100000002</v>
      </c>
      <c r="AI57" s="173">
        <f t="shared" si="11"/>
        <v>520267.27312000009</v>
      </c>
      <c r="AJ57" s="188">
        <v>0</v>
      </c>
      <c r="AK57" s="188">
        <v>0</v>
      </c>
      <c r="AL57" s="188">
        <v>0</v>
      </c>
      <c r="AM57" s="188">
        <v>0</v>
      </c>
      <c r="AN57" s="188">
        <v>0</v>
      </c>
      <c r="AO57" s="188">
        <v>0</v>
      </c>
      <c r="AP57" s="188">
        <v>0</v>
      </c>
      <c r="AQ57" s="188">
        <v>0</v>
      </c>
      <c r="AR57" s="188">
        <v>0</v>
      </c>
      <c r="AS57" s="188">
        <v>0</v>
      </c>
      <c r="AT57" s="188">
        <v>0</v>
      </c>
      <c r="AU57" s="188">
        <v>0</v>
      </c>
      <c r="AV57" s="186">
        <f t="shared" si="12"/>
        <v>0.2</v>
      </c>
      <c r="AW57" s="186">
        <f t="shared" si="13"/>
        <v>929048.70200000005</v>
      </c>
      <c r="AX57" s="186">
        <f t="shared" si="14"/>
        <v>1040534.5462400002</v>
      </c>
      <c r="AY57" s="189" t="s">
        <v>269</v>
      </c>
      <c r="AZ57" s="164"/>
      <c r="BA57" s="164"/>
      <c r="BB57" s="190"/>
      <c r="BC57" s="163" t="s">
        <v>304</v>
      </c>
      <c r="BD57" s="163" t="s">
        <v>304</v>
      </c>
      <c r="BE57" s="191"/>
      <c r="BF57" s="191"/>
      <c r="BG57" s="191"/>
      <c r="BH57" s="191"/>
      <c r="BI57" s="191"/>
      <c r="BJ57" s="191"/>
      <c r="BK57" s="144">
        <v>14</v>
      </c>
    </row>
    <row r="58" spans="1:63" s="7" customFormat="1" ht="12.95" customHeight="1" x14ac:dyDescent="0.25">
      <c r="A58" s="145" t="s">
        <v>286</v>
      </c>
      <c r="B58" s="147"/>
      <c r="C58" s="133" t="s">
        <v>386</v>
      </c>
      <c r="D58" s="147"/>
      <c r="E58" s="161"/>
      <c r="F58" s="162" t="s">
        <v>302</v>
      </c>
      <c r="G58" s="162" t="s">
        <v>289</v>
      </c>
      <c r="H58" s="163" t="s">
        <v>303</v>
      </c>
      <c r="I58" s="164" t="s">
        <v>196</v>
      </c>
      <c r="J58" s="165" t="s">
        <v>261</v>
      </c>
      <c r="K58" s="164" t="s">
        <v>262</v>
      </c>
      <c r="L58" s="166">
        <v>30</v>
      </c>
      <c r="M58" s="167" t="s">
        <v>263</v>
      </c>
      <c r="N58" s="168" t="s">
        <v>291</v>
      </c>
      <c r="O58" s="92" t="s">
        <v>156</v>
      </c>
      <c r="P58" s="164" t="s">
        <v>138</v>
      </c>
      <c r="Q58" s="166" t="s">
        <v>135</v>
      </c>
      <c r="R58" s="164" t="s">
        <v>265</v>
      </c>
      <c r="S58" s="164" t="s">
        <v>266</v>
      </c>
      <c r="T58" s="166"/>
      <c r="U58" s="166" t="s">
        <v>267</v>
      </c>
      <c r="V58" s="166" t="s">
        <v>185</v>
      </c>
      <c r="W58" s="180">
        <v>30</v>
      </c>
      <c r="X58" s="180">
        <v>60</v>
      </c>
      <c r="Y58" s="181">
        <v>10</v>
      </c>
      <c r="Z58" s="184" t="s">
        <v>292</v>
      </c>
      <c r="AA58" s="158" t="s">
        <v>142</v>
      </c>
      <c r="AB58" s="182">
        <v>0.4</v>
      </c>
      <c r="AC58" s="183">
        <v>1806472.88</v>
      </c>
      <c r="AD58" s="173">
        <f t="shared" si="8"/>
        <v>722589.152</v>
      </c>
      <c r="AE58" s="173">
        <f t="shared" si="9"/>
        <v>809299.85024000006</v>
      </c>
      <c r="AF58" s="182">
        <v>0.4</v>
      </c>
      <c r="AG58" s="183">
        <v>1806472.88</v>
      </c>
      <c r="AH58" s="173">
        <f t="shared" si="10"/>
        <v>722589.152</v>
      </c>
      <c r="AI58" s="173">
        <f t="shared" si="11"/>
        <v>809299.85024000006</v>
      </c>
      <c r="AJ58" s="188">
        <v>0</v>
      </c>
      <c r="AK58" s="188">
        <v>0</v>
      </c>
      <c r="AL58" s="188">
        <v>0</v>
      </c>
      <c r="AM58" s="188">
        <v>0</v>
      </c>
      <c r="AN58" s="188">
        <v>0</v>
      </c>
      <c r="AO58" s="188">
        <v>0</v>
      </c>
      <c r="AP58" s="188">
        <v>0</v>
      </c>
      <c r="AQ58" s="188">
        <v>0</v>
      </c>
      <c r="AR58" s="188">
        <v>0</v>
      </c>
      <c r="AS58" s="188">
        <v>0</v>
      </c>
      <c r="AT58" s="188">
        <v>0</v>
      </c>
      <c r="AU58" s="188">
        <v>0</v>
      </c>
      <c r="AV58" s="186">
        <f t="shared" si="12"/>
        <v>0.8</v>
      </c>
      <c r="AW58" s="186">
        <f t="shared" si="13"/>
        <v>1445178.304</v>
      </c>
      <c r="AX58" s="186">
        <f t="shared" si="14"/>
        <v>1618599.7004800001</v>
      </c>
      <c r="AY58" s="189" t="s">
        <v>269</v>
      </c>
      <c r="AZ58" s="164"/>
      <c r="BA58" s="164"/>
      <c r="BB58" s="190"/>
      <c r="BC58" s="163" t="s">
        <v>306</v>
      </c>
      <c r="BD58" s="163" t="s">
        <v>306</v>
      </c>
      <c r="BE58" s="191"/>
      <c r="BF58" s="191"/>
      <c r="BG58" s="191"/>
      <c r="BH58" s="191"/>
      <c r="BI58" s="191"/>
      <c r="BJ58" s="191"/>
      <c r="BK58" s="144">
        <v>14</v>
      </c>
    </row>
    <row r="59" spans="1:63" s="7" customFormat="1" ht="12.95" customHeight="1" x14ac:dyDescent="0.25">
      <c r="A59" s="145" t="s">
        <v>286</v>
      </c>
      <c r="B59" s="147"/>
      <c r="C59" s="133" t="s">
        <v>387</v>
      </c>
      <c r="D59" s="147"/>
      <c r="E59" s="161"/>
      <c r="F59" s="162" t="s">
        <v>295</v>
      </c>
      <c r="G59" s="162" t="s">
        <v>289</v>
      </c>
      <c r="H59" s="163" t="s">
        <v>296</v>
      </c>
      <c r="I59" s="164" t="s">
        <v>196</v>
      </c>
      <c r="J59" s="165" t="s">
        <v>261</v>
      </c>
      <c r="K59" s="164" t="s">
        <v>262</v>
      </c>
      <c r="L59" s="166">
        <v>30</v>
      </c>
      <c r="M59" s="167" t="s">
        <v>263</v>
      </c>
      <c r="N59" s="168" t="s">
        <v>291</v>
      </c>
      <c r="O59" s="92" t="s">
        <v>156</v>
      </c>
      <c r="P59" s="164" t="s">
        <v>138</v>
      </c>
      <c r="Q59" s="166" t="s">
        <v>135</v>
      </c>
      <c r="R59" s="164" t="s">
        <v>265</v>
      </c>
      <c r="S59" s="164" t="s">
        <v>266</v>
      </c>
      <c r="T59" s="166"/>
      <c r="U59" s="166" t="s">
        <v>267</v>
      </c>
      <c r="V59" s="166" t="s">
        <v>185</v>
      </c>
      <c r="W59" s="180">
        <v>30</v>
      </c>
      <c r="X59" s="180">
        <v>60</v>
      </c>
      <c r="Y59" s="181">
        <v>10</v>
      </c>
      <c r="Z59" s="184" t="s">
        <v>292</v>
      </c>
      <c r="AA59" s="158" t="s">
        <v>142</v>
      </c>
      <c r="AB59" s="182">
        <v>0.55000000000000004</v>
      </c>
      <c r="AC59" s="183">
        <v>2806264.89</v>
      </c>
      <c r="AD59" s="173">
        <f t="shared" si="8"/>
        <v>1543445.6895000001</v>
      </c>
      <c r="AE59" s="173">
        <f t="shared" si="9"/>
        <v>1728659.1722400002</v>
      </c>
      <c r="AF59" s="182">
        <v>0.55000000000000004</v>
      </c>
      <c r="AG59" s="183">
        <v>2806264.9</v>
      </c>
      <c r="AH59" s="173">
        <f t="shared" si="10"/>
        <v>1543445.6950000001</v>
      </c>
      <c r="AI59" s="173">
        <f t="shared" si="11"/>
        <v>1728659.1784000003</v>
      </c>
      <c r="AJ59" s="188">
        <v>0</v>
      </c>
      <c r="AK59" s="188">
        <v>0</v>
      </c>
      <c r="AL59" s="188">
        <v>0</v>
      </c>
      <c r="AM59" s="188">
        <v>0</v>
      </c>
      <c r="AN59" s="188">
        <v>0</v>
      </c>
      <c r="AO59" s="188">
        <v>0</v>
      </c>
      <c r="AP59" s="188">
        <v>0</v>
      </c>
      <c r="AQ59" s="188">
        <v>0</v>
      </c>
      <c r="AR59" s="188">
        <v>0</v>
      </c>
      <c r="AS59" s="188">
        <v>0</v>
      </c>
      <c r="AT59" s="188">
        <v>0</v>
      </c>
      <c r="AU59" s="188">
        <v>0</v>
      </c>
      <c r="AV59" s="186">
        <f t="shared" si="12"/>
        <v>1.1000000000000001</v>
      </c>
      <c r="AW59" s="186">
        <f t="shared" si="13"/>
        <v>3086891.3845000002</v>
      </c>
      <c r="AX59" s="186">
        <f t="shared" si="14"/>
        <v>3457318.3506400003</v>
      </c>
      <c r="AY59" s="189" t="s">
        <v>269</v>
      </c>
      <c r="AZ59" s="164"/>
      <c r="BA59" s="164"/>
      <c r="BB59" s="190"/>
      <c r="BC59" s="163" t="s">
        <v>308</v>
      </c>
      <c r="BD59" s="163" t="s">
        <v>308</v>
      </c>
      <c r="BE59" s="191"/>
      <c r="BF59" s="191"/>
      <c r="BG59" s="191"/>
      <c r="BH59" s="191"/>
      <c r="BI59" s="191"/>
      <c r="BJ59" s="191"/>
      <c r="BK59" s="144">
        <v>14</v>
      </c>
    </row>
    <row r="60" spans="1:63" s="7" customFormat="1" ht="12.95" customHeight="1" x14ac:dyDescent="0.25">
      <c r="A60" s="145" t="s">
        <v>286</v>
      </c>
      <c r="B60" s="147"/>
      <c r="C60" s="133" t="s">
        <v>388</v>
      </c>
      <c r="D60" s="147"/>
      <c r="E60" s="161"/>
      <c r="F60" s="162" t="s">
        <v>295</v>
      </c>
      <c r="G60" s="162" t="s">
        <v>289</v>
      </c>
      <c r="H60" s="163" t="s">
        <v>296</v>
      </c>
      <c r="I60" s="164" t="s">
        <v>196</v>
      </c>
      <c r="J60" s="165" t="s">
        <v>261</v>
      </c>
      <c r="K60" s="164" t="s">
        <v>262</v>
      </c>
      <c r="L60" s="166">
        <v>30</v>
      </c>
      <c r="M60" s="167" t="s">
        <v>263</v>
      </c>
      <c r="N60" s="168" t="s">
        <v>291</v>
      </c>
      <c r="O60" s="92" t="s">
        <v>156</v>
      </c>
      <c r="P60" s="164" t="s">
        <v>138</v>
      </c>
      <c r="Q60" s="166" t="s">
        <v>135</v>
      </c>
      <c r="R60" s="164" t="s">
        <v>265</v>
      </c>
      <c r="S60" s="164" t="s">
        <v>266</v>
      </c>
      <c r="T60" s="166"/>
      <c r="U60" s="166" t="s">
        <v>267</v>
      </c>
      <c r="V60" s="166" t="s">
        <v>185</v>
      </c>
      <c r="W60" s="180">
        <v>30</v>
      </c>
      <c r="X60" s="180">
        <v>60</v>
      </c>
      <c r="Y60" s="181">
        <v>10</v>
      </c>
      <c r="Z60" s="184" t="s">
        <v>292</v>
      </c>
      <c r="AA60" s="158" t="s">
        <v>142</v>
      </c>
      <c r="AB60" s="182">
        <v>1</v>
      </c>
      <c r="AC60" s="183">
        <v>503538.94</v>
      </c>
      <c r="AD60" s="173">
        <f t="shared" si="8"/>
        <v>503538.94</v>
      </c>
      <c r="AE60" s="173">
        <f t="shared" si="9"/>
        <v>563963.6128</v>
      </c>
      <c r="AF60" s="182">
        <v>1</v>
      </c>
      <c r="AG60" s="183">
        <v>503538.94</v>
      </c>
      <c r="AH60" s="173">
        <f t="shared" si="10"/>
        <v>503538.94</v>
      </c>
      <c r="AI60" s="173">
        <f t="shared" si="11"/>
        <v>563963.6128</v>
      </c>
      <c r="AJ60" s="188">
        <v>0</v>
      </c>
      <c r="AK60" s="188">
        <v>0</v>
      </c>
      <c r="AL60" s="188">
        <v>0</v>
      </c>
      <c r="AM60" s="188">
        <v>0</v>
      </c>
      <c r="AN60" s="188">
        <v>0</v>
      </c>
      <c r="AO60" s="188">
        <v>0</v>
      </c>
      <c r="AP60" s="188">
        <v>0</v>
      </c>
      <c r="AQ60" s="188">
        <v>0</v>
      </c>
      <c r="AR60" s="188">
        <v>0</v>
      </c>
      <c r="AS60" s="188">
        <v>0</v>
      </c>
      <c r="AT60" s="188">
        <v>0</v>
      </c>
      <c r="AU60" s="188">
        <v>0</v>
      </c>
      <c r="AV60" s="186">
        <f t="shared" si="12"/>
        <v>2</v>
      </c>
      <c r="AW60" s="186">
        <f t="shared" si="13"/>
        <v>1007077.88</v>
      </c>
      <c r="AX60" s="186">
        <f t="shared" si="14"/>
        <v>1127927.2256</v>
      </c>
      <c r="AY60" s="189" t="s">
        <v>269</v>
      </c>
      <c r="AZ60" s="164"/>
      <c r="BA60" s="164"/>
      <c r="BB60" s="190"/>
      <c r="BC60" s="163" t="s">
        <v>310</v>
      </c>
      <c r="BD60" s="163" t="s">
        <v>310</v>
      </c>
      <c r="BE60" s="191"/>
      <c r="BF60" s="191"/>
      <c r="BG60" s="191"/>
      <c r="BH60" s="191"/>
      <c r="BI60" s="191"/>
      <c r="BJ60" s="191"/>
      <c r="BK60" s="144">
        <v>14</v>
      </c>
    </row>
    <row r="61" spans="1:63" s="7" customFormat="1" ht="12.95" customHeight="1" x14ac:dyDescent="0.25">
      <c r="A61" s="145" t="s">
        <v>286</v>
      </c>
      <c r="B61" s="147"/>
      <c r="C61" s="133" t="s">
        <v>389</v>
      </c>
      <c r="D61" s="147"/>
      <c r="E61" s="161"/>
      <c r="F61" s="162" t="s">
        <v>295</v>
      </c>
      <c r="G61" s="162" t="s">
        <v>289</v>
      </c>
      <c r="H61" s="163" t="s">
        <v>296</v>
      </c>
      <c r="I61" s="164" t="s">
        <v>196</v>
      </c>
      <c r="J61" s="165" t="s">
        <v>261</v>
      </c>
      <c r="K61" s="164" t="s">
        <v>262</v>
      </c>
      <c r="L61" s="166">
        <v>30</v>
      </c>
      <c r="M61" s="167" t="s">
        <v>263</v>
      </c>
      <c r="N61" s="168" t="s">
        <v>291</v>
      </c>
      <c r="O61" s="92" t="s">
        <v>156</v>
      </c>
      <c r="P61" s="164" t="s">
        <v>138</v>
      </c>
      <c r="Q61" s="166" t="s">
        <v>135</v>
      </c>
      <c r="R61" s="164" t="s">
        <v>265</v>
      </c>
      <c r="S61" s="164" t="s">
        <v>266</v>
      </c>
      <c r="T61" s="166"/>
      <c r="U61" s="166" t="s">
        <v>267</v>
      </c>
      <c r="V61" s="166" t="s">
        <v>185</v>
      </c>
      <c r="W61" s="180">
        <v>30</v>
      </c>
      <c r="X61" s="180">
        <v>60</v>
      </c>
      <c r="Y61" s="181">
        <v>10</v>
      </c>
      <c r="Z61" s="184" t="s">
        <v>292</v>
      </c>
      <c r="AA61" s="158" t="s">
        <v>142</v>
      </c>
      <c r="AB61" s="182">
        <v>0.25</v>
      </c>
      <c r="AC61" s="183">
        <v>7223406.04</v>
      </c>
      <c r="AD61" s="173">
        <f t="shared" si="8"/>
        <v>1805851.51</v>
      </c>
      <c r="AE61" s="173">
        <f t="shared" si="9"/>
        <v>2022553.6912000002</v>
      </c>
      <c r="AF61" s="182">
        <v>0.25</v>
      </c>
      <c r="AG61" s="183">
        <v>7223406.04</v>
      </c>
      <c r="AH61" s="173">
        <f t="shared" si="10"/>
        <v>1805851.51</v>
      </c>
      <c r="AI61" s="173">
        <f t="shared" si="11"/>
        <v>2022553.6912000002</v>
      </c>
      <c r="AJ61" s="188">
        <v>0</v>
      </c>
      <c r="AK61" s="188">
        <v>0</v>
      </c>
      <c r="AL61" s="188">
        <v>0</v>
      </c>
      <c r="AM61" s="188">
        <v>0</v>
      </c>
      <c r="AN61" s="188">
        <v>0</v>
      </c>
      <c r="AO61" s="188">
        <v>0</v>
      </c>
      <c r="AP61" s="188">
        <v>0</v>
      </c>
      <c r="AQ61" s="188">
        <v>0</v>
      </c>
      <c r="AR61" s="188">
        <v>0</v>
      </c>
      <c r="AS61" s="188">
        <v>0</v>
      </c>
      <c r="AT61" s="188">
        <v>0</v>
      </c>
      <c r="AU61" s="188">
        <v>0</v>
      </c>
      <c r="AV61" s="186">
        <f t="shared" si="12"/>
        <v>0.5</v>
      </c>
      <c r="AW61" s="186">
        <f t="shared" si="13"/>
        <v>3611703.02</v>
      </c>
      <c r="AX61" s="186">
        <f t="shared" si="14"/>
        <v>4045107.3824000005</v>
      </c>
      <c r="AY61" s="189" t="s">
        <v>269</v>
      </c>
      <c r="AZ61" s="164"/>
      <c r="BA61" s="164"/>
      <c r="BB61" s="190"/>
      <c r="BC61" s="163" t="s">
        <v>312</v>
      </c>
      <c r="BD61" s="163" t="s">
        <v>312</v>
      </c>
      <c r="BE61" s="191"/>
      <c r="BF61" s="191"/>
      <c r="BG61" s="191"/>
      <c r="BH61" s="191"/>
      <c r="BI61" s="191"/>
      <c r="BJ61" s="191"/>
      <c r="BK61" s="144">
        <v>14</v>
      </c>
    </row>
    <row r="62" spans="1:63" s="7" customFormat="1" ht="12.95" customHeight="1" x14ac:dyDescent="0.25">
      <c r="A62" s="145" t="s">
        <v>286</v>
      </c>
      <c r="B62" s="147"/>
      <c r="C62" s="133" t="s">
        <v>390</v>
      </c>
      <c r="D62" s="147"/>
      <c r="E62" s="161"/>
      <c r="F62" s="162" t="s">
        <v>295</v>
      </c>
      <c r="G62" s="162" t="s">
        <v>289</v>
      </c>
      <c r="H62" s="163" t="s">
        <v>296</v>
      </c>
      <c r="I62" s="164" t="s">
        <v>196</v>
      </c>
      <c r="J62" s="165" t="s">
        <v>261</v>
      </c>
      <c r="K62" s="164" t="s">
        <v>262</v>
      </c>
      <c r="L62" s="166">
        <v>30</v>
      </c>
      <c r="M62" s="167" t="s">
        <v>263</v>
      </c>
      <c r="N62" s="168" t="s">
        <v>291</v>
      </c>
      <c r="O62" s="92" t="s">
        <v>156</v>
      </c>
      <c r="P62" s="164" t="s">
        <v>138</v>
      </c>
      <c r="Q62" s="166" t="s">
        <v>135</v>
      </c>
      <c r="R62" s="164" t="s">
        <v>265</v>
      </c>
      <c r="S62" s="164" t="s">
        <v>266</v>
      </c>
      <c r="T62" s="166"/>
      <c r="U62" s="166" t="s">
        <v>267</v>
      </c>
      <c r="V62" s="166" t="s">
        <v>185</v>
      </c>
      <c r="W62" s="180">
        <v>30</v>
      </c>
      <c r="X62" s="180">
        <v>60</v>
      </c>
      <c r="Y62" s="181">
        <v>10</v>
      </c>
      <c r="Z62" s="184" t="s">
        <v>292</v>
      </c>
      <c r="AA62" s="158" t="s">
        <v>142</v>
      </c>
      <c r="AB62" s="182">
        <v>1.1100000000000001</v>
      </c>
      <c r="AC62" s="183">
        <v>752025.34</v>
      </c>
      <c r="AD62" s="173">
        <f t="shared" si="8"/>
        <v>834748.1274</v>
      </c>
      <c r="AE62" s="173">
        <f t="shared" si="9"/>
        <v>934917.90268800012</v>
      </c>
      <c r="AF62" s="182">
        <v>1.1100000000000001</v>
      </c>
      <c r="AG62" s="183">
        <v>752025.34</v>
      </c>
      <c r="AH62" s="173">
        <f t="shared" si="10"/>
        <v>834748.1274</v>
      </c>
      <c r="AI62" s="173">
        <f t="shared" si="11"/>
        <v>934917.90268800012</v>
      </c>
      <c r="AJ62" s="188">
        <v>0</v>
      </c>
      <c r="AK62" s="188">
        <v>0</v>
      </c>
      <c r="AL62" s="188">
        <v>0</v>
      </c>
      <c r="AM62" s="188">
        <v>0</v>
      </c>
      <c r="AN62" s="188">
        <v>0</v>
      </c>
      <c r="AO62" s="188">
        <v>0</v>
      </c>
      <c r="AP62" s="188">
        <v>0</v>
      </c>
      <c r="AQ62" s="188">
        <v>0</v>
      </c>
      <c r="AR62" s="188">
        <v>0</v>
      </c>
      <c r="AS62" s="188">
        <v>0</v>
      </c>
      <c r="AT62" s="188">
        <v>0</v>
      </c>
      <c r="AU62" s="188">
        <v>0</v>
      </c>
      <c r="AV62" s="186">
        <f t="shared" si="12"/>
        <v>2.2200000000000002</v>
      </c>
      <c r="AW62" s="186">
        <f t="shared" si="13"/>
        <v>1669496.2548</v>
      </c>
      <c r="AX62" s="186">
        <f t="shared" si="14"/>
        <v>1869835.8053760002</v>
      </c>
      <c r="AY62" s="189" t="s">
        <v>269</v>
      </c>
      <c r="AZ62" s="164"/>
      <c r="BA62" s="164"/>
      <c r="BB62" s="190"/>
      <c r="BC62" s="163" t="s">
        <v>314</v>
      </c>
      <c r="BD62" s="163" t="s">
        <v>314</v>
      </c>
      <c r="BE62" s="191"/>
      <c r="BF62" s="191"/>
      <c r="BG62" s="191"/>
      <c r="BH62" s="191"/>
      <c r="BI62" s="191"/>
      <c r="BJ62" s="191"/>
      <c r="BK62" s="144">
        <v>14</v>
      </c>
    </row>
    <row r="63" spans="1:63" s="7" customFormat="1" ht="12.95" customHeight="1" x14ac:dyDescent="0.25">
      <c r="A63" s="145" t="s">
        <v>286</v>
      </c>
      <c r="B63" s="147"/>
      <c r="C63" s="133" t="s">
        <v>391</v>
      </c>
      <c r="D63" s="147"/>
      <c r="E63" s="161"/>
      <c r="F63" s="162" t="s">
        <v>295</v>
      </c>
      <c r="G63" s="162" t="s">
        <v>289</v>
      </c>
      <c r="H63" s="163" t="s">
        <v>296</v>
      </c>
      <c r="I63" s="164" t="s">
        <v>196</v>
      </c>
      <c r="J63" s="165" t="s">
        <v>261</v>
      </c>
      <c r="K63" s="164" t="s">
        <v>262</v>
      </c>
      <c r="L63" s="166">
        <v>30</v>
      </c>
      <c r="M63" s="167" t="s">
        <v>263</v>
      </c>
      <c r="N63" s="168" t="s">
        <v>291</v>
      </c>
      <c r="O63" s="92" t="s">
        <v>156</v>
      </c>
      <c r="P63" s="164" t="s">
        <v>138</v>
      </c>
      <c r="Q63" s="166" t="s">
        <v>135</v>
      </c>
      <c r="R63" s="164" t="s">
        <v>265</v>
      </c>
      <c r="S63" s="164" t="s">
        <v>266</v>
      </c>
      <c r="T63" s="166"/>
      <c r="U63" s="166" t="s">
        <v>267</v>
      </c>
      <c r="V63" s="166" t="s">
        <v>185</v>
      </c>
      <c r="W63" s="180">
        <v>30</v>
      </c>
      <c r="X63" s="180">
        <v>60</v>
      </c>
      <c r="Y63" s="181">
        <v>10</v>
      </c>
      <c r="Z63" s="184" t="s">
        <v>292</v>
      </c>
      <c r="AA63" s="158" t="s">
        <v>142</v>
      </c>
      <c r="AB63" s="182">
        <v>1.05</v>
      </c>
      <c r="AC63" s="183">
        <v>1782779.54</v>
      </c>
      <c r="AD63" s="173">
        <f t="shared" si="8"/>
        <v>1871918.5170000002</v>
      </c>
      <c r="AE63" s="173">
        <f t="shared" si="9"/>
        <v>2096548.7390400004</v>
      </c>
      <c r="AF63" s="182">
        <v>1.05</v>
      </c>
      <c r="AG63" s="183">
        <v>1782779.54</v>
      </c>
      <c r="AH63" s="173">
        <f t="shared" si="10"/>
        <v>1871918.5170000002</v>
      </c>
      <c r="AI63" s="173">
        <f t="shared" si="11"/>
        <v>2096548.7390400004</v>
      </c>
      <c r="AJ63" s="188">
        <v>0</v>
      </c>
      <c r="AK63" s="188">
        <v>0</v>
      </c>
      <c r="AL63" s="188">
        <v>0</v>
      </c>
      <c r="AM63" s="188">
        <v>0</v>
      </c>
      <c r="AN63" s="188">
        <v>0</v>
      </c>
      <c r="AO63" s="188">
        <v>0</v>
      </c>
      <c r="AP63" s="188">
        <v>0</v>
      </c>
      <c r="AQ63" s="188">
        <v>0</v>
      </c>
      <c r="AR63" s="188">
        <v>0</v>
      </c>
      <c r="AS63" s="188">
        <v>0</v>
      </c>
      <c r="AT63" s="188">
        <v>0</v>
      </c>
      <c r="AU63" s="188">
        <v>0</v>
      </c>
      <c r="AV63" s="186">
        <f t="shared" si="12"/>
        <v>2.1</v>
      </c>
      <c r="AW63" s="186">
        <f t="shared" si="13"/>
        <v>3743837.0340000005</v>
      </c>
      <c r="AX63" s="186">
        <f t="shared" si="14"/>
        <v>4193097.4780800007</v>
      </c>
      <c r="AY63" s="189" t="s">
        <v>269</v>
      </c>
      <c r="AZ63" s="164"/>
      <c r="BA63" s="164"/>
      <c r="BB63" s="190"/>
      <c r="BC63" s="163" t="s">
        <v>316</v>
      </c>
      <c r="BD63" s="163" t="s">
        <v>316</v>
      </c>
      <c r="BE63" s="191"/>
      <c r="BF63" s="191"/>
      <c r="BG63" s="191"/>
      <c r="BH63" s="191"/>
      <c r="BI63" s="191"/>
      <c r="BJ63" s="191"/>
      <c r="BK63" s="144">
        <v>14</v>
      </c>
    </row>
    <row r="64" spans="1:63" s="7" customFormat="1" ht="12.95" customHeight="1" x14ac:dyDescent="0.25">
      <c r="A64" s="145" t="s">
        <v>286</v>
      </c>
      <c r="B64" s="147"/>
      <c r="C64" s="133" t="s">
        <v>392</v>
      </c>
      <c r="D64" s="147"/>
      <c r="E64" s="161"/>
      <c r="F64" s="162" t="s">
        <v>295</v>
      </c>
      <c r="G64" s="162" t="s">
        <v>289</v>
      </c>
      <c r="H64" s="163" t="s">
        <v>296</v>
      </c>
      <c r="I64" s="164" t="s">
        <v>196</v>
      </c>
      <c r="J64" s="165" t="s">
        <v>261</v>
      </c>
      <c r="K64" s="164" t="s">
        <v>262</v>
      </c>
      <c r="L64" s="166">
        <v>30</v>
      </c>
      <c r="M64" s="167" t="s">
        <v>263</v>
      </c>
      <c r="N64" s="168" t="s">
        <v>291</v>
      </c>
      <c r="O64" s="92" t="s">
        <v>156</v>
      </c>
      <c r="P64" s="164" t="s">
        <v>138</v>
      </c>
      <c r="Q64" s="166" t="s">
        <v>135</v>
      </c>
      <c r="R64" s="164" t="s">
        <v>265</v>
      </c>
      <c r="S64" s="164" t="s">
        <v>266</v>
      </c>
      <c r="T64" s="166"/>
      <c r="U64" s="166" t="s">
        <v>267</v>
      </c>
      <c r="V64" s="166" t="s">
        <v>185</v>
      </c>
      <c r="W64" s="180">
        <v>30</v>
      </c>
      <c r="X64" s="180">
        <v>60</v>
      </c>
      <c r="Y64" s="181">
        <v>10</v>
      </c>
      <c r="Z64" s="184" t="s">
        <v>292</v>
      </c>
      <c r="AA64" s="158" t="s">
        <v>142</v>
      </c>
      <c r="AB64" s="182">
        <v>0.88</v>
      </c>
      <c r="AC64" s="183">
        <v>1143376.07</v>
      </c>
      <c r="AD64" s="173">
        <f t="shared" si="8"/>
        <v>1006170.9416</v>
      </c>
      <c r="AE64" s="173">
        <f t="shared" si="9"/>
        <v>1126911.4545920002</v>
      </c>
      <c r="AF64" s="182">
        <v>0.88</v>
      </c>
      <c r="AG64" s="183">
        <v>1143376.07</v>
      </c>
      <c r="AH64" s="173">
        <f t="shared" si="10"/>
        <v>1006170.9416</v>
      </c>
      <c r="AI64" s="173">
        <f t="shared" si="11"/>
        <v>1126911.4545920002</v>
      </c>
      <c r="AJ64" s="188">
        <v>0</v>
      </c>
      <c r="AK64" s="188">
        <v>0</v>
      </c>
      <c r="AL64" s="188">
        <v>0</v>
      </c>
      <c r="AM64" s="188">
        <v>0</v>
      </c>
      <c r="AN64" s="188">
        <v>0</v>
      </c>
      <c r="AO64" s="188">
        <v>0</v>
      </c>
      <c r="AP64" s="188">
        <v>0</v>
      </c>
      <c r="AQ64" s="188">
        <v>0</v>
      </c>
      <c r="AR64" s="188">
        <v>0</v>
      </c>
      <c r="AS64" s="188">
        <v>0</v>
      </c>
      <c r="AT64" s="188">
        <v>0</v>
      </c>
      <c r="AU64" s="188">
        <v>0</v>
      </c>
      <c r="AV64" s="186">
        <f t="shared" si="12"/>
        <v>1.76</v>
      </c>
      <c r="AW64" s="186">
        <f t="shared" si="13"/>
        <v>2012341.8832</v>
      </c>
      <c r="AX64" s="186">
        <f t="shared" si="14"/>
        <v>2253822.9091840005</v>
      </c>
      <c r="AY64" s="189" t="s">
        <v>269</v>
      </c>
      <c r="AZ64" s="164"/>
      <c r="BA64" s="164"/>
      <c r="BB64" s="190"/>
      <c r="BC64" s="163" t="s">
        <v>318</v>
      </c>
      <c r="BD64" s="163" t="s">
        <v>318</v>
      </c>
      <c r="BE64" s="191"/>
      <c r="BF64" s="191"/>
      <c r="BG64" s="191"/>
      <c r="BH64" s="191"/>
      <c r="BI64" s="191"/>
      <c r="BJ64" s="191"/>
      <c r="BK64" s="144">
        <v>14</v>
      </c>
    </row>
    <row r="65" spans="1:63" s="7" customFormat="1" ht="12.95" customHeight="1" x14ac:dyDescent="0.25">
      <c r="A65" s="145" t="s">
        <v>286</v>
      </c>
      <c r="B65" s="147"/>
      <c r="C65" s="133" t="s">
        <v>393</v>
      </c>
      <c r="D65" s="147"/>
      <c r="E65" s="161"/>
      <c r="F65" s="162" t="s">
        <v>320</v>
      </c>
      <c r="G65" s="162" t="s">
        <v>289</v>
      </c>
      <c r="H65" s="163" t="s">
        <v>321</v>
      </c>
      <c r="I65" s="164" t="s">
        <v>196</v>
      </c>
      <c r="J65" s="165" t="s">
        <v>261</v>
      </c>
      <c r="K65" s="164" t="s">
        <v>262</v>
      </c>
      <c r="L65" s="166">
        <v>30</v>
      </c>
      <c r="M65" s="167" t="s">
        <v>263</v>
      </c>
      <c r="N65" s="168" t="s">
        <v>291</v>
      </c>
      <c r="O65" s="92" t="s">
        <v>156</v>
      </c>
      <c r="P65" s="164" t="s">
        <v>138</v>
      </c>
      <c r="Q65" s="166" t="s">
        <v>135</v>
      </c>
      <c r="R65" s="164" t="s">
        <v>265</v>
      </c>
      <c r="S65" s="164" t="s">
        <v>266</v>
      </c>
      <c r="T65" s="166"/>
      <c r="U65" s="166" t="s">
        <v>267</v>
      </c>
      <c r="V65" s="166" t="s">
        <v>185</v>
      </c>
      <c r="W65" s="180">
        <v>30</v>
      </c>
      <c r="X65" s="180">
        <v>60</v>
      </c>
      <c r="Y65" s="181">
        <v>10</v>
      </c>
      <c r="Z65" s="184" t="s">
        <v>292</v>
      </c>
      <c r="AA65" s="158" t="s">
        <v>142</v>
      </c>
      <c r="AB65" s="182">
        <v>0.1</v>
      </c>
      <c r="AC65" s="183">
        <v>560458.07999999996</v>
      </c>
      <c r="AD65" s="173">
        <f t="shared" si="8"/>
        <v>56045.807999999997</v>
      </c>
      <c r="AE65" s="173">
        <f t="shared" si="9"/>
        <v>62771.304960000001</v>
      </c>
      <c r="AF65" s="182">
        <v>0.1</v>
      </c>
      <c r="AG65" s="183">
        <v>560458.07999999996</v>
      </c>
      <c r="AH65" s="173">
        <f t="shared" si="10"/>
        <v>56045.807999999997</v>
      </c>
      <c r="AI65" s="173">
        <f t="shared" si="11"/>
        <v>62771.304960000001</v>
      </c>
      <c r="AJ65" s="188">
        <v>0</v>
      </c>
      <c r="AK65" s="188">
        <v>0</v>
      </c>
      <c r="AL65" s="188">
        <v>0</v>
      </c>
      <c r="AM65" s="188">
        <v>0</v>
      </c>
      <c r="AN65" s="188">
        <v>0</v>
      </c>
      <c r="AO65" s="188">
        <v>0</v>
      </c>
      <c r="AP65" s="188">
        <v>0</v>
      </c>
      <c r="AQ65" s="188">
        <v>0</v>
      </c>
      <c r="AR65" s="188">
        <v>0</v>
      </c>
      <c r="AS65" s="188">
        <v>0</v>
      </c>
      <c r="AT65" s="188">
        <v>0</v>
      </c>
      <c r="AU65" s="188">
        <v>0</v>
      </c>
      <c r="AV65" s="186">
        <f t="shared" si="12"/>
        <v>0.2</v>
      </c>
      <c r="AW65" s="186">
        <f t="shared" si="13"/>
        <v>112091.61599999999</v>
      </c>
      <c r="AX65" s="186">
        <f t="shared" si="14"/>
        <v>125542.60992</v>
      </c>
      <c r="AY65" s="189" t="s">
        <v>269</v>
      </c>
      <c r="AZ65" s="164"/>
      <c r="BA65" s="164"/>
      <c r="BB65" s="190"/>
      <c r="BC65" s="163" t="s">
        <v>322</v>
      </c>
      <c r="BD65" s="163" t="s">
        <v>322</v>
      </c>
      <c r="BE65" s="191"/>
      <c r="BF65" s="191"/>
      <c r="BG65" s="191"/>
      <c r="BH65" s="191"/>
      <c r="BI65" s="191"/>
      <c r="BJ65" s="191"/>
      <c r="BK65" s="144">
        <v>14</v>
      </c>
    </row>
    <row r="66" spans="1:63" s="7" customFormat="1" ht="12.95" customHeight="1" x14ac:dyDescent="0.25">
      <c r="A66" s="145" t="s">
        <v>286</v>
      </c>
      <c r="B66" s="147"/>
      <c r="C66" s="133" t="s">
        <v>394</v>
      </c>
      <c r="D66" s="147"/>
      <c r="E66" s="161"/>
      <c r="F66" s="162" t="s">
        <v>295</v>
      </c>
      <c r="G66" s="162" t="s">
        <v>289</v>
      </c>
      <c r="H66" s="163" t="s">
        <v>296</v>
      </c>
      <c r="I66" s="164" t="s">
        <v>196</v>
      </c>
      <c r="J66" s="165" t="s">
        <v>261</v>
      </c>
      <c r="K66" s="164" t="s">
        <v>262</v>
      </c>
      <c r="L66" s="166">
        <v>30</v>
      </c>
      <c r="M66" s="167" t="s">
        <v>263</v>
      </c>
      <c r="N66" s="168" t="s">
        <v>291</v>
      </c>
      <c r="O66" s="92" t="s">
        <v>156</v>
      </c>
      <c r="P66" s="164" t="s">
        <v>138</v>
      </c>
      <c r="Q66" s="166" t="s">
        <v>135</v>
      </c>
      <c r="R66" s="164" t="s">
        <v>265</v>
      </c>
      <c r="S66" s="164" t="s">
        <v>266</v>
      </c>
      <c r="T66" s="166"/>
      <c r="U66" s="166" t="s">
        <v>267</v>
      </c>
      <c r="V66" s="166" t="s">
        <v>185</v>
      </c>
      <c r="W66" s="180">
        <v>30</v>
      </c>
      <c r="X66" s="180">
        <v>60</v>
      </c>
      <c r="Y66" s="181">
        <v>10</v>
      </c>
      <c r="Z66" s="184" t="s">
        <v>292</v>
      </c>
      <c r="AA66" s="158" t="s">
        <v>142</v>
      </c>
      <c r="AB66" s="182">
        <v>0.3</v>
      </c>
      <c r="AC66" s="183">
        <v>5269884.4400000004</v>
      </c>
      <c r="AD66" s="173">
        <f t="shared" si="8"/>
        <v>1580965.3320000002</v>
      </c>
      <c r="AE66" s="173">
        <f t="shared" si="9"/>
        <v>1770681.1718400004</v>
      </c>
      <c r="AF66" s="182">
        <v>0.3</v>
      </c>
      <c r="AG66" s="183">
        <v>5269884.4400000004</v>
      </c>
      <c r="AH66" s="173">
        <f t="shared" si="10"/>
        <v>1580965.3320000002</v>
      </c>
      <c r="AI66" s="173">
        <f t="shared" si="11"/>
        <v>1770681.1718400004</v>
      </c>
      <c r="AJ66" s="188">
        <v>0</v>
      </c>
      <c r="AK66" s="188">
        <v>0</v>
      </c>
      <c r="AL66" s="188">
        <v>0</v>
      </c>
      <c r="AM66" s="188">
        <v>0</v>
      </c>
      <c r="AN66" s="188">
        <v>0</v>
      </c>
      <c r="AO66" s="188">
        <v>0</v>
      </c>
      <c r="AP66" s="188">
        <v>0</v>
      </c>
      <c r="AQ66" s="188">
        <v>0</v>
      </c>
      <c r="AR66" s="188">
        <v>0</v>
      </c>
      <c r="AS66" s="188">
        <v>0</v>
      </c>
      <c r="AT66" s="188">
        <v>0</v>
      </c>
      <c r="AU66" s="188">
        <v>0</v>
      </c>
      <c r="AV66" s="186">
        <f t="shared" si="12"/>
        <v>0.6</v>
      </c>
      <c r="AW66" s="186">
        <f t="shared" si="13"/>
        <v>3161930.6640000003</v>
      </c>
      <c r="AX66" s="186">
        <f t="shared" si="14"/>
        <v>3541362.3436800009</v>
      </c>
      <c r="AY66" s="189" t="s">
        <v>269</v>
      </c>
      <c r="AZ66" s="164"/>
      <c r="BA66" s="164"/>
      <c r="BB66" s="190"/>
      <c r="BC66" s="163" t="s">
        <v>324</v>
      </c>
      <c r="BD66" s="163" t="s">
        <v>324</v>
      </c>
      <c r="BE66" s="191"/>
      <c r="BF66" s="191"/>
      <c r="BG66" s="191"/>
      <c r="BH66" s="191"/>
      <c r="BI66" s="191"/>
      <c r="BJ66" s="191"/>
      <c r="BK66" s="144">
        <v>14</v>
      </c>
    </row>
    <row r="67" spans="1:63" s="7" customFormat="1" ht="12.95" customHeight="1" x14ac:dyDescent="0.25">
      <c r="A67" s="145" t="s">
        <v>286</v>
      </c>
      <c r="B67" s="147"/>
      <c r="C67" s="133" t="s">
        <v>395</v>
      </c>
      <c r="D67" s="147"/>
      <c r="E67" s="161"/>
      <c r="F67" s="162" t="s">
        <v>295</v>
      </c>
      <c r="G67" s="162" t="s">
        <v>289</v>
      </c>
      <c r="H67" s="163" t="s">
        <v>296</v>
      </c>
      <c r="I67" s="164" t="s">
        <v>196</v>
      </c>
      <c r="J67" s="165" t="s">
        <v>261</v>
      </c>
      <c r="K67" s="164" t="s">
        <v>262</v>
      </c>
      <c r="L67" s="166">
        <v>30</v>
      </c>
      <c r="M67" s="167" t="s">
        <v>263</v>
      </c>
      <c r="N67" s="168" t="s">
        <v>291</v>
      </c>
      <c r="O67" s="92" t="s">
        <v>156</v>
      </c>
      <c r="P67" s="164" t="s">
        <v>138</v>
      </c>
      <c r="Q67" s="166" t="s">
        <v>135</v>
      </c>
      <c r="R67" s="164" t="s">
        <v>265</v>
      </c>
      <c r="S67" s="164" t="s">
        <v>266</v>
      </c>
      <c r="T67" s="166"/>
      <c r="U67" s="166" t="s">
        <v>267</v>
      </c>
      <c r="V67" s="166" t="s">
        <v>185</v>
      </c>
      <c r="W67" s="180">
        <v>30</v>
      </c>
      <c r="X67" s="180">
        <v>60</v>
      </c>
      <c r="Y67" s="181">
        <v>10</v>
      </c>
      <c r="Z67" s="184" t="s">
        <v>297</v>
      </c>
      <c r="AA67" s="158" t="s">
        <v>142</v>
      </c>
      <c r="AB67" s="182">
        <v>200.1</v>
      </c>
      <c r="AC67" s="183">
        <v>1701.76</v>
      </c>
      <c r="AD67" s="173">
        <f t="shared" si="8"/>
        <v>340522.17599999998</v>
      </c>
      <c r="AE67" s="173">
        <f t="shared" si="9"/>
        <v>381384.83712000004</v>
      </c>
      <c r="AF67" s="182">
        <v>200.1</v>
      </c>
      <c r="AG67" s="183">
        <v>1701.76</v>
      </c>
      <c r="AH67" s="173">
        <f t="shared" si="10"/>
        <v>340522.17599999998</v>
      </c>
      <c r="AI67" s="173">
        <f t="shared" si="11"/>
        <v>381384.83712000004</v>
      </c>
      <c r="AJ67" s="188">
        <v>0</v>
      </c>
      <c r="AK67" s="188">
        <v>0</v>
      </c>
      <c r="AL67" s="188">
        <v>0</v>
      </c>
      <c r="AM67" s="188">
        <v>0</v>
      </c>
      <c r="AN67" s="188">
        <v>0</v>
      </c>
      <c r="AO67" s="188">
        <v>0</v>
      </c>
      <c r="AP67" s="188">
        <v>0</v>
      </c>
      <c r="AQ67" s="188">
        <v>0</v>
      </c>
      <c r="AR67" s="188">
        <v>0</v>
      </c>
      <c r="AS67" s="188">
        <v>0</v>
      </c>
      <c r="AT67" s="188">
        <v>0</v>
      </c>
      <c r="AU67" s="188">
        <v>0</v>
      </c>
      <c r="AV67" s="186">
        <f t="shared" si="12"/>
        <v>400.2</v>
      </c>
      <c r="AW67" s="186">
        <f t="shared" si="13"/>
        <v>681044.35199999996</v>
      </c>
      <c r="AX67" s="186">
        <f t="shared" si="14"/>
        <v>762769.67424000008</v>
      </c>
      <c r="AY67" s="189" t="s">
        <v>269</v>
      </c>
      <c r="AZ67" s="164"/>
      <c r="BA67" s="164"/>
      <c r="BB67" s="190"/>
      <c r="BC67" s="163" t="s">
        <v>326</v>
      </c>
      <c r="BD67" s="163" t="s">
        <v>326</v>
      </c>
      <c r="BE67" s="191"/>
      <c r="BF67" s="191"/>
      <c r="BG67" s="191"/>
      <c r="BH67" s="191"/>
      <c r="BI67" s="191"/>
      <c r="BJ67" s="191"/>
      <c r="BK67" s="144">
        <v>14</v>
      </c>
    </row>
    <row r="68" spans="1:63" s="7" customFormat="1" ht="12.95" customHeight="1" x14ac:dyDescent="0.25">
      <c r="A68" s="145" t="s">
        <v>286</v>
      </c>
      <c r="B68" s="147"/>
      <c r="C68" s="133" t="s">
        <v>396</v>
      </c>
      <c r="D68" s="147"/>
      <c r="E68" s="161"/>
      <c r="F68" s="162" t="s">
        <v>288</v>
      </c>
      <c r="G68" s="162" t="s">
        <v>289</v>
      </c>
      <c r="H68" s="163" t="s">
        <v>290</v>
      </c>
      <c r="I68" s="164" t="s">
        <v>196</v>
      </c>
      <c r="J68" s="165" t="s">
        <v>261</v>
      </c>
      <c r="K68" s="164" t="s">
        <v>262</v>
      </c>
      <c r="L68" s="166">
        <v>30</v>
      </c>
      <c r="M68" s="167" t="s">
        <v>263</v>
      </c>
      <c r="N68" s="168" t="s">
        <v>291</v>
      </c>
      <c r="O68" s="92" t="s">
        <v>156</v>
      </c>
      <c r="P68" s="164" t="s">
        <v>138</v>
      </c>
      <c r="Q68" s="166" t="s">
        <v>135</v>
      </c>
      <c r="R68" s="164" t="s">
        <v>265</v>
      </c>
      <c r="S68" s="164" t="s">
        <v>266</v>
      </c>
      <c r="T68" s="166"/>
      <c r="U68" s="166" t="s">
        <v>267</v>
      </c>
      <c r="V68" s="166" t="s">
        <v>185</v>
      </c>
      <c r="W68" s="180">
        <v>30</v>
      </c>
      <c r="X68" s="180">
        <v>60</v>
      </c>
      <c r="Y68" s="181">
        <v>10</v>
      </c>
      <c r="Z68" s="184" t="s">
        <v>292</v>
      </c>
      <c r="AA68" s="158" t="s">
        <v>142</v>
      </c>
      <c r="AB68" s="182">
        <v>0.9</v>
      </c>
      <c r="AC68" s="183">
        <v>49120.34</v>
      </c>
      <c r="AD68" s="173">
        <f t="shared" si="8"/>
        <v>44208.305999999997</v>
      </c>
      <c r="AE68" s="173">
        <f t="shared" si="9"/>
        <v>49513.30272</v>
      </c>
      <c r="AF68" s="182">
        <v>0.9</v>
      </c>
      <c r="AG68" s="183">
        <v>49120.34</v>
      </c>
      <c r="AH68" s="173">
        <f t="shared" si="10"/>
        <v>44208.305999999997</v>
      </c>
      <c r="AI68" s="173">
        <f t="shared" si="11"/>
        <v>49513.30272</v>
      </c>
      <c r="AJ68" s="188">
        <v>0</v>
      </c>
      <c r="AK68" s="188">
        <v>0</v>
      </c>
      <c r="AL68" s="188">
        <v>0</v>
      </c>
      <c r="AM68" s="188">
        <v>0</v>
      </c>
      <c r="AN68" s="188">
        <v>0</v>
      </c>
      <c r="AO68" s="188">
        <v>0</v>
      </c>
      <c r="AP68" s="188">
        <v>0</v>
      </c>
      <c r="AQ68" s="188">
        <v>0</v>
      </c>
      <c r="AR68" s="188">
        <v>0</v>
      </c>
      <c r="AS68" s="188">
        <v>0</v>
      </c>
      <c r="AT68" s="188">
        <v>0</v>
      </c>
      <c r="AU68" s="188">
        <v>0</v>
      </c>
      <c r="AV68" s="186">
        <f t="shared" si="12"/>
        <v>1.8</v>
      </c>
      <c r="AW68" s="186">
        <f t="shared" si="13"/>
        <v>88416.611999999994</v>
      </c>
      <c r="AX68" s="186">
        <f t="shared" si="14"/>
        <v>99026.605439999999</v>
      </c>
      <c r="AY68" s="189" t="s">
        <v>269</v>
      </c>
      <c r="AZ68" s="164"/>
      <c r="BA68" s="164"/>
      <c r="BB68" s="190"/>
      <c r="BC68" s="163" t="s">
        <v>328</v>
      </c>
      <c r="BD68" s="163" t="s">
        <v>328</v>
      </c>
      <c r="BE68" s="191"/>
      <c r="BF68" s="191"/>
      <c r="BG68" s="191"/>
      <c r="BH68" s="191"/>
      <c r="BI68" s="191"/>
      <c r="BJ68" s="191"/>
      <c r="BK68" s="144">
        <v>14</v>
      </c>
    </row>
    <row r="69" spans="1:63" s="7" customFormat="1" ht="12.95" customHeight="1" x14ac:dyDescent="0.25">
      <c r="A69" s="145" t="s">
        <v>286</v>
      </c>
      <c r="B69" s="147"/>
      <c r="C69" s="133" t="s">
        <v>397</v>
      </c>
      <c r="D69" s="147"/>
      <c r="E69" s="161"/>
      <c r="F69" s="162" t="s">
        <v>295</v>
      </c>
      <c r="G69" s="162" t="s">
        <v>289</v>
      </c>
      <c r="H69" s="163" t="s">
        <v>296</v>
      </c>
      <c r="I69" s="164" t="s">
        <v>196</v>
      </c>
      <c r="J69" s="165" t="s">
        <v>261</v>
      </c>
      <c r="K69" s="164" t="s">
        <v>262</v>
      </c>
      <c r="L69" s="166">
        <v>30</v>
      </c>
      <c r="M69" s="167" t="s">
        <v>263</v>
      </c>
      <c r="N69" s="168" t="s">
        <v>291</v>
      </c>
      <c r="O69" s="92" t="s">
        <v>156</v>
      </c>
      <c r="P69" s="164" t="s">
        <v>138</v>
      </c>
      <c r="Q69" s="166" t="s">
        <v>135</v>
      </c>
      <c r="R69" s="164" t="s">
        <v>265</v>
      </c>
      <c r="S69" s="164" t="s">
        <v>266</v>
      </c>
      <c r="T69" s="166"/>
      <c r="U69" s="166" t="s">
        <v>267</v>
      </c>
      <c r="V69" s="166" t="s">
        <v>185</v>
      </c>
      <c r="W69" s="180">
        <v>30</v>
      </c>
      <c r="X69" s="180">
        <v>60</v>
      </c>
      <c r="Y69" s="181">
        <v>10</v>
      </c>
      <c r="Z69" s="184" t="s">
        <v>292</v>
      </c>
      <c r="AA69" s="158" t="s">
        <v>142</v>
      </c>
      <c r="AB69" s="182">
        <v>0.2</v>
      </c>
      <c r="AC69" s="183">
        <v>2619306.31</v>
      </c>
      <c r="AD69" s="173">
        <f t="shared" si="8"/>
        <v>523861.26200000005</v>
      </c>
      <c r="AE69" s="173">
        <f t="shared" si="9"/>
        <v>586724.6134400001</v>
      </c>
      <c r="AF69" s="182">
        <v>0.2</v>
      </c>
      <c r="AG69" s="183">
        <v>2619306.31</v>
      </c>
      <c r="AH69" s="173">
        <f t="shared" si="10"/>
        <v>523861.26200000005</v>
      </c>
      <c r="AI69" s="173">
        <f t="shared" si="11"/>
        <v>586724.6134400001</v>
      </c>
      <c r="AJ69" s="188">
        <v>0</v>
      </c>
      <c r="AK69" s="188">
        <v>0</v>
      </c>
      <c r="AL69" s="188">
        <v>0</v>
      </c>
      <c r="AM69" s="188">
        <v>0</v>
      </c>
      <c r="AN69" s="188">
        <v>0</v>
      </c>
      <c r="AO69" s="188">
        <v>0</v>
      </c>
      <c r="AP69" s="188">
        <v>0</v>
      </c>
      <c r="AQ69" s="188">
        <v>0</v>
      </c>
      <c r="AR69" s="188">
        <v>0</v>
      </c>
      <c r="AS69" s="188">
        <v>0</v>
      </c>
      <c r="AT69" s="188">
        <v>0</v>
      </c>
      <c r="AU69" s="188">
        <v>0</v>
      </c>
      <c r="AV69" s="186">
        <f t="shared" si="12"/>
        <v>0.4</v>
      </c>
      <c r="AW69" s="186">
        <f t="shared" si="13"/>
        <v>1047722.5240000001</v>
      </c>
      <c r="AX69" s="186">
        <f t="shared" si="14"/>
        <v>1173449.2268800002</v>
      </c>
      <c r="AY69" s="189" t="s">
        <v>269</v>
      </c>
      <c r="AZ69" s="164"/>
      <c r="BA69" s="164"/>
      <c r="BB69" s="190"/>
      <c r="BC69" s="163" t="s">
        <v>330</v>
      </c>
      <c r="BD69" s="163" t="s">
        <v>330</v>
      </c>
      <c r="BE69" s="191"/>
      <c r="BF69" s="191"/>
      <c r="BG69" s="191"/>
      <c r="BH69" s="191"/>
      <c r="BI69" s="191"/>
      <c r="BJ69" s="191"/>
      <c r="BK69" s="144">
        <v>14</v>
      </c>
    </row>
    <row r="70" spans="1:63" s="7" customFormat="1" ht="12.95" customHeight="1" x14ac:dyDescent="0.25">
      <c r="A70" s="145" t="s">
        <v>286</v>
      </c>
      <c r="B70" s="147"/>
      <c r="C70" s="133" t="s">
        <v>398</v>
      </c>
      <c r="D70" s="147"/>
      <c r="E70" s="161"/>
      <c r="F70" s="162" t="s">
        <v>288</v>
      </c>
      <c r="G70" s="162" t="s">
        <v>289</v>
      </c>
      <c r="H70" s="163" t="s">
        <v>290</v>
      </c>
      <c r="I70" s="164" t="s">
        <v>196</v>
      </c>
      <c r="J70" s="165" t="s">
        <v>261</v>
      </c>
      <c r="K70" s="164" t="s">
        <v>262</v>
      </c>
      <c r="L70" s="166">
        <v>30</v>
      </c>
      <c r="M70" s="167" t="s">
        <v>263</v>
      </c>
      <c r="N70" s="168" t="s">
        <v>291</v>
      </c>
      <c r="O70" s="92" t="s">
        <v>156</v>
      </c>
      <c r="P70" s="164" t="s">
        <v>138</v>
      </c>
      <c r="Q70" s="166" t="s">
        <v>135</v>
      </c>
      <c r="R70" s="164" t="s">
        <v>265</v>
      </c>
      <c r="S70" s="164" t="s">
        <v>266</v>
      </c>
      <c r="T70" s="166"/>
      <c r="U70" s="166" t="s">
        <v>267</v>
      </c>
      <c r="V70" s="166" t="s">
        <v>185</v>
      </c>
      <c r="W70" s="180">
        <v>30</v>
      </c>
      <c r="X70" s="180">
        <v>60</v>
      </c>
      <c r="Y70" s="181">
        <v>10</v>
      </c>
      <c r="Z70" s="184" t="s">
        <v>292</v>
      </c>
      <c r="AA70" s="158" t="s">
        <v>142</v>
      </c>
      <c r="AB70" s="182">
        <v>0.85</v>
      </c>
      <c r="AC70" s="183">
        <v>225375.69</v>
      </c>
      <c r="AD70" s="173">
        <f t="shared" si="8"/>
        <v>191569.3365</v>
      </c>
      <c r="AE70" s="173">
        <f t="shared" si="9"/>
        <v>214557.65688000002</v>
      </c>
      <c r="AF70" s="182">
        <v>0.85</v>
      </c>
      <c r="AG70" s="183">
        <v>225375.69</v>
      </c>
      <c r="AH70" s="173">
        <f t="shared" si="10"/>
        <v>191569.3365</v>
      </c>
      <c r="AI70" s="173">
        <f t="shared" si="11"/>
        <v>214557.65688000002</v>
      </c>
      <c r="AJ70" s="188">
        <v>0</v>
      </c>
      <c r="AK70" s="188">
        <v>0</v>
      </c>
      <c r="AL70" s="188">
        <v>0</v>
      </c>
      <c r="AM70" s="188">
        <v>0</v>
      </c>
      <c r="AN70" s="188">
        <v>0</v>
      </c>
      <c r="AO70" s="188">
        <v>0</v>
      </c>
      <c r="AP70" s="188">
        <v>0</v>
      </c>
      <c r="AQ70" s="188">
        <v>0</v>
      </c>
      <c r="AR70" s="188">
        <v>0</v>
      </c>
      <c r="AS70" s="188">
        <v>0</v>
      </c>
      <c r="AT70" s="188">
        <v>0</v>
      </c>
      <c r="AU70" s="188">
        <v>0</v>
      </c>
      <c r="AV70" s="186">
        <f t="shared" si="12"/>
        <v>1.7</v>
      </c>
      <c r="AW70" s="186">
        <f t="shared" si="13"/>
        <v>383138.67300000001</v>
      </c>
      <c r="AX70" s="186">
        <f t="shared" si="14"/>
        <v>429115.31376000005</v>
      </c>
      <c r="AY70" s="189" t="s">
        <v>269</v>
      </c>
      <c r="AZ70" s="164"/>
      <c r="BA70" s="164"/>
      <c r="BB70" s="190"/>
      <c r="BC70" s="163" t="s">
        <v>332</v>
      </c>
      <c r="BD70" s="163" t="s">
        <v>332</v>
      </c>
      <c r="BE70" s="191"/>
      <c r="BF70" s="191"/>
      <c r="BG70" s="191"/>
      <c r="BH70" s="191"/>
      <c r="BI70" s="191"/>
      <c r="BJ70" s="191"/>
      <c r="BK70" s="144">
        <v>14</v>
      </c>
    </row>
    <row r="71" spans="1:63" s="7" customFormat="1" ht="12.95" customHeight="1" x14ac:dyDescent="0.25">
      <c r="A71" s="145" t="s">
        <v>286</v>
      </c>
      <c r="B71" s="147"/>
      <c r="C71" s="133" t="s">
        <v>399</v>
      </c>
      <c r="D71" s="147"/>
      <c r="E71" s="161"/>
      <c r="F71" s="162" t="s">
        <v>288</v>
      </c>
      <c r="G71" s="162" t="s">
        <v>289</v>
      </c>
      <c r="H71" s="163" t="s">
        <v>290</v>
      </c>
      <c r="I71" s="164" t="s">
        <v>196</v>
      </c>
      <c r="J71" s="165" t="s">
        <v>261</v>
      </c>
      <c r="K71" s="164" t="s">
        <v>262</v>
      </c>
      <c r="L71" s="166">
        <v>30</v>
      </c>
      <c r="M71" s="167" t="s">
        <v>263</v>
      </c>
      <c r="N71" s="168" t="s">
        <v>291</v>
      </c>
      <c r="O71" s="92" t="s">
        <v>156</v>
      </c>
      <c r="P71" s="164" t="s">
        <v>138</v>
      </c>
      <c r="Q71" s="166" t="s">
        <v>135</v>
      </c>
      <c r="R71" s="164" t="s">
        <v>265</v>
      </c>
      <c r="S71" s="164" t="s">
        <v>266</v>
      </c>
      <c r="T71" s="166"/>
      <c r="U71" s="166" t="s">
        <v>267</v>
      </c>
      <c r="V71" s="166" t="s">
        <v>185</v>
      </c>
      <c r="W71" s="180">
        <v>30</v>
      </c>
      <c r="X71" s="180">
        <v>60</v>
      </c>
      <c r="Y71" s="181">
        <v>10</v>
      </c>
      <c r="Z71" s="184" t="s">
        <v>292</v>
      </c>
      <c r="AA71" s="158" t="s">
        <v>142</v>
      </c>
      <c r="AB71" s="182">
        <v>1.35</v>
      </c>
      <c r="AC71" s="183">
        <v>305637.69</v>
      </c>
      <c r="AD71" s="173">
        <f t="shared" si="8"/>
        <v>412610.88150000002</v>
      </c>
      <c r="AE71" s="173">
        <f t="shared" si="9"/>
        <v>462124.18728000007</v>
      </c>
      <c r="AF71" s="182">
        <v>1.35</v>
      </c>
      <c r="AG71" s="183">
        <v>305637.69</v>
      </c>
      <c r="AH71" s="173">
        <f t="shared" si="10"/>
        <v>412610.88150000002</v>
      </c>
      <c r="AI71" s="173">
        <f t="shared" si="11"/>
        <v>462124.18728000007</v>
      </c>
      <c r="AJ71" s="188">
        <v>0</v>
      </c>
      <c r="AK71" s="188">
        <v>0</v>
      </c>
      <c r="AL71" s="188">
        <v>0</v>
      </c>
      <c r="AM71" s="188">
        <v>0</v>
      </c>
      <c r="AN71" s="188">
        <v>0</v>
      </c>
      <c r="AO71" s="188">
        <v>0</v>
      </c>
      <c r="AP71" s="188">
        <v>0</v>
      </c>
      <c r="AQ71" s="188">
        <v>0</v>
      </c>
      <c r="AR71" s="188">
        <v>0</v>
      </c>
      <c r="AS71" s="188">
        <v>0</v>
      </c>
      <c r="AT71" s="188">
        <v>0</v>
      </c>
      <c r="AU71" s="188">
        <v>0</v>
      </c>
      <c r="AV71" s="186">
        <f t="shared" si="12"/>
        <v>2.7</v>
      </c>
      <c r="AW71" s="186">
        <f t="shared" si="13"/>
        <v>825221.76300000004</v>
      </c>
      <c r="AX71" s="186">
        <f t="shared" si="14"/>
        <v>924248.37456000014</v>
      </c>
      <c r="AY71" s="189" t="s">
        <v>269</v>
      </c>
      <c r="AZ71" s="164"/>
      <c r="BA71" s="164"/>
      <c r="BB71" s="190"/>
      <c r="BC71" s="163" t="s">
        <v>334</v>
      </c>
      <c r="BD71" s="163" t="s">
        <v>334</v>
      </c>
      <c r="BE71" s="191"/>
      <c r="BF71" s="191"/>
      <c r="BG71" s="191"/>
      <c r="BH71" s="191"/>
      <c r="BI71" s="191"/>
      <c r="BJ71" s="191"/>
      <c r="BK71" s="144">
        <v>14</v>
      </c>
    </row>
    <row r="72" spans="1:63" s="7" customFormat="1" ht="12.95" customHeight="1" x14ac:dyDescent="0.25">
      <c r="A72" s="145" t="s">
        <v>286</v>
      </c>
      <c r="B72" s="147"/>
      <c r="C72" s="133" t="s">
        <v>400</v>
      </c>
      <c r="D72" s="147"/>
      <c r="E72" s="161"/>
      <c r="F72" s="162" t="s">
        <v>288</v>
      </c>
      <c r="G72" s="162" t="s">
        <v>289</v>
      </c>
      <c r="H72" s="163" t="s">
        <v>290</v>
      </c>
      <c r="I72" s="164" t="s">
        <v>196</v>
      </c>
      <c r="J72" s="165" t="s">
        <v>261</v>
      </c>
      <c r="K72" s="164" t="s">
        <v>262</v>
      </c>
      <c r="L72" s="166">
        <v>30</v>
      </c>
      <c r="M72" s="167" t="s">
        <v>263</v>
      </c>
      <c r="N72" s="168" t="s">
        <v>291</v>
      </c>
      <c r="O72" s="92" t="s">
        <v>156</v>
      </c>
      <c r="P72" s="164" t="s">
        <v>138</v>
      </c>
      <c r="Q72" s="166" t="s">
        <v>135</v>
      </c>
      <c r="R72" s="164" t="s">
        <v>265</v>
      </c>
      <c r="S72" s="164" t="s">
        <v>266</v>
      </c>
      <c r="T72" s="166"/>
      <c r="U72" s="166" t="s">
        <v>267</v>
      </c>
      <c r="V72" s="166" t="s">
        <v>185</v>
      </c>
      <c r="W72" s="180">
        <v>30</v>
      </c>
      <c r="X72" s="180">
        <v>60</v>
      </c>
      <c r="Y72" s="181">
        <v>10</v>
      </c>
      <c r="Z72" s="184" t="s">
        <v>292</v>
      </c>
      <c r="AA72" s="158" t="s">
        <v>142</v>
      </c>
      <c r="AB72" s="182">
        <v>0.7</v>
      </c>
      <c r="AC72" s="183">
        <v>471940.56</v>
      </c>
      <c r="AD72" s="173">
        <f t="shared" si="8"/>
        <v>330358.39199999999</v>
      </c>
      <c r="AE72" s="173">
        <f t="shared" si="9"/>
        <v>370001.39904000005</v>
      </c>
      <c r="AF72" s="182">
        <v>0.7</v>
      </c>
      <c r="AG72" s="183">
        <v>471940.56</v>
      </c>
      <c r="AH72" s="173">
        <f t="shared" si="10"/>
        <v>330358.39199999999</v>
      </c>
      <c r="AI72" s="173">
        <f t="shared" si="11"/>
        <v>370001.39904000005</v>
      </c>
      <c r="AJ72" s="188">
        <v>0</v>
      </c>
      <c r="AK72" s="188">
        <v>0</v>
      </c>
      <c r="AL72" s="188">
        <v>0</v>
      </c>
      <c r="AM72" s="188">
        <v>0</v>
      </c>
      <c r="AN72" s="188">
        <v>0</v>
      </c>
      <c r="AO72" s="188">
        <v>0</v>
      </c>
      <c r="AP72" s="188">
        <v>0</v>
      </c>
      <c r="AQ72" s="188">
        <v>0</v>
      </c>
      <c r="AR72" s="188">
        <v>0</v>
      </c>
      <c r="AS72" s="188">
        <v>0</v>
      </c>
      <c r="AT72" s="188">
        <v>0</v>
      </c>
      <c r="AU72" s="188">
        <v>0</v>
      </c>
      <c r="AV72" s="186">
        <f t="shared" si="12"/>
        <v>1.4</v>
      </c>
      <c r="AW72" s="186">
        <f t="shared" si="13"/>
        <v>660716.78399999999</v>
      </c>
      <c r="AX72" s="186">
        <f t="shared" si="14"/>
        <v>740002.7980800001</v>
      </c>
      <c r="AY72" s="189" t="s">
        <v>269</v>
      </c>
      <c r="AZ72" s="164"/>
      <c r="BA72" s="164"/>
      <c r="BB72" s="190"/>
      <c r="BC72" s="163" t="s">
        <v>336</v>
      </c>
      <c r="BD72" s="163" t="s">
        <v>336</v>
      </c>
      <c r="BE72" s="191"/>
      <c r="BF72" s="191"/>
      <c r="BG72" s="191"/>
      <c r="BH72" s="191"/>
      <c r="BI72" s="191"/>
      <c r="BJ72" s="191"/>
      <c r="BK72" s="144">
        <v>14</v>
      </c>
    </row>
    <row r="73" spans="1:63" s="7" customFormat="1" ht="12.95" customHeight="1" x14ac:dyDescent="0.25">
      <c r="A73" s="145" t="s">
        <v>286</v>
      </c>
      <c r="B73" s="147"/>
      <c r="C73" s="133" t="s">
        <v>401</v>
      </c>
      <c r="D73" s="147"/>
      <c r="E73" s="161"/>
      <c r="F73" s="162" t="s">
        <v>288</v>
      </c>
      <c r="G73" s="162" t="s">
        <v>289</v>
      </c>
      <c r="H73" s="163" t="s">
        <v>290</v>
      </c>
      <c r="I73" s="164" t="s">
        <v>196</v>
      </c>
      <c r="J73" s="165" t="s">
        <v>261</v>
      </c>
      <c r="K73" s="164" t="s">
        <v>262</v>
      </c>
      <c r="L73" s="166">
        <v>30</v>
      </c>
      <c r="M73" s="167" t="s">
        <v>263</v>
      </c>
      <c r="N73" s="168" t="s">
        <v>291</v>
      </c>
      <c r="O73" s="92" t="s">
        <v>156</v>
      </c>
      <c r="P73" s="164" t="s">
        <v>138</v>
      </c>
      <c r="Q73" s="166" t="s">
        <v>135</v>
      </c>
      <c r="R73" s="164" t="s">
        <v>265</v>
      </c>
      <c r="S73" s="164" t="s">
        <v>266</v>
      </c>
      <c r="T73" s="166"/>
      <c r="U73" s="166" t="s">
        <v>267</v>
      </c>
      <c r="V73" s="166" t="s">
        <v>185</v>
      </c>
      <c r="W73" s="180">
        <v>30</v>
      </c>
      <c r="X73" s="180">
        <v>60</v>
      </c>
      <c r="Y73" s="181">
        <v>10</v>
      </c>
      <c r="Z73" s="184" t="s">
        <v>292</v>
      </c>
      <c r="AA73" s="158" t="s">
        <v>142</v>
      </c>
      <c r="AB73" s="182">
        <v>0.4</v>
      </c>
      <c r="AC73" s="183">
        <v>132088.32000000001</v>
      </c>
      <c r="AD73" s="173">
        <f t="shared" si="8"/>
        <v>52835.328000000009</v>
      </c>
      <c r="AE73" s="173">
        <f t="shared" si="9"/>
        <v>59175.567360000015</v>
      </c>
      <c r="AF73" s="182">
        <v>0.4</v>
      </c>
      <c r="AG73" s="183">
        <v>132088.32000000001</v>
      </c>
      <c r="AH73" s="173">
        <f t="shared" si="10"/>
        <v>52835.328000000009</v>
      </c>
      <c r="AI73" s="173">
        <f t="shared" si="11"/>
        <v>59175.567360000015</v>
      </c>
      <c r="AJ73" s="188">
        <v>0</v>
      </c>
      <c r="AK73" s="188">
        <v>0</v>
      </c>
      <c r="AL73" s="188">
        <v>0</v>
      </c>
      <c r="AM73" s="188">
        <v>0</v>
      </c>
      <c r="AN73" s="188">
        <v>0</v>
      </c>
      <c r="AO73" s="188">
        <v>0</v>
      </c>
      <c r="AP73" s="188">
        <v>0</v>
      </c>
      <c r="AQ73" s="188">
        <v>0</v>
      </c>
      <c r="AR73" s="188">
        <v>0</v>
      </c>
      <c r="AS73" s="188">
        <v>0</v>
      </c>
      <c r="AT73" s="188">
        <v>0</v>
      </c>
      <c r="AU73" s="188">
        <v>0</v>
      </c>
      <c r="AV73" s="186">
        <f t="shared" si="12"/>
        <v>0.8</v>
      </c>
      <c r="AW73" s="186">
        <f t="shared" si="13"/>
        <v>105670.65600000002</v>
      </c>
      <c r="AX73" s="186">
        <f t="shared" si="14"/>
        <v>118351.13472000003</v>
      </c>
      <c r="AY73" s="189" t="s">
        <v>269</v>
      </c>
      <c r="AZ73" s="164"/>
      <c r="BA73" s="164"/>
      <c r="BB73" s="190"/>
      <c r="BC73" s="163" t="s">
        <v>338</v>
      </c>
      <c r="BD73" s="163" t="s">
        <v>338</v>
      </c>
      <c r="BE73" s="191"/>
      <c r="BF73" s="191"/>
      <c r="BG73" s="191"/>
      <c r="BH73" s="191"/>
      <c r="BI73" s="191"/>
      <c r="BJ73" s="191"/>
      <c r="BK73" s="144">
        <v>14</v>
      </c>
    </row>
    <row r="74" spans="1:63" s="7" customFormat="1" ht="12.95" customHeight="1" x14ac:dyDescent="0.25">
      <c r="A74" s="145" t="s">
        <v>286</v>
      </c>
      <c r="B74" s="147"/>
      <c r="C74" s="133" t="s">
        <v>402</v>
      </c>
      <c r="D74" s="147"/>
      <c r="E74" s="161"/>
      <c r="F74" s="162" t="s">
        <v>288</v>
      </c>
      <c r="G74" s="162" t="s">
        <v>289</v>
      </c>
      <c r="H74" s="163" t="s">
        <v>290</v>
      </c>
      <c r="I74" s="164" t="s">
        <v>196</v>
      </c>
      <c r="J74" s="165" t="s">
        <v>261</v>
      </c>
      <c r="K74" s="164" t="s">
        <v>262</v>
      </c>
      <c r="L74" s="166">
        <v>30</v>
      </c>
      <c r="M74" s="167" t="s">
        <v>263</v>
      </c>
      <c r="N74" s="168" t="s">
        <v>291</v>
      </c>
      <c r="O74" s="92" t="s">
        <v>156</v>
      </c>
      <c r="P74" s="164" t="s">
        <v>138</v>
      </c>
      <c r="Q74" s="166" t="s">
        <v>135</v>
      </c>
      <c r="R74" s="164" t="s">
        <v>265</v>
      </c>
      <c r="S74" s="164" t="s">
        <v>266</v>
      </c>
      <c r="T74" s="166"/>
      <c r="U74" s="166" t="s">
        <v>267</v>
      </c>
      <c r="V74" s="166" t="s">
        <v>185</v>
      </c>
      <c r="W74" s="180">
        <v>30</v>
      </c>
      <c r="X74" s="180">
        <v>60</v>
      </c>
      <c r="Y74" s="181">
        <v>10</v>
      </c>
      <c r="Z74" s="184" t="s">
        <v>292</v>
      </c>
      <c r="AA74" s="158" t="s">
        <v>142</v>
      </c>
      <c r="AB74" s="182">
        <v>0.4</v>
      </c>
      <c r="AC74" s="183">
        <v>89159.61</v>
      </c>
      <c r="AD74" s="173">
        <f t="shared" si="8"/>
        <v>35663.844000000005</v>
      </c>
      <c r="AE74" s="173">
        <f t="shared" si="9"/>
        <v>39943.505280000012</v>
      </c>
      <c r="AF74" s="182">
        <v>0.4</v>
      </c>
      <c r="AG74" s="183">
        <v>89159.61</v>
      </c>
      <c r="AH74" s="173">
        <f t="shared" si="10"/>
        <v>35663.844000000005</v>
      </c>
      <c r="AI74" s="173">
        <f t="shared" si="11"/>
        <v>39943.505280000012</v>
      </c>
      <c r="AJ74" s="188">
        <v>0</v>
      </c>
      <c r="AK74" s="188">
        <v>0</v>
      </c>
      <c r="AL74" s="188">
        <v>0</v>
      </c>
      <c r="AM74" s="188">
        <v>0</v>
      </c>
      <c r="AN74" s="188">
        <v>0</v>
      </c>
      <c r="AO74" s="188">
        <v>0</v>
      </c>
      <c r="AP74" s="188">
        <v>0</v>
      </c>
      <c r="AQ74" s="188">
        <v>0</v>
      </c>
      <c r="AR74" s="188">
        <v>0</v>
      </c>
      <c r="AS74" s="188">
        <v>0</v>
      </c>
      <c r="AT74" s="188">
        <v>0</v>
      </c>
      <c r="AU74" s="188">
        <v>0</v>
      </c>
      <c r="AV74" s="186">
        <f t="shared" si="12"/>
        <v>0.8</v>
      </c>
      <c r="AW74" s="186">
        <f t="shared" si="13"/>
        <v>71327.688000000009</v>
      </c>
      <c r="AX74" s="186">
        <f t="shared" si="14"/>
        <v>79887.010560000024</v>
      </c>
      <c r="AY74" s="189" t="s">
        <v>269</v>
      </c>
      <c r="AZ74" s="164"/>
      <c r="BA74" s="164"/>
      <c r="BB74" s="190"/>
      <c r="BC74" s="163" t="s">
        <v>340</v>
      </c>
      <c r="BD74" s="163" t="s">
        <v>340</v>
      </c>
      <c r="BE74" s="191"/>
      <c r="BF74" s="191"/>
      <c r="BG74" s="191"/>
      <c r="BH74" s="191"/>
      <c r="BI74" s="191"/>
      <c r="BJ74" s="191"/>
      <c r="BK74" s="144">
        <v>14</v>
      </c>
    </row>
    <row r="75" spans="1:63" s="7" customFormat="1" ht="12.95" customHeight="1" x14ac:dyDescent="0.25">
      <c r="A75" s="145" t="s">
        <v>286</v>
      </c>
      <c r="B75" s="147"/>
      <c r="C75" s="133" t="s">
        <v>403</v>
      </c>
      <c r="D75" s="147"/>
      <c r="E75" s="161"/>
      <c r="F75" s="162" t="s">
        <v>342</v>
      </c>
      <c r="G75" s="162" t="s">
        <v>289</v>
      </c>
      <c r="H75" s="163" t="s">
        <v>343</v>
      </c>
      <c r="I75" s="164" t="s">
        <v>196</v>
      </c>
      <c r="J75" s="165" t="s">
        <v>261</v>
      </c>
      <c r="K75" s="164" t="s">
        <v>262</v>
      </c>
      <c r="L75" s="166">
        <v>30</v>
      </c>
      <c r="M75" s="167" t="s">
        <v>263</v>
      </c>
      <c r="N75" s="168" t="s">
        <v>291</v>
      </c>
      <c r="O75" s="92" t="s">
        <v>156</v>
      </c>
      <c r="P75" s="164" t="s">
        <v>138</v>
      </c>
      <c r="Q75" s="166" t="s">
        <v>135</v>
      </c>
      <c r="R75" s="164" t="s">
        <v>265</v>
      </c>
      <c r="S75" s="164" t="s">
        <v>266</v>
      </c>
      <c r="T75" s="166"/>
      <c r="U75" s="166" t="s">
        <v>267</v>
      </c>
      <c r="V75" s="166" t="s">
        <v>185</v>
      </c>
      <c r="W75" s="180">
        <v>30</v>
      </c>
      <c r="X75" s="180">
        <v>60</v>
      </c>
      <c r="Y75" s="181">
        <v>10</v>
      </c>
      <c r="Z75" s="184" t="s">
        <v>292</v>
      </c>
      <c r="AA75" s="158" t="s">
        <v>142</v>
      </c>
      <c r="AB75" s="182">
        <v>1.1499999999999999</v>
      </c>
      <c r="AC75" s="183">
        <v>555734.07999999996</v>
      </c>
      <c r="AD75" s="173">
        <f t="shared" si="8"/>
        <v>639094.19199999992</v>
      </c>
      <c r="AE75" s="173">
        <f t="shared" si="9"/>
        <v>715785.49503999995</v>
      </c>
      <c r="AF75" s="182">
        <v>1.1499999999999999</v>
      </c>
      <c r="AG75" s="183">
        <v>555734.07999999996</v>
      </c>
      <c r="AH75" s="173">
        <f t="shared" si="10"/>
        <v>639094.19199999992</v>
      </c>
      <c r="AI75" s="173">
        <f t="shared" si="11"/>
        <v>715785.49503999995</v>
      </c>
      <c r="AJ75" s="188">
        <v>0</v>
      </c>
      <c r="AK75" s="188">
        <v>0</v>
      </c>
      <c r="AL75" s="188">
        <v>0</v>
      </c>
      <c r="AM75" s="188">
        <v>0</v>
      </c>
      <c r="AN75" s="188">
        <v>0</v>
      </c>
      <c r="AO75" s="188">
        <v>0</v>
      </c>
      <c r="AP75" s="188">
        <v>0</v>
      </c>
      <c r="AQ75" s="188">
        <v>0</v>
      </c>
      <c r="AR75" s="188">
        <v>0</v>
      </c>
      <c r="AS75" s="188">
        <v>0</v>
      </c>
      <c r="AT75" s="188">
        <v>0</v>
      </c>
      <c r="AU75" s="188">
        <v>0</v>
      </c>
      <c r="AV75" s="186">
        <f t="shared" si="12"/>
        <v>2.2999999999999998</v>
      </c>
      <c r="AW75" s="186">
        <f t="shared" si="13"/>
        <v>1278188.3839999998</v>
      </c>
      <c r="AX75" s="186">
        <f t="shared" si="14"/>
        <v>1431570.9900799999</v>
      </c>
      <c r="AY75" s="189" t="s">
        <v>269</v>
      </c>
      <c r="AZ75" s="164"/>
      <c r="BA75" s="164"/>
      <c r="BB75" s="190"/>
      <c r="BC75" s="163" t="s">
        <v>344</v>
      </c>
      <c r="BD75" s="163" t="s">
        <v>344</v>
      </c>
      <c r="BE75" s="191"/>
      <c r="BF75" s="191"/>
      <c r="BG75" s="191"/>
      <c r="BH75" s="191"/>
      <c r="BI75" s="191"/>
      <c r="BJ75" s="191"/>
      <c r="BK75" s="144">
        <v>14</v>
      </c>
    </row>
    <row r="76" spans="1:63" s="7" customFormat="1" ht="12.95" customHeight="1" x14ac:dyDescent="0.25">
      <c r="A76" s="145" t="s">
        <v>286</v>
      </c>
      <c r="B76" s="147"/>
      <c r="C76" s="133" t="s">
        <v>404</v>
      </c>
      <c r="D76" s="147"/>
      <c r="E76" s="161"/>
      <c r="F76" s="162" t="s">
        <v>342</v>
      </c>
      <c r="G76" s="162" t="s">
        <v>289</v>
      </c>
      <c r="H76" s="163" t="s">
        <v>343</v>
      </c>
      <c r="I76" s="164" t="s">
        <v>196</v>
      </c>
      <c r="J76" s="165" t="s">
        <v>261</v>
      </c>
      <c r="K76" s="164" t="s">
        <v>262</v>
      </c>
      <c r="L76" s="166">
        <v>30</v>
      </c>
      <c r="M76" s="167" t="s">
        <v>263</v>
      </c>
      <c r="N76" s="168" t="s">
        <v>291</v>
      </c>
      <c r="O76" s="92" t="s">
        <v>156</v>
      </c>
      <c r="P76" s="164" t="s">
        <v>138</v>
      </c>
      <c r="Q76" s="166" t="s">
        <v>135</v>
      </c>
      <c r="R76" s="164" t="s">
        <v>265</v>
      </c>
      <c r="S76" s="164" t="s">
        <v>266</v>
      </c>
      <c r="T76" s="166"/>
      <c r="U76" s="166" t="s">
        <v>267</v>
      </c>
      <c r="V76" s="166" t="s">
        <v>185</v>
      </c>
      <c r="W76" s="180">
        <v>30</v>
      </c>
      <c r="X76" s="180">
        <v>60</v>
      </c>
      <c r="Y76" s="181">
        <v>10</v>
      </c>
      <c r="Z76" s="184" t="s">
        <v>292</v>
      </c>
      <c r="AA76" s="158" t="s">
        <v>142</v>
      </c>
      <c r="AB76" s="182">
        <v>1.25</v>
      </c>
      <c r="AC76" s="183">
        <v>289771.5</v>
      </c>
      <c r="AD76" s="173">
        <f t="shared" si="8"/>
        <v>362214.375</v>
      </c>
      <c r="AE76" s="173">
        <f t="shared" si="9"/>
        <v>405680.10000000003</v>
      </c>
      <c r="AF76" s="182">
        <v>1.25</v>
      </c>
      <c r="AG76" s="183">
        <v>289771.5</v>
      </c>
      <c r="AH76" s="173">
        <f t="shared" si="10"/>
        <v>362214.375</v>
      </c>
      <c r="AI76" s="173">
        <f t="shared" si="11"/>
        <v>405680.10000000003</v>
      </c>
      <c r="AJ76" s="188">
        <v>0</v>
      </c>
      <c r="AK76" s="188">
        <v>0</v>
      </c>
      <c r="AL76" s="188">
        <v>0</v>
      </c>
      <c r="AM76" s="188">
        <v>0</v>
      </c>
      <c r="AN76" s="188">
        <v>0</v>
      </c>
      <c r="AO76" s="188">
        <v>0</v>
      </c>
      <c r="AP76" s="188">
        <v>0</v>
      </c>
      <c r="AQ76" s="188">
        <v>0</v>
      </c>
      <c r="AR76" s="188">
        <v>0</v>
      </c>
      <c r="AS76" s="188">
        <v>0</v>
      </c>
      <c r="AT76" s="188">
        <v>0</v>
      </c>
      <c r="AU76" s="188">
        <v>0</v>
      </c>
      <c r="AV76" s="186">
        <f t="shared" si="12"/>
        <v>2.5</v>
      </c>
      <c r="AW76" s="186">
        <f t="shared" si="13"/>
        <v>724428.75</v>
      </c>
      <c r="AX76" s="186">
        <f t="shared" si="14"/>
        <v>811360.20000000007</v>
      </c>
      <c r="AY76" s="189" t="s">
        <v>269</v>
      </c>
      <c r="AZ76" s="164"/>
      <c r="BA76" s="164"/>
      <c r="BB76" s="190"/>
      <c r="BC76" s="163" t="s">
        <v>346</v>
      </c>
      <c r="BD76" s="163" t="s">
        <v>346</v>
      </c>
      <c r="BE76" s="191"/>
      <c r="BF76" s="191"/>
      <c r="BG76" s="191"/>
      <c r="BH76" s="191"/>
      <c r="BI76" s="191"/>
      <c r="BJ76" s="191"/>
      <c r="BK76" s="144">
        <v>14</v>
      </c>
    </row>
    <row r="77" spans="1:63" s="7" customFormat="1" ht="12.95" customHeight="1" x14ac:dyDescent="0.25">
      <c r="A77" s="145" t="s">
        <v>286</v>
      </c>
      <c r="B77" s="147"/>
      <c r="C77" s="133" t="s">
        <v>405</v>
      </c>
      <c r="D77" s="147"/>
      <c r="E77" s="161"/>
      <c r="F77" s="162" t="s">
        <v>348</v>
      </c>
      <c r="G77" s="162" t="s">
        <v>289</v>
      </c>
      <c r="H77" s="163" t="s">
        <v>349</v>
      </c>
      <c r="I77" s="164" t="s">
        <v>196</v>
      </c>
      <c r="J77" s="165" t="s">
        <v>261</v>
      </c>
      <c r="K77" s="164" t="s">
        <v>262</v>
      </c>
      <c r="L77" s="166">
        <v>30</v>
      </c>
      <c r="M77" s="167" t="s">
        <v>263</v>
      </c>
      <c r="N77" s="168" t="s">
        <v>291</v>
      </c>
      <c r="O77" s="92" t="s">
        <v>156</v>
      </c>
      <c r="P77" s="164" t="s">
        <v>138</v>
      </c>
      <c r="Q77" s="166" t="s">
        <v>135</v>
      </c>
      <c r="R77" s="164" t="s">
        <v>265</v>
      </c>
      <c r="S77" s="164" t="s">
        <v>266</v>
      </c>
      <c r="T77" s="166"/>
      <c r="U77" s="166" t="s">
        <v>267</v>
      </c>
      <c r="V77" s="166" t="s">
        <v>185</v>
      </c>
      <c r="W77" s="180">
        <v>30</v>
      </c>
      <c r="X77" s="180">
        <v>60</v>
      </c>
      <c r="Y77" s="181">
        <v>10</v>
      </c>
      <c r="Z77" s="184" t="s">
        <v>292</v>
      </c>
      <c r="AA77" s="158" t="s">
        <v>142</v>
      </c>
      <c r="AB77" s="182">
        <v>0.7</v>
      </c>
      <c r="AC77" s="183">
        <v>519134.61</v>
      </c>
      <c r="AD77" s="173">
        <f t="shared" si="8"/>
        <v>363394.22699999996</v>
      </c>
      <c r="AE77" s="173">
        <f t="shared" si="9"/>
        <v>407001.53424000001</v>
      </c>
      <c r="AF77" s="182">
        <v>0.7</v>
      </c>
      <c r="AG77" s="183">
        <v>519134.61</v>
      </c>
      <c r="AH77" s="173">
        <f t="shared" si="10"/>
        <v>363394.22699999996</v>
      </c>
      <c r="AI77" s="173">
        <f t="shared" si="11"/>
        <v>407001.53424000001</v>
      </c>
      <c r="AJ77" s="188">
        <v>0</v>
      </c>
      <c r="AK77" s="188">
        <v>0</v>
      </c>
      <c r="AL77" s="188">
        <v>0</v>
      </c>
      <c r="AM77" s="188">
        <v>0</v>
      </c>
      <c r="AN77" s="188">
        <v>0</v>
      </c>
      <c r="AO77" s="188">
        <v>0</v>
      </c>
      <c r="AP77" s="188">
        <v>0</v>
      </c>
      <c r="AQ77" s="188">
        <v>0</v>
      </c>
      <c r="AR77" s="188">
        <v>0</v>
      </c>
      <c r="AS77" s="188">
        <v>0</v>
      </c>
      <c r="AT77" s="188">
        <v>0</v>
      </c>
      <c r="AU77" s="188">
        <v>0</v>
      </c>
      <c r="AV77" s="186">
        <f t="shared" si="12"/>
        <v>1.4</v>
      </c>
      <c r="AW77" s="186">
        <f t="shared" si="13"/>
        <v>726788.45399999991</v>
      </c>
      <c r="AX77" s="186">
        <f t="shared" si="14"/>
        <v>814003.06848000002</v>
      </c>
      <c r="AY77" s="189" t="s">
        <v>269</v>
      </c>
      <c r="AZ77" s="164"/>
      <c r="BA77" s="164"/>
      <c r="BB77" s="190"/>
      <c r="BC77" s="163" t="s">
        <v>350</v>
      </c>
      <c r="BD77" s="163" t="s">
        <v>350</v>
      </c>
      <c r="BE77" s="191"/>
      <c r="BF77" s="191"/>
      <c r="BG77" s="191"/>
      <c r="BH77" s="191"/>
      <c r="BI77" s="191"/>
      <c r="BJ77" s="191"/>
      <c r="BK77" s="144">
        <v>14</v>
      </c>
    </row>
    <row r="78" spans="1:63" s="7" customFormat="1" ht="12.95" customHeight="1" x14ac:dyDescent="0.25">
      <c r="A78" s="145" t="s">
        <v>286</v>
      </c>
      <c r="B78" s="147"/>
      <c r="C78" s="133" t="s">
        <v>406</v>
      </c>
      <c r="D78" s="147"/>
      <c r="E78" s="161"/>
      <c r="F78" s="162" t="s">
        <v>348</v>
      </c>
      <c r="G78" s="162" t="s">
        <v>289</v>
      </c>
      <c r="H78" s="163" t="s">
        <v>349</v>
      </c>
      <c r="I78" s="164" t="s">
        <v>196</v>
      </c>
      <c r="J78" s="165" t="s">
        <v>261</v>
      </c>
      <c r="K78" s="164" t="s">
        <v>262</v>
      </c>
      <c r="L78" s="166">
        <v>30</v>
      </c>
      <c r="M78" s="167" t="s">
        <v>263</v>
      </c>
      <c r="N78" s="168" t="s">
        <v>291</v>
      </c>
      <c r="O78" s="92" t="s">
        <v>156</v>
      </c>
      <c r="P78" s="164" t="s">
        <v>138</v>
      </c>
      <c r="Q78" s="166" t="s">
        <v>135</v>
      </c>
      <c r="R78" s="164" t="s">
        <v>265</v>
      </c>
      <c r="S78" s="164" t="s">
        <v>266</v>
      </c>
      <c r="T78" s="166"/>
      <c r="U78" s="166" t="s">
        <v>267</v>
      </c>
      <c r="V78" s="166" t="s">
        <v>185</v>
      </c>
      <c r="W78" s="180">
        <v>30</v>
      </c>
      <c r="X78" s="180">
        <v>60</v>
      </c>
      <c r="Y78" s="181">
        <v>10</v>
      </c>
      <c r="Z78" s="184" t="s">
        <v>292</v>
      </c>
      <c r="AA78" s="158" t="s">
        <v>142</v>
      </c>
      <c r="AB78" s="182">
        <v>0.6</v>
      </c>
      <c r="AC78" s="183">
        <v>907955.84</v>
      </c>
      <c r="AD78" s="173">
        <f t="shared" si="8"/>
        <v>544773.50399999996</v>
      </c>
      <c r="AE78" s="173">
        <f t="shared" si="9"/>
        <v>610146.32447999995</v>
      </c>
      <c r="AF78" s="182">
        <v>0.6</v>
      </c>
      <c r="AG78" s="183">
        <v>907955.85</v>
      </c>
      <c r="AH78" s="173">
        <f t="shared" si="10"/>
        <v>544773.51</v>
      </c>
      <c r="AI78" s="173">
        <f t="shared" si="11"/>
        <v>610146.33120000002</v>
      </c>
      <c r="AJ78" s="188">
        <v>0</v>
      </c>
      <c r="AK78" s="188">
        <v>0</v>
      </c>
      <c r="AL78" s="188">
        <v>0</v>
      </c>
      <c r="AM78" s="188">
        <v>0</v>
      </c>
      <c r="AN78" s="188">
        <v>0</v>
      </c>
      <c r="AO78" s="188">
        <v>0</v>
      </c>
      <c r="AP78" s="188">
        <v>0</v>
      </c>
      <c r="AQ78" s="188">
        <v>0</v>
      </c>
      <c r="AR78" s="188">
        <v>0</v>
      </c>
      <c r="AS78" s="188">
        <v>0</v>
      </c>
      <c r="AT78" s="188">
        <v>0</v>
      </c>
      <c r="AU78" s="188">
        <v>0</v>
      </c>
      <c r="AV78" s="186">
        <f t="shared" si="12"/>
        <v>1.2</v>
      </c>
      <c r="AW78" s="186">
        <f t="shared" si="13"/>
        <v>1089547.014</v>
      </c>
      <c r="AX78" s="186">
        <f t="shared" si="14"/>
        <v>1220292.6556800001</v>
      </c>
      <c r="AY78" s="189" t="s">
        <v>269</v>
      </c>
      <c r="AZ78" s="164"/>
      <c r="BA78" s="164"/>
      <c r="BB78" s="190"/>
      <c r="BC78" s="163" t="s">
        <v>352</v>
      </c>
      <c r="BD78" s="163" t="s">
        <v>352</v>
      </c>
      <c r="BE78" s="191"/>
      <c r="BF78" s="191"/>
      <c r="BG78" s="191"/>
      <c r="BH78" s="191"/>
      <c r="BI78" s="191"/>
      <c r="BJ78" s="191"/>
      <c r="BK78" s="144">
        <v>14</v>
      </c>
    </row>
    <row r="79" spans="1:63" s="7" customFormat="1" ht="12.95" customHeight="1" x14ac:dyDescent="0.25">
      <c r="A79" s="145" t="s">
        <v>286</v>
      </c>
      <c r="B79" s="147"/>
      <c r="C79" s="133" t="s">
        <v>407</v>
      </c>
      <c r="D79" s="147"/>
      <c r="E79" s="161"/>
      <c r="F79" s="162" t="s">
        <v>288</v>
      </c>
      <c r="G79" s="162" t="s">
        <v>289</v>
      </c>
      <c r="H79" s="163" t="s">
        <v>290</v>
      </c>
      <c r="I79" s="164" t="s">
        <v>196</v>
      </c>
      <c r="J79" s="165" t="s">
        <v>261</v>
      </c>
      <c r="K79" s="164" t="s">
        <v>262</v>
      </c>
      <c r="L79" s="166">
        <v>30</v>
      </c>
      <c r="M79" s="167" t="s">
        <v>263</v>
      </c>
      <c r="N79" s="168" t="s">
        <v>291</v>
      </c>
      <c r="O79" s="92" t="s">
        <v>156</v>
      </c>
      <c r="P79" s="164" t="s">
        <v>138</v>
      </c>
      <c r="Q79" s="166" t="s">
        <v>135</v>
      </c>
      <c r="R79" s="164" t="s">
        <v>265</v>
      </c>
      <c r="S79" s="164" t="s">
        <v>266</v>
      </c>
      <c r="T79" s="166"/>
      <c r="U79" s="166" t="s">
        <v>267</v>
      </c>
      <c r="V79" s="166" t="s">
        <v>185</v>
      </c>
      <c r="W79" s="180">
        <v>30</v>
      </c>
      <c r="X79" s="180">
        <v>60</v>
      </c>
      <c r="Y79" s="181">
        <v>10</v>
      </c>
      <c r="Z79" s="184" t="s">
        <v>292</v>
      </c>
      <c r="AA79" s="158" t="s">
        <v>142</v>
      </c>
      <c r="AB79" s="182">
        <v>0.16</v>
      </c>
      <c r="AC79" s="183">
        <v>620081.28</v>
      </c>
      <c r="AD79" s="173">
        <f t="shared" si="8"/>
        <v>99213.00480000001</v>
      </c>
      <c r="AE79" s="173">
        <f t="shared" si="9"/>
        <v>111118.56537600003</v>
      </c>
      <c r="AF79" s="182">
        <v>0.16</v>
      </c>
      <c r="AG79" s="183">
        <v>620081.28</v>
      </c>
      <c r="AH79" s="173">
        <f t="shared" si="10"/>
        <v>99213.00480000001</v>
      </c>
      <c r="AI79" s="173">
        <f t="shared" si="11"/>
        <v>111118.56537600003</v>
      </c>
      <c r="AJ79" s="188">
        <v>0</v>
      </c>
      <c r="AK79" s="188">
        <v>0</v>
      </c>
      <c r="AL79" s="188">
        <v>0</v>
      </c>
      <c r="AM79" s="188">
        <v>0</v>
      </c>
      <c r="AN79" s="188">
        <v>0</v>
      </c>
      <c r="AO79" s="188">
        <v>0</v>
      </c>
      <c r="AP79" s="188">
        <v>0</v>
      </c>
      <c r="AQ79" s="188">
        <v>0</v>
      </c>
      <c r="AR79" s="188">
        <v>0</v>
      </c>
      <c r="AS79" s="188">
        <v>0</v>
      </c>
      <c r="AT79" s="188">
        <v>0</v>
      </c>
      <c r="AU79" s="188">
        <v>0</v>
      </c>
      <c r="AV79" s="186">
        <f t="shared" si="12"/>
        <v>0.32</v>
      </c>
      <c r="AW79" s="186">
        <f t="shared" si="13"/>
        <v>198426.00960000002</v>
      </c>
      <c r="AX79" s="186">
        <f t="shared" si="14"/>
        <v>222237.13075200006</v>
      </c>
      <c r="AY79" s="189" t="s">
        <v>269</v>
      </c>
      <c r="AZ79" s="164"/>
      <c r="BA79" s="164"/>
      <c r="BB79" s="190"/>
      <c r="BC79" s="163" t="s">
        <v>354</v>
      </c>
      <c r="BD79" s="163" t="s">
        <v>354</v>
      </c>
      <c r="BE79" s="191"/>
      <c r="BF79" s="191"/>
      <c r="BG79" s="191"/>
      <c r="BH79" s="191"/>
      <c r="BI79" s="191"/>
      <c r="BJ79" s="191"/>
      <c r="BK79" s="144">
        <v>14</v>
      </c>
    </row>
    <row r="80" spans="1:63" s="7" customFormat="1" ht="12.95" customHeight="1" x14ac:dyDescent="0.25">
      <c r="A80" s="145" t="s">
        <v>286</v>
      </c>
      <c r="B80" s="147"/>
      <c r="C80" s="133" t="s">
        <v>408</v>
      </c>
      <c r="D80" s="147"/>
      <c r="E80" s="161"/>
      <c r="F80" s="162" t="s">
        <v>342</v>
      </c>
      <c r="G80" s="162" t="s">
        <v>289</v>
      </c>
      <c r="H80" s="163" t="s">
        <v>343</v>
      </c>
      <c r="I80" s="164" t="s">
        <v>196</v>
      </c>
      <c r="J80" s="165" t="s">
        <v>261</v>
      </c>
      <c r="K80" s="164" t="s">
        <v>262</v>
      </c>
      <c r="L80" s="166">
        <v>30</v>
      </c>
      <c r="M80" s="167" t="s">
        <v>263</v>
      </c>
      <c r="N80" s="168" t="s">
        <v>291</v>
      </c>
      <c r="O80" s="92" t="s">
        <v>156</v>
      </c>
      <c r="P80" s="164" t="s">
        <v>138</v>
      </c>
      <c r="Q80" s="166" t="s">
        <v>135</v>
      </c>
      <c r="R80" s="164" t="s">
        <v>265</v>
      </c>
      <c r="S80" s="164" t="s">
        <v>266</v>
      </c>
      <c r="T80" s="166"/>
      <c r="U80" s="166" t="s">
        <v>267</v>
      </c>
      <c r="V80" s="166" t="s">
        <v>185</v>
      </c>
      <c r="W80" s="180">
        <v>30</v>
      </c>
      <c r="X80" s="180">
        <v>60</v>
      </c>
      <c r="Y80" s="181">
        <v>10</v>
      </c>
      <c r="Z80" s="184" t="s">
        <v>292</v>
      </c>
      <c r="AA80" s="158" t="s">
        <v>142</v>
      </c>
      <c r="AB80" s="182">
        <v>0.55000000000000004</v>
      </c>
      <c r="AC80" s="183">
        <v>208713.3</v>
      </c>
      <c r="AD80" s="173">
        <f t="shared" si="8"/>
        <v>114792.315</v>
      </c>
      <c r="AE80" s="173">
        <f t="shared" si="9"/>
        <v>128567.39280000002</v>
      </c>
      <c r="AF80" s="182">
        <v>0.55000000000000004</v>
      </c>
      <c r="AG80" s="183">
        <v>208713.3</v>
      </c>
      <c r="AH80" s="173">
        <f t="shared" si="10"/>
        <v>114792.315</v>
      </c>
      <c r="AI80" s="173">
        <f t="shared" si="11"/>
        <v>128567.39280000002</v>
      </c>
      <c r="AJ80" s="188">
        <v>0</v>
      </c>
      <c r="AK80" s="188">
        <v>0</v>
      </c>
      <c r="AL80" s="188">
        <v>0</v>
      </c>
      <c r="AM80" s="188">
        <v>0</v>
      </c>
      <c r="AN80" s="188">
        <v>0</v>
      </c>
      <c r="AO80" s="188">
        <v>0</v>
      </c>
      <c r="AP80" s="188">
        <v>0</v>
      </c>
      <c r="AQ80" s="188">
        <v>0</v>
      </c>
      <c r="AR80" s="188">
        <v>0</v>
      </c>
      <c r="AS80" s="188">
        <v>0</v>
      </c>
      <c r="AT80" s="188">
        <v>0</v>
      </c>
      <c r="AU80" s="188">
        <v>0</v>
      </c>
      <c r="AV80" s="186">
        <f t="shared" si="12"/>
        <v>1.1000000000000001</v>
      </c>
      <c r="AW80" s="186">
        <f t="shared" si="13"/>
        <v>229584.63</v>
      </c>
      <c r="AX80" s="186">
        <f t="shared" si="14"/>
        <v>257134.78560000003</v>
      </c>
      <c r="AY80" s="189" t="s">
        <v>269</v>
      </c>
      <c r="AZ80" s="164"/>
      <c r="BA80" s="164"/>
      <c r="BB80" s="190"/>
      <c r="BC80" s="163" t="s">
        <v>356</v>
      </c>
      <c r="BD80" s="163" t="s">
        <v>356</v>
      </c>
      <c r="BE80" s="191"/>
      <c r="BF80" s="191"/>
      <c r="BG80" s="191"/>
      <c r="BH80" s="191"/>
      <c r="BI80" s="191"/>
      <c r="BJ80" s="191"/>
      <c r="BK80" s="144">
        <v>14</v>
      </c>
    </row>
    <row r="81" spans="1:63" s="7" customFormat="1" ht="12.95" customHeight="1" x14ac:dyDescent="0.25">
      <c r="A81" s="145" t="s">
        <v>286</v>
      </c>
      <c r="B81" s="147"/>
      <c r="C81" s="133" t="s">
        <v>409</v>
      </c>
      <c r="D81" s="147"/>
      <c r="E81" s="161"/>
      <c r="F81" s="162" t="s">
        <v>348</v>
      </c>
      <c r="G81" s="162" t="s">
        <v>289</v>
      </c>
      <c r="H81" s="163" t="s">
        <v>349</v>
      </c>
      <c r="I81" s="164" t="s">
        <v>196</v>
      </c>
      <c r="J81" s="165" t="s">
        <v>261</v>
      </c>
      <c r="K81" s="164" t="s">
        <v>262</v>
      </c>
      <c r="L81" s="166">
        <v>30</v>
      </c>
      <c r="M81" s="167" t="s">
        <v>263</v>
      </c>
      <c r="N81" s="168" t="s">
        <v>291</v>
      </c>
      <c r="O81" s="92" t="s">
        <v>156</v>
      </c>
      <c r="P81" s="164" t="s">
        <v>138</v>
      </c>
      <c r="Q81" s="166" t="s">
        <v>135</v>
      </c>
      <c r="R81" s="164" t="s">
        <v>265</v>
      </c>
      <c r="S81" s="164" t="s">
        <v>266</v>
      </c>
      <c r="T81" s="166"/>
      <c r="U81" s="166" t="s">
        <v>267</v>
      </c>
      <c r="V81" s="166" t="s">
        <v>185</v>
      </c>
      <c r="W81" s="180">
        <v>30</v>
      </c>
      <c r="X81" s="180">
        <v>60</v>
      </c>
      <c r="Y81" s="181">
        <v>10</v>
      </c>
      <c r="Z81" s="184" t="s">
        <v>292</v>
      </c>
      <c r="AA81" s="158" t="s">
        <v>142</v>
      </c>
      <c r="AB81" s="182">
        <v>0.4</v>
      </c>
      <c r="AC81" s="183">
        <v>3158727.06</v>
      </c>
      <c r="AD81" s="173">
        <f t="shared" si="8"/>
        <v>1263490.824</v>
      </c>
      <c r="AE81" s="173">
        <f t="shared" si="9"/>
        <v>1415109.7228800002</v>
      </c>
      <c r="AF81" s="182">
        <v>0.4</v>
      </c>
      <c r="AG81" s="183">
        <v>3158727.06</v>
      </c>
      <c r="AH81" s="173">
        <f t="shared" si="10"/>
        <v>1263490.824</v>
      </c>
      <c r="AI81" s="173">
        <f t="shared" si="11"/>
        <v>1415109.7228800002</v>
      </c>
      <c r="AJ81" s="188">
        <v>0</v>
      </c>
      <c r="AK81" s="188">
        <v>0</v>
      </c>
      <c r="AL81" s="188">
        <v>0</v>
      </c>
      <c r="AM81" s="188">
        <v>0</v>
      </c>
      <c r="AN81" s="188">
        <v>0</v>
      </c>
      <c r="AO81" s="188">
        <v>0</v>
      </c>
      <c r="AP81" s="188">
        <v>0</v>
      </c>
      <c r="AQ81" s="188">
        <v>0</v>
      </c>
      <c r="AR81" s="188">
        <v>0</v>
      </c>
      <c r="AS81" s="188">
        <v>0</v>
      </c>
      <c r="AT81" s="188">
        <v>0</v>
      </c>
      <c r="AU81" s="188">
        <v>0</v>
      </c>
      <c r="AV81" s="186">
        <f t="shared" si="12"/>
        <v>0.8</v>
      </c>
      <c r="AW81" s="186">
        <f t="shared" si="13"/>
        <v>2526981.648</v>
      </c>
      <c r="AX81" s="186">
        <f t="shared" si="14"/>
        <v>2830219.4457600005</v>
      </c>
      <c r="AY81" s="189" t="s">
        <v>269</v>
      </c>
      <c r="AZ81" s="164"/>
      <c r="BA81" s="164"/>
      <c r="BB81" s="190"/>
      <c r="BC81" s="163" t="s">
        <v>358</v>
      </c>
      <c r="BD81" s="163" t="s">
        <v>358</v>
      </c>
      <c r="BE81" s="191"/>
      <c r="BF81" s="191"/>
      <c r="BG81" s="191"/>
      <c r="BH81" s="191"/>
      <c r="BI81" s="191"/>
      <c r="BJ81" s="191"/>
      <c r="BK81" s="144">
        <v>14</v>
      </c>
    </row>
    <row r="82" spans="1:63" s="7" customFormat="1" ht="12.95" customHeight="1" x14ac:dyDescent="0.25">
      <c r="A82" s="145" t="s">
        <v>286</v>
      </c>
      <c r="B82" s="147"/>
      <c r="C82" s="133" t="s">
        <v>410</v>
      </c>
      <c r="D82" s="147"/>
      <c r="E82" s="161"/>
      <c r="F82" s="162" t="s">
        <v>348</v>
      </c>
      <c r="G82" s="162" t="s">
        <v>289</v>
      </c>
      <c r="H82" s="163" t="s">
        <v>349</v>
      </c>
      <c r="I82" s="164" t="s">
        <v>196</v>
      </c>
      <c r="J82" s="165" t="s">
        <v>261</v>
      </c>
      <c r="K82" s="164" t="s">
        <v>262</v>
      </c>
      <c r="L82" s="166">
        <v>30</v>
      </c>
      <c r="M82" s="167" t="s">
        <v>263</v>
      </c>
      <c r="N82" s="168" t="s">
        <v>291</v>
      </c>
      <c r="O82" s="92" t="s">
        <v>156</v>
      </c>
      <c r="P82" s="164" t="s">
        <v>138</v>
      </c>
      <c r="Q82" s="166" t="s">
        <v>135</v>
      </c>
      <c r="R82" s="164" t="s">
        <v>265</v>
      </c>
      <c r="S82" s="164" t="s">
        <v>266</v>
      </c>
      <c r="T82" s="166"/>
      <c r="U82" s="166" t="s">
        <v>267</v>
      </c>
      <c r="V82" s="166" t="s">
        <v>185</v>
      </c>
      <c r="W82" s="180">
        <v>30</v>
      </c>
      <c r="X82" s="180">
        <v>60</v>
      </c>
      <c r="Y82" s="181">
        <v>10</v>
      </c>
      <c r="Z82" s="184" t="s">
        <v>292</v>
      </c>
      <c r="AA82" s="158" t="s">
        <v>142</v>
      </c>
      <c r="AB82" s="182">
        <v>1.1499999999999999</v>
      </c>
      <c r="AC82" s="183">
        <v>490740.83</v>
      </c>
      <c r="AD82" s="173">
        <f t="shared" si="8"/>
        <v>564351.95449999999</v>
      </c>
      <c r="AE82" s="173">
        <f t="shared" si="9"/>
        <v>632074.18904000008</v>
      </c>
      <c r="AF82" s="182">
        <v>1.1499999999999999</v>
      </c>
      <c r="AG82" s="183">
        <v>490740.83</v>
      </c>
      <c r="AH82" s="173">
        <f t="shared" si="10"/>
        <v>564351.95449999999</v>
      </c>
      <c r="AI82" s="173">
        <f t="shared" si="11"/>
        <v>632074.18904000008</v>
      </c>
      <c r="AJ82" s="188">
        <v>0</v>
      </c>
      <c r="AK82" s="188">
        <v>0</v>
      </c>
      <c r="AL82" s="188">
        <v>0</v>
      </c>
      <c r="AM82" s="188">
        <v>0</v>
      </c>
      <c r="AN82" s="188">
        <v>0</v>
      </c>
      <c r="AO82" s="188">
        <v>0</v>
      </c>
      <c r="AP82" s="188">
        <v>0</v>
      </c>
      <c r="AQ82" s="188">
        <v>0</v>
      </c>
      <c r="AR82" s="188">
        <v>0</v>
      </c>
      <c r="AS82" s="188">
        <v>0</v>
      </c>
      <c r="AT82" s="188">
        <v>0</v>
      </c>
      <c r="AU82" s="188">
        <v>0</v>
      </c>
      <c r="AV82" s="186">
        <f t="shared" si="12"/>
        <v>2.2999999999999998</v>
      </c>
      <c r="AW82" s="186">
        <f t="shared" si="13"/>
        <v>1128703.909</v>
      </c>
      <c r="AX82" s="186">
        <f t="shared" si="14"/>
        <v>1264148.3780800002</v>
      </c>
      <c r="AY82" s="189" t="s">
        <v>269</v>
      </c>
      <c r="AZ82" s="164"/>
      <c r="BA82" s="164"/>
      <c r="BB82" s="190"/>
      <c r="BC82" s="163" t="s">
        <v>360</v>
      </c>
      <c r="BD82" s="163" t="s">
        <v>360</v>
      </c>
      <c r="BE82" s="191"/>
      <c r="BF82" s="191"/>
      <c r="BG82" s="191"/>
      <c r="BH82" s="191"/>
      <c r="BI82" s="191"/>
      <c r="BJ82" s="191"/>
      <c r="BK82" s="144">
        <v>14</v>
      </c>
    </row>
    <row r="83" spans="1:63" s="7" customFormat="1" ht="12.95" customHeight="1" x14ac:dyDescent="0.25">
      <c r="A83" s="145" t="s">
        <v>286</v>
      </c>
      <c r="B83" s="147"/>
      <c r="C83" s="133" t="s">
        <v>411</v>
      </c>
      <c r="D83" s="147"/>
      <c r="E83" s="161"/>
      <c r="F83" s="162" t="s">
        <v>362</v>
      </c>
      <c r="G83" s="162" t="s">
        <v>289</v>
      </c>
      <c r="H83" s="163" t="s">
        <v>363</v>
      </c>
      <c r="I83" s="164" t="s">
        <v>196</v>
      </c>
      <c r="J83" s="165" t="s">
        <v>261</v>
      </c>
      <c r="K83" s="164" t="s">
        <v>262</v>
      </c>
      <c r="L83" s="166">
        <v>30</v>
      </c>
      <c r="M83" s="167" t="s">
        <v>263</v>
      </c>
      <c r="N83" s="168" t="s">
        <v>291</v>
      </c>
      <c r="O83" s="92" t="s">
        <v>156</v>
      </c>
      <c r="P83" s="164" t="s">
        <v>138</v>
      </c>
      <c r="Q83" s="166" t="s">
        <v>135</v>
      </c>
      <c r="R83" s="164" t="s">
        <v>265</v>
      </c>
      <c r="S83" s="164" t="s">
        <v>266</v>
      </c>
      <c r="T83" s="166"/>
      <c r="U83" s="166" t="s">
        <v>267</v>
      </c>
      <c r="V83" s="166" t="s">
        <v>185</v>
      </c>
      <c r="W83" s="180">
        <v>30</v>
      </c>
      <c r="X83" s="180">
        <v>60</v>
      </c>
      <c r="Y83" s="181">
        <v>10</v>
      </c>
      <c r="Z83" s="184" t="s">
        <v>292</v>
      </c>
      <c r="AA83" s="158" t="s">
        <v>142</v>
      </c>
      <c r="AB83" s="182">
        <v>0.2</v>
      </c>
      <c r="AC83" s="183">
        <v>1167422.25</v>
      </c>
      <c r="AD83" s="173">
        <f t="shared" si="8"/>
        <v>233484.45</v>
      </c>
      <c r="AE83" s="173">
        <f t="shared" si="9"/>
        <v>261502.58400000003</v>
      </c>
      <c r="AF83" s="182">
        <v>0.2</v>
      </c>
      <c r="AG83" s="183">
        <v>1167422.25</v>
      </c>
      <c r="AH83" s="173">
        <f t="shared" si="10"/>
        <v>233484.45</v>
      </c>
      <c r="AI83" s="173">
        <f t="shared" si="11"/>
        <v>261502.58400000003</v>
      </c>
      <c r="AJ83" s="188">
        <v>0</v>
      </c>
      <c r="AK83" s="188">
        <v>0</v>
      </c>
      <c r="AL83" s="188">
        <v>0</v>
      </c>
      <c r="AM83" s="188">
        <v>0</v>
      </c>
      <c r="AN83" s="188">
        <v>0</v>
      </c>
      <c r="AO83" s="188">
        <v>0</v>
      </c>
      <c r="AP83" s="188">
        <v>0</v>
      </c>
      <c r="AQ83" s="188">
        <v>0</v>
      </c>
      <c r="AR83" s="188">
        <v>0</v>
      </c>
      <c r="AS83" s="188">
        <v>0</v>
      </c>
      <c r="AT83" s="188">
        <v>0</v>
      </c>
      <c r="AU83" s="188">
        <v>0</v>
      </c>
      <c r="AV83" s="186">
        <f t="shared" si="12"/>
        <v>0.4</v>
      </c>
      <c r="AW83" s="186">
        <f t="shared" si="13"/>
        <v>466968.9</v>
      </c>
      <c r="AX83" s="186">
        <f t="shared" si="14"/>
        <v>523005.16800000006</v>
      </c>
      <c r="AY83" s="189" t="s">
        <v>269</v>
      </c>
      <c r="AZ83" s="164"/>
      <c r="BA83" s="164"/>
      <c r="BB83" s="190"/>
      <c r="BC83" s="163" t="s">
        <v>364</v>
      </c>
      <c r="BD83" s="163" t="s">
        <v>364</v>
      </c>
      <c r="BE83" s="191"/>
      <c r="BF83" s="191"/>
      <c r="BG83" s="191"/>
      <c r="BH83" s="191"/>
      <c r="BI83" s="191"/>
      <c r="BJ83" s="191"/>
      <c r="BK83" s="144">
        <v>14</v>
      </c>
    </row>
    <row r="84" spans="1:63" s="7" customFormat="1" ht="12.95" customHeight="1" x14ac:dyDescent="0.25">
      <c r="A84" s="145" t="s">
        <v>286</v>
      </c>
      <c r="B84" s="147"/>
      <c r="C84" s="133" t="s">
        <v>412</v>
      </c>
      <c r="D84" s="147"/>
      <c r="E84" s="161"/>
      <c r="F84" s="162" t="s">
        <v>366</v>
      </c>
      <c r="G84" s="162" t="s">
        <v>289</v>
      </c>
      <c r="H84" s="163" t="s">
        <v>367</v>
      </c>
      <c r="I84" s="164" t="s">
        <v>196</v>
      </c>
      <c r="J84" s="165" t="s">
        <v>261</v>
      </c>
      <c r="K84" s="164" t="s">
        <v>262</v>
      </c>
      <c r="L84" s="166">
        <v>30</v>
      </c>
      <c r="M84" s="167" t="s">
        <v>263</v>
      </c>
      <c r="N84" s="168" t="s">
        <v>291</v>
      </c>
      <c r="O84" s="92" t="s">
        <v>156</v>
      </c>
      <c r="P84" s="164" t="s">
        <v>138</v>
      </c>
      <c r="Q84" s="166" t="s">
        <v>135</v>
      </c>
      <c r="R84" s="164" t="s">
        <v>265</v>
      </c>
      <c r="S84" s="164" t="s">
        <v>266</v>
      </c>
      <c r="T84" s="166"/>
      <c r="U84" s="166" t="s">
        <v>267</v>
      </c>
      <c r="V84" s="166" t="s">
        <v>185</v>
      </c>
      <c r="W84" s="180">
        <v>30</v>
      </c>
      <c r="X84" s="180">
        <v>60</v>
      </c>
      <c r="Y84" s="181">
        <v>10</v>
      </c>
      <c r="Z84" s="184" t="s">
        <v>292</v>
      </c>
      <c r="AA84" s="158" t="s">
        <v>142</v>
      </c>
      <c r="AB84" s="182">
        <v>0.1</v>
      </c>
      <c r="AC84" s="183">
        <v>347450.49</v>
      </c>
      <c r="AD84" s="173">
        <f t="shared" si="8"/>
        <v>34745.048999999999</v>
      </c>
      <c r="AE84" s="173">
        <f t="shared" si="9"/>
        <v>38914.454880000005</v>
      </c>
      <c r="AF84" s="182">
        <v>0.1</v>
      </c>
      <c r="AG84" s="183">
        <v>347450.49</v>
      </c>
      <c r="AH84" s="173">
        <f t="shared" si="10"/>
        <v>34745.048999999999</v>
      </c>
      <c r="AI84" s="173">
        <f t="shared" si="11"/>
        <v>38914.454880000005</v>
      </c>
      <c r="AJ84" s="188">
        <v>0</v>
      </c>
      <c r="AK84" s="188">
        <v>0</v>
      </c>
      <c r="AL84" s="188">
        <v>0</v>
      </c>
      <c r="AM84" s="188">
        <v>0</v>
      </c>
      <c r="AN84" s="188">
        <v>0</v>
      </c>
      <c r="AO84" s="188">
        <v>0</v>
      </c>
      <c r="AP84" s="188">
        <v>0</v>
      </c>
      <c r="AQ84" s="188">
        <v>0</v>
      </c>
      <c r="AR84" s="188">
        <v>0</v>
      </c>
      <c r="AS84" s="188">
        <v>0</v>
      </c>
      <c r="AT84" s="188">
        <v>0</v>
      </c>
      <c r="AU84" s="188">
        <v>0</v>
      </c>
      <c r="AV84" s="186">
        <f t="shared" si="12"/>
        <v>0.2</v>
      </c>
      <c r="AW84" s="186">
        <f t="shared" si="13"/>
        <v>69490.097999999998</v>
      </c>
      <c r="AX84" s="186">
        <f t="shared" si="14"/>
        <v>77828.90976000001</v>
      </c>
      <c r="AY84" s="189" t="s">
        <v>269</v>
      </c>
      <c r="AZ84" s="164"/>
      <c r="BA84" s="164"/>
      <c r="BB84" s="190"/>
      <c r="BC84" s="163" t="s">
        <v>368</v>
      </c>
      <c r="BD84" s="163" t="s">
        <v>368</v>
      </c>
      <c r="BE84" s="191"/>
      <c r="BF84" s="191"/>
      <c r="BG84" s="191"/>
      <c r="BH84" s="191"/>
      <c r="BI84" s="191"/>
      <c r="BJ84" s="191"/>
      <c r="BK84" s="144">
        <v>14</v>
      </c>
    </row>
    <row r="85" spans="1:63" s="7" customFormat="1" ht="12.95" customHeight="1" x14ac:dyDescent="0.25">
      <c r="A85" s="145" t="s">
        <v>286</v>
      </c>
      <c r="B85" s="147"/>
      <c r="C85" s="133" t="s">
        <v>413</v>
      </c>
      <c r="D85" s="147"/>
      <c r="E85" s="161"/>
      <c r="F85" s="162" t="s">
        <v>370</v>
      </c>
      <c r="G85" s="162" t="s">
        <v>371</v>
      </c>
      <c r="H85" s="163" t="s">
        <v>372</v>
      </c>
      <c r="I85" s="164" t="s">
        <v>196</v>
      </c>
      <c r="J85" s="165" t="s">
        <v>261</v>
      </c>
      <c r="K85" s="164" t="s">
        <v>262</v>
      </c>
      <c r="L85" s="166">
        <v>30</v>
      </c>
      <c r="M85" s="167" t="s">
        <v>263</v>
      </c>
      <c r="N85" s="168" t="s">
        <v>291</v>
      </c>
      <c r="O85" s="92" t="s">
        <v>156</v>
      </c>
      <c r="P85" s="164" t="s">
        <v>138</v>
      </c>
      <c r="Q85" s="166" t="s">
        <v>135</v>
      </c>
      <c r="R85" s="164" t="s">
        <v>265</v>
      </c>
      <c r="S85" s="164" t="s">
        <v>266</v>
      </c>
      <c r="T85" s="166"/>
      <c r="U85" s="166" t="s">
        <v>267</v>
      </c>
      <c r="V85" s="166" t="s">
        <v>185</v>
      </c>
      <c r="W85" s="180">
        <v>30</v>
      </c>
      <c r="X85" s="180">
        <v>60</v>
      </c>
      <c r="Y85" s="181">
        <v>10</v>
      </c>
      <c r="Z85" s="184" t="s">
        <v>292</v>
      </c>
      <c r="AA85" s="158" t="s">
        <v>142</v>
      </c>
      <c r="AB85" s="182">
        <v>0.3</v>
      </c>
      <c r="AC85" s="183">
        <v>47898.58</v>
      </c>
      <c r="AD85" s="173">
        <f t="shared" si="8"/>
        <v>14369.574000000001</v>
      </c>
      <c r="AE85" s="173">
        <f t="shared" si="9"/>
        <v>16093.922880000002</v>
      </c>
      <c r="AF85" s="182">
        <v>0.3</v>
      </c>
      <c r="AG85" s="183">
        <v>47898.58</v>
      </c>
      <c r="AH85" s="173">
        <f t="shared" si="10"/>
        <v>14369.574000000001</v>
      </c>
      <c r="AI85" s="173">
        <f t="shared" si="11"/>
        <v>16093.922880000002</v>
      </c>
      <c r="AJ85" s="188">
        <v>0</v>
      </c>
      <c r="AK85" s="188">
        <v>0</v>
      </c>
      <c r="AL85" s="188">
        <v>0</v>
      </c>
      <c r="AM85" s="188">
        <v>0</v>
      </c>
      <c r="AN85" s="188">
        <v>0</v>
      </c>
      <c r="AO85" s="188">
        <v>0</v>
      </c>
      <c r="AP85" s="188">
        <v>0</v>
      </c>
      <c r="AQ85" s="188">
        <v>0</v>
      </c>
      <c r="AR85" s="188">
        <v>0</v>
      </c>
      <c r="AS85" s="188">
        <v>0</v>
      </c>
      <c r="AT85" s="188">
        <v>0</v>
      </c>
      <c r="AU85" s="188">
        <v>0</v>
      </c>
      <c r="AV85" s="186">
        <f t="shared" si="12"/>
        <v>0.6</v>
      </c>
      <c r="AW85" s="186">
        <f t="shared" si="13"/>
        <v>28739.148000000001</v>
      </c>
      <c r="AX85" s="186">
        <f t="shared" si="14"/>
        <v>32187.845760000004</v>
      </c>
      <c r="AY85" s="189" t="s">
        <v>269</v>
      </c>
      <c r="AZ85" s="164"/>
      <c r="BA85" s="164"/>
      <c r="BB85" s="190"/>
      <c r="BC85" s="163" t="s">
        <v>373</v>
      </c>
      <c r="BD85" s="163" t="s">
        <v>373</v>
      </c>
      <c r="BE85" s="191"/>
      <c r="BF85" s="191"/>
      <c r="BG85" s="191"/>
      <c r="BH85" s="191"/>
      <c r="BI85" s="191"/>
      <c r="BJ85" s="191"/>
      <c r="BK85" s="144">
        <v>14</v>
      </c>
    </row>
    <row r="86" spans="1:63" s="7" customFormat="1" ht="12.95" customHeight="1" x14ac:dyDescent="0.25">
      <c r="A86" s="145" t="s">
        <v>286</v>
      </c>
      <c r="B86" s="147"/>
      <c r="C86" s="133" t="s">
        <v>414</v>
      </c>
      <c r="D86" s="147"/>
      <c r="E86" s="161"/>
      <c r="F86" s="162" t="s">
        <v>375</v>
      </c>
      <c r="G86" s="162" t="s">
        <v>371</v>
      </c>
      <c r="H86" s="163" t="s">
        <v>376</v>
      </c>
      <c r="I86" s="164" t="s">
        <v>196</v>
      </c>
      <c r="J86" s="165" t="s">
        <v>261</v>
      </c>
      <c r="K86" s="164" t="s">
        <v>262</v>
      </c>
      <c r="L86" s="166">
        <v>30</v>
      </c>
      <c r="M86" s="167" t="s">
        <v>263</v>
      </c>
      <c r="N86" s="168" t="s">
        <v>291</v>
      </c>
      <c r="O86" s="92" t="s">
        <v>156</v>
      </c>
      <c r="P86" s="164" t="s">
        <v>138</v>
      </c>
      <c r="Q86" s="166" t="s">
        <v>135</v>
      </c>
      <c r="R86" s="164" t="s">
        <v>265</v>
      </c>
      <c r="S86" s="164" t="s">
        <v>266</v>
      </c>
      <c r="T86" s="166"/>
      <c r="U86" s="166" t="s">
        <v>267</v>
      </c>
      <c r="V86" s="166" t="s">
        <v>185</v>
      </c>
      <c r="W86" s="180">
        <v>30</v>
      </c>
      <c r="X86" s="180">
        <v>60</v>
      </c>
      <c r="Y86" s="181">
        <v>10</v>
      </c>
      <c r="Z86" s="184" t="s">
        <v>292</v>
      </c>
      <c r="AA86" s="158" t="s">
        <v>142</v>
      </c>
      <c r="AB86" s="182">
        <v>57.2</v>
      </c>
      <c r="AC86" s="183">
        <v>255882.98</v>
      </c>
      <c r="AD86" s="173">
        <f t="shared" si="8"/>
        <v>14636506.456000002</v>
      </c>
      <c r="AE86" s="173">
        <f t="shared" si="9"/>
        <v>16392887.230720004</v>
      </c>
      <c r="AF86" s="182">
        <v>57.2</v>
      </c>
      <c r="AG86" s="183">
        <v>255882.98</v>
      </c>
      <c r="AH86" s="173">
        <f t="shared" si="10"/>
        <v>14636506.456000002</v>
      </c>
      <c r="AI86" s="173">
        <f t="shared" si="11"/>
        <v>16392887.230720004</v>
      </c>
      <c r="AJ86" s="188">
        <v>0</v>
      </c>
      <c r="AK86" s="188">
        <v>0</v>
      </c>
      <c r="AL86" s="188">
        <v>0</v>
      </c>
      <c r="AM86" s="188">
        <v>0</v>
      </c>
      <c r="AN86" s="188">
        <v>0</v>
      </c>
      <c r="AO86" s="188">
        <v>0</v>
      </c>
      <c r="AP86" s="188">
        <v>0</v>
      </c>
      <c r="AQ86" s="188">
        <v>0</v>
      </c>
      <c r="AR86" s="188">
        <v>0</v>
      </c>
      <c r="AS86" s="188">
        <v>0</v>
      </c>
      <c r="AT86" s="188">
        <v>0</v>
      </c>
      <c r="AU86" s="188">
        <v>0</v>
      </c>
      <c r="AV86" s="186">
        <f t="shared" si="12"/>
        <v>114.4</v>
      </c>
      <c r="AW86" s="186">
        <f t="shared" si="13"/>
        <v>29273012.912000004</v>
      </c>
      <c r="AX86" s="186">
        <f t="shared" si="14"/>
        <v>32785774.461440008</v>
      </c>
      <c r="AY86" s="189" t="s">
        <v>269</v>
      </c>
      <c r="AZ86" s="164"/>
      <c r="BA86" s="164"/>
      <c r="BB86" s="190"/>
      <c r="BC86" s="163" t="s">
        <v>377</v>
      </c>
      <c r="BD86" s="163" t="s">
        <v>377</v>
      </c>
      <c r="BE86" s="191"/>
      <c r="BF86" s="191"/>
      <c r="BG86" s="191"/>
      <c r="BH86" s="191"/>
      <c r="BI86" s="191"/>
      <c r="BJ86" s="191"/>
      <c r="BK86" s="144">
        <v>14</v>
      </c>
    </row>
    <row r="87" spans="1:63" s="7" customFormat="1" ht="12.95" customHeight="1" x14ac:dyDescent="0.25">
      <c r="A87" s="145" t="s">
        <v>286</v>
      </c>
      <c r="B87" s="147"/>
      <c r="C87" s="133" t="s">
        <v>415</v>
      </c>
      <c r="D87" s="147"/>
      <c r="E87" s="161"/>
      <c r="F87" s="162" t="s">
        <v>379</v>
      </c>
      <c r="G87" s="162" t="s">
        <v>371</v>
      </c>
      <c r="H87" s="163" t="s">
        <v>380</v>
      </c>
      <c r="I87" s="164" t="s">
        <v>196</v>
      </c>
      <c r="J87" s="165" t="s">
        <v>261</v>
      </c>
      <c r="K87" s="164" t="s">
        <v>262</v>
      </c>
      <c r="L87" s="166">
        <v>30</v>
      </c>
      <c r="M87" s="167" t="s">
        <v>263</v>
      </c>
      <c r="N87" s="168" t="s">
        <v>291</v>
      </c>
      <c r="O87" s="92" t="s">
        <v>156</v>
      </c>
      <c r="P87" s="164" t="s">
        <v>138</v>
      </c>
      <c r="Q87" s="166" t="s">
        <v>135</v>
      </c>
      <c r="R87" s="164" t="s">
        <v>265</v>
      </c>
      <c r="S87" s="164" t="s">
        <v>266</v>
      </c>
      <c r="T87" s="166"/>
      <c r="U87" s="166" t="s">
        <v>267</v>
      </c>
      <c r="V87" s="166" t="s">
        <v>185</v>
      </c>
      <c r="W87" s="180">
        <v>30</v>
      </c>
      <c r="X87" s="180">
        <v>60</v>
      </c>
      <c r="Y87" s="181">
        <v>10</v>
      </c>
      <c r="Z87" s="184" t="s">
        <v>292</v>
      </c>
      <c r="AA87" s="158" t="s">
        <v>142</v>
      </c>
      <c r="AB87" s="182">
        <v>5</v>
      </c>
      <c r="AC87" s="183">
        <v>609901.93000000005</v>
      </c>
      <c r="AD87" s="173">
        <f t="shared" si="8"/>
        <v>3049509.6500000004</v>
      </c>
      <c r="AE87" s="173">
        <f t="shared" si="9"/>
        <v>3415450.8080000007</v>
      </c>
      <c r="AF87" s="182">
        <v>5</v>
      </c>
      <c r="AG87" s="183">
        <v>609901.93000000005</v>
      </c>
      <c r="AH87" s="173">
        <f t="shared" si="10"/>
        <v>3049509.6500000004</v>
      </c>
      <c r="AI87" s="173">
        <f t="shared" si="11"/>
        <v>3415450.8080000007</v>
      </c>
      <c r="AJ87" s="188">
        <v>0</v>
      </c>
      <c r="AK87" s="188">
        <v>0</v>
      </c>
      <c r="AL87" s="188">
        <v>0</v>
      </c>
      <c r="AM87" s="188">
        <v>0</v>
      </c>
      <c r="AN87" s="188">
        <v>0</v>
      </c>
      <c r="AO87" s="188">
        <v>0</v>
      </c>
      <c r="AP87" s="188">
        <v>0</v>
      </c>
      <c r="AQ87" s="188">
        <v>0</v>
      </c>
      <c r="AR87" s="188">
        <v>0</v>
      </c>
      <c r="AS87" s="188">
        <v>0</v>
      </c>
      <c r="AT87" s="188">
        <v>0</v>
      </c>
      <c r="AU87" s="188">
        <v>0</v>
      </c>
      <c r="AV87" s="186">
        <f t="shared" si="12"/>
        <v>10</v>
      </c>
      <c r="AW87" s="186">
        <f t="shared" si="13"/>
        <v>6099019.3000000007</v>
      </c>
      <c r="AX87" s="186">
        <f t="shared" si="14"/>
        <v>6830901.6160000013</v>
      </c>
      <c r="AY87" s="189" t="s">
        <v>269</v>
      </c>
      <c r="AZ87" s="164"/>
      <c r="BA87" s="164"/>
      <c r="BB87" s="190"/>
      <c r="BC87" s="163" t="s">
        <v>381</v>
      </c>
      <c r="BD87" s="164"/>
      <c r="BE87" s="191"/>
      <c r="BF87" s="191"/>
      <c r="BG87" s="191"/>
      <c r="BH87" s="191"/>
      <c r="BI87" s="191"/>
      <c r="BJ87" s="191"/>
      <c r="BK87" s="144">
        <v>14</v>
      </c>
    </row>
    <row r="88" spans="1:63" s="7" customFormat="1" ht="12.95" customHeight="1" x14ac:dyDescent="0.25">
      <c r="A88" s="4"/>
      <c r="B88" s="4"/>
      <c r="C88" s="4" t="s">
        <v>112</v>
      </c>
      <c r="D88" s="25"/>
      <c r="E88" s="62"/>
      <c r="F88" s="4"/>
      <c r="G88" s="4"/>
      <c r="H88" s="4"/>
      <c r="I88" s="4"/>
      <c r="J88" s="4"/>
      <c r="K88" s="4"/>
      <c r="L88" s="4"/>
      <c r="M88" s="4"/>
      <c r="N88" s="4"/>
      <c r="O88" s="4"/>
      <c r="P88" s="4"/>
      <c r="Q88" s="4"/>
      <c r="R88" s="4"/>
      <c r="S88" s="4"/>
      <c r="T88" s="4"/>
      <c r="U88" s="4"/>
      <c r="V88" s="4"/>
      <c r="W88" s="4"/>
      <c r="X88" s="4"/>
      <c r="Y88" s="4"/>
      <c r="Z88" s="4"/>
      <c r="AA88" s="4"/>
      <c r="AB88" s="14">
        <f>SUM(AB50:AB87)</f>
        <v>10634.800000000001</v>
      </c>
      <c r="AC88" s="14">
        <f t="shared" ref="AC88:AX88" si="15">SUM(AC50:AC87)</f>
        <v>40868759.25999999</v>
      </c>
      <c r="AD88" s="14">
        <f t="shared" si="15"/>
        <v>134055643.30579999</v>
      </c>
      <c r="AE88" s="14">
        <f t="shared" si="15"/>
        <v>150142320.50249603</v>
      </c>
      <c r="AF88" s="14">
        <f t="shared" si="15"/>
        <v>12781.800000000001</v>
      </c>
      <c r="AG88" s="14">
        <f t="shared" si="15"/>
        <v>40868759.279999994</v>
      </c>
      <c r="AH88" s="14">
        <f t="shared" si="15"/>
        <v>147752932.4373</v>
      </c>
      <c r="AI88" s="14">
        <f t="shared" si="15"/>
        <v>165483284.32977605</v>
      </c>
      <c r="AJ88" s="14">
        <f t="shared" si="15"/>
        <v>0</v>
      </c>
      <c r="AK88" s="14">
        <f t="shared" si="15"/>
        <v>0</v>
      </c>
      <c r="AL88" s="14">
        <f t="shared" si="15"/>
        <v>0</v>
      </c>
      <c r="AM88" s="14">
        <f t="shared" si="15"/>
        <v>0</v>
      </c>
      <c r="AN88" s="14">
        <f t="shared" si="15"/>
        <v>0</v>
      </c>
      <c r="AO88" s="14">
        <f t="shared" si="15"/>
        <v>0</v>
      </c>
      <c r="AP88" s="14">
        <f t="shared" si="15"/>
        <v>0</v>
      </c>
      <c r="AQ88" s="14">
        <f t="shared" si="15"/>
        <v>0</v>
      </c>
      <c r="AR88" s="14">
        <f t="shared" si="15"/>
        <v>0</v>
      </c>
      <c r="AS88" s="14">
        <f t="shared" si="15"/>
        <v>0</v>
      </c>
      <c r="AT88" s="14">
        <f t="shared" si="15"/>
        <v>0</v>
      </c>
      <c r="AU88" s="14">
        <f t="shared" si="15"/>
        <v>0</v>
      </c>
      <c r="AV88" s="14">
        <f t="shared" si="15"/>
        <v>23416.600000000002</v>
      </c>
      <c r="AW88" s="14">
        <f t="shared" si="15"/>
        <v>281808575.74309999</v>
      </c>
      <c r="AX88" s="14">
        <f t="shared" si="15"/>
        <v>315625604.83227211</v>
      </c>
      <c r="AY88" s="4"/>
      <c r="AZ88" s="4"/>
      <c r="BA88" s="4"/>
      <c r="BB88" s="4"/>
      <c r="BC88" s="4"/>
      <c r="BD88" s="4"/>
      <c r="BE88" s="4"/>
      <c r="BF88" s="4"/>
      <c r="BG88" s="4"/>
      <c r="BH88" s="4"/>
      <c r="BI88" s="4"/>
      <c r="BJ88" s="4"/>
      <c r="BK88" s="4"/>
    </row>
    <row r="89" spans="1:63" s="7" customFormat="1" ht="12.95" customHeight="1" x14ac:dyDescent="0.25">
      <c r="A89" s="4"/>
      <c r="B89" s="4"/>
      <c r="C89" s="4" t="s">
        <v>113</v>
      </c>
      <c r="D89" s="25"/>
      <c r="E89" s="62"/>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s="7" customFormat="1" ht="12.95" customHeight="1" x14ac:dyDescent="0.25">
      <c r="A90" s="4"/>
      <c r="B90" s="4"/>
      <c r="C90" s="4" t="s">
        <v>120</v>
      </c>
      <c r="D90" s="25"/>
      <c r="E90" s="62"/>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s="45" customFormat="1" ht="12.95" customHeight="1" x14ac:dyDescent="0.25">
      <c r="A91" s="44" t="s">
        <v>163</v>
      </c>
      <c r="B91" s="44" t="s">
        <v>164</v>
      </c>
      <c r="C91" s="42" t="s">
        <v>165</v>
      </c>
      <c r="D91" s="48"/>
      <c r="E91" s="48" t="s">
        <v>166</v>
      </c>
      <c r="F91" s="15" t="s">
        <v>167</v>
      </c>
      <c r="G91" s="15" t="s">
        <v>168</v>
      </c>
      <c r="H91" s="15" t="s">
        <v>169</v>
      </c>
      <c r="I91" s="16" t="s">
        <v>134</v>
      </c>
      <c r="J91" s="16"/>
      <c r="K91" s="16"/>
      <c r="L91" s="15">
        <v>40</v>
      </c>
      <c r="M91" s="3" t="s">
        <v>135</v>
      </c>
      <c r="N91" s="3" t="s">
        <v>170</v>
      </c>
      <c r="O91" s="2" t="s">
        <v>140</v>
      </c>
      <c r="P91" s="16" t="s">
        <v>138</v>
      </c>
      <c r="Q91" s="17">
        <v>230000000</v>
      </c>
      <c r="R91" s="18" t="s">
        <v>171</v>
      </c>
      <c r="S91" s="18"/>
      <c r="T91" s="16" t="s">
        <v>172</v>
      </c>
      <c r="U91" s="3"/>
      <c r="V91" s="44"/>
      <c r="W91" s="16">
        <v>30</v>
      </c>
      <c r="X91" s="16" t="s">
        <v>108</v>
      </c>
      <c r="Y91" s="16">
        <v>10</v>
      </c>
      <c r="Z91" s="46"/>
      <c r="AA91" s="3" t="s">
        <v>142</v>
      </c>
      <c r="AB91" s="19"/>
      <c r="AC91" s="19"/>
      <c r="AD91" s="19">
        <v>582500000</v>
      </c>
      <c r="AE91" s="49">
        <v>652400000.00000012</v>
      </c>
      <c r="AF91" s="19"/>
      <c r="AG91" s="19"/>
      <c r="AH91" s="19">
        <v>364124686</v>
      </c>
      <c r="AI91" s="49">
        <v>407819648.32000005</v>
      </c>
      <c r="AJ91" s="40">
        <v>0</v>
      </c>
      <c r="AK91" s="40">
        <v>0</v>
      </c>
      <c r="AL91" s="40">
        <v>0</v>
      </c>
      <c r="AM91" s="93">
        <v>0</v>
      </c>
      <c r="AN91" s="40">
        <v>0</v>
      </c>
      <c r="AO91" s="40">
        <v>0</v>
      </c>
      <c r="AP91" s="40">
        <v>0</v>
      </c>
      <c r="AQ91" s="93">
        <v>0</v>
      </c>
      <c r="AR91" s="40">
        <v>0</v>
      </c>
      <c r="AS91" s="40">
        <v>0</v>
      </c>
      <c r="AT91" s="40">
        <v>0</v>
      </c>
      <c r="AU91" s="93">
        <v>0</v>
      </c>
      <c r="AV91" s="40"/>
      <c r="AW91" s="40">
        <v>946624686</v>
      </c>
      <c r="AX91" s="40">
        <v>1060219648.3200001</v>
      </c>
      <c r="AY91" s="2" t="s">
        <v>143</v>
      </c>
      <c r="AZ91" s="2" t="s">
        <v>173</v>
      </c>
      <c r="BA91" s="2" t="s">
        <v>174</v>
      </c>
      <c r="BB91" s="3"/>
      <c r="BC91" s="3"/>
      <c r="BD91" s="3"/>
      <c r="BE91" s="3"/>
      <c r="BF91" s="3"/>
      <c r="BG91" s="3"/>
      <c r="BH91" s="3"/>
      <c r="BI91" s="3"/>
      <c r="BJ91" s="3"/>
      <c r="BK91" s="44"/>
    </row>
    <row r="92" spans="1:63" s="45" customFormat="1" ht="12.95" customHeight="1" x14ac:dyDescent="0.25">
      <c r="A92" s="44" t="s">
        <v>163</v>
      </c>
      <c r="B92" s="44" t="s">
        <v>164</v>
      </c>
      <c r="C92" s="42" t="s">
        <v>175</v>
      </c>
      <c r="D92" s="48"/>
      <c r="E92" s="48" t="s">
        <v>176</v>
      </c>
      <c r="F92" s="15" t="s">
        <v>167</v>
      </c>
      <c r="G92" s="15" t="s">
        <v>168</v>
      </c>
      <c r="H92" s="15" t="s">
        <v>169</v>
      </c>
      <c r="I92" s="16" t="s">
        <v>134</v>
      </c>
      <c r="J92" s="16"/>
      <c r="K92" s="16"/>
      <c r="L92" s="15">
        <v>40</v>
      </c>
      <c r="M92" s="3" t="s">
        <v>135</v>
      </c>
      <c r="N92" s="3" t="s">
        <v>170</v>
      </c>
      <c r="O92" s="2" t="s">
        <v>140</v>
      </c>
      <c r="P92" s="16" t="s">
        <v>138</v>
      </c>
      <c r="Q92" s="17">
        <v>230000000</v>
      </c>
      <c r="R92" s="18" t="s">
        <v>177</v>
      </c>
      <c r="S92" s="18"/>
      <c r="T92" s="16" t="s">
        <v>172</v>
      </c>
      <c r="U92" s="3"/>
      <c r="V92" s="44"/>
      <c r="W92" s="16">
        <v>30</v>
      </c>
      <c r="X92" s="16" t="s">
        <v>108</v>
      </c>
      <c r="Y92" s="16">
        <v>10</v>
      </c>
      <c r="Z92" s="46"/>
      <c r="AA92" s="3" t="s">
        <v>142</v>
      </c>
      <c r="AB92" s="19"/>
      <c r="AC92" s="19"/>
      <c r="AD92" s="19">
        <v>650000000</v>
      </c>
      <c r="AE92" s="49">
        <v>728000000.00000012</v>
      </c>
      <c r="AF92" s="19"/>
      <c r="AG92" s="19"/>
      <c r="AH92" s="19">
        <v>443584839</v>
      </c>
      <c r="AI92" s="49">
        <v>496815019.68000007</v>
      </c>
      <c r="AJ92" s="40">
        <v>0</v>
      </c>
      <c r="AK92" s="40">
        <v>0</v>
      </c>
      <c r="AL92" s="40">
        <v>0</v>
      </c>
      <c r="AM92" s="93">
        <v>0</v>
      </c>
      <c r="AN92" s="40">
        <v>0</v>
      </c>
      <c r="AO92" s="40">
        <v>0</v>
      </c>
      <c r="AP92" s="40">
        <v>0</v>
      </c>
      <c r="AQ92" s="93">
        <v>0</v>
      </c>
      <c r="AR92" s="40">
        <v>0</v>
      </c>
      <c r="AS92" s="40">
        <v>0</v>
      </c>
      <c r="AT92" s="40">
        <v>0</v>
      </c>
      <c r="AU92" s="93">
        <v>0</v>
      </c>
      <c r="AV92" s="40"/>
      <c r="AW92" s="40">
        <v>1093584839</v>
      </c>
      <c r="AX92" s="40">
        <v>1224815019.6800001</v>
      </c>
      <c r="AY92" s="2" t="s">
        <v>143</v>
      </c>
      <c r="AZ92" s="2" t="s">
        <v>178</v>
      </c>
      <c r="BA92" s="2" t="s">
        <v>179</v>
      </c>
      <c r="BB92" s="3"/>
      <c r="BC92" s="3"/>
      <c r="BD92" s="3"/>
      <c r="BE92" s="3"/>
      <c r="BF92" s="3"/>
      <c r="BG92" s="3"/>
      <c r="BH92" s="3"/>
      <c r="BI92" s="3"/>
      <c r="BJ92" s="3"/>
      <c r="BK92" s="44"/>
    </row>
    <row r="93" spans="1:63" s="7" customFormat="1" ht="12.95" customHeight="1" x14ac:dyDescent="0.25">
      <c r="A93" s="5"/>
      <c r="B93" s="5"/>
      <c r="C93" s="5"/>
      <c r="D93" s="61"/>
      <c r="E93" s="63"/>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row>
    <row r="94" spans="1:63" s="7" customFormat="1" ht="12.95" customHeight="1" x14ac:dyDescent="0.25">
      <c r="A94" s="5"/>
      <c r="B94" s="5"/>
      <c r="C94" s="5"/>
      <c r="D94" s="61"/>
      <c r="E94" s="63"/>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row>
    <row r="95" spans="1:63" s="7" customFormat="1" ht="12.95" customHeight="1" x14ac:dyDescent="0.25">
      <c r="A95" s="5"/>
      <c r="B95" s="5"/>
      <c r="C95" s="5"/>
      <c r="D95" s="61"/>
      <c r="E95" s="63"/>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row>
    <row r="96" spans="1:63" s="7" customFormat="1" ht="12.95" customHeight="1" x14ac:dyDescent="0.25">
      <c r="A96" s="4"/>
      <c r="B96" s="4"/>
      <c r="C96" s="4" t="s">
        <v>123</v>
      </c>
      <c r="D96" s="25"/>
      <c r="E96" s="62"/>
      <c r="F96" s="4"/>
      <c r="G96" s="4"/>
      <c r="H96" s="4"/>
      <c r="I96" s="4"/>
      <c r="J96" s="4"/>
      <c r="K96" s="4"/>
      <c r="L96" s="4"/>
      <c r="M96" s="4"/>
      <c r="N96" s="4"/>
      <c r="O96" s="4"/>
      <c r="P96" s="4"/>
      <c r="Q96" s="4"/>
      <c r="R96" s="4"/>
      <c r="S96" s="4"/>
      <c r="T96" s="4"/>
      <c r="U96" s="4"/>
      <c r="V96" s="4"/>
      <c r="W96" s="4"/>
      <c r="X96" s="4"/>
      <c r="Y96" s="4"/>
      <c r="Z96" s="4"/>
      <c r="AA96" s="4"/>
      <c r="AB96" s="4"/>
      <c r="AC96" s="4"/>
      <c r="AD96" s="14">
        <f>SUM(AD91:AD95)</f>
        <v>1232500000</v>
      </c>
      <c r="AE96" s="14">
        <f t="shared" ref="AE96:AX96" si="16">SUM(AE91:AE95)</f>
        <v>1380400000.0000002</v>
      </c>
      <c r="AF96" s="14">
        <f t="shared" si="16"/>
        <v>0</v>
      </c>
      <c r="AG96" s="14">
        <f t="shared" si="16"/>
        <v>0</v>
      </c>
      <c r="AH96" s="14">
        <f t="shared" si="16"/>
        <v>807709525</v>
      </c>
      <c r="AI96" s="14">
        <f t="shared" si="16"/>
        <v>904634668.00000012</v>
      </c>
      <c r="AJ96" s="14">
        <f t="shared" si="16"/>
        <v>0</v>
      </c>
      <c r="AK96" s="14">
        <f t="shared" si="16"/>
        <v>0</v>
      </c>
      <c r="AL96" s="14">
        <f t="shared" si="16"/>
        <v>0</v>
      </c>
      <c r="AM96" s="14">
        <f t="shared" si="16"/>
        <v>0</v>
      </c>
      <c r="AN96" s="14">
        <f t="shared" si="16"/>
        <v>0</v>
      </c>
      <c r="AO96" s="14">
        <f t="shared" si="16"/>
        <v>0</v>
      </c>
      <c r="AP96" s="14">
        <f t="shared" si="16"/>
        <v>0</v>
      </c>
      <c r="AQ96" s="14">
        <f t="shared" si="16"/>
        <v>0</v>
      </c>
      <c r="AR96" s="14">
        <f t="shared" si="16"/>
        <v>0</v>
      </c>
      <c r="AS96" s="14">
        <f t="shared" si="16"/>
        <v>0</v>
      </c>
      <c r="AT96" s="14">
        <f t="shared" si="16"/>
        <v>0</v>
      </c>
      <c r="AU96" s="14">
        <f t="shared" si="16"/>
        <v>0</v>
      </c>
      <c r="AV96" s="14">
        <f t="shared" si="16"/>
        <v>0</v>
      </c>
      <c r="AW96" s="14">
        <f t="shared" si="16"/>
        <v>2040209525</v>
      </c>
      <c r="AX96" s="14">
        <f t="shared" si="16"/>
        <v>2285034668</v>
      </c>
      <c r="AY96" s="4"/>
      <c r="AZ96" s="4"/>
      <c r="BA96" s="4"/>
      <c r="BB96" s="4"/>
      <c r="BC96" s="4"/>
      <c r="BD96" s="4"/>
      <c r="BE96" s="4"/>
      <c r="BF96" s="4"/>
      <c r="BG96" s="4"/>
      <c r="BH96" s="4"/>
      <c r="BI96" s="4"/>
      <c r="BJ96" s="4"/>
      <c r="BK96" s="4"/>
    </row>
    <row r="97" spans="1:63" s="7" customFormat="1" ht="12.95" customHeight="1" x14ac:dyDescent="0.25">
      <c r="A97" s="4"/>
      <c r="B97" s="4"/>
      <c r="C97" s="4" t="s">
        <v>122</v>
      </c>
      <c r="D97" s="25"/>
      <c r="E97" s="62"/>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s="7" customFormat="1" ht="12.95" customHeight="1" x14ac:dyDescent="0.25">
      <c r="A98" s="94" t="s">
        <v>163</v>
      </c>
      <c r="B98" s="95"/>
      <c r="C98" s="141" t="s">
        <v>445</v>
      </c>
      <c r="D98" s="96"/>
      <c r="E98" s="97"/>
      <c r="F98" s="98" t="s">
        <v>182</v>
      </c>
      <c r="G98" s="98" t="s">
        <v>183</v>
      </c>
      <c r="H98" s="98" t="s">
        <v>183</v>
      </c>
      <c r="I98" s="98" t="s">
        <v>134</v>
      </c>
      <c r="J98" s="98"/>
      <c r="K98" s="98"/>
      <c r="L98" s="99">
        <v>40</v>
      </c>
      <c r="M98" s="99" t="s">
        <v>135</v>
      </c>
      <c r="N98" s="99" t="s">
        <v>155</v>
      </c>
      <c r="O98" s="99" t="s">
        <v>156</v>
      </c>
      <c r="P98" s="99" t="s">
        <v>138</v>
      </c>
      <c r="Q98" s="98">
        <v>230000000</v>
      </c>
      <c r="R98" s="99" t="s">
        <v>184</v>
      </c>
      <c r="S98" s="99"/>
      <c r="T98" s="99" t="s">
        <v>185</v>
      </c>
      <c r="U98" s="99"/>
      <c r="V98" s="99"/>
      <c r="W98" s="98">
        <v>30</v>
      </c>
      <c r="X98" s="98" t="s">
        <v>108</v>
      </c>
      <c r="Y98" s="98">
        <v>10</v>
      </c>
      <c r="Z98" s="100"/>
      <c r="AA98" s="99" t="s">
        <v>142</v>
      </c>
      <c r="AB98" s="99"/>
      <c r="AC98" s="101"/>
      <c r="AD98" s="101">
        <v>400000000</v>
      </c>
      <c r="AE98" s="101">
        <f>AD98*1.12</f>
        <v>448000000.00000006</v>
      </c>
      <c r="AF98" s="101"/>
      <c r="AG98" s="101"/>
      <c r="AH98" s="102">
        <v>236225383</v>
      </c>
      <c r="AI98" s="102">
        <f t="shared" ref="AI98:AI103" si="17">AH98*1.12</f>
        <v>264572428.96000004</v>
      </c>
      <c r="AJ98" s="101"/>
      <c r="AK98" s="101"/>
      <c r="AL98" s="102"/>
      <c r="AM98" s="102"/>
      <c r="AN98" s="101"/>
      <c r="AO98" s="101"/>
      <c r="AP98" s="102"/>
      <c r="AQ98" s="101"/>
      <c r="AR98" s="101"/>
      <c r="AS98" s="101"/>
      <c r="AT98" s="102"/>
      <c r="AU98" s="101"/>
      <c r="AV98" s="101"/>
      <c r="AW98" s="101">
        <f>AD98+AH98+AL98+AP98+AT98</f>
        <v>636225383</v>
      </c>
      <c r="AX98" s="101">
        <f t="shared" ref="AX98:AX103" si="18">AW98*1.12</f>
        <v>712572428.96000004</v>
      </c>
      <c r="AY98" s="99" t="s">
        <v>143</v>
      </c>
      <c r="AZ98" s="98" t="s">
        <v>245</v>
      </c>
      <c r="BA98" s="98" t="s">
        <v>186</v>
      </c>
      <c r="BB98" s="95"/>
      <c r="BC98" s="95"/>
      <c r="BD98" s="95"/>
      <c r="BE98" s="95"/>
      <c r="BF98" s="95"/>
      <c r="BG98" s="95"/>
      <c r="BH98" s="95"/>
      <c r="BI98" s="95"/>
      <c r="BJ98" s="95"/>
      <c r="BK98" s="98" t="s">
        <v>191</v>
      </c>
    </row>
    <row r="99" spans="1:63" s="7" customFormat="1" ht="12.95" customHeight="1" x14ac:dyDescent="0.25">
      <c r="A99" s="94" t="s">
        <v>163</v>
      </c>
      <c r="B99" s="95"/>
      <c r="C99" s="141" t="s">
        <v>448</v>
      </c>
      <c r="D99" s="96"/>
      <c r="E99" s="97"/>
      <c r="F99" s="98" t="s">
        <v>167</v>
      </c>
      <c r="G99" s="98" t="s">
        <v>168</v>
      </c>
      <c r="H99" s="98" t="s">
        <v>169</v>
      </c>
      <c r="I99" s="98" t="s">
        <v>134</v>
      </c>
      <c r="J99" s="98"/>
      <c r="K99" s="98"/>
      <c r="L99" s="99">
        <v>40</v>
      </c>
      <c r="M99" s="99" t="s">
        <v>135</v>
      </c>
      <c r="N99" s="99" t="s">
        <v>155</v>
      </c>
      <c r="O99" s="99" t="s">
        <v>156</v>
      </c>
      <c r="P99" s="99" t="s">
        <v>138</v>
      </c>
      <c r="Q99" s="98">
        <v>230000000</v>
      </c>
      <c r="R99" s="99" t="s">
        <v>184</v>
      </c>
      <c r="S99" s="99"/>
      <c r="T99" s="99" t="s">
        <v>185</v>
      </c>
      <c r="U99" s="99"/>
      <c r="V99" s="99"/>
      <c r="W99" s="98">
        <v>30</v>
      </c>
      <c r="X99" s="98" t="s">
        <v>108</v>
      </c>
      <c r="Y99" s="98">
        <v>10</v>
      </c>
      <c r="Z99" s="100"/>
      <c r="AA99" s="99" t="s">
        <v>142</v>
      </c>
      <c r="AB99" s="99"/>
      <c r="AC99" s="101"/>
      <c r="AD99" s="101">
        <v>752391231</v>
      </c>
      <c r="AE99" s="101">
        <f>AD99*1.12</f>
        <v>842678178.72000003</v>
      </c>
      <c r="AF99" s="101"/>
      <c r="AG99" s="101"/>
      <c r="AH99" s="102">
        <v>255000000</v>
      </c>
      <c r="AI99" s="102">
        <f t="shared" si="17"/>
        <v>285600000</v>
      </c>
      <c r="AJ99" s="101"/>
      <c r="AK99" s="101"/>
      <c r="AL99" s="102"/>
      <c r="AM99" s="102"/>
      <c r="AN99" s="101"/>
      <c r="AO99" s="101"/>
      <c r="AP99" s="102"/>
      <c r="AQ99" s="101"/>
      <c r="AR99" s="101"/>
      <c r="AS99" s="101"/>
      <c r="AT99" s="102"/>
      <c r="AU99" s="101"/>
      <c r="AV99" s="101"/>
      <c r="AW99" s="101">
        <f>AD99+AH99+AL99+AP99+AT99</f>
        <v>1007391231</v>
      </c>
      <c r="AX99" s="101">
        <f t="shared" si="18"/>
        <v>1128278178.72</v>
      </c>
      <c r="AY99" s="99" t="s">
        <v>143</v>
      </c>
      <c r="AZ99" s="98" t="s">
        <v>246</v>
      </c>
      <c r="BA99" s="98" t="s">
        <v>187</v>
      </c>
      <c r="BB99" s="95"/>
      <c r="BC99" s="95"/>
      <c r="BD99" s="95"/>
      <c r="BE99" s="95"/>
      <c r="BF99" s="95"/>
      <c r="BG99" s="95"/>
      <c r="BH99" s="95"/>
      <c r="BI99" s="95"/>
      <c r="BJ99" s="95"/>
      <c r="BK99" s="98" t="s">
        <v>191</v>
      </c>
    </row>
    <row r="100" spans="1:63" s="7" customFormat="1" ht="12.95" customHeight="1" x14ac:dyDescent="0.25">
      <c r="A100" s="94" t="s">
        <v>163</v>
      </c>
      <c r="B100" s="95"/>
      <c r="C100" s="141" t="s">
        <v>446</v>
      </c>
      <c r="D100" s="96"/>
      <c r="E100" s="97"/>
      <c r="F100" s="98" t="s">
        <v>182</v>
      </c>
      <c r="G100" s="98" t="s">
        <v>183</v>
      </c>
      <c r="H100" s="98" t="s">
        <v>183</v>
      </c>
      <c r="I100" s="98" t="s">
        <v>134</v>
      </c>
      <c r="J100" s="98"/>
      <c r="K100" s="98"/>
      <c r="L100" s="98">
        <v>40</v>
      </c>
      <c r="M100" s="99">
        <v>230000000</v>
      </c>
      <c r="N100" s="99" t="s">
        <v>155</v>
      </c>
      <c r="O100" s="99" t="s">
        <v>156</v>
      </c>
      <c r="P100" s="99" t="s">
        <v>138</v>
      </c>
      <c r="Q100" s="99">
        <v>230000000</v>
      </c>
      <c r="R100" s="98" t="s">
        <v>188</v>
      </c>
      <c r="S100" s="99"/>
      <c r="T100" s="99" t="s">
        <v>185</v>
      </c>
      <c r="U100" s="99"/>
      <c r="V100" s="99"/>
      <c r="W100" s="99">
        <v>30</v>
      </c>
      <c r="X100" s="99" t="s">
        <v>108</v>
      </c>
      <c r="Y100" s="99">
        <v>10</v>
      </c>
      <c r="Z100" s="101"/>
      <c r="AA100" s="100" t="s">
        <v>142</v>
      </c>
      <c r="AB100" s="99"/>
      <c r="AC100" s="99"/>
      <c r="AD100" s="101">
        <v>754673185</v>
      </c>
      <c r="AE100" s="101">
        <f>AD100*1.12</f>
        <v>845233967.20000005</v>
      </c>
      <c r="AF100" s="101"/>
      <c r="AG100" s="101"/>
      <c r="AH100" s="101">
        <v>500000000</v>
      </c>
      <c r="AI100" s="102">
        <f t="shared" si="17"/>
        <v>560000000</v>
      </c>
      <c r="AJ100" s="101"/>
      <c r="AK100" s="101"/>
      <c r="AL100" s="101"/>
      <c r="AM100" s="102"/>
      <c r="AN100" s="101"/>
      <c r="AO100" s="101"/>
      <c r="AP100" s="101"/>
      <c r="AQ100" s="102"/>
      <c r="AR100" s="101"/>
      <c r="AS100" s="101"/>
      <c r="AT100" s="101"/>
      <c r="AU100" s="102"/>
      <c r="AV100" s="101"/>
      <c r="AW100" s="101">
        <f>AD100+AH100+AL100+AP100+AT100</f>
        <v>1254673185</v>
      </c>
      <c r="AX100" s="101">
        <f t="shared" si="18"/>
        <v>1405233967.2</v>
      </c>
      <c r="AY100" s="99" t="s">
        <v>143</v>
      </c>
      <c r="AZ100" s="98" t="s">
        <v>247</v>
      </c>
      <c r="BA100" s="99" t="s">
        <v>189</v>
      </c>
      <c r="BB100" s="95"/>
      <c r="BC100" s="95"/>
      <c r="BD100" s="95"/>
      <c r="BE100" s="95"/>
      <c r="BF100" s="95"/>
      <c r="BG100" s="95"/>
      <c r="BH100" s="95"/>
      <c r="BI100" s="95"/>
      <c r="BJ100" s="95"/>
      <c r="BK100" s="98" t="s">
        <v>191</v>
      </c>
    </row>
    <row r="101" spans="1:63" s="7" customFormat="1" ht="12.95" customHeight="1" x14ac:dyDescent="0.25">
      <c r="A101" s="94" t="s">
        <v>163</v>
      </c>
      <c r="B101" s="95"/>
      <c r="C101" s="141" t="s">
        <v>447</v>
      </c>
      <c r="D101" s="96"/>
      <c r="E101" s="97"/>
      <c r="F101" s="98" t="s">
        <v>182</v>
      </c>
      <c r="G101" s="98" t="s">
        <v>183</v>
      </c>
      <c r="H101" s="98" t="s">
        <v>183</v>
      </c>
      <c r="I101" s="98" t="s">
        <v>134</v>
      </c>
      <c r="J101" s="98"/>
      <c r="K101" s="98"/>
      <c r="L101" s="98">
        <v>40</v>
      </c>
      <c r="M101" s="99">
        <v>230000000</v>
      </c>
      <c r="N101" s="99" t="s">
        <v>155</v>
      </c>
      <c r="O101" s="99" t="s">
        <v>156</v>
      </c>
      <c r="P101" s="99" t="s">
        <v>138</v>
      </c>
      <c r="Q101" s="99">
        <v>230000000</v>
      </c>
      <c r="R101" s="98" t="s">
        <v>188</v>
      </c>
      <c r="S101" s="99"/>
      <c r="T101" s="99" t="s">
        <v>185</v>
      </c>
      <c r="U101" s="99"/>
      <c r="V101" s="99"/>
      <c r="W101" s="99">
        <v>30</v>
      </c>
      <c r="X101" s="99" t="s">
        <v>108</v>
      </c>
      <c r="Y101" s="99">
        <v>10</v>
      </c>
      <c r="Z101" s="101"/>
      <c r="AA101" s="100" t="s">
        <v>142</v>
      </c>
      <c r="AB101" s="99"/>
      <c r="AC101" s="99"/>
      <c r="AD101" s="101">
        <v>146045130</v>
      </c>
      <c r="AE101" s="101">
        <f>AD101*1.12</f>
        <v>163570545.60000002</v>
      </c>
      <c r="AF101" s="101"/>
      <c r="AG101" s="101"/>
      <c r="AH101" s="101">
        <v>188195495</v>
      </c>
      <c r="AI101" s="102">
        <f t="shared" si="17"/>
        <v>210778954.40000001</v>
      </c>
      <c r="AJ101" s="101"/>
      <c r="AK101" s="101"/>
      <c r="AL101" s="101"/>
      <c r="AM101" s="102"/>
      <c r="AN101" s="101"/>
      <c r="AO101" s="101"/>
      <c r="AP101" s="101"/>
      <c r="AQ101" s="102"/>
      <c r="AR101" s="101"/>
      <c r="AS101" s="101"/>
      <c r="AT101" s="101"/>
      <c r="AU101" s="102"/>
      <c r="AV101" s="101"/>
      <c r="AW101" s="101">
        <f>AD101+AH101+AL101+AP101+AT101</f>
        <v>334240625</v>
      </c>
      <c r="AX101" s="101">
        <f t="shared" si="18"/>
        <v>374349500.00000006</v>
      </c>
      <c r="AY101" s="99" t="s">
        <v>143</v>
      </c>
      <c r="AZ101" s="98" t="s">
        <v>248</v>
      </c>
      <c r="BA101" s="99" t="s">
        <v>190</v>
      </c>
      <c r="BB101" s="95"/>
      <c r="BC101" s="95"/>
      <c r="BD101" s="95"/>
      <c r="BE101" s="95"/>
      <c r="BF101" s="95"/>
      <c r="BG101" s="95"/>
      <c r="BH101" s="95"/>
      <c r="BI101" s="95"/>
      <c r="BJ101" s="95"/>
      <c r="BK101" s="98" t="s">
        <v>191</v>
      </c>
    </row>
    <row r="102" spans="1:63" s="45" customFormat="1" ht="12.95" customHeight="1" x14ac:dyDescent="0.25">
      <c r="A102" s="144" t="s">
        <v>163</v>
      </c>
      <c r="B102" s="144" t="s">
        <v>164</v>
      </c>
      <c r="C102" s="91" t="s">
        <v>180</v>
      </c>
      <c r="D102" s="160"/>
      <c r="E102" s="160" t="s">
        <v>166</v>
      </c>
      <c r="F102" s="156" t="s">
        <v>167</v>
      </c>
      <c r="G102" s="156" t="s">
        <v>168</v>
      </c>
      <c r="H102" s="156" t="s">
        <v>169</v>
      </c>
      <c r="I102" s="157" t="s">
        <v>134</v>
      </c>
      <c r="J102" s="157"/>
      <c r="K102" s="157"/>
      <c r="L102" s="156">
        <v>40</v>
      </c>
      <c r="M102" s="158" t="s">
        <v>135</v>
      </c>
      <c r="N102" s="158" t="s">
        <v>170</v>
      </c>
      <c r="O102" s="165" t="s">
        <v>156</v>
      </c>
      <c r="P102" s="157" t="s">
        <v>138</v>
      </c>
      <c r="Q102" s="166">
        <v>230000000</v>
      </c>
      <c r="R102" s="164" t="s">
        <v>171</v>
      </c>
      <c r="S102" s="164"/>
      <c r="T102" s="157" t="s">
        <v>172</v>
      </c>
      <c r="U102" s="158"/>
      <c r="V102" s="144"/>
      <c r="W102" s="157">
        <v>30</v>
      </c>
      <c r="X102" s="157" t="s">
        <v>108</v>
      </c>
      <c r="Y102" s="157">
        <v>10</v>
      </c>
      <c r="Z102" s="178"/>
      <c r="AA102" s="158" t="s">
        <v>142</v>
      </c>
      <c r="AB102" s="192"/>
      <c r="AC102" s="192"/>
      <c r="AD102" s="192">
        <v>582500000</v>
      </c>
      <c r="AE102" s="193">
        <f t="shared" ref="AE102:AE103" si="19">AD102*1.12</f>
        <v>652400000.00000012</v>
      </c>
      <c r="AF102" s="192"/>
      <c r="AG102" s="192"/>
      <c r="AH102" s="192">
        <v>364124686</v>
      </c>
      <c r="AI102" s="193">
        <f t="shared" si="17"/>
        <v>407819648.32000005</v>
      </c>
      <c r="AJ102" s="194">
        <v>0</v>
      </c>
      <c r="AK102" s="194">
        <v>0</v>
      </c>
      <c r="AL102" s="194">
        <v>0</v>
      </c>
      <c r="AM102" s="193">
        <f>AL102*1.12</f>
        <v>0</v>
      </c>
      <c r="AN102" s="194">
        <v>0</v>
      </c>
      <c r="AO102" s="194">
        <v>0</v>
      </c>
      <c r="AP102" s="194">
        <v>0</v>
      </c>
      <c r="AQ102" s="193">
        <f>AP102*1.12</f>
        <v>0</v>
      </c>
      <c r="AR102" s="194">
        <v>0</v>
      </c>
      <c r="AS102" s="194">
        <v>0</v>
      </c>
      <c r="AT102" s="194">
        <v>0</v>
      </c>
      <c r="AU102" s="193">
        <f>AT102*1.12</f>
        <v>0</v>
      </c>
      <c r="AV102" s="194"/>
      <c r="AW102" s="194">
        <v>946624686</v>
      </c>
      <c r="AX102" s="193">
        <f t="shared" si="18"/>
        <v>1060219648.3200001</v>
      </c>
      <c r="AY102" s="165" t="s">
        <v>143</v>
      </c>
      <c r="AZ102" s="165" t="s">
        <v>173</v>
      </c>
      <c r="BA102" s="165" t="s">
        <v>174</v>
      </c>
      <c r="BB102" s="158"/>
      <c r="BC102" s="158"/>
      <c r="BD102" s="158"/>
      <c r="BE102" s="158"/>
      <c r="BF102" s="158"/>
      <c r="BG102" s="158"/>
      <c r="BH102" s="158"/>
      <c r="BI102" s="158"/>
      <c r="BJ102" s="158"/>
      <c r="BK102" s="144">
        <v>14</v>
      </c>
    </row>
    <row r="103" spans="1:63" s="45" customFormat="1" ht="12.95" customHeight="1" x14ac:dyDescent="0.25">
      <c r="A103" s="144" t="s">
        <v>163</v>
      </c>
      <c r="B103" s="144" t="s">
        <v>164</v>
      </c>
      <c r="C103" s="91" t="s">
        <v>181</v>
      </c>
      <c r="D103" s="160"/>
      <c r="E103" s="160" t="s">
        <v>176</v>
      </c>
      <c r="F103" s="156" t="s">
        <v>167</v>
      </c>
      <c r="G103" s="156" t="s">
        <v>168</v>
      </c>
      <c r="H103" s="156" t="s">
        <v>169</v>
      </c>
      <c r="I103" s="157" t="s">
        <v>134</v>
      </c>
      <c r="J103" s="157"/>
      <c r="K103" s="157"/>
      <c r="L103" s="156">
        <v>40</v>
      </c>
      <c r="M103" s="158" t="s">
        <v>135</v>
      </c>
      <c r="N103" s="158" t="s">
        <v>170</v>
      </c>
      <c r="O103" s="165" t="s">
        <v>156</v>
      </c>
      <c r="P103" s="157" t="s">
        <v>138</v>
      </c>
      <c r="Q103" s="166">
        <v>230000000</v>
      </c>
      <c r="R103" s="164" t="s">
        <v>177</v>
      </c>
      <c r="S103" s="164"/>
      <c r="T103" s="157" t="s">
        <v>172</v>
      </c>
      <c r="U103" s="158"/>
      <c r="V103" s="144"/>
      <c r="W103" s="157">
        <v>30</v>
      </c>
      <c r="X103" s="157" t="s">
        <v>108</v>
      </c>
      <c r="Y103" s="157">
        <v>10</v>
      </c>
      <c r="Z103" s="178"/>
      <c r="AA103" s="158" t="s">
        <v>142</v>
      </c>
      <c r="AB103" s="192"/>
      <c r="AC103" s="192"/>
      <c r="AD103" s="192">
        <v>650000000</v>
      </c>
      <c r="AE103" s="193">
        <f t="shared" si="19"/>
        <v>728000000.00000012</v>
      </c>
      <c r="AF103" s="192"/>
      <c r="AG103" s="192"/>
      <c r="AH103" s="192">
        <v>443584839</v>
      </c>
      <c r="AI103" s="193">
        <f t="shared" si="17"/>
        <v>496815019.68000007</v>
      </c>
      <c r="AJ103" s="194">
        <v>0</v>
      </c>
      <c r="AK103" s="194">
        <v>0</v>
      </c>
      <c r="AL103" s="194">
        <v>0</v>
      </c>
      <c r="AM103" s="195">
        <v>0</v>
      </c>
      <c r="AN103" s="194">
        <v>0</v>
      </c>
      <c r="AO103" s="194">
        <v>0</v>
      </c>
      <c r="AP103" s="194">
        <v>0</v>
      </c>
      <c r="AQ103" s="193">
        <f>AP103*1.12</f>
        <v>0</v>
      </c>
      <c r="AR103" s="194">
        <v>0</v>
      </c>
      <c r="AS103" s="194">
        <v>0</v>
      </c>
      <c r="AT103" s="194">
        <v>0</v>
      </c>
      <c r="AU103" s="193">
        <f>AT103*1.12</f>
        <v>0</v>
      </c>
      <c r="AV103" s="194"/>
      <c r="AW103" s="194">
        <v>1093584839</v>
      </c>
      <c r="AX103" s="193">
        <f t="shared" si="18"/>
        <v>1224815019.6800001</v>
      </c>
      <c r="AY103" s="165" t="s">
        <v>143</v>
      </c>
      <c r="AZ103" s="165" t="s">
        <v>178</v>
      </c>
      <c r="BA103" s="165" t="s">
        <v>179</v>
      </c>
      <c r="BB103" s="158"/>
      <c r="BC103" s="158"/>
      <c r="BD103" s="158"/>
      <c r="BE103" s="158"/>
      <c r="BF103" s="158"/>
      <c r="BG103" s="158"/>
      <c r="BH103" s="158"/>
      <c r="BI103" s="158"/>
      <c r="BJ103" s="158"/>
      <c r="BK103" s="144">
        <v>14</v>
      </c>
    </row>
    <row r="104" spans="1:63" s="7" customFormat="1" ht="12.95" customHeight="1" x14ac:dyDescent="0.25">
      <c r="A104" s="4"/>
      <c r="B104" s="4"/>
      <c r="C104" s="4" t="s">
        <v>124</v>
      </c>
      <c r="D104" s="25"/>
      <c r="E104" s="62"/>
      <c r="F104" s="4"/>
      <c r="G104" s="4"/>
      <c r="H104" s="4"/>
      <c r="I104" s="4"/>
      <c r="J104" s="4"/>
      <c r="K104" s="4"/>
      <c r="L104" s="4"/>
      <c r="M104" s="4"/>
      <c r="N104" s="4"/>
      <c r="O104" s="4"/>
      <c r="P104" s="4"/>
      <c r="Q104" s="4"/>
      <c r="R104" s="4"/>
      <c r="S104" s="4"/>
      <c r="T104" s="4"/>
      <c r="U104" s="4"/>
      <c r="V104" s="4"/>
      <c r="W104" s="4"/>
      <c r="X104" s="4"/>
      <c r="Y104" s="4"/>
      <c r="Z104" s="4"/>
      <c r="AA104" s="4"/>
      <c r="AB104" s="4"/>
      <c r="AC104" s="4"/>
      <c r="AD104" s="14">
        <f>SUM(AD98:AD103)</f>
        <v>3285609546</v>
      </c>
      <c r="AE104" s="14">
        <f t="shared" ref="AE104:AX104" si="20">SUM(AE98:AE103)</f>
        <v>3679882691.52</v>
      </c>
      <c r="AF104" s="14">
        <f t="shared" si="20"/>
        <v>0</v>
      </c>
      <c r="AG104" s="14">
        <f t="shared" si="20"/>
        <v>0</v>
      </c>
      <c r="AH104" s="14">
        <f t="shared" si="20"/>
        <v>1987130403</v>
      </c>
      <c r="AI104" s="14">
        <f t="shared" si="20"/>
        <v>2225586051.3600006</v>
      </c>
      <c r="AJ104" s="14">
        <f t="shared" si="20"/>
        <v>0</v>
      </c>
      <c r="AK104" s="14">
        <f t="shared" si="20"/>
        <v>0</v>
      </c>
      <c r="AL104" s="14">
        <f t="shared" si="20"/>
        <v>0</v>
      </c>
      <c r="AM104" s="14">
        <f t="shared" si="20"/>
        <v>0</v>
      </c>
      <c r="AN104" s="14">
        <f t="shared" si="20"/>
        <v>0</v>
      </c>
      <c r="AO104" s="14">
        <f t="shared" si="20"/>
        <v>0</v>
      </c>
      <c r="AP104" s="14">
        <f t="shared" si="20"/>
        <v>0</v>
      </c>
      <c r="AQ104" s="14">
        <f t="shared" si="20"/>
        <v>0</v>
      </c>
      <c r="AR104" s="14">
        <f t="shared" si="20"/>
        <v>0</v>
      </c>
      <c r="AS104" s="14">
        <f t="shared" si="20"/>
        <v>0</v>
      </c>
      <c r="AT104" s="14">
        <f t="shared" si="20"/>
        <v>0</v>
      </c>
      <c r="AU104" s="14">
        <f t="shared" si="20"/>
        <v>0</v>
      </c>
      <c r="AV104" s="14">
        <f t="shared" si="20"/>
        <v>0</v>
      </c>
      <c r="AW104" s="14">
        <f t="shared" si="20"/>
        <v>5272739949</v>
      </c>
      <c r="AX104" s="14">
        <f t="shared" si="20"/>
        <v>5905468742.8800001</v>
      </c>
      <c r="AY104" s="4"/>
      <c r="AZ104" s="4"/>
      <c r="BA104" s="4"/>
      <c r="BB104" s="4"/>
      <c r="BC104" s="4"/>
      <c r="BD104" s="4"/>
      <c r="BE104" s="4"/>
      <c r="BF104" s="4"/>
      <c r="BG104" s="4"/>
      <c r="BH104" s="4"/>
      <c r="BI104" s="4"/>
      <c r="BJ104" s="4"/>
      <c r="BK104" s="4"/>
    </row>
    <row r="105" spans="1:63" s="7" customFormat="1" ht="12.95" customHeight="1" x14ac:dyDescent="0.25">
      <c r="A105" s="4"/>
      <c r="B105" s="4"/>
      <c r="C105" s="4" t="s">
        <v>114</v>
      </c>
      <c r="D105" s="25"/>
      <c r="E105" s="62"/>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row>
    <row r="106" spans="1:63" s="7" customFormat="1" ht="12.95" customHeight="1" x14ac:dyDescent="0.25">
      <c r="A106" s="4"/>
      <c r="B106" s="4"/>
      <c r="C106" s="4" t="s">
        <v>120</v>
      </c>
      <c r="D106" s="25"/>
      <c r="E106" s="62"/>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s="45" customFormat="1" ht="12.95" customHeight="1" x14ac:dyDescent="0.25">
      <c r="A107" s="67" t="s">
        <v>128</v>
      </c>
      <c r="B107" s="67" t="s">
        <v>129</v>
      </c>
      <c r="C107" s="68" t="s">
        <v>130</v>
      </c>
      <c r="D107" s="68"/>
      <c r="E107" s="68" t="s">
        <v>131</v>
      </c>
      <c r="F107" s="69" t="s">
        <v>132</v>
      </c>
      <c r="G107" s="69" t="s">
        <v>133</v>
      </c>
      <c r="H107" s="69" t="s">
        <v>133</v>
      </c>
      <c r="I107" s="70" t="s">
        <v>134</v>
      </c>
      <c r="J107" s="70"/>
      <c r="K107" s="70"/>
      <c r="L107" s="69">
        <v>100</v>
      </c>
      <c r="M107" s="71" t="s">
        <v>135</v>
      </c>
      <c r="N107" s="71" t="s">
        <v>136</v>
      </c>
      <c r="O107" s="71" t="s">
        <v>137</v>
      </c>
      <c r="P107" s="70" t="s">
        <v>138</v>
      </c>
      <c r="Q107" s="72" t="s">
        <v>135</v>
      </c>
      <c r="R107" s="73" t="s">
        <v>139</v>
      </c>
      <c r="S107" s="73"/>
      <c r="T107" s="70"/>
      <c r="U107" s="71" t="s">
        <v>140</v>
      </c>
      <c r="V107" s="70" t="s">
        <v>141</v>
      </c>
      <c r="W107" s="70">
        <v>0</v>
      </c>
      <c r="X107" s="70">
        <v>100</v>
      </c>
      <c r="Y107" s="70">
        <v>0</v>
      </c>
      <c r="Z107" s="74"/>
      <c r="AA107" s="71" t="s">
        <v>142</v>
      </c>
      <c r="AB107" s="75">
        <v>1</v>
      </c>
      <c r="AC107" s="75">
        <v>67894200</v>
      </c>
      <c r="AD107" s="75">
        <v>67894200</v>
      </c>
      <c r="AE107" s="75">
        <v>76041504</v>
      </c>
      <c r="AF107" s="75">
        <v>1</v>
      </c>
      <c r="AG107" s="75">
        <v>67894200</v>
      </c>
      <c r="AH107" s="75">
        <v>67894200</v>
      </c>
      <c r="AI107" s="75">
        <v>76041504</v>
      </c>
      <c r="AJ107" s="76">
        <v>1</v>
      </c>
      <c r="AK107" s="76">
        <v>67894200</v>
      </c>
      <c r="AL107" s="76">
        <v>67894200</v>
      </c>
      <c r="AM107" s="76">
        <v>76041504</v>
      </c>
      <c r="AN107" s="76">
        <v>0</v>
      </c>
      <c r="AO107" s="76">
        <v>0</v>
      </c>
      <c r="AP107" s="76">
        <v>0</v>
      </c>
      <c r="AQ107" s="76">
        <v>0</v>
      </c>
      <c r="AR107" s="76">
        <v>0</v>
      </c>
      <c r="AS107" s="76">
        <v>0</v>
      </c>
      <c r="AT107" s="76">
        <v>0</v>
      </c>
      <c r="AU107" s="76">
        <v>0</v>
      </c>
      <c r="AV107" s="77"/>
      <c r="AW107" s="77">
        <f t="shared" ref="AW107:AW109" si="21">AD107+AH107+AL107+AP107+AT107</f>
        <v>203682600</v>
      </c>
      <c r="AX107" s="77">
        <f t="shared" ref="AX107:AX109" si="22">AW107*1.12</f>
        <v>228124512.00000003</v>
      </c>
      <c r="AY107" s="78" t="s">
        <v>143</v>
      </c>
      <c r="AZ107" s="79" t="s">
        <v>144</v>
      </c>
      <c r="BA107" s="79" t="s">
        <v>145</v>
      </c>
      <c r="BB107" s="71"/>
      <c r="BC107" s="71"/>
      <c r="BD107" s="71"/>
      <c r="BE107" s="71"/>
      <c r="BF107" s="71"/>
      <c r="BG107" s="71"/>
      <c r="BH107" s="71"/>
      <c r="BI107" s="71"/>
      <c r="BJ107" s="71"/>
      <c r="BK107" s="67" t="s">
        <v>120</v>
      </c>
    </row>
    <row r="108" spans="1:63" s="45" customFormat="1" ht="12.95" customHeight="1" x14ac:dyDescent="0.25">
      <c r="A108" s="67" t="s">
        <v>128</v>
      </c>
      <c r="B108" s="67" t="s">
        <v>129</v>
      </c>
      <c r="C108" s="68" t="s">
        <v>146</v>
      </c>
      <c r="D108" s="68"/>
      <c r="E108" s="68" t="s">
        <v>147</v>
      </c>
      <c r="F108" s="80" t="s">
        <v>132</v>
      </c>
      <c r="G108" s="80" t="s">
        <v>133</v>
      </c>
      <c r="H108" s="80" t="s">
        <v>133</v>
      </c>
      <c r="I108" s="81" t="s">
        <v>134</v>
      </c>
      <c r="J108" s="81"/>
      <c r="K108" s="81"/>
      <c r="L108" s="80">
        <v>100</v>
      </c>
      <c r="M108" s="82" t="s">
        <v>135</v>
      </c>
      <c r="N108" s="82" t="s">
        <v>136</v>
      </c>
      <c r="O108" s="82" t="s">
        <v>137</v>
      </c>
      <c r="P108" s="81" t="s">
        <v>138</v>
      </c>
      <c r="Q108" s="83" t="s">
        <v>135</v>
      </c>
      <c r="R108" s="84" t="s">
        <v>139</v>
      </c>
      <c r="S108" s="84"/>
      <c r="T108" s="81"/>
      <c r="U108" s="82" t="s">
        <v>140</v>
      </c>
      <c r="V108" s="81" t="s">
        <v>141</v>
      </c>
      <c r="W108" s="81">
        <v>0</v>
      </c>
      <c r="X108" s="81">
        <v>100</v>
      </c>
      <c r="Y108" s="81">
        <v>0</v>
      </c>
      <c r="Z108" s="85"/>
      <c r="AA108" s="82" t="s">
        <v>142</v>
      </c>
      <c r="AB108" s="86">
        <v>1</v>
      </c>
      <c r="AC108" s="86">
        <v>41596500</v>
      </c>
      <c r="AD108" s="86">
        <v>41596500</v>
      </c>
      <c r="AE108" s="86">
        <v>46588080.000000007</v>
      </c>
      <c r="AF108" s="86">
        <v>1</v>
      </c>
      <c r="AG108" s="86">
        <v>41596500</v>
      </c>
      <c r="AH108" s="86">
        <v>41596500</v>
      </c>
      <c r="AI108" s="86">
        <v>46588080.000000007</v>
      </c>
      <c r="AJ108" s="87">
        <v>1</v>
      </c>
      <c r="AK108" s="87">
        <v>41596500</v>
      </c>
      <c r="AL108" s="87">
        <v>41596500</v>
      </c>
      <c r="AM108" s="87">
        <v>46588080.000000007</v>
      </c>
      <c r="AN108" s="87">
        <v>0</v>
      </c>
      <c r="AO108" s="87">
        <v>0</v>
      </c>
      <c r="AP108" s="87">
        <v>0</v>
      </c>
      <c r="AQ108" s="87">
        <v>0</v>
      </c>
      <c r="AR108" s="87">
        <v>0</v>
      </c>
      <c r="AS108" s="87">
        <v>0</v>
      </c>
      <c r="AT108" s="87">
        <v>0</v>
      </c>
      <c r="AU108" s="87">
        <v>0</v>
      </c>
      <c r="AV108" s="88"/>
      <c r="AW108" s="88">
        <f t="shared" si="21"/>
        <v>124789500</v>
      </c>
      <c r="AX108" s="88">
        <f t="shared" si="22"/>
        <v>139764240</v>
      </c>
      <c r="AY108" s="89" t="s">
        <v>143</v>
      </c>
      <c r="AZ108" s="90" t="s">
        <v>148</v>
      </c>
      <c r="BA108" s="90" t="s">
        <v>149</v>
      </c>
      <c r="BB108" s="82"/>
      <c r="BC108" s="82"/>
      <c r="BD108" s="82"/>
      <c r="BE108" s="82"/>
      <c r="BF108" s="82"/>
      <c r="BG108" s="82"/>
      <c r="BH108" s="82"/>
      <c r="BI108" s="82"/>
      <c r="BJ108" s="82"/>
      <c r="BK108" s="67" t="s">
        <v>120</v>
      </c>
    </row>
    <row r="109" spans="1:63" s="45" customFormat="1" ht="12.95" customHeight="1" x14ac:dyDescent="0.25">
      <c r="A109" s="2" t="s">
        <v>150</v>
      </c>
      <c r="B109" s="36" t="s">
        <v>151</v>
      </c>
      <c r="C109" s="42" t="s">
        <v>152</v>
      </c>
      <c r="D109" s="2"/>
      <c r="E109" s="2"/>
      <c r="F109" s="34" t="s">
        <v>153</v>
      </c>
      <c r="G109" s="64" t="s">
        <v>154</v>
      </c>
      <c r="H109" s="64" t="s">
        <v>154</v>
      </c>
      <c r="I109" s="35" t="s">
        <v>134</v>
      </c>
      <c r="J109" s="2"/>
      <c r="K109" s="2"/>
      <c r="L109" s="34">
        <v>50</v>
      </c>
      <c r="M109" s="3">
        <v>230000000</v>
      </c>
      <c r="N109" s="34" t="s">
        <v>155</v>
      </c>
      <c r="O109" s="2" t="s">
        <v>156</v>
      </c>
      <c r="P109" s="2" t="s">
        <v>138</v>
      </c>
      <c r="Q109" s="47">
        <v>230000000</v>
      </c>
      <c r="R109" s="34" t="s">
        <v>157</v>
      </c>
      <c r="S109" s="2"/>
      <c r="T109" s="34" t="s">
        <v>158</v>
      </c>
      <c r="U109" s="2"/>
      <c r="V109" s="34"/>
      <c r="W109" s="43">
        <v>0</v>
      </c>
      <c r="X109" s="43">
        <v>90</v>
      </c>
      <c r="Y109" s="43">
        <v>10</v>
      </c>
      <c r="Z109" s="2"/>
      <c r="AA109" s="35" t="s">
        <v>142</v>
      </c>
      <c r="AB109" s="38"/>
      <c r="AC109" s="38"/>
      <c r="AD109" s="37">
        <v>488037500</v>
      </c>
      <c r="AE109" s="38">
        <f>AD109*1.12</f>
        <v>546602000</v>
      </c>
      <c r="AF109" s="38"/>
      <c r="AG109" s="38"/>
      <c r="AH109" s="38">
        <v>1265475000</v>
      </c>
      <c r="AI109" s="38">
        <f>AH109*1.12</f>
        <v>1417332000.0000002</v>
      </c>
      <c r="AJ109" s="38"/>
      <c r="AK109" s="38"/>
      <c r="AL109" s="38">
        <v>1265475000</v>
      </c>
      <c r="AM109" s="38">
        <f>AL109*1.12</f>
        <v>1417332000.0000002</v>
      </c>
      <c r="AN109" s="38"/>
      <c r="AO109" s="38"/>
      <c r="AP109" s="38">
        <v>1265475000</v>
      </c>
      <c r="AQ109" s="38">
        <f>AP109*1.12</f>
        <v>1417332000.0000002</v>
      </c>
      <c r="AR109" s="38"/>
      <c r="AS109" s="38"/>
      <c r="AT109" s="38">
        <v>1265475000</v>
      </c>
      <c r="AU109" s="38">
        <f>AT109*1.12</f>
        <v>1417332000.0000002</v>
      </c>
      <c r="AV109" s="38"/>
      <c r="AW109" s="40">
        <f t="shared" si="21"/>
        <v>5549937500</v>
      </c>
      <c r="AX109" s="40">
        <f t="shared" si="22"/>
        <v>6215930000.000001</v>
      </c>
      <c r="AY109" s="36" t="s">
        <v>143</v>
      </c>
      <c r="AZ109" s="34" t="s">
        <v>159</v>
      </c>
      <c r="BA109" s="34" t="s">
        <v>159</v>
      </c>
      <c r="BB109" s="2"/>
      <c r="BC109" s="2"/>
      <c r="BD109" s="2"/>
      <c r="BE109" s="2"/>
      <c r="BF109" s="2"/>
      <c r="BG109" s="35"/>
      <c r="BH109" s="35"/>
      <c r="BI109" s="35"/>
      <c r="BJ109" s="35"/>
      <c r="BK109" s="44"/>
    </row>
    <row r="110" spans="1:63" s="45" customFormat="1" ht="12.95" customHeight="1" x14ac:dyDescent="0.25">
      <c r="A110" s="44" t="s">
        <v>202</v>
      </c>
      <c r="B110" s="44" t="s">
        <v>164</v>
      </c>
      <c r="C110" s="42" t="s">
        <v>203</v>
      </c>
      <c r="D110" s="103"/>
      <c r="E110" s="48" t="s">
        <v>204</v>
      </c>
      <c r="F110" s="15" t="s">
        <v>205</v>
      </c>
      <c r="G110" s="15" t="s">
        <v>206</v>
      </c>
      <c r="H110" s="15" t="s">
        <v>207</v>
      </c>
      <c r="I110" s="16" t="s">
        <v>134</v>
      </c>
      <c r="J110" s="16"/>
      <c r="K110" s="16"/>
      <c r="L110" s="15">
        <v>100</v>
      </c>
      <c r="M110" s="3">
        <v>230000000</v>
      </c>
      <c r="N110" s="3" t="s">
        <v>208</v>
      </c>
      <c r="O110" s="2" t="s">
        <v>140</v>
      </c>
      <c r="P110" s="16" t="s">
        <v>138</v>
      </c>
      <c r="Q110" s="17">
        <v>230000000</v>
      </c>
      <c r="R110" s="18" t="s">
        <v>209</v>
      </c>
      <c r="S110" s="18"/>
      <c r="T110" s="16" t="s">
        <v>141</v>
      </c>
      <c r="U110" s="3"/>
      <c r="V110" s="16"/>
      <c r="W110" s="16">
        <v>0</v>
      </c>
      <c r="X110" s="16">
        <v>100</v>
      </c>
      <c r="Y110" s="16">
        <v>0</v>
      </c>
      <c r="Z110" s="46"/>
      <c r="AA110" s="3" t="s">
        <v>142</v>
      </c>
      <c r="AB110" s="19"/>
      <c r="AC110" s="19"/>
      <c r="AD110" s="19">
        <v>161644870</v>
      </c>
      <c r="AE110" s="38">
        <v>181042254.40000001</v>
      </c>
      <c r="AF110" s="19"/>
      <c r="AG110" s="19"/>
      <c r="AH110" s="19">
        <v>214564730.00000018</v>
      </c>
      <c r="AI110" s="38">
        <v>240312497.60000023</v>
      </c>
      <c r="AJ110" s="12"/>
      <c r="AK110" s="12"/>
      <c r="AL110" s="12">
        <v>214564730.00000018</v>
      </c>
      <c r="AM110" s="38">
        <v>240312497.60000023</v>
      </c>
      <c r="AN110" s="12">
        <v>0</v>
      </c>
      <c r="AO110" s="12">
        <v>0</v>
      </c>
      <c r="AP110" s="12">
        <v>0</v>
      </c>
      <c r="AQ110" s="12">
        <v>0</v>
      </c>
      <c r="AR110" s="12">
        <v>0</v>
      </c>
      <c r="AS110" s="12">
        <v>0</v>
      </c>
      <c r="AT110" s="12">
        <v>0</v>
      </c>
      <c r="AU110" s="12">
        <v>0</v>
      </c>
      <c r="AV110" s="13"/>
      <c r="AW110" s="13">
        <v>590774330.00000036</v>
      </c>
      <c r="AX110" s="13">
        <v>661667249.6000005</v>
      </c>
      <c r="AY110" s="47" t="s">
        <v>143</v>
      </c>
      <c r="AZ110" s="2" t="s">
        <v>210</v>
      </c>
      <c r="BA110" s="2" t="s">
        <v>211</v>
      </c>
      <c r="BB110" s="3"/>
      <c r="BC110" s="3"/>
      <c r="BD110" s="3"/>
      <c r="BE110" s="3"/>
      <c r="BF110" s="3"/>
      <c r="BG110" s="3"/>
      <c r="BH110" s="3"/>
      <c r="BI110" s="3"/>
      <c r="BJ110" s="3"/>
      <c r="BK110" s="44" t="s">
        <v>212</v>
      </c>
    </row>
    <row r="111" spans="1:63" s="45" customFormat="1" ht="12.95" customHeight="1" x14ac:dyDescent="0.25">
      <c r="A111" s="44" t="s">
        <v>202</v>
      </c>
      <c r="B111" s="44" t="s">
        <v>164</v>
      </c>
      <c r="C111" s="42" t="s">
        <v>213</v>
      </c>
      <c r="D111" s="103"/>
      <c r="E111" s="48" t="s">
        <v>214</v>
      </c>
      <c r="F111" s="15" t="s">
        <v>205</v>
      </c>
      <c r="G111" s="15" t="s">
        <v>206</v>
      </c>
      <c r="H111" s="15" t="s">
        <v>207</v>
      </c>
      <c r="I111" s="16" t="s">
        <v>134</v>
      </c>
      <c r="J111" s="16"/>
      <c r="K111" s="16"/>
      <c r="L111" s="15">
        <v>100</v>
      </c>
      <c r="M111" s="3">
        <v>230000000</v>
      </c>
      <c r="N111" s="3" t="s">
        <v>208</v>
      </c>
      <c r="O111" s="2" t="s">
        <v>140</v>
      </c>
      <c r="P111" s="16" t="s">
        <v>138</v>
      </c>
      <c r="Q111" s="17">
        <v>230000000</v>
      </c>
      <c r="R111" s="18" t="s">
        <v>215</v>
      </c>
      <c r="S111" s="18"/>
      <c r="T111" s="16" t="s">
        <v>141</v>
      </c>
      <c r="U111" s="3"/>
      <c r="V111" s="16"/>
      <c r="W111" s="16">
        <v>0</v>
      </c>
      <c r="X111" s="16">
        <v>100</v>
      </c>
      <c r="Y111" s="16">
        <v>0</v>
      </c>
      <c r="Z111" s="46"/>
      <c r="AA111" s="3" t="s">
        <v>142</v>
      </c>
      <c r="AB111" s="19"/>
      <c r="AC111" s="19"/>
      <c r="AD111" s="19">
        <v>266160350</v>
      </c>
      <c r="AE111" s="38">
        <v>298099592</v>
      </c>
      <c r="AF111" s="19"/>
      <c r="AG111" s="19"/>
      <c r="AH111" s="19">
        <v>351351750</v>
      </c>
      <c r="AI111" s="38">
        <v>393513960.00000006</v>
      </c>
      <c r="AJ111" s="12"/>
      <c r="AK111" s="12"/>
      <c r="AL111" s="12">
        <v>351351750</v>
      </c>
      <c r="AM111" s="38">
        <v>393513960.00000006</v>
      </c>
      <c r="AN111" s="12">
        <v>0</v>
      </c>
      <c r="AO111" s="12">
        <v>0</v>
      </c>
      <c r="AP111" s="12">
        <v>0</v>
      </c>
      <c r="AQ111" s="12">
        <v>0</v>
      </c>
      <c r="AR111" s="12">
        <v>0</v>
      </c>
      <c r="AS111" s="12">
        <v>0</v>
      </c>
      <c r="AT111" s="12">
        <v>0</v>
      </c>
      <c r="AU111" s="12">
        <v>0</v>
      </c>
      <c r="AV111" s="13"/>
      <c r="AW111" s="13">
        <v>968863850</v>
      </c>
      <c r="AX111" s="13">
        <v>1085127512</v>
      </c>
      <c r="AY111" s="47" t="s">
        <v>143</v>
      </c>
      <c r="AZ111" s="2" t="s">
        <v>216</v>
      </c>
      <c r="BA111" s="2" t="s">
        <v>217</v>
      </c>
      <c r="BB111" s="3"/>
      <c r="BC111" s="3"/>
      <c r="BD111" s="3"/>
      <c r="BE111" s="3"/>
      <c r="BF111" s="3"/>
      <c r="BG111" s="3"/>
      <c r="BH111" s="3"/>
      <c r="BI111" s="3"/>
      <c r="BJ111" s="3"/>
      <c r="BK111" s="44" t="s">
        <v>212</v>
      </c>
    </row>
    <row r="112" spans="1:63" s="45" customFormat="1" ht="12.95" customHeight="1" x14ac:dyDescent="0.25">
      <c r="A112" s="44" t="s">
        <v>202</v>
      </c>
      <c r="B112" s="44" t="s">
        <v>164</v>
      </c>
      <c r="C112" s="42" t="s">
        <v>218</v>
      </c>
      <c r="D112" s="103"/>
      <c r="E112" s="48" t="s">
        <v>219</v>
      </c>
      <c r="F112" s="15" t="s">
        <v>205</v>
      </c>
      <c r="G112" s="15" t="s">
        <v>206</v>
      </c>
      <c r="H112" s="15" t="s">
        <v>207</v>
      </c>
      <c r="I112" s="16" t="s">
        <v>134</v>
      </c>
      <c r="J112" s="16"/>
      <c r="K112" s="16"/>
      <c r="L112" s="15">
        <v>100</v>
      </c>
      <c r="M112" s="3">
        <v>230000000</v>
      </c>
      <c r="N112" s="3" t="s">
        <v>208</v>
      </c>
      <c r="O112" s="2" t="s">
        <v>140</v>
      </c>
      <c r="P112" s="16" t="s">
        <v>138</v>
      </c>
      <c r="Q112" s="17">
        <v>230000000</v>
      </c>
      <c r="R112" s="18" t="s">
        <v>220</v>
      </c>
      <c r="S112" s="18"/>
      <c r="T112" s="16" t="s">
        <v>141</v>
      </c>
      <c r="U112" s="3"/>
      <c r="V112" s="16"/>
      <c r="W112" s="16">
        <v>0</v>
      </c>
      <c r="X112" s="16">
        <v>100</v>
      </c>
      <c r="Y112" s="16">
        <v>0</v>
      </c>
      <c r="Z112" s="46"/>
      <c r="AA112" s="3" t="s">
        <v>142</v>
      </c>
      <c r="AB112" s="19"/>
      <c r="AC112" s="19"/>
      <c r="AD112" s="19">
        <v>165437054</v>
      </c>
      <c r="AE112" s="38">
        <v>185289500.48000002</v>
      </c>
      <c r="AF112" s="19"/>
      <c r="AG112" s="19"/>
      <c r="AH112" s="19">
        <v>219333109.99999997</v>
      </c>
      <c r="AI112" s="38">
        <v>245653083.19999999</v>
      </c>
      <c r="AJ112" s="12"/>
      <c r="AK112" s="12"/>
      <c r="AL112" s="12">
        <v>219333109.99999997</v>
      </c>
      <c r="AM112" s="38">
        <v>245653083.19999999</v>
      </c>
      <c r="AN112" s="12">
        <v>0</v>
      </c>
      <c r="AO112" s="12">
        <v>0</v>
      </c>
      <c r="AP112" s="12">
        <v>0</v>
      </c>
      <c r="AQ112" s="12">
        <v>0</v>
      </c>
      <c r="AR112" s="12">
        <v>0</v>
      </c>
      <c r="AS112" s="12">
        <v>0</v>
      </c>
      <c r="AT112" s="12">
        <v>0</v>
      </c>
      <c r="AU112" s="12">
        <v>0</v>
      </c>
      <c r="AV112" s="13"/>
      <c r="AW112" s="13">
        <v>604103274</v>
      </c>
      <c r="AX112" s="13">
        <v>676595666.88000011</v>
      </c>
      <c r="AY112" s="47" t="s">
        <v>143</v>
      </c>
      <c r="AZ112" s="2" t="s">
        <v>221</v>
      </c>
      <c r="BA112" s="2" t="s">
        <v>222</v>
      </c>
      <c r="BB112" s="3"/>
      <c r="BC112" s="3"/>
      <c r="BD112" s="3"/>
      <c r="BE112" s="3"/>
      <c r="BF112" s="3"/>
      <c r="BG112" s="3"/>
      <c r="BH112" s="3"/>
      <c r="BI112" s="3"/>
      <c r="BJ112" s="3"/>
      <c r="BK112" s="44" t="s">
        <v>212</v>
      </c>
    </row>
    <row r="113" spans="1:63" s="45" customFormat="1" ht="12.95" customHeight="1" x14ac:dyDescent="0.25">
      <c r="A113" s="44" t="s">
        <v>202</v>
      </c>
      <c r="B113" s="44" t="s">
        <v>164</v>
      </c>
      <c r="C113" s="42" t="s">
        <v>223</v>
      </c>
      <c r="D113" s="103"/>
      <c r="E113" s="48" t="s">
        <v>224</v>
      </c>
      <c r="F113" s="15" t="s">
        <v>205</v>
      </c>
      <c r="G113" s="15" t="s">
        <v>206</v>
      </c>
      <c r="H113" s="15" t="s">
        <v>207</v>
      </c>
      <c r="I113" s="16" t="s">
        <v>134</v>
      </c>
      <c r="J113" s="16"/>
      <c r="K113" s="16"/>
      <c r="L113" s="15">
        <v>100</v>
      </c>
      <c r="M113" s="3">
        <v>230000000</v>
      </c>
      <c r="N113" s="3" t="s">
        <v>208</v>
      </c>
      <c r="O113" s="2" t="s">
        <v>140</v>
      </c>
      <c r="P113" s="16" t="s">
        <v>138</v>
      </c>
      <c r="Q113" s="17">
        <v>230000000</v>
      </c>
      <c r="R113" s="18" t="s">
        <v>225</v>
      </c>
      <c r="S113" s="18"/>
      <c r="T113" s="16" t="s">
        <v>141</v>
      </c>
      <c r="U113" s="3"/>
      <c r="V113" s="16"/>
      <c r="W113" s="16">
        <v>0</v>
      </c>
      <c r="X113" s="16">
        <v>100</v>
      </c>
      <c r="Y113" s="16">
        <v>0</v>
      </c>
      <c r="Z113" s="46"/>
      <c r="AA113" s="3" t="s">
        <v>142</v>
      </c>
      <c r="AB113" s="19"/>
      <c r="AC113" s="19"/>
      <c r="AD113" s="19">
        <v>204374300</v>
      </c>
      <c r="AE113" s="38">
        <v>228899216.00000003</v>
      </c>
      <c r="AF113" s="19"/>
      <c r="AG113" s="19"/>
      <c r="AH113" s="19">
        <v>262048700</v>
      </c>
      <c r="AI113" s="38">
        <v>293494544</v>
      </c>
      <c r="AJ113" s="12"/>
      <c r="AK113" s="12"/>
      <c r="AL113" s="12">
        <v>262048700</v>
      </c>
      <c r="AM113" s="38">
        <v>293494544</v>
      </c>
      <c r="AN113" s="12">
        <v>0</v>
      </c>
      <c r="AO113" s="12">
        <v>0</v>
      </c>
      <c r="AP113" s="12">
        <v>0</v>
      </c>
      <c r="AQ113" s="12">
        <v>0</v>
      </c>
      <c r="AR113" s="12">
        <v>0</v>
      </c>
      <c r="AS113" s="12">
        <v>0</v>
      </c>
      <c r="AT113" s="12">
        <v>0</v>
      </c>
      <c r="AU113" s="12">
        <v>0</v>
      </c>
      <c r="AV113" s="13"/>
      <c r="AW113" s="13">
        <v>728471700</v>
      </c>
      <c r="AX113" s="13">
        <v>815888304.00000012</v>
      </c>
      <c r="AY113" s="47" t="s">
        <v>143</v>
      </c>
      <c r="AZ113" s="2" t="s">
        <v>226</v>
      </c>
      <c r="BA113" s="2" t="s">
        <v>227</v>
      </c>
      <c r="BB113" s="3"/>
      <c r="BC113" s="3"/>
      <c r="BD113" s="3"/>
      <c r="BE113" s="3"/>
      <c r="BF113" s="3"/>
      <c r="BG113" s="3"/>
      <c r="BH113" s="3"/>
      <c r="BI113" s="3"/>
      <c r="BJ113" s="3"/>
      <c r="BK113" s="44" t="s">
        <v>212</v>
      </c>
    </row>
    <row r="114" spans="1:63" s="45" customFormat="1" ht="12.95" customHeight="1" x14ac:dyDescent="0.25">
      <c r="A114" s="44" t="s">
        <v>202</v>
      </c>
      <c r="B114" s="44" t="s">
        <v>164</v>
      </c>
      <c r="C114" s="42" t="s">
        <v>228</v>
      </c>
      <c r="D114" s="103"/>
      <c r="E114" s="48" t="s">
        <v>229</v>
      </c>
      <c r="F114" s="15" t="s">
        <v>205</v>
      </c>
      <c r="G114" s="15" t="s">
        <v>206</v>
      </c>
      <c r="H114" s="15" t="s">
        <v>207</v>
      </c>
      <c r="I114" s="16" t="s">
        <v>134</v>
      </c>
      <c r="J114" s="16"/>
      <c r="K114" s="16"/>
      <c r="L114" s="15">
        <v>100</v>
      </c>
      <c r="M114" s="3">
        <v>230000000</v>
      </c>
      <c r="N114" s="3" t="s">
        <v>208</v>
      </c>
      <c r="O114" s="2" t="s">
        <v>140</v>
      </c>
      <c r="P114" s="16" t="s">
        <v>138</v>
      </c>
      <c r="Q114" s="17">
        <v>230000000</v>
      </c>
      <c r="R114" s="18" t="s">
        <v>230</v>
      </c>
      <c r="S114" s="18"/>
      <c r="T114" s="16" t="s">
        <v>141</v>
      </c>
      <c r="U114" s="3"/>
      <c r="V114" s="16"/>
      <c r="W114" s="16">
        <v>0</v>
      </c>
      <c r="X114" s="16">
        <v>100</v>
      </c>
      <c r="Y114" s="16">
        <v>0</v>
      </c>
      <c r="Z114" s="46"/>
      <c r="AA114" s="3" t="s">
        <v>142</v>
      </c>
      <c r="AB114" s="19"/>
      <c r="AC114" s="19"/>
      <c r="AD114" s="19">
        <v>114743394</v>
      </c>
      <c r="AE114" s="38">
        <v>128512601.28000002</v>
      </c>
      <c r="AF114" s="19"/>
      <c r="AG114" s="19"/>
      <c r="AH114" s="19">
        <v>152219303.81</v>
      </c>
      <c r="AI114" s="38">
        <v>170485620.26720002</v>
      </c>
      <c r="AJ114" s="12"/>
      <c r="AK114" s="12"/>
      <c r="AL114" s="12">
        <v>152219303.81</v>
      </c>
      <c r="AM114" s="38">
        <v>170485620.26720002</v>
      </c>
      <c r="AN114" s="12">
        <v>0</v>
      </c>
      <c r="AO114" s="12">
        <v>0</v>
      </c>
      <c r="AP114" s="12">
        <v>0</v>
      </c>
      <c r="AQ114" s="12">
        <v>0</v>
      </c>
      <c r="AR114" s="12">
        <v>0</v>
      </c>
      <c r="AS114" s="12">
        <v>0</v>
      </c>
      <c r="AT114" s="12">
        <v>0</v>
      </c>
      <c r="AU114" s="12">
        <v>0</v>
      </c>
      <c r="AV114" s="13"/>
      <c r="AW114" s="13">
        <v>419182001.62</v>
      </c>
      <c r="AX114" s="13">
        <v>469483841.81440008</v>
      </c>
      <c r="AY114" s="47" t="s">
        <v>143</v>
      </c>
      <c r="AZ114" s="2" t="s">
        <v>231</v>
      </c>
      <c r="BA114" s="2" t="s">
        <v>232</v>
      </c>
      <c r="BB114" s="3"/>
      <c r="BC114" s="3"/>
      <c r="BD114" s="3"/>
      <c r="BE114" s="3"/>
      <c r="BF114" s="3"/>
      <c r="BG114" s="3"/>
      <c r="BH114" s="3"/>
      <c r="BI114" s="3"/>
      <c r="BJ114" s="3"/>
      <c r="BK114" s="44" t="s">
        <v>212</v>
      </c>
    </row>
    <row r="115" spans="1:63" s="45" customFormat="1" ht="12.95" customHeight="1" x14ac:dyDescent="0.25">
      <c r="A115" s="36" t="s">
        <v>202</v>
      </c>
      <c r="B115" s="36" t="s">
        <v>151</v>
      </c>
      <c r="C115" s="42" t="s">
        <v>233</v>
      </c>
      <c r="D115" s="2"/>
      <c r="E115" s="2"/>
      <c r="F115" s="56" t="s">
        <v>234</v>
      </c>
      <c r="G115" s="56" t="s">
        <v>235</v>
      </c>
      <c r="H115" s="56" t="s">
        <v>236</v>
      </c>
      <c r="I115" s="36" t="s">
        <v>134</v>
      </c>
      <c r="J115" s="2"/>
      <c r="K115" s="2"/>
      <c r="L115" s="36">
        <v>100</v>
      </c>
      <c r="M115" s="36">
        <v>230000000</v>
      </c>
      <c r="N115" s="36" t="s">
        <v>208</v>
      </c>
      <c r="O115" s="36" t="s">
        <v>140</v>
      </c>
      <c r="P115" s="56" t="s">
        <v>138</v>
      </c>
      <c r="Q115" s="56">
        <v>230000000</v>
      </c>
      <c r="R115" s="34" t="s">
        <v>157</v>
      </c>
      <c r="S115" s="2"/>
      <c r="T115" s="2" t="s">
        <v>141</v>
      </c>
      <c r="U115" s="2"/>
      <c r="V115" s="2"/>
      <c r="W115" s="43"/>
      <c r="X115" s="65">
        <v>100</v>
      </c>
      <c r="Y115" s="43"/>
      <c r="Z115" s="2"/>
      <c r="AA115" s="35" t="s">
        <v>142</v>
      </c>
      <c r="AB115" s="38"/>
      <c r="AC115" s="38"/>
      <c r="AD115" s="37">
        <v>51768204</v>
      </c>
      <c r="AE115" s="38">
        <v>57980388.480000004</v>
      </c>
      <c r="AF115" s="38"/>
      <c r="AG115" s="38"/>
      <c r="AH115" s="37">
        <v>51768204</v>
      </c>
      <c r="AI115" s="38">
        <v>57980388.480000004</v>
      </c>
      <c r="AJ115" s="38"/>
      <c r="AK115" s="38"/>
      <c r="AL115" s="37">
        <v>51768204</v>
      </c>
      <c r="AM115" s="38">
        <v>57980388.480000004</v>
      </c>
      <c r="AN115" s="38"/>
      <c r="AO115" s="38"/>
      <c r="AP115" s="38"/>
      <c r="AQ115" s="38"/>
      <c r="AR115" s="38"/>
      <c r="AS115" s="38"/>
      <c r="AT115" s="38"/>
      <c r="AU115" s="38"/>
      <c r="AV115" s="38"/>
      <c r="AW115" s="40">
        <v>155304612</v>
      </c>
      <c r="AX115" s="40">
        <v>173941165.44000003</v>
      </c>
      <c r="AY115" s="56" t="s">
        <v>143</v>
      </c>
      <c r="AZ115" s="56" t="s">
        <v>237</v>
      </c>
      <c r="BA115" s="36" t="s">
        <v>236</v>
      </c>
      <c r="BB115" s="2"/>
      <c r="BC115" s="2"/>
      <c r="BD115" s="2"/>
      <c r="BE115" s="2"/>
      <c r="BF115" s="2"/>
      <c r="BG115" s="35"/>
      <c r="BH115" s="35"/>
      <c r="BI115" s="35"/>
      <c r="BJ115" s="35"/>
      <c r="BK115" s="44"/>
    </row>
    <row r="116" spans="1:63" s="45" customFormat="1" ht="12.95" customHeight="1" x14ac:dyDescent="0.25">
      <c r="A116" s="41" t="s">
        <v>202</v>
      </c>
      <c r="B116" s="41" t="s">
        <v>164</v>
      </c>
      <c r="C116" s="42" t="s">
        <v>416</v>
      </c>
      <c r="D116" s="140"/>
      <c r="E116" s="48" t="s">
        <v>417</v>
      </c>
      <c r="F116" s="15" t="s">
        <v>418</v>
      </c>
      <c r="G116" s="15" t="s">
        <v>419</v>
      </c>
      <c r="H116" s="15" t="s">
        <v>419</v>
      </c>
      <c r="I116" s="16" t="s">
        <v>134</v>
      </c>
      <c r="J116" s="16"/>
      <c r="K116" s="16"/>
      <c r="L116" s="15">
        <v>100</v>
      </c>
      <c r="M116" s="3">
        <v>230000000</v>
      </c>
      <c r="N116" s="3" t="s">
        <v>136</v>
      </c>
      <c r="O116" s="2" t="s">
        <v>140</v>
      </c>
      <c r="P116" s="16" t="s">
        <v>138</v>
      </c>
      <c r="Q116" s="17">
        <v>230000000</v>
      </c>
      <c r="R116" s="18" t="s">
        <v>420</v>
      </c>
      <c r="S116" s="18"/>
      <c r="T116" s="16" t="s">
        <v>141</v>
      </c>
      <c r="U116" s="3"/>
      <c r="V116" s="16"/>
      <c r="W116" s="16">
        <v>0</v>
      </c>
      <c r="X116" s="16">
        <v>100</v>
      </c>
      <c r="Y116" s="16">
        <v>0</v>
      </c>
      <c r="Z116" s="46"/>
      <c r="AA116" s="3" t="s">
        <v>142</v>
      </c>
      <c r="AB116" s="19"/>
      <c r="AC116" s="19"/>
      <c r="AD116" s="19">
        <v>79076512</v>
      </c>
      <c r="AE116" s="38">
        <v>88565693.440000013</v>
      </c>
      <c r="AF116" s="19"/>
      <c r="AG116" s="19"/>
      <c r="AH116" s="19">
        <v>101541119.99999996</v>
      </c>
      <c r="AI116" s="38">
        <v>113726054.39999996</v>
      </c>
      <c r="AJ116" s="12"/>
      <c r="AK116" s="12"/>
      <c r="AL116" s="12">
        <v>101541119.99999996</v>
      </c>
      <c r="AM116" s="38">
        <v>113726054.39999996</v>
      </c>
      <c r="AN116" s="12">
        <v>0</v>
      </c>
      <c r="AO116" s="12">
        <v>0</v>
      </c>
      <c r="AP116" s="12">
        <v>0</v>
      </c>
      <c r="AQ116" s="12">
        <v>0</v>
      </c>
      <c r="AR116" s="12">
        <v>0</v>
      </c>
      <c r="AS116" s="12">
        <v>0</v>
      </c>
      <c r="AT116" s="12">
        <v>0</v>
      </c>
      <c r="AU116" s="12">
        <v>0</v>
      </c>
      <c r="AV116" s="13"/>
      <c r="AW116" s="13">
        <v>282158751.99999988</v>
      </c>
      <c r="AX116" s="13">
        <v>316017802.23999989</v>
      </c>
      <c r="AY116" s="56" t="s">
        <v>143</v>
      </c>
      <c r="AZ116" s="2" t="s">
        <v>421</v>
      </c>
      <c r="BA116" s="2" t="s">
        <v>422</v>
      </c>
      <c r="BB116" s="3"/>
      <c r="BC116" s="3"/>
      <c r="BD116" s="3"/>
      <c r="BE116" s="3"/>
      <c r="BF116" s="3"/>
      <c r="BG116" s="3"/>
      <c r="BH116" s="3"/>
      <c r="BI116" s="3"/>
      <c r="BJ116" s="3"/>
      <c r="BK116" s="44" t="s">
        <v>212</v>
      </c>
    </row>
    <row r="117" spans="1:63" s="45" customFormat="1" ht="12.95" customHeight="1" x14ac:dyDescent="0.25">
      <c r="A117" s="44" t="s">
        <v>202</v>
      </c>
      <c r="B117" s="44" t="s">
        <v>164</v>
      </c>
      <c r="C117" s="42" t="s">
        <v>423</v>
      </c>
      <c r="D117" s="140"/>
      <c r="E117" s="48" t="s">
        <v>424</v>
      </c>
      <c r="F117" s="15" t="s">
        <v>425</v>
      </c>
      <c r="G117" s="15" t="s">
        <v>426</v>
      </c>
      <c r="H117" s="15" t="s">
        <v>426</v>
      </c>
      <c r="I117" s="16" t="s">
        <v>134</v>
      </c>
      <c r="J117" s="16"/>
      <c r="K117" s="16"/>
      <c r="L117" s="15">
        <v>100</v>
      </c>
      <c r="M117" s="3">
        <v>230000000</v>
      </c>
      <c r="N117" s="3" t="s">
        <v>208</v>
      </c>
      <c r="O117" s="2" t="s">
        <v>140</v>
      </c>
      <c r="P117" s="16" t="s">
        <v>138</v>
      </c>
      <c r="Q117" s="17">
        <v>230000000</v>
      </c>
      <c r="R117" s="18" t="s">
        <v>157</v>
      </c>
      <c r="S117" s="18"/>
      <c r="T117" s="16" t="s">
        <v>141</v>
      </c>
      <c r="U117" s="3"/>
      <c r="V117" s="16"/>
      <c r="W117" s="16">
        <v>0</v>
      </c>
      <c r="X117" s="16">
        <v>100</v>
      </c>
      <c r="Y117" s="16">
        <v>0</v>
      </c>
      <c r="Z117" s="46"/>
      <c r="AA117" s="3" t="s">
        <v>142</v>
      </c>
      <c r="AB117" s="19"/>
      <c r="AC117" s="19"/>
      <c r="AD117" s="19">
        <v>395285850</v>
      </c>
      <c r="AE117" s="38">
        <v>442720152.00000006</v>
      </c>
      <c r="AF117" s="19"/>
      <c r="AG117" s="19"/>
      <c r="AH117" s="19">
        <v>521302350.00000024</v>
      </c>
      <c r="AI117" s="38">
        <v>583858632.00000036</v>
      </c>
      <c r="AJ117" s="12"/>
      <c r="AK117" s="12"/>
      <c r="AL117" s="12">
        <v>521302350.00000024</v>
      </c>
      <c r="AM117" s="38">
        <v>583858632.00000036</v>
      </c>
      <c r="AN117" s="12">
        <v>0</v>
      </c>
      <c r="AO117" s="12">
        <v>0</v>
      </c>
      <c r="AP117" s="12">
        <v>0</v>
      </c>
      <c r="AQ117" s="12">
        <v>0</v>
      </c>
      <c r="AR117" s="12">
        <v>0</v>
      </c>
      <c r="AS117" s="12">
        <v>0</v>
      </c>
      <c r="AT117" s="12">
        <v>0</v>
      </c>
      <c r="AU117" s="12">
        <v>0</v>
      </c>
      <c r="AV117" s="13"/>
      <c r="AW117" s="13">
        <v>1437890550.0000005</v>
      </c>
      <c r="AX117" s="13">
        <v>1610437416.0000007</v>
      </c>
      <c r="AY117" s="56" t="s">
        <v>143</v>
      </c>
      <c r="AZ117" s="2" t="s">
        <v>427</v>
      </c>
      <c r="BA117" s="2" t="s">
        <v>428</v>
      </c>
      <c r="BB117" s="3"/>
      <c r="BC117" s="3"/>
      <c r="BD117" s="3"/>
      <c r="BE117" s="3"/>
      <c r="BF117" s="3"/>
      <c r="BG117" s="3"/>
      <c r="BH117" s="3"/>
      <c r="BI117" s="3"/>
      <c r="BJ117" s="3"/>
      <c r="BK117" s="44" t="s">
        <v>212</v>
      </c>
    </row>
    <row r="118" spans="1:63" s="45" customFormat="1" ht="12.95" customHeight="1" x14ac:dyDescent="0.25">
      <c r="A118" s="44" t="s">
        <v>202</v>
      </c>
      <c r="B118" s="44" t="s">
        <v>164</v>
      </c>
      <c r="C118" s="42" t="s">
        <v>429</v>
      </c>
      <c r="D118" s="140"/>
      <c r="E118" s="48" t="s">
        <v>430</v>
      </c>
      <c r="F118" s="15" t="s">
        <v>431</v>
      </c>
      <c r="G118" s="15" t="s">
        <v>432</v>
      </c>
      <c r="H118" s="15" t="s">
        <v>432</v>
      </c>
      <c r="I118" s="16" t="s">
        <v>134</v>
      </c>
      <c r="J118" s="16"/>
      <c r="K118" s="16"/>
      <c r="L118" s="15">
        <v>100</v>
      </c>
      <c r="M118" s="3">
        <v>230000000</v>
      </c>
      <c r="N118" s="3" t="s">
        <v>208</v>
      </c>
      <c r="O118" s="2" t="s">
        <v>140</v>
      </c>
      <c r="P118" s="16" t="s">
        <v>138</v>
      </c>
      <c r="Q118" s="17">
        <v>230000000</v>
      </c>
      <c r="R118" s="18" t="s">
        <v>157</v>
      </c>
      <c r="S118" s="18"/>
      <c r="T118" s="16" t="s">
        <v>141</v>
      </c>
      <c r="U118" s="3"/>
      <c r="V118" s="16"/>
      <c r="W118" s="16">
        <v>0</v>
      </c>
      <c r="X118" s="16">
        <v>100</v>
      </c>
      <c r="Y118" s="16">
        <v>0</v>
      </c>
      <c r="Z118" s="46"/>
      <c r="AA118" s="3" t="s">
        <v>142</v>
      </c>
      <c r="AB118" s="19"/>
      <c r="AC118" s="19"/>
      <c r="AD118" s="19">
        <v>188750236</v>
      </c>
      <c r="AE118" s="38">
        <v>211400264.32000002</v>
      </c>
      <c r="AF118" s="19"/>
      <c r="AG118" s="19"/>
      <c r="AH118" s="19">
        <v>243107652</v>
      </c>
      <c r="AI118" s="38">
        <v>272280570.24000001</v>
      </c>
      <c r="AJ118" s="12"/>
      <c r="AK118" s="12"/>
      <c r="AL118" s="12">
        <v>243107652</v>
      </c>
      <c r="AM118" s="38">
        <v>272280570.24000001</v>
      </c>
      <c r="AN118" s="12">
        <v>0</v>
      </c>
      <c r="AO118" s="12">
        <v>0</v>
      </c>
      <c r="AP118" s="12">
        <v>0</v>
      </c>
      <c r="AQ118" s="12">
        <v>0</v>
      </c>
      <c r="AR118" s="12">
        <v>0</v>
      </c>
      <c r="AS118" s="12">
        <v>0</v>
      </c>
      <c r="AT118" s="12">
        <v>0</v>
      </c>
      <c r="AU118" s="12">
        <v>0</v>
      </c>
      <c r="AV118" s="13"/>
      <c r="AW118" s="13">
        <v>674965540</v>
      </c>
      <c r="AX118" s="13">
        <v>755961404.80000007</v>
      </c>
      <c r="AY118" s="47" t="s">
        <v>143</v>
      </c>
      <c r="AZ118" s="2" t="s">
        <v>433</v>
      </c>
      <c r="BA118" s="2" t="s">
        <v>434</v>
      </c>
      <c r="BB118" s="3"/>
      <c r="BC118" s="3"/>
      <c r="BD118" s="3"/>
      <c r="BE118" s="3"/>
      <c r="BF118" s="3"/>
      <c r="BG118" s="3"/>
      <c r="BH118" s="3"/>
      <c r="BI118" s="3"/>
      <c r="BJ118" s="3"/>
      <c r="BK118" s="44" t="s">
        <v>212</v>
      </c>
    </row>
    <row r="119" spans="1:63" s="45" customFormat="1" ht="12.95" customHeight="1" x14ac:dyDescent="0.25">
      <c r="A119" s="44" t="s">
        <v>202</v>
      </c>
      <c r="B119" s="44" t="s">
        <v>164</v>
      </c>
      <c r="C119" s="42" t="s">
        <v>435</v>
      </c>
      <c r="D119" s="140"/>
      <c r="E119" s="48" t="s">
        <v>436</v>
      </c>
      <c r="F119" s="15" t="s">
        <v>437</v>
      </c>
      <c r="G119" s="15" t="s">
        <v>438</v>
      </c>
      <c r="H119" s="15" t="s">
        <v>438</v>
      </c>
      <c r="I119" s="16" t="s">
        <v>134</v>
      </c>
      <c r="J119" s="16"/>
      <c r="K119" s="16"/>
      <c r="L119" s="15">
        <v>100</v>
      </c>
      <c r="M119" s="3">
        <v>230000000</v>
      </c>
      <c r="N119" s="3" t="s">
        <v>208</v>
      </c>
      <c r="O119" s="2" t="s">
        <v>140</v>
      </c>
      <c r="P119" s="16" t="s">
        <v>138</v>
      </c>
      <c r="Q119" s="17">
        <v>230000000</v>
      </c>
      <c r="R119" s="18" t="s">
        <v>157</v>
      </c>
      <c r="S119" s="18"/>
      <c r="T119" s="16" t="s">
        <v>141</v>
      </c>
      <c r="U119" s="3"/>
      <c r="V119" s="16"/>
      <c r="W119" s="16">
        <v>0</v>
      </c>
      <c r="X119" s="16">
        <v>100</v>
      </c>
      <c r="Y119" s="16">
        <v>0</v>
      </c>
      <c r="Z119" s="46"/>
      <c r="AA119" s="3" t="s">
        <v>142</v>
      </c>
      <c r="AB119" s="19"/>
      <c r="AC119" s="19"/>
      <c r="AD119" s="19">
        <v>397111415</v>
      </c>
      <c r="AE119" s="38">
        <v>444764784.80000007</v>
      </c>
      <c r="AF119" s="19"/>
      <c r="AG119" s="19"/>
      <c r="AH119" s="19">
        <v>517685594.99999988</v>
      </c>
      <c r="AI119" s="38">
        <v>579807866.39999998</v>
      </c>
      <c r="AJ119" s="12"/>
      <c r="AK119" s="12"/>
      <c r="AL119" s="12">
        <v>517685594.99999988</v>
      </c>
      <c r="AM119" s="38">
        <v>579807866.39999998</v>
      </c>
      <c r="AN119" s="12">
        <v>0</v>
      </c>
      <c r="AO119" s="12">
        <v>0</v>
      </c>
      <c r="AP119" s="12">
        <v>0</v>
      </c>
      <c r="AQ119" s="12">
        <v>0</v>
      </c>
      <c r="AR119" s="12">
        <v>0</v>
      </c>
      <c r="AS119" s="12">
        <v>0</v>
      </c>
      <c r="AT119" s="12">
        <v>0</v>
      </c>
      <c r="AU119" s="12">
        <v>0</v>
      </c>
      <c r="AV119" s="13"/>
      <c r="AW119" s="13">
        <v>1432482604.9999998</v>
      </c>
      <c r="AX119" s="13">
        <v>1604380517.5999999</v>
      </c>
      <c r="AY119" s="47" t="s">
        <v>143</v>
      </c>
      <c r="AZ119" s="2" t="s">
        <v>439</v>
      </c>
      <c r="BA119" s="2" t="s">
        <v>440</v>
      </c>
      <c r="BB119" s="3"/>
      <c r="BC119" s="3"/>
      <c r="BD119" s="3"/>
      <c r="BE119" s="3"/>
      <c r="BF119" s="3"/>
      <c r="BG119" s="3"/>
      <c r="BH119" s="3"/>
      <c r="BI119" s="3"/>
      <c r="BJ119" s="3"/>
      <c r="BK119" s="44" t="s">
        <v>212</v>
      </c>
    </row>
    <row r="120" spans="1:63" s="7" customFormat="1" ht="12.95" customHeight="1" x14ac:dyDescent="0.25">
      <c r="A120" s="5"/>
      <c r="B120" s="5"/>
      <c r="C120" s="5"/>
      <c r="D120" s="61"/>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12"/>
      <c r="AX120" s="12"/>
      <c r="AY120" s="5"/>
      <c r="AZ120" s="5"/>
      <c r="BA120" s="5"/>
      <c r="BB120" s="5"/>
      <c r="BC120" s="5"/>
      <c r="BD120" s="5"/>
      <c r="BE120" s="5"/>
      <c r="BF120" s="5"/>
      <c r="BG120" s="5"/>
      <c r="BH120" s="5"/>
      <c r="BI120" s="5"/>
      <c r="BJ120" s="5"/>
      <c r="BK120" s="5"/>
    </row>
    <row r="121" spans="1:63" s="7" customFormat="1" ht="12.95" customHeight="1" x14ac:dyDescent="0.25">
      <c r="A121" s="5"/>
      <c r="B121" s="5"/>
      <c r="C121" s="5"/>
      <c r="D121" s="61"/>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12"/>
      <c r="AX121" s="12"/>
      <c r="AY121" s="5"/>
      <c r="AZ121" s="5"/>
      <c r="BA121" s="5"/>
      <c r="BB121" s="5"/>
      <c r="BC121" s="5"/>
      <c r="BD121" s="5"/>
      <c r="BE121" s="5"/>
      <c r="BF121" s="5"/>
      <c r="BG121" s="5"/>
      <c r="BH121" s="5"/>
      <c r="BI121" s="5"/>
      <c r="BJ121" s="5"/>
      <c r="BK121" s="5"/>
    </row>
    <row r="122" spans="1:63" s="7" customFormat="1" ht="12.95" customHeight="1" x14ac:dyDescent="0.25">
      <c r="A122" s="5"/>
      <c r="B122" s="5"/>
      <c r="C122" s="5"/>
      <c r="D122" s="61"/>
      <c r="E122" s="63"/>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12"/>
      <c r="AX122" s="12"/>
      <c r="AY122" s="5"/>
      <c r="AZ122" s="5"/>
      <c r="BA122" s="5"/>
      <c r="BB122" s="5"/>
      <c r="BC122" s="5"/>
      <c r="BD122" s="5"/>
      <c r="BE122" s="5"/>
      <c r="BF122" s="5"/>
      <c r="BG122" s="5"/>
      <c r="BH122" s="5"/>
      <c r="BI122" s="5"/>
      <c r="BJ122" s="5"/>
      <c r="BK122" s="5"/>
    </row>
    <row r="123" spans="1:63" s="7" customFormat="1" ht="12.95" customHeight="1" x14ac:dyDescent="0.25">
      <c r="A123" s="4"/>
      <c r="B123" s="4"/>
      <c r="C123" s="4" t="s">
        <v>125</v>
      </c>
      <c r="D123" s="25"/>
      <c r="E123" s="62"/>
      <c r="F123" s="4"/>
      <c r="G123" s="4"/>
      <c r="H123" s="4"/>
      <c r="I123" s="4"/>
      <c r="J123" s="4"/>
      <c r="K123" s="4"/>
      <c r="L123" s="4"/>
      <c r="M123" s="4"/>
      <c r="N123" s="4"/>
      <c r="O123" s="4"/>
      <c r="P123" s="4"/>
      <c r="Q123" s="4"/>
      <c r="R123" s="4"/>
      <c r="S123" s="4"/>
      <c r="T123" s="4"/>
      <c r="U123" s="4"/>
      <c r="V123" s="4"/>
      <c r="W123" s="4"/>
      <c r="X123" s="4"/>
      <c r="Y123" s="4"/>
      <c r="Z123" s="4"/>
      <c r="AA123" s="4"/>
      <c r="AB123" s="4"/>
      <c r="AC123" s="4"/>
      <c r="AD123" s="104">
        <f>SUM(AD107:AD122)</f>
        <v>2621880385</v>
      </c>
      <c r="AE123" s="104">
        <f t="shared" ref="AE123:AX123" si="23">SUM(AE107:AE122)</f>
        <v>2936506031.2000008</v>
      </c>
      <c r="AF123" s="104">
        <f t="shared" si="23"/>
        <v>2</v>
      </c>
      <c r="AG123" s="104">
        <f t="shared" si="23"/>
        <v>109490700</v>
      </c>
      <c r="AH123" s="104">
        <f t="shared" si="23"/>
        <v>4009888214.8100004</v>
      </c>
      <c r="AI123" s="104">
        <f t="shared" si="23"/>
        <v>4491074800.5872002</v>
      </c>
      <c r="AJ123" s="104">
        <f t="shared" si="23"/>
        <v>2</v>
      </c>
      <c r="AK123" s="104">
        <f t="shared" si="23"/>
        <v>109490700</v>
      </c>
      <c r="AL123" s="104">
        <f t="shared" si="23"/>
        <v>4009888214.8100004</v>
      </c>
      <c r="AM123" s="104">
        <f t="shared" si="23"/>
        <v>4491074800.5872002</v>
      </c>
      <c r="AN123" s="104">
        <f t="shared" si="23"/>
        <v>0</v>
      </c>
      <c r="AO123" s="104">
        <f t="shared" si="23"/>
        <v>0</v>
      </c>
      <c r="AP123" s="104">
        <f t="shared" si="23"/>
        <v>1265475000</v>
      </c>
      <c r="AQ123" s="104">
        <f t="shared" si="23"/>
        <v>1417332000.0000002</v>
      </c>
      <c r="AR123" s="104">
        <f t="shared" si="23"/>
        <v>0</v>
      </c>
      <c r="AS123" s="104">
        <f t="shared" si="23"/>
        <v>0</v>
      </c>
      <c r="AT123" s="104">
        <f t="shared" si="23"/>
        <v>1265475000</v>
      </c>
      <c r="AU123" s="104">
        <f t="shared" si="23"/>
        <v>1417332000.0000002</v>
      </c>
      <c r="AV123" s="104"/>
      <c r="AW123" s="104">
        <f>SUM(AW107:AW122)</f>
        <v>13172606814.620001</v>
      </c>
      <c r="AX123" s="104">
        <f t="shared" si="23"/>
        <v>14753319632.374401</v>
      </c>
      <c r="AY123" s="4"/>
      <c r="AZ123" s="4"/>
      <c r="BA123" s="4"/>
      <c r="BB123" s="4"/>
      <c r="BC123" s="4"/>
      <c r="BD123" s="4"/>
      <c r="BE123" s="4"/>
      <c r="BF123" s="4"/>
      <c r="BG123" s="4"/>
      <c r="BH123" s="4"/>
      <c r="BI123" s="4"/>
      <c r="BJ123" s="4"/>
      <c r="BK123" s="4"/>
    </row>
    <row r="124" spans="1:63" s="7" customFormat="1" ht="12.95" customHeight="1" x14ac:dyDescent="0.25">
      <c r="A124" s="4"/>
      <c r="B124" s="4"/>
      <c r="C124" s="4" t="s">
        <v>122</v>
      </c>
      <c r="D124" s="25"/>
      <c r="E124" s="62"/>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s="7" customFormat="1" ht="12.95" customHeight="1" x14ac:dyDescent="0.25">
      <c r="A125" s="94" t="s">
        <v>163</v>
      </c>
      <c r="B125" s="95"/>
      <c r="C125" s="141" t="s">
        <v>449</v>
      </c>
      <c r="D125" s="96"/>
      <c r="E125" s="97"/>
      <c r="F125" s="98" t="s">
        <v>192</v>
      </c>
      <c r="G125" s="98" t="s">
        <v>193</v>
      </c>
      <c r="H125" s="98" t="s">
        <v>193</v>
      </c>
      <c r="I125" s="98" t="s">
        <v>134</v>
      </c>
      <c r="J125" s="98"/>
      <c r="K125" s="98"/>
      <c r="L125" s="98">
        <v>80</v>
      </c>
      <c r="M125" s="99" t="s">
        <v>135</v>
      </c>
      <c r="N125" s="99" t="s">
        <v>170</v>
      </c>
      <c r="O125" s="99" t="s">
        <v>156</v>
      </c>
      <c r="P125" s="99" t="s">
        <v>138</v>
      </c>
      <c r="Q125" s="99">
        <v>230000000</v>
      </c>
      <c r="R125" s="98" t="s">
        <v>194</v>
      </c>
      <c r="S125" s="99"/>
      <c r="T125" s="99" t="s">
        <v>185</v>
      </c>
      <c r="U125" s="99"/>
      <c r="V125" s="99"/>
      <c r="W125" s="99">
        <v>0</v>
      </c>
      <c r="X125" s="99">
        <v>90</v>
      </c>
      <c r="Y125" s="99">
        <v>10</v>
      </c>
      <c r="Z125" s="101"/>
      <c r="AA125" s="100" t="s">
        <v>142</v>
      </c>
      <c r="AB125" s="99"/>
      <c r="AC125" s="99"/>
      <c r="AD125" s="101">
        <v>12960000</v>
      </c>
      <c r="AE125" s="101">
        <f t="shared" ref="AE125:AE130" si="24">AD125*1.12</f>
        <v>14515200.000000002</v>
      </c>
      <c r="AF125" s="101"/>
      <c r="AG125" s="101"/>
      <c r="AH125" s="101">
        <v>7653702</v>
      </c>
      <c r="AI125" s="102">
        <f t="shared" ref="AI125:AI130" si="25">AH125*1.12</f>
        <v>8572146.2400000002</v>
      </c>
      <c r="AJ125" s="101"/>
      <c r="AK125" s="101"/>
      <c r="AL125" s="101"/>
      <c r="AM125" s="102">
        <f t="shared" ref="AM125:AM130" si="26">AL125*1.12</f>
        <v>0</v>
      </c>
      <c r="AN125" s="101"/>
      <c r="AO125" s="101"/>
      <c r="AP125" s="101"/>
      <c r="AQ125" s="102">
        <f t="shared" ref="AQ125:AQ130" si="27">AP125*1.12</f>
        <v>0</v>
      </c>
      <c r="AR125" s="101"/>
      <c r="AS125" s="101"/>
      <c r="AT125" s="101"/>
      <c r="AU125" s="102">
        <f t="shared" ref="AU125:AU130" si="28">AT125*1.12</f>
        <v>0</v>
      </c>
      <c r="AV125" s="101"/>
      <c r="AW125" s="101">
        <f t="shared" ref="AW125:AW130" si="29">AD125+AH125+AL125+AP125+AT125</f>
        <v>20613702</v>
      </c>
      <c r="AX125" s="101">
        <f t="shared" ref="AX125:AX130" si="30">AW125*1.12</f>
        <v>23087346.240000002</v>
      </c>
      <c r="AY125" s="99" t="s">
        <v>143</v>
      </c>
      <c r="AZ125" s="98" t="s">
        <v>249</v>
      </c>
      <c r="BA125" s="98" t="s">
        <v>195</v>
      </c>
      <c r="BB125" s="95"/>
      <c r="BC125" s="95"/>
      <c r="BD125" s="95"/>
      <c r="BE125" s="95"/>
      <c r="BF125" s="95"/>
      <c r="BG125" s="95"/>
      <c r="BH125" s="95"/>
      <c r="BI125" s="95"/>
      <c r="BJ125" s="95"/>
      <c r="BK125" s="98" t="s">
        <v>191</v>
      </c>
    </row>
    <row r="126" spans="1:63" s="7" customFormat="1" ht="12.95" customHeight="1" x14ac:dyDescent="0.25">
      <c r="A126" s="94" t="s">
        <v>163</v>
      </c>
      <c r="B126" s="95"/>
      <c r="C126" s="141" t="s">
        <v>450</v>
      </c>
      <c r="D126" s="96"/>
      <c r="E126" s="97"/>
      <c r="F126" s="98" t="s">
        <v>192</v>
      </c>
      <c r="G126" s="98" t="s">
        <v>193</v>
      </c>
      <c r="H126" s="98" t="s">
        <v>193</v>
      </c>
      <c r="I126" s="98" t="s">
        <v>196</v>
      </c>
      <c r="J126" s="92" t="s">
        <v>244</v>
      </c>
      <c r="K126" s="98"/>
      <c r="L126" s="98">
        <v>80</v>
      </c>
      <c r="M126" s="99" t="s">
        <v>135</v>
      </c>
      <c r="N126" s="99" t="s">
        <v>170</v>
      </c>
      <c r="O126" s="99" t="s">
        <v>156</v>
      </c>
      <c r="P126" s="99" t="s">
        <v>138</v>
      </c>
      <c r="Q126" s="99">
        <v>230000000</v>
      </c>
      <c r="R126" s="98" t="s">
        <v>194</v>
      </c>
      <c r="S126" s="99"/>
      <c r="T126" s="105" t="s">
        <v>185</v>
      </c>
      <c r="U126" s="99"/>
      <c r="V126" s="99"/>
      <c r="W126" s="99">
        <v>0</v>
      </c>
      <c r="X126" s="99">
        <v>90</v>
      </c>
      <c r="Y126" s="99">
        <v>10</v>
      </c>
      <c r="Z126" s="101"/>
      <c r="AA126" s="100" t="s">
        <v>142</v>
      </c>
      <c r="AB126" s="99"/>
      <c r="AC126" s="99"/>
      <c r="AD126" s="101">
        <v>4480000.0000000009</v>
      </c>
      <c r="AE126" s="101">
        <f t="shared" si="24"/>
        <v>5017600.0000000019</v>
      </c>
      <c r="AF126" s="101"/>
      <c r="AG126" s="101"/>
      <c r="AH126" s="101">
        <v>2645723.9999999991</v>
      </c>
      <c r="AI126" s="102">
        <f t="shared" si="25"/>
        <v>2963210.8799999994</v>
      </c>
      <c r="AJ126" s="101"/>
      <c r="AK126" s="101"/>
      <c r="AL126" s="101"/>
      <c r="AM126" s="102">
        <f t="shared" si="26"/>
        <v>0</v>
      </c>
      <c r="AN126" s="101"/>
      <c r="AO126" s="101"/>
      <c r="AP126" s="101"/>
      <c r="AQ126" s="102">
        <f t="shared" si="27"/>
        <v>0</v>
      </c>
      <c r="AR126" s="101"/>
      <c r="AS126" s="101"/>
      <c r="AT126" s="101"/>
      <c r="AU126" s="102">
        <f t="shared" si="28"/>
        <v>0</v>
      </c>
      <c r="AV126" s="101"/>
      <c r="AW126" s="101">
        <f t="shared" si="29"/>
        <v>7125724</v>
      </c>
      <c r="AX126" s="101">
        <f t="shared" si="30"/>
        <v>7980810.8800000008</v>
      </c>
      <c r="AY126" s="99" t="s">
        <v>143</v>
      </c>
      <c r="AZ126" s="98" t="s">
        <v>250</v>
      </c>
      <c r="BA126" s="98" t="s">
        <v>197</v>
      </c>
      <c r="BB126" s="95"/>
      <c r="BC126" s="95"/>
      <c r="BD126" s="95"/>
      <c r="BE126" s="95"/>
      <c r="BF126" s="95"/>
      <c r="BG126" s="95"/>
      <c r="BH126" s="95"/>
      <c r="BI126" s="95"/>
      <c r="BJ126" s="95"/>
      <c r="BK126" s="98" t="s">
        <v>191</v>
      </c>
    </row>
    <row r="127" spans="1:63" s="7" customFormat="1" ht="12.95" customHeight="1" x14ac:dyDescent="0.25">
      <c r="A127" s="94" t="s">
        <v>163</v>
      </c>
      <c r="B127" s="95"/>
      <c r="C127" s="141" t="s">
        <v>451</v>
      </c>
      <c r="D127" s="96"/>
      <c r="E127" s="97"/>
      <c r="F127" s="98" t="s">
        <v>192</v>
      </c>
      <c r="G127" s="98" t="s">
        <v>193</v>
      </c>
      <c r="H127" s="98" t="s">
        <v>193</v>
      </c>
      <c r="I127" s="98" t="s">
        <v>134</v>
      </c>
      <c r="J127" s="98"/>
      <c r="K127" s="98"/>
      <c r="L127" s="98">
        <v>80</v>
      </c>
      <c r="M127" s="99" t="s">
        <v>135</v>
      </c>
      <c r="N127" s="99" t="s">
        <v>170</v>
      </c>
      <c r="O127" s="99" t="s">
        <v>156</v>
      </c>
      <c r="P127" s="99" t="s">
        <v>138</v>
      </c>
      <c r="Q127" s="99">
        <v>230000000</v>
      </c>
      <c r="R127" s="98" t="s">
        <v>188</v>
      </c>
      <c r="S127" s="99"/>
      <c r="T127" s="99" t="s">
        <v>185</v>
      </c>
      <c r="U127" s="99"/>
      <c r="V127" s="99"/>
      <c r="W127" s="99">
        <v>0</v>
      </c>
      <c r="X127" s="99">
        <v>90</v>
      </c>
      <c r="Y127" s="99">
        <v>10</v>
      </c>
      <c r="Z127" s="101"/>
      <c r="AA127" s="100" t="s">
        <v>142</v>
      </c>
      <c r="AB127" s="99"/>
      <c r="AC127" s="99"/>
      <c r="AD127" s="101">
        <v>24451411</v>
      </c>
      <c r="AE127" s="101">
        <f t="shared" si="24"/>
        <v>27385580.320000004</v>
      </c>
      <c r="AF127" s="101"/>
      <c r="AG127" s="101"/>
      <c r="AH127" s="101">
        <v>16200000</v>
      </c>
      <c r="AI127" s="102">
        <f t="shared" si="25"/>
        <v>18144000</v>
      </c>
      <c r="AJ127" s="101"/>
      <c r="AK127" s="101"/>
      <c r="AL127" s="101"/>
      <c r="AM127" s="102">
        <f t="shared" si="26"/>
        <v>0</v>
      </c>
      <c r="AN127" s="101"/>
      <c r="AO127" s="101"/>
      <c r="AP127" s="101"/>
      <c r="AQ127" s="102">
        <f t="shared" si="27"/>
        <v>0</v>
      </c>
      <c r="AR127" s="101"/>
      <c r="AS127" s="101"/>
      <c r="AT127" s="101"/>
      <c r="AU127" s="102">
        <f t="shared" si="28"/>
        <v>0</v>
      </c>
      <c r="AV127" s="101"/>
      <c r="AW127" s="101">
        <f t="shared" si="29"/>
        <v>40651411</v>
      </c>
      <c r="AX127" s="101">
        <f t="shared" si="30"/>
        <v>45529580.320000008</v>
      </c>
      <c r="AY127" s="99" t="s">
        <v>143</v>
      </c>
      <c r="AZ127" s="98" t="s">
        <v>251</v>
      </c>
      <c r="BA127" s="98" t="s">
        <v>198</v>
      </c>
      <c r="BB127" s="95"/>
      <c r="BC127" s="95"/>
      <c r="BD127" s="95"/>
      <c r="BE127" s="95"/>
      <c r="BF127" s="95"/>
      <c r="BG127" s="95"/>
      <c r="BH127" s="95"/>
      <c r="BI127" s="95"/>
      <c r="BJ127" s="95"/>
      <c r="BK127" s="98" t="s">
        <v>191</v>
      </c>
    </row>
    <row r="128" spans="1:63" s="7" customFormat="1" ht="12.95" customHeight="1" x14ac:dyDescent="0.25">
      <c r="A128" s="94" t="s">
        <v>163</v>
      </c>
      <c r="B128" s="95"/>
      <c r="C128" s="141" t="s">
        <v>452</v>
      </c>
      <c r="D128" s="96"/>
      <c r="E128" s="97"/>
      <c r="F128" s="98" t="s">
        <v>192</v>
      </c>
      <c r="G128" s="98" t="s">
        <v>193</v>
      </c>
      <c r="H128" s="98" t="s">
        <v>193</v>
      </c>
      <c r="I128" s="98" t="s">
        <v>196</v>
      </c>
      <c r="J128" s="92" t="s">
        <v>244</v>
      </c>
      <c r="K128" s="98"/>
      <c r="L128" s="98">
        <v>80</v>
      </c>
      <c r="M128" s="99" t="s">
        <v>135</v>
      </c>
      <c r="N128" s="99" t="s">
        <v>170</v>
      </c>
      <c r="O128" s="99" t="s">
        <v>156</v>
      </c>
      <c r="P128" s="99" t="s">
        <v>138</v>
      </c>
      <c r="Q128" s="99">
        <v>230000000</v>
      </c>
      <c r="R128" s="98" t="s">
        <v>188</v>
      </c>
      <c r="S128" s="99"/>
      <c r="T128" s="105" t="s">
        <v>185</v>
      </c>
      <c r="U128" s="99"/>
      <c r="V128" s="99"/>
      <c r="W128" s="99">
        <v>0</v>
      </c>
      <c r="X128" s="99">
        <v>90</v>
      </c>
      <c r="Y128" s="99">
        <v>10</v>
      </c>
      <c r="Z128" s="101"/>
      <c r="AA128" s="100" t="s">
        <v>142</v>
      </c>
      <c r="AB128" s="99"/>
      <c r="AC128" s="99"/>
      <c r="AD128" s="101">
        <v>8452339</v>
      </c>
      <c r="AE128" s="101">
        <f t="shared" si="24"/>
        <v>9466619.6800000016</v>
      </c>
      <c r="AF128" s="101"/>
      <c r="AG128" s="101"/>
      <c r="AH128" s="101">
        <v>5600000</v>
      </c>
      <c r="AI128" s="102">
        <f t="shared" si="25"/>
        <v>6272000.0000000009</v>
      </c>
      <c r="AJ128" s="101"/>
      <c r="AK128" s="101"/>
      <c r="AL128" s="101"/>
      <c r="AM128" s="102">
        <f t="shared" si="26"/>
        <v>0</v>
      </c>
      <c r="AN128" s="101"/>
      <c r="AO128" s="101"/>
      <c r="AP128" s="101"/>
      <c r="AQ128" s="102">
        <f t="shared" si="27"/>
        <v>0</v>
      </c>
      <c r="AR128" s="101"/>
      <c r="AS128" s="101"/>
      <c r="AT128" s="101"/>
      <c r="AU128" s="102">
        <f t="shared" si="28"/>
        <v>0</v>
      </c>
      <c r="AV128" s="101"/>
      <c r="AW128" s="101">
        <f t="shared" si="29"/>
        <v>14052339</v>
      </c>
      <c r="AX128" s="101">
        <f t="shared" si="30"/>
        <v>15738619.680000002</v>
      </c>
      <c r="AY128" s="99" t="s">
        <v>143</v>
      </c>
      <c r="AZ128" s="98" t="s">
        <v>252</v>
      </c>
      <c r="BA128" s="98" t="s">
        <v>199</v>
      </c>
      <c r="BB128" s="95"/>
      <c r="BC128" s="95"/>
      <c r="BD128" s="95"/>
      <c r="BE128" s="95"/>
      <c r="BF128" s="95"/>
      <c r="BG128" s="95"/>
      <c r="BH128" s="95"/>
      <c r="BI128" s="95"/>
      <c r="BJ128" s="95"/>
      <c r="BK128" s="98" t="s">
        <v>191</v>
      </c>
    </row>
    <row r="129" spans="1:63" s="7" customFormat="1" ht="12.95" customHeight="1" x14ac:dyDescent="0.25">
      <c r="A129" s="94" t="s">
        <v>163</v>
      </c>
      <c r="B129" s="95"/>
      <c r="C129" s="141" t="s">
        <v>453</v>
      </c>
      <c r="D129" s="96"/>
      <c r="E129" s="97"/>
      <c r="F129" s="98" t="s">
        <v>192</v>
      </c>
      <c r="G129" s="98" t="s">
        <v>193</v>
      </c>
      <c r="H129" s="98" t="s">
        <v>193</v>
      </c>
      <c r="I129" s="98" t="s">
        <v>134</v>
      </c>
      <c r="J129" s="98"/>
      <c r="K129" s="98"/>
      <c r="L129" s="98">
        <v>80</v>
      </c>
      <c r="M129" s="99" t="s">
        <v>135</v>
      </c>
      <c r="N129" s="99" t="s">
        <v>170</v>
      </c>
      <c r="O129" s="99" t="s">
        <v>156</v>
      </c>
      <c r="P129" s="99" t="s">
        <v>138</v>
      </c>
      <c r="Q129" s="99">
        <v>230000000</v>
      </c>
      <c r="R129" s="98" t="s">
        <v>188</v>
      </c>
      <c r="S129" s="99"/>
      <c r="T129" s="99" t="s">
        <v>185</v>
      </c>
      <c r="U129" s="99"/>
      <c r="V129" s="99"/>
      <c r="W129" s="99">
        <v>0</v>
      </c>
      <c r="X129" s="99">
        <v>90</v>
      </c>
      <c r="Y129" s="99">
        <v>10</v>
      </c>
      <c r="Z129" s="101"/>
      <c r="AA129" s="100" t="s">
        <v>142</v>
      </c>
      <c r="AB129" s="99"/>
      <c r="AC129" s="99"/>
      <c r="AD129" s="101">
        <v>4731862</v>
      </c>
      <c r="AE129" s="101">
        <f t="shared" si="24"/>
        <v>5299685.4400000004</v>
      </c>
      <c r="AF129" s="101"/>
      <c r="AG129" s="101"/>
      <c r="AH129" s="101">
        <v>6097534</v>
      </c>
      <c r="AI129" s="102">
        <f t="shared" si="25"/>
        <v>6829238.080000001</v>
      </c>
      <c r="AJ129" s="101"/>
      <c r="AK129" s="101"/>
      <c r="AL129" s="101"/>
      <c r="AM129" s="102">
        <f t="shared" si="26"/>
        <v>0</v>
      </c>
      <c r="AN129" s="101"/>
      <c r="AO129" s="101"/>
      <c r="AP129" s="101"/>
      <c r="AQ129" s="102">
        <f t="shared" si="27"/>
        <v>0</v>
      </c>
      <c r="AR129" s="101"/>
      <c r="AS129" s="101"/>
      <c r="AT129" s="101"/>
      <c r="AU129" s="102">
        <f t="shared" si="28"/>
        <v>0</v>
      </c>
      <c r="AV129" s="101"/>
      <c r="AW129" s="101">
        <f t="shared" si="29"/>
        <v>10829396</v>
      </c>
      <c r="AX129" s="101">
        <f t="shared" si="30"/>
        <v>12128923.520000001</v>
      </c>
      <c r="AY129" s="99" t="s">
        <v>143</v>
      </c>
      <c r="AZ129" s="98" t="s">
        <v>253</v>
      </c>
      <c r="BA129" s="98" t="s">
        <v>200</v>
      </c>
      <c r="BB129" s="95"/>
      <c r="BC129" s="95"/>
      <c r="BD129" s="95"/>
      <c r="BE129" s="95"/>
      <c r="BF129" s="95"/>
      <c r="BG129" s="95"/>
      <c r="BH129" s="95"/>
      <c r="BI129" s="95"/>
      <c r="BJ129" s="95"/>
      <c r="BK129" s="98" t="s">
        <v>191</v>
      </c>
    </row>
    <row r="130" spans="1:63" s="7" customFormat="1" ht="12.95" customHeight="1" x14ac:dyDescent="0.25">
      <c r="A130" s="94" t="s">
        <v>163</v>
      </c>
      <c r="B130" s="95"/>
      <c r="C130" s="141" t="s">
        <v>454</v>
      </c>
      <c r="D130" s="96"/>
      <c r="E130" s="97"/>
      <c r="F130" s="98" t="s">
        <v>192</v>
      </c>
      <c r="G130" s="98" t="s">
        <v>193</v>
      </c>
      <c r="H130" s="98" t="s">
        <v>193</v>
      </c>
      <c r="I130" s="98" t="s">
        <v>196</v>
      </c>
      <c r="J130" s="92" t="s">
        <v>244</v>
      </c>
      <c r="K130" s="98"/>
      <c r="L130" s="98">
        <v>80</v>
      </c>
      <c r="M130" s="99" t="s">
        <v>135</v>
      </c>
      <c r="N130" s="99" t="s">
        <v>170</v>
      </c>
      <c r="O130" s="99" t="s">
        <v>156</v>
      </c>
      <c r="P130" s="99" t="s">
        <v>138</v>
      </c>
      <c r="Q130" s="99">
        <v>230000000</v>
      </c>
      <c r="R130" s="98" t="s">
        <v>188</v>
      </c>
      <c r="S130" s="99"/>
      <c r="T130" s="105" t="s">
        <v>185</v>
      </c>
      <c r="U130" s="99"/>
      <c r="V130" s="99"/>
      <c r="W130" s="99">
        <v>0</v>
      </c>
      <c r="X130" s="99">
        <v>90</v>
      </c>
      <c r="Y130" s="99">
        <v>10</v>
      </c>
      <c r="Z130" s="101"/>
      <c r="AA130" s="100" t="s">
        <v>142</v>
      </c>
      <c r="AB130" s="99"/>
      <c r="AC130" s="99"/>
      <c r="AD130" s="101">
        <v>1635705</v>
      </c>
      <c r="AE130" s="101">
        <f t="shared" si="24"/>
        <v>1831989.6</v>
      </c>
      <c r="AF130" s="101"/>
      <c r="AG130" s="101"/>
      <c r="AH130" s="101">
        <v>2107790</v>
      </c>
      <c r="AI130" s="102">
        <f t="shared" si="25"/>
        <v>2360724.8000000003</v>
      </c>
      <c r="AJ130" s="101"/>
      <c r="AK130" s="101"/>
      <c r="AL130" s="101"/>
      <c r="AM130" s="102">
        <f t="shared" si="26"/>
        <v>0</v>
      </c>
      <c r="AN130" s="101"/>
      <c r="AO130" s="101"/>
      <c r="AP130" s="101"/>
      <c r="AQ130" s="102">
        <f t="shared" si="27"/>
        <v>0</v>
      </c>
      <c r="AR130" s="101"/>
      <c r="AS130" s="101"/>
      <c r="AT130" s="101"/>
      <c r="AU130" s="102">
        <f t="shared" si="28"/>
        <v>0</v>
      </c>
      <c r="AV130" s="101"/>
      <c r="AW130" s="101">
        <f t="shared" si="29"/>
        <v>3743495</v>
      </c>
      <c r="AX130" s="101">
        <f t="shared" si="30"/>
        <v>4192714.4000000004</v>
      </c>
      <c r="AY130" s="99" t="s">
        <v>143</v>
      </c>
      <c r="AZ130" s="98" t="s">
        <v>254</v>
      </c>
      <c r="BA130" s="98" t="s">
        <v>201</v>
      </c>
      <c r="BB130" s="95"/>
      <c r="BC130" s="95"/>
      <c r="BD130" s="95"/>
      <c r="BE130" s="95"/>
      <c r="BF130" s="95"/>
      <c r="BG130" s="95"/>
      <c r="BH130" s="95"/>
      <c r="BI130" s="95"/>
      <c r="BJ130" s="95"/>
      <c r="BK130" s="98" t="s">
        <v>191</v>
      </c>
    </row>
    <row r="131" spans="1:63" s="45" customFormat="1" ht="12.95" customHeight="1" x14ac:dyDescent="0.25">
      <c r="A131" s="165" t="s">
        <v>150</v>
      </c>
      <c r="B131" s="196" t="s">
        <v>151</v>
      </c>
      <c r="C131" s="91" t="s">
        <v>160</v>
      </c>
      <c r="D131" s="165"/>
      <c r="E131" s="165"/>
      <c r="F131" s="197" t="s">
        <v>153</v>
      </c>
      <c r="G131" s="198" t="s">
        <v>154</v>
      </c>
      <c r="H131" s="198" t="s">
        <v>154</v>
      </c>
      <c r="I131" s="189" t="s">
        <v>134</v>
      </c>
      <c r="J131" s="165"/>
      <c r="K131" s="165"/>
      <c r="L131" s="197">
        <v>50</v>
      </c>
      <c r="M131" s="158">
        <v>230000000</v>
      </c>
      <c r="N131" s="197" t="s">
        <v>155</v>
      </c>
      <c r="O131" s="92" t="s">
        <v>161</v>
      </c>
      <c r="P131" s="165" t="s">
        <v>138</v>
      </c>
      <c r="Q131" s="180">
        <v>230000000</v>
      </c>
      <c r="R131" s="197" t="s">
        <v>162</v>
      </c>
      <c r="S131" s="165"/>
      <c r="T131" s="197" t="s">
        <v>158</v>
      </c>
      <c r="U131" s="165"/>
      <c r="V131" s="197"/>
      <c r="W131" s="181">
        <v>0</v>
      </c>
      <c r="X131" s="181">
        <v>90</v>
      </c>
      <c r="Y131" s="181">
        <v>10</v>
      </c>
      <c r="Z131" s="165"/>
      <c r="AA131" s="189" t="s">
        <v>142</v>
      </c>
      <c r="AB131" s="193"/>
      <c r="AC131" s="193"/>
      <c r="AD131" s="201">
        <v>488037500</v>
      </c>
      <c r="AE131" s="193">
        <f>AD131*1.12</f>
        <v>546602000</v>
      </c>
      <c r="AF131" s="193"/>
      <c r="AG131" s="193"/>
      <c r="AH131" s="193">
        <v>1265475000</v>
      </c>
      <c r="AI131" s="193">
        <f>AH131*1.12</f>
        <v>1417332000.0000002</v>
      </c>
      <c r="AJ131" s="193"/>
      <c r="AK131" s="193"/>
      <c r="AL131" s="193">
        <v>1265475000</v>
      </c>
      <c r="AM131" s="193">
        <f>AL131*1.12</f>
        <v>1417332000.0000002</v>
      </c>
      <c r="AN131" s="193"/>
      <c r="AO131" s="193"/>
      <c r="AP131" s="193">
        <v>1265475000</v>
      </c>
      <c r="AQ131" s="193">
        <f>AP131*1.12</f>
        <v>1417332000.0000002</v>
      </c>
      <c r="AR131" s="193"/>
      <c r="AS131" s="193"/>
      <c r="AT131" s="193">
        <v>1265475000</v>
      </c>
      <c r="AU131" s="193">
        <f>AT131*1.12</f>
        <v>1417332000.0000002</v>
      </c>
      <c r="AV131" s="193"/>
      <c r="AW131" s="194">
        <f t="shared" ref="AW131:AW141" si="31">AD131+AH131+AL131+AP131+AT131</f>
        <v>5549937500</v>
      </c>
      <c r="AX131" s="194">
        <f t="shared" ref="AX131:AX141" si="32">AW131*1.12</f>
        <v>6215930000.000001</v>
      </c>
      <c r="AY131" s="196" t="s">
        <v>143</v>
      </c>
      <c r="AZ131" s="197" t="s">
        <v>159</v>
      </c>
      <c r="BA131" s="197" t="s">
        <v>159</v>
      </c>
      <c r="BB131" s="165"/>
      <c r="BC131" s="165"/>
      <c r="BD131" s="165"/>
      <c r="BE131" s="165"/>
      <c r="BF131" s="165"/>
      <c r="BG131" s="189"/>
      <c r="BH131" s="189"/>
      <c r="BI131" s="189"/>
      <c r="BJ131" s="189"/>
      <c r="BK131" s="144">
        <v>14</v>
      </c>
    </row>
    <row r="132" spans="1:63" s="45" customFormat="1" ht="12.95" customHeight="1" x14ac:dyDescent="0.25">
      <c r="A132" s="144" t="s">
        <v>202</v>
      </c>
      <c r="B132" s="144" t="s">
        <v>164</v>
      </c>
      <c r="C132" s="91" t="s">
        <v>238</v>
      </c>
      <c r="D132" s="199"/>
      <c r="E132" s="160" t="s">
        <v>204</v>
      </c>
      <c r="F132" s="156" t="s">
        <v>205</v>
      </c>
      <c r="G132" s="156" t="s">
        <v>206</v>
      </c>
      <c r="H132" s="156" t="s">
        <v>207</v>
      </c>
      <c r="I132" s="157" t="s">
        <v>134</v>
      </c>
      <c r="J132" s="157"/>
      <c r="K132" s="157"/>
      <c r="L132" s="156">
        <v>100</v>
      </c>
      <c r="M132" s="158">
        <v>230000000</v>
      </c>
      <c r="N132" s="158" t="s">
        <v>208</v>
      </c>
      <c r="O132" s="92" t="s">
        <v>156</v>
      </c>
      <c r="P132" s="157" t="s">
        <v>138</v>
      </c>
      <c r="Q132" s="166">
        <v>230000000</v>
      </c>
      <c r="R132" s="164" t="s">
        <v>209</v>
      </c>
      <c r="S132" s="164"/>
      <c r="T132" s="157" t="s">
        <v>141</v>
      </c>
      <c r="U132" s="158"/>
      <c r="V132" s="157"/>
      <c r="W132" s="157">
        <v>0</v>
      </c>
      <c r="X132" s="157">
        <v>100</v>
      </c>
      <c r="Y132" s="157">
        <v>0</v>
      </c>
      <c r="Z132" s="178"/>
      <c r="AA132" s="158" t="s">
        <v>142</v>
      </c>
      <c r="AB132" s="192"/>
      <c r="AC132" s="192"/>
      <c r="AD132" s="192">
        <v>161644870</v>
      </c>
      <c r="AE132" s="193">
        <f t="shared" ref="AE132:AE141" si="33">AD132*1.12</f>
        <v>181042254.40000001</v>
      </c>
      <c r="AF132" s="192"/>
      <c r="AG132" s="192"/>
      <c r="AH132" s="192">
        <v>214564730.00000018</v>
      </c>
      <c r="AI132" s="193">
        <f t="shared" ref="AI132:AI141" si="34">AH132*1.12</f>
        <v>240312497.60000023</v>
      </c>
      <c r="AJ132" s="188"/>
      <c r="AK132" s="188"/>
      <c r="AL132" s="188">
        <v>214564730.00000018</v>
      </c>
      <c r="AM132" s="193">
        <f t="shared" ref="AM132:AM141" si="35">AL132*1.12</f>
        <v>240312497.60000023</v>
      </c>
      <c r="AN132" s="188"/>
      <c r="AO132" s="188"/>
      <c r="AP132" s="188"/>
      <c r="AQ132" s="188"/>
      <c r="AR132" s="188"/>
      <c r="AS132" s="188"/>
      <c r="AT132" s="188"/>
      <c r="AU132" s="188"/>
      <c r="AV132" s="203"/>
      <c r="AW132" s="194">
        <f t="shared" si="31"/>
        <v>590774330.00000036</v>
      </c>
      <c r="AX132" s="194">
        <f t="shared" si="32"/>
        <v>661667249.6000005</v>
      </c>
      <c r="AY132" s="180" t="s">
        <v>143</v>
      </c>
      <c r="AZ132" s="165" t="s">
        <v>210</v>
      </c>
      <c r="BA132" s="165" t="s">
        <v>211</v>
      </c>
      <c r="BB132" s="158"/>
      <c r="BC132" s="158"/>
      <c r="BD132" s="158"/>
      <c r="BE132" s="158"/>
      <c r="BF132" s="158"/>
      <c r="BG132" s="158"/>
      <c r="BH132" s="158"/>
      <c r="BI132" s="158"/>
      <c r="BJ132" s="158"/>
      <c r="BK132" s="144">
        <v>14</v>
      </c>
    </row>
    <row r="133" spans="1:63" s="45" customFormat="1" ht="12.95" customHeight="1" x14ac:dyDescent="0.25">
      <c r="A133" s="144" t="s">
        <v>202</v>
      </c>
      <c r="B133" s="144" t="s">
        <v>164</v>
      </c>
      <c r="C133" s="91" t="s">
        <v>239</v>
      </c>
      <c r="D133" s="199"/>
      <c r="E133" s="160" t="s">
        <v>214</v>
      </c>
      <c r="F133" s="156" t="s">
        <v>205</v>
      </c>
      <c r="G133" s="156" t="s">
        <v>206</v>
      </c>
      <c r="H133" s="156" t="s">
        <v>207</v>
      </c>
      <c r="I133" s="157" t="s">
        <v>134</v>
      </c>
      <c r="J133" s="157"/>
      <c r="K133" s="157"/>
      <c r="L133" s="156">
        <v>100</v>
      </c>
      <c r="M133" s="158">
        <v>230000000</v>
      </c>
      <c r="N133" s="158" t="s">
        <v>208</v>
      </c>
      <c r="O133" s="92" t="s">
        <v>156</v>
      </c>
      <c r="P133" s="157" t="s">
        <v>138</v>
      </c>
      <c r="Q133" s="166">
        <v>230000000</v>
      </c>
      <c r="R133" s="164" t="s">
        <v>215</v>
      </c>
      <c r="S133" s="164"/>
      <c r="T133" s="157" t="s">
        <v>141</v>
      </c>
      <c r="U133" s="158"/>
      <c r="V133" s="157"/>
      <c r="W133" s="157">
        <v>0</v>
      </c>
      <c r="X133" s="157">
        <v>100</v>
      </c>
      <c r="Y133" s="157">
        <v>0</v>
      </c>
      <c r="Z133" s="178"/>
      <c r="AA133" s="158" t="s">
        <v>142</v>
      </c>
      <c r="AB133" s="192"/>
      <c r="AC133" s="192"/>
      <c r="AD133" s="192">
        <v>266160350</v>
      </c>
      <c r="AE133" s="193">
        <f t="shared" si="33"/>
        <v>298099592</v>
      </c>
      <c r="AF133" s="192"/>
      <c r="AG133" s="192"/>
      <c r="AH133" s="192">
        <v>351351750</v>
      </c>
      <c r="AI133" s="193">
        <f t="shared" si="34"/>
        <v>393513960.00000006</v>
      </c>
      <c r="AJ133" s="188"/>
      <c r="AK133" s="188"/>
      <c r="AL133" s="188">
        <v>351351750</v>
      </c>
      <c r="AM133" s="193">
        <f t="shared" si="35"/>
        <v>393513960.00000006</v>
      </c>
      <c r="AN133" s="188"/>
      <c r="AO133" s="188"/>
      <c r="AP133" s="188"/>
      <c r="AQ133" s="188"/>
      <c r="AR133" s="188"/>
      <c r="AS133" s="188"/>
      <c r="AT133" s="188"/>
      <c r="AU133" s="188"/>
      <c r="AV133" s="203"/>
      <c r="AW133" s="194">
        <f t="shared" si="31"/>
        <v>968863850</v>
      </c>
      <c r="AX133" s="194">
        <f t="shared" si="32"/>
        <v>1085127512</v>
      </c>
      <c r="AY133" s="180" t="s">
        <v>143</v>
      </c>
      <c r="AZ133" s="165" t="s">
        <v>216</v>
      </c>
      <c r="BA133" s="165" t="s">
        <v>217</v>
      </c>
      <c r="BB133" s="158"/>
      <c r="BC133" s="158"/>
      <c r="BD133" s="158"/>
      <c r="BE133" s="158"/>
      <c r="BF133" s="158"/>
      <c r="BG133" s="158"/>
      <c r="BH133" s="158"/>
      <c r="BI133" s="158"/>
      <c r="BJ133" s="158"/>
      <c r="BK133" s="144">
        <v>14</v>
      </c>
    </row>
    <row r="134" spans="1:63" s="45" customFormat="1" ht="12.95" customHeight="1" x14ac:dyDescent="0.25">
      <c r="A134" s="144" t="s">
        <v>202</v>
      </c>
      <c r="B134" s="144" t="s">
        <v>164</v>
      </c>
      <c r="C134" s="91" t="s">
        <v>240</v>
      </c>
      <c r="D134" s="199"/>
      <c r="E134" s="160" t="s">
        <v>219</v>
      </c>
      <c r="F134" s="156" t="s">
        <v>205</v>
      </c>
      <c r="G134" s="156" t="s">
        <v>206</v>
      </c>
      <c r="H134" s="156" t="s">
        <v>207</v>
      </c>
      <c r="I134" s="157" t="s">
        <v>134</v>
      </c>
      <c r="J134" s="157"/>
      <c r="K134" s="157"/>
      <c r="L134" s="156">
        <v>100</v>
      </c>
      <c r="M134" s="158">
        <v>230000000</v>
      </c>
      <c r="N134" s="158" t="s">
        <v>208</v>
      </c>
      <c r="O134" s="92" t="s">
        <v>156</v>
      </c>
      <c r="P134" s="157" t="s">
        <v>138</v>
      </c>
      <c r="Q134" s="166">
        <v>230000000</v>
      </c>
      <c r="R134" s="164" t="s">
        <v>220</v>
      </c>
      <c r="S134" s="164"/>
      <c r="T134" s="157" t="s">
        <v>141</v>
      </c>
      <c r="U134" s="158"/>
      <c r="V134" s="157"/>
      <c r="W134" s="157">
        <v>0</v>
      </c>
      <c r="X134" s="157">
        <v>100</v>
      </c>
      <c r="Y134" s="157">
        <v>0</v>
      </c>
      <c r="Z134" s="178"/>
      <c r="AA134" s="158" t="s">
        <v>142</v>
      </c>
      <c r="AB134" s="192"/>
      <c r="AC134" s="192"/>
      <c r="AD134" s="192">
        <v>165437054</v>
      </c>
      <c r="AE134" s="193">
        <f t="shared" si="33"/>
        <v>185289500.48000002</v>
      </c>
      <c r="AF134" s="192"/>
      <c r="AG134" s="192"/>
      <c r="AH134" s="192">
        <v>219333109.99999997</v>
      </c>
      <c r="AI134" s="193">
        <f t="shared" si="34"/>
        <v>245653083.19999999</v>
      </c>
      <c r="AJ134" s="188"/>
      <c r="AK134" s="188"/>
      <c r="AL134" s="188">
        <v>219333109.99999997</v>
      </c>
      <c r="AM134" s="193">
        <f t="shared" si="35"/>
        <v>245653083.19999999</v>
      </c>
      <c r="AN134" s="188"/>
      <c r="AO134" s="188"/>
      <c r="AP134" s="188"/>
      <c r="AQ134" s="188"/>
      <c r="AR134" s="188"/>
      <c r="AS134" s="188"/>
      <c r="AT134" s="188"/>
      <c r="AU134" s="188"/>
      <c r="AV134" s="203"/>
      <c r="AW134" s="194">
        <f t="shared" si="31"/>
        <v>604103274</v>
      </c>
      <c r="AX134" s="194">
        <f t="shared" si="32"/>
        <v>676595666.88000011</v>
      </c>
      <c r="AY134" s="180" t="s">
        <v>143</v>
      </c>
      <c r="AZ134" s="165" t="s">
        <v>221</v>
      </c>
      <c r="BA134" s="165" t="s">
        <v>222</v>
      </c>
      <c r="BB134" s="158"/>
      <c r="BC134" s="158"/>
      <c r="BD134" s="158"/>
      <c r="BE134" s="158"/>
      <c r="BF134" s="158"/>
      <c r="BG134" s="158"/>
      <c r="BH134" s="158"/>
      <c r="BI134" s="158"/>
      <c r="BJ134" s="158"/>
      <c r="BK134" s="144">
        <v>14</v>
      </c>
    </row>
    <row r="135" spans="1:63" s="45" customFormat="1" ht="12.95" customHeight="1" x14ac:dyDescent="0.25">
      <c r="A135" s="144" t="s">
        <v>202</v>
      </c>
      <c r="B135" s="144" t="s">
        <v>164</v>
      </c>
      <c r="C135" s="91" t="s">
        <v>241</v>
      </c>
      <c r="D135" s="199"/>
      <c r="E135" s="160" t="s">
        <v>224</v>
      </c>
      <c r="F135" s="156" t="s">
        <v>205</v>
      </c>
      <c r="G135" s="156" t="s">
        <v>206</v>
      </c>
      <c r="H135" s="156" t="s">
        <v>207</v>
      </c>
      <c r="I135" s="157" t="s">
        <v>134</v>
      </c>
      <c r="J135" s="157"/>
      <c r="K135" s="157"/>
      <c r="L135" s="156">
        <v>100</v>
      </c>
      <c r="M135" s="158">
        <v>230000000</v>
      </c>
      <c r="N135" s="158" t="s">
        <v>208</v>
      </c>
      <c r="O135" s="92" t="s">
        <v>156</v>
      </c>
      <c r="P135" s="157" t="s">
        <v>138</v>
      </c>
      <c r="Q135" s="166">
        <v>230000000</v>
      </c>
      <c r="R135" s="164" t="s">
        <v>225</v>
      </c>
      <c r="S135" s="164"/>
      <c r="T135" s="157" t="s">
        <v>141</v>
      </c>
      <c r="U135" s="158"/>
      <c r="V135" s="157"/>
      <c r="W135" s="157">
        <v>0</v>
      </c>
      <c r="X135" s="157">
        <v>100</v>
      </c>
      <c r="Y135" s="157">
        <v>0</v>
      </c>
      <c r="Z135" s="178"/>
      <c r="AA135" s="158" t="s">
        <v>142</v>
      </c>
      <c r="AB135" s="192"/>
      <c r="AC135" s="192"/>
      <c r="AD135" s="192">
        <v>204374300</v>
      </c>
      <c r="AE135" s="193">
        <f t="shared" si="33"/>
        <v>228899216.00000003</v>
      </c>
      <c r="AF135" s="192"/>
      <c r="AG135" s="192"/>
      <c r="AH135" s="192">
        <v>262048700</v>
      </c>
      <c r="AI135" s="193">
        <f t="shared" si="34"/>
        <v>293494544</v>
      </c>
      <c r="AJ135" s="188"/>
      <c r="AK135" s="188"/>
      <c r="AL135" s="188">
        <v>262048700</v>
      </c>
      <c r="AM135" s="193">
        <f t="shared" si="35"/>
        <v>293494544</v>
      </c>
      <c r="AN135" s="188"/>
      <c r="AO135" s="188"/>
      <c r="AP135" s="188"/>
      <c r="AQ135" s="188"/>
      <c r="AR135" s="188"/>
      <c r="AS135" s="188"/>
      <c r="AT135" s="188"/>
      <c r="AU135" s="188"/>
      <c r="AV135" s="203"/>
      <c r="AW135" s="194">
        <f t="shared" si="31"/>
        <v>728471700</v>
      </c>
      <c r="AX135" s="194">
        <f t="shared" si="32"/>
        <v>815888304.00000012</v>
      </c>
      <c r="AY135" s="180" t="s">
        <v>143</v>
      </c>
      <c r="AZ135" s="165" t="s">
        <v>226</v>
      </c>
      <c r="BA135" s="165" t="s">
        <v>227</v>
      </c>
      <c r="BB135" s="158"/>
      <c r="BC135" s="158"/>
      <c r="BD135" s="158"/>
      <c r="BE135" s="158"/>
      <c r="BF135" s="158"/>
      <c r="BG135" s="158"/>
      <c r="BH135" s="158"/>
      <c r="BI135" s="158"/>
      <c r="BJ135" s="158"/>
      <c r="BK135" s="144">
        <v>14</v>
      </c>
    </row>
    <row r="136" spans="1:63" s="45" customFormat="1" ht="12.95" customHeight="1" x14ac:dyDescent="0.25">
      <c r="A136" s="144" t="s">
        <v>202</v>
      </c>
      <c r="B136" s="144" t="s">
        <v>164</v>
      </c>
      <c r="C136" s="91" t="s">
        <v>242</v>
      </c>
      <c r="D136" s="199"/>
      <c r="E136" s="160" t="s">
        <v>229</v>
      </c>
      <c r="F136" s="156" t="s">
        <v>205</v>
      </c>
      <c r="G136" s="156" t="s">
        <v>206</v>
      </c>
      <c r="H136" s="156" t="s">
        <v>207</v>
      </c>
      <c r="I136" s="157" t="s">
        <v>134</v>
      </c>
      <c r="J136" s="157"/>
      <c r="K136" s="157"/>
      <c r="L136" s="156">
        <v>100</v>
      </c>
      <c r="M136" s="158">
        <v>230000000</v>
      </c>
      <c r="N136" s="158" t="s">
        <v>208</v>
      </c>
      <c r="O136" s="92" t="s">
        <v>156</v>
      </c>
      <c r="P136" s="157" t="s">
        <v>138</v>
      </c>
      <c r="Q136" s="166">
        <v>230000000</v>
      </c>
      <c r="R136" s="164" t="s">
        <v>230</v>
      </c>
      <c r="S136" s="164"/>
      <c r="T136" s="157" t="s">
        <v>141</v>
      </c>
      <c r="U136" s="158"/>
      <c r="V136" s="157"/>
      <c r="W136" s="157">
        <v>0</v>
      </c>
      <c r="X136" s="157">
        <v>100</v>
      </c>
      <c r="Y136" s="157">
        <v>0</v>
      </c>
      <c r="Z136" s="178"/>
      <c r="AA136" s="158" t="s">
        <v>142</v>
      </c>
      <c r="AB136" s="192"/>
      <c r="AC136" s="192"/>
      <c r="AD136" s="192">
        <v>114743394</v>
      </c>
      <c r="AE136" s="193">
        <f t="shared" si="33"/>
        <v>128512601.28000002</v>
      </c>
      <c r="AF136" s="192"/>
      <c r="AG136" s="192"/>
      <c r="AH136" s="192">
        <v>152219303.81</v>
      </c>
      <c r="AI136" s="193">
        <f t="shared" si="34"/>
        <v>170485620.26720002</v>
      </c>
      <c r="AJ136" s="188"/>
      <c r="AK136" s="188"/>
      <c r="AL136" s="188">
        <v>152219303.81</v>
      </c>
      <c r="AM136" s="193">
        <f t="shared" si="35"/>
        <v>170485620.26720002</v>
      </c>
      <c r="AN136" s="188"/>
      <c r="AO136" s="188"/>
      <c r="AP136" s="188"/>
      <c r="AQ136" s="188"/>
      <c r="AR136" s="188"/>
      <c r="AS136" s="188"/>
      <c r="AT136" s="188"/>
      <c r="AU136" s="188"/>
      <c r="AV136" s="203"/>
      <c r="AW136" s="194">
        <f t="shared" si="31"/>
        <v>419182001.62</v>
      </c>
      <c r="AX136" s="194">
        <f t="shared" si="32"/>
        <v>469483841.81440008</v>
      </c>
      <c r="AY136" s="180" t="s">
        <v>143</v>
      </c>
      <c r="AZ136" s="165" t="s">
        <v>231</v>
      </c>
      <c r="BA136" s="165" t="s">
        <v>232</v>
      </c>
      <c r="BB136" s="158"/>
      <c r="BC136" s="158"/>
      <c r="BD136" s="158"/>
      <c r="BE136" s="158"/>
      <c r="BF136" s="158"/>
      <c r="BG136" s="158"/>
      <c r="BH136" s="158"/>
      <c r="BI136" s="158"/>
      <c r="BJ136" s="158"/>
      <c r="BK136" s="144">
        <v>14</v>
      </c>
    </row>
    <row r="137" spans="1:63" s="45" customFormat="1" ht="12.95" customHeight="1" x14ac:dyDescent="0.25">
      <c r="A137" s="196" t="s">
        <v>202</v>
      </c>
      <c r="B137" s="196" t="s">
        <v>151</v>
      </c>
      <c r="C137" s="91" t="s">
        <v>243</v>
      </c>
      <c r="D137" s="165"/>
      <c r="E137" s="165"/>
      <c r="F137" s="163" t="s">
        <v>234</v>
      </c>
      <c r="G137" s="163" t="s">
        <v>235</v>
      </c>
      <c r="H137" s="163" t="s">
        <v>236</v>
      </c>
      <c r="I137" s="196" t="s">
        <v>134</v>
      </c>
      <c r="J137" s="165"/>
      <c r="K137" s="165"/>
      <c r="L137" s="196">
        <v>100</v>
      </c>
      <c r="M137" s="196">
        <v>230000000</v>
      </c>
      <c r="N137" s="196" t="s">
        <v>208</v>
      </c>
      <c r="O137" s="92" t="s">
        <v>156</v>
      </c>
      <c r="P137" s="163" t="s">
        <v>138</v>
      </c>
      <c r="Q137" s="163">
        <v>230000000</v>
      </c>
      <c r="R137" s="197" t="s">
        <v>162</v>
      </c>
      <c r="S137" s="165"/>
      <c r="T137" s="165" t="s">
        <v>141</v>
      </c>
      <c r="U137" s="165"/>
      <c r="V137" s="165"/>
      <c r="W137" s="181"/>
      <c r="X137" s="202">
        <v>100</v>
      </c>
      <c r="Y137" s="181"/>
      <c r="Z137" s="165"/>
      <c r="AA137" s="189" t="s">
        <v>142</v>
      </c>
      <c r="AB137" s="193"/>
      <c r="AC137" s="193"/>
      <c r="AD137" s="201">
        <v>51768204</v>
      </c>
      <c r="AE137" s="193">
        <f t="shared" si="33"/>
        <v>57980388.480000004</v>
      </c>
      <c r="AF137" s="193"/>
      <c r="AG137" s="193"/>
      <c r="AH137" s="201">
        <v>51768204</v>
      </c>
      <c r="AI137" s="193">
        <f t="shared" si="34"/>
        <v>57980388.480000004</v>
      </c>
      <c r="AJ137" s="193"/>
      <c r="AK137" s="193"/>
      <c r="AL137" s="201">
        <v>51768204</v>
      </c>
      <c r="AM137" s="193">
        <f t="shared" si="35"/>
        <v>57980388.480000004</v>
      </c>
      <c r="AN137" s="193"/>
      <c r="AO137" s="193"/>
      <c r="AP137" s="193"/>
      <c r="AQ137" s="193"/>
      <c r="AR137" s="193"/>
      <c r="AS137" s="193"/>
      <c r="AT137" s="193"/>
      <c r="AU137" s="193"/>
      <c r="AV137" s="193"/>
      <c r="AW137" s="194">
        <f t="shared" si="31"/>
        <v>155304612</v>
      </c>
      <c r="AX137" s="194">
        <f t="shared" si="32"/>
        <v>173941165.44000003</v>
      </c>
      <c r="AY137" s="163" t="s">
        <v>143</v>
      </c>
      <c r="AZ137" s="163" t="s">
        <v>237</v>
      </c>
      <c r="BA137" s="196" t="s">
        <v>236</v>
      </c>
      <c r="BB137" s="165"/>
      <c r="BC137" s="165"/>
      <c r="BD137" s="165"/>
      <c r="BE137" s="165"/>
      <c r="BF137" s="165"/>
      <c r="BG137" s="189"/>
      <c r="BH137" s="189"/>
      <c r="BI137" s="189"/>
      <c r="BJ137" s="189"/>
      <c r="BK137" s="144">
        <v>14</v>
      </c>
    </row>
    <row r="138" spans="1:63" s="45" customFormat="1" ht="12.95" customHeight="1" x14ac:dyDescent="0.25">
      <c r="A138" s="143" t="s">
        <v>202</v>
      </c>
      <c r="B138" s="143" t="s">
        <v>164</v>
      </c>
      <c r="C138" s="91" t="s">
        <v>441</v>
      </c>
      <c r="D138" s="200"/>
      <c r="E138" s="160" t="s">
        <v>417</v>
      </c>
      <c r="F138" s="156" t="s">
        <v>418</v>
      </c>
      <c r="G138" s="156" t="s">
        <v>419</v>
      </c>
      <c r="H138" s="156" t="s">
        <v>419</v>
      </c>
      <c r="I138" s="157" t="s">
        <v>134</v>
      </c>
      <c r="J138" s="157"/>
      <c r="K138" s="157"/>
      <c r="L138" s="156">
        <v>100</v>
      </c>
      <c r="M138" s="158">
        <v>230000000</v>
      </c>
      <c r="N138" s="158" t="s">
        <v>136</v>
      </c>
      <c r="O138" s="92" t="s">
        <v>156</v>
      </c>
      <c r="P138" s="157" t="s">
        <v>138</v>
      </c>
      <c r="Q138" s="166">
        <v>230000000</v>
      </c>
      <c r="R138" s="197" t="s">
        <v>162</v>
      </c>
      <c r="S138" s="164"/>
      <c r="T138" s="157" t="s">
        <v>141</v>
      </c>
      <c r="U138" s="158"/>
      <c r="V138" s="157"/>
      <c r="W138" s="157">
        <v>0</v>
      </c>
      <c r="X138" s="157">
        <v>100</v>
      </c>
      <c r="Y138" s="157">
        <v>0</v>
      </c>
      <c r="Z138" s="178"/>
      <c r="AA138" s="158" t="s">
        <v>142</v>
      </c>
      <c r="AB138" s="192"/>
      <c r="AC138" s="192"/>
      <c r="AD138" s="192">
        <v>79076512</v>
      </c>
      <c r="AE138" s="193">
        <f t="shared" si="33"/>
        <v>88565693.440000013</v>
      </c>
      <c r="AF138" s="192"/>
      <c r="AG138" s="192"/>
      <c r="AH138" s="192">
        <v>101541119.99999996</v>
      </c>
      <c r="AI138" s="193">
        <f t="shared" si="34"/>
        <v>113726054.39999996</v>
      </c>
      <c r="AJ138" s="188"/>
      <c r="AK138" s="188"/>
      <c r="AL138" s="188">
        <v>101541119.99999996</v>
      </c>
      <c r="AM138" s="193">
        <f t="shared" si="35"/>
        <v>113726054.39999996</v>
      </c>
      <c r="AN138" s="188"/>
      <c r="AO138" s="188"/>
      <c r="AP138" s="188"/>
      <c r="AQ138" s="188"/>
      <c r="AR138" s="188"/>
      <c r="AS138" s="188"/>
      <c r="AT138" s="188"/>
      <c r="AU138" s="188"/>
      <c r="AV138" s="203"/>
      <c r="AW138" s="194">
        <f t="shared" si="31"/>
        <v>282158751.99999988</v>
      </c>
      <c r="AX138" s="194">
        <f t="shared" si="32"/>
        <v>316017802.23999989</v>
      </c>
      <c r="AY138" s="163" t="s">
        <v>143</v>
      </c>
      <c r="AZ138" s="165" t="s">
        <v>421</v>
      </c>
      <c r="BA138" s="165" t="s">
        <v>422</v>
      </c>
      <c r="BB138" s="158"/>
      <c r="BC138" s="158"/>
      <c r="BD138" s="158"/>
      <c r="BE138" s="158"/>
      <c r="BF138" s="158"/>
      <c r="BG138" s="158"/>
      <c r="BH138" s="158"/>
      <c r="BI138" s="158"/>
      <c r="BJ138" s="158"/>
      <c r="BK138" s="144">
        <v>14</v>
      </c>
    </row>
    <row r="139" spans="1:63" s="45" customFormat="1" ht="12.95" customHeight="1" x14ac:dyDescent="0.25">
      <c r="A139" s="144" t="s">
        <v>202</v>
      </c>
      <c r="B139" s="144" t="s">
        <v>164</v>
      </c>
      <c r="C139" s="91" t="s">
        <v>442</v>
      </c>
      <c r="D139" s="200"/>
      <c r="E139" s="160" t="s">
        <v>424</v>
      </c>
      <c r="F139" s="156" t="s">
        <v>425</v>
      </c>
      <c r="G139" s="156" t="s">
        <v>426</v>
      </c>
      <c r="H139" s="156" t="s">
        <v>426</v>
      </c>
      <c r="I139" s="157" t="s">
        <v>134</v>
      </c>
      <c r="J139" s="157"/>
      <c r="K139" s="157"/>
      <c r="L139" s="156">
        <v>100</v>
      </c>
      <c r="M139" s="158">
        <v>230000000</v>
      </c>
      <c r="N139" s="158" t="s">
        <v>208</v>
      </c>
      <c r="O139" s="92" t="s">
        <v>156</v>
      </c>
      <c r="P139" s="157" t="s">
        <v>138</v>
      </c>
      <c r="Q139" s="166">
        <v>230000000</v>
      </c>
      <c r="R139" s="197" t="s">
        <v>162</v>
      </c>
      <c r="S139" s="164"/>
      <c r="T139" s="157" t="s">
        <v>141</v>
      </c>
      <c r="U139" s="158"/>
      <c r="V139" s="157"/>
      <c r="W139" s="157">
        <v>0</v>
      </c>
      <c r="X139" s="157">
        <v>100</v>
      </c>
      <c r="Y139" s="157">
        <v>0</v>
      </c>
      <c r="Z139" s="178"/>
      <c r="AA139" s="158" t="s">
        <v>142</v>
      </c>
      <c r="AB139" s="192"/>
      <c r="AC139" s="192"/>
      <c r="AD139" s="192">
        <v>395285850</v>
      </c>
      <c r="AE139" s="193">
        <f t="shared" si="33"/>
        <v>442720152.00000006</v>
      </c>
      <c r="AF139" s="192"/>
      <c r="AG139" s="192"/>
      <c r="AH139" s="192">
        <v>521302350.00000024</v>
      </c>
      <c r="AI139" s="193">
        <f t="shared" si="34"/>
        <v>583858632.00000036</v>
      </c>
      <c r="AJ139" s="188"/>
      <c r="AK139" s="188"/>
      <c r="AL139" s="188">
        <v>521302350.00000024</v>
      </c>
      <c r="AM139" s="193">
        <f t="shared" si="35"/>
        <v>583858632.00000036</v>
      </c>
      <c r="AN139" s="188"/>
      <c r="AO139" s="188"/>
      <c r="AP139" s="188"/>
      <c r="AQ139" s="188"/>
      <c r="AR139" s="188"/>
      <c r="AS139" s="188"/>
      <c r="AT139" s="188"/>
      <c r="AU139" s="188"/>
      <c r="AV139" s="203"/>
      <c r="AW139" s="194">
        <f t="shared" si="31"/>
        <v>1437890550.0000005</v>
      </c>
      <c r="AX139" s="194">
        <f t="shared" si="32"/>
        <v>1610437416.0000007</v>
      </c>
      <c r="AY139" s="163" t="s">
        <v>143</v>
      </c>
      <c r="AZ139" s="165" t="s">
        <v>427</v>
      </c>
      <c r="BA139" s="165" t="s">
        <v>428</v>
      </c>
      <c r="BB139" s="158"/>
      <c r="BC139" s="158"/>
      <c r="BD139" s="158"/>
      <c r="BE139" s="158"/>
      <c r="BF139" s="158"/>
      <c r="BG139" s="158"/>
      <c r="BH139" s="158"/>
      <c r="BI139" s="158"/>
      <c r="BJ139" s="158"/>
      <c r="BK139" s="144">
        <v>14</v>
      </c>
    </row>
    <row r="140" spans="1:63" s="45" customFormat="1" ht="12.95" customHeight="1" x14ac:dyDescent="0.25">
      <c r="A140" s="144" t="s">
        <v>202</v>
      </c>
      <c r="B140" s="144" t="s">
        <v>164</v>
      </c>
      <c r="C140" s="91" t="s">
        <v>443</v>
      </c>
      <c r="D140" s="200"/>
      <c r="E140" s="160" t="s">
        <v>430</v>
      </c>
      <c r="F140" s="156" t="s">
        <v>431</v>
      </c>
      <c r="G140" s="156" t="s">
        <v>432</v>
      </c>
      <c r="H140" s="156" t="s">
        <v>432</v>
      </c>
      <c r="I140" s="157" t="s">
        <v>134</v>
      </c>
      <c r="J140" s="157"/>
      <c r="K140" s="157"/>
      <c r="L140" s="156">
        <v>100</v>
      </c>
      <c r="M140" s="158">
        <v>230000000</v>
      </c>
      <c r="N140" s="158" t="s">
        <v>208</v>
      </c>
      <c r="O140" s="92" t="s">
        <v>156</v>
      </c>
      <c r="P140" s="157" t="s">
        <v>138</v>
      </c>
      <c r="Q140" s="166">
        <v>230000000</v>
      </c>
      <c r="R140" s="197" t="s">
        <v>162</v>
      </c>
      <c r="S140" s="164"/>
      <c r="T140" s="157" t="s">
        <v>141</v>
      </c>
      <c r="U140" s="158"/>
      <c r="V140" s="157"/>
      <c r="W140" s="157">
        <v>0</v>
      </c>
      <c r="X140" s="157">
        <v>100</v>
      </c>
      <c r="Y140" s="157">
        <v>0</v>
      </c>
      <c r="Z140" s="178"/>
      <c r="AA140" s="158" t="s">
        <v>142</v>
      </c>
      <c r="AB140" s="192"/>
      <c r="AC140" s="192"/>
      <c r="AD140" s="192">
        <v>188750236</v>
      </c>
      <c r="AE140" s="193">
        <f t="shared" si="33"/>
        <v>211400264.32000002</v>
      </c>
      <c r="AF140" s="192"/>
      <c r="AG140" s="192"/>
      <c r="AH140" s="192">
        <v>243107652</v>
      </c>
      <c r="AI140" s="193">
        <f t="shared" si="34"/>
        <v>272280570.24000001</v>
      </c>
      <c r="AJ140" s="188"/>
      <c r="AK140" s="188"/>
      <c r="AL140" s="188">
        <v>243107652</v>
      </c>
      <c r="AM140" s="193">
        <f t="shared" si="35"/>
        <v>272280570.24000001</v>
      </c>
      <c r="AN140" s="188"/>
      <c r="AO140" s="188"/>
      <c r="AP140" s="188"/>
      <c r="AQ140" s="188"/>
      <c r="AR140" s="188"/>
      <c r="AS140" s="188"/>
      <c r="AT140" s="188"/>
      <c r="AU140" s="188"/>
      <c r="AV140" s="203"/>
      <c r="AW140" s="194">
        <f t="shared" si="31"/>
        <v>674965540</v>
      </c>
      <c r="AX140" s="194">
        <f t="shared" si="32"/>
        <v>755961404.80000007</v>
      </c>
      <c r="AY140" s="180" t="s">
        <v>143</v>
      </c>
      <c r="AZ140" s="165" t="s">
        <v>433</v>
      </c>
      <c r="BA140" s="165" t="s">
        <v>434</v>
      </c>
      <c r="BB140" s="158"/>
      <c r="BC140" s="158"/>
      <c r="BD140" s="158"/>
      <c r="BE140" s="158"/>
      <c r="BF140" s="158"/>
      <c r="BG140" s="158"/>
      <c r="BH140" s="158"/>
      <c r="BI140" s="158"/>
      <c r="BJ140" s="158"/>
      <c r="BK140" s="144">
        <v>14</v>
      </c>
    </row>
    <row r="141" spans="1:63" s="45" customFormat="1" ht="12.95" customHeight="1" x14ac:dyDescent="0.25">
      <c r="A141" s="144" t="s">
        <v>202</v>
      </c>
      <c r="B141" s="144" t="s">
        <v>164</v>
      </c>
      <c r="C141" s="91" t="s">
        <v>444</v>
      </c>
      <c r="D141" s="200"/>
      <c r="E141" s="160" t="s">
        <v>436</v>
      </c>
      <c r="F141" s="156" t="s">
        <v>437</v>
      </c>
      <c r="G141" s="156" t="s">
        <v>438</v>
      </c>
      <c r="H141" s="156" t="s">
        <v>438</v>
      </c>
      <c r="I141" s="157" t="s">
        <v>134</v>
      </c>
      <c r="J141" s="157"/>
      <c r="K141" s="157"/>
      <c r="L141" s="156">
        <v>100</v>
      </c>
      <c r="M141" s="158">
        <v>230000000</v>
      </c>
      <c r="N141" s="158" t="s">
        <v>208</v>
      </c>
      <c r="O141" s="92" t="s">
        <v>156</v>
      </c>
      <c r="P141" s="157" t="s">
        <v>138</v>
      </c>
      <c r="Q141" s="166">
        <v>230000000</v>
      </c>
      <c r="R141" s="197" t="s">
        <v>162</v>
      </c>
      <c r="S141" s="164"/>
      <c r="T141" s="157" t="s">
        <v>141</v>
      </c>
      <c r="U141" s="158"/>
      <c r="V141" s="157"/>
      <c r="W141" s="157">
        <v>0</v>
      </c>
      <c r="X141" s="157">
        <v>100</v>
      </c>
      <c r="Y141" s="157">
        <v>0</v>
      </c>
      <c r="Z141" s="178"/>
      <c r="AA141" s="158" t="s">
        <v>142</v>
      </c>
      <c r="AB141" s="192"/>
      <c r="AC141" s="192"/>
      <c r="AD141" s="192">
        <v>397111415</v>
      </c>
      <c r="AE141" s="193">
        <f t="shared" si="33"/>
        <v>444764784.80000007</v>
      </c>
      <c r="AF141" s="192"/>
      <c r="AG141" s="192"/>
      <c r="AH141" s="192">
        <v>517685594.99999988</v>
      </c>
      <c r="AI141" s="193">
        <f t="shared" si="34"/>
        <v>579807866.39999998</v>
      </c>
      <c r="AJ141" s="188"/>
      <c r="AK141" s="188"/>
      <c r="AL141" s="188">
        <v>517685594.99999988</v>
      </c>
      <c r="AM141" s="193">
        <f t="shared" si="35"/>
        <v>579807866.39999998</v>
      </c>
      <c r="AN141" s="188"/>
      <c r="AO141" s="188"/>
      <c r="AP141" s="188"/>
      <c r="AQ141" s="188"/>
      <c r="AR141" s="188"/>
      <c r="AS141" s="188"/>
      <c r="AT141" s="188"/>
      <c r="AU141" s="188"/>
      <c r="AV141" s="203"/>
      <c r="AW141" s="194">
        <f t="shared" si="31"/>
        <v>1432482604.9999998</v>
      </c>
      <c r="AX141" s="194">
        <f t="shared" si="32"/>
        <v>1604380517.5999999</v>
      </c>
      <c r="AY141" s="180" t="s">
        <v>143</v>
      </c>
      <c r="AZ141" s="165" t="s">
        <v>439</v>
      </c>
      <c r="BA141" s="165" t="s">
        <v>440</v>
      </c>
      <c r="BB141" s="158"/>
      <c r="BC141" s="158"/>
      <c r="BD141" s="158"/>
      <c r="BE141" s="158"/>
      <c r="BF141" s="158"/>
      <c r="BG141" s="158"/>
      <c r="BH141" s="158"/>
      <c r="BI141" s="158"/>
      <c r="BJ141" s="158"/>
      <c r="BK141" s="144">
        <v>14</v>
      </c>
    </row>
    <row r="142" spans="1:63" s="7" customFormat="1" ht="12.95" customHeight="1" x14ac:dyDescent="0.25">
      <c r="A142" s="5"/>
      <c r="B142" s="5"/>
      <c r="C142" s="5"/>
      <c r="D142" s="61"/>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row>
    <row r="143" spans="1:63" s="7" customFormat="1" ht="12.95" customHeight="1" x14ac:dyDescent="0.25">
      <c r="A143" s="5"/>
      <c r="B143" s="5"/>
      <c r="C143" s="5"/>
      <c r="D143" s="61"/>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row>
    <row r="144" spans="1:63" s="7" customFormat="1" ht="12.95" customHeight="1" x14ac:dyDescent="0.25">
      <c r="A144" s="5"/>
      <c r="B144" s="5"/>
      <c r="C144" s="5"/>
      <c r="D144" s="61"/>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row>
    <row r="145" spans="1:63" s="7" customFormat="1" ht="12.95" customHeight="1" x14ac:dyDescent="0.25">
      <c r="A145" s="5"/>
      <c r="B145" s="5"/>
      <c r="C145" s="5"/>
      <c r="D145" s="61"/>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row>
    <row r="146" spans="1:63" s="7" customFormat="1" ht="12.95" customHeight="1" x14ac:dyDescent="0.25">
      <c r="A146" s="4"/>
      <c r="B146" s="4"/>
      <c r="C146" s="4" t="s">
        <v>126</v>
      </c>
      <c r="D146" s="25"/>
      <c r="E146" s="62"/>
      <c r="F146" s="4"/>
      <c r="G146" s="4"/>
      <c r="H146" s="4"/>
      <c r="I146" s="4"/>
      <c r="J146" s="4"/>
      <c r="K146" s="4"/>
      <c r="L146" s="4"/>
      <c r="M146" s="4"/>
      <c r="N146" s="4"/>
      <c r="O146" s="4"/>
      <c r="P146" s="4"/>
      <c r="Q146" s="4"/>
      <c r="R146" s="4"/>
      <c r="S146" s="4"/>
      <c r="T146" s="4"/>
      <c r="U146" s="4"/>
      <c r="V146" s="4"/>
      <c r="W146" s="4"/>
      <c r="X146" s="4"/>
      <c r="Y146" s="4"/>
      <c r="Z146" s="4"/>
      <c r="AA146" s="4"/>
      <c r="AB146" s="4"/>
      <c r="AC146" s="4"/>
      <c r="AD146" s="104">
        <f>SUM(AD125:AD145)</f>
        <v>2569101002</v>
      </c>
      <c r="AE146" s="104">
        <f t="shared" ref="AE146:AX146" si="36">SUM(AE125:AE145)</f>
        <v>2877393122.2400007</v>
      </c>
      <c r="AF146" s="104"/>
      <c r="AG146" s="104"/>
      <c r="AH146" s="104">
        <f t="shared" si="36"/>
        <v>3940702264.8100004</v>
      </c>
      <c r="AI146" s="104">
        <f t="shared" si="36"/>
        <v>4413586536.5872002</v>
      </c>
      <c r="AJ146" s="104"/>
      <c r="AK146" s="104"/>
      <c r="AL146" s="104">
        <f t="shared" si="36"/>
        <v>3900397514.8100004</v>
      </c>
      <c r="AM146" s="104">
        <f t="shared" si="36"/>
        <v>4368445216.5872002</v>
      </c>
      <c r="AN146" s="104"/>
      <c r="AO146" s="104"/>
      <c r="AP146" s="104">
        <f t="shared" si="36"/>
        <v>1265475000</v>
      </c>
      <c r="AQ146" s="104">
        <f t="shared" si="36"/>
        <v>1417332000.0000002</v>
      </c>
      <c r="AR146" s="104"/>
      <c r="AS146" s="104"/>
      <c r="AT146" s="104">
        <f t="shared" si="36"/>
        <v>1265475000</v>
      </c>
      <c r="AU146" s="104">
        <f t="shared" si="36"/>
        <v>1417332000.0000002</v>
      </c>
      <c r="AV146" s="104"/>
      <c r="AW146" s="104">
        <f>SUM(AW125:AW145)</f>
        <v>12941150781.620001</v>
      </c>
      <c r="AX146" s="104">
        <f t="shared" si="36"/>
        <v>14494088875.4144</v>
      </c>
      <c r="AY146" s="4"/>
      <c r="AZ146" s="4"/>
      <c r="BA146" s="4"/>
      <c r="BB146" s="4"/>
      <c r="BC146" s="4"/>
      <c r="BD146" s="4"/>
      <c r="BE146" s="4"/>
      <c r="BF146" s="4"/>
      <c r="BG146" s="4"/>
      <c r="BH146" s="4"/>
      <c r="BI146" s="4"/>
      <c r="BJ146" s="4"/>
      <c r="BK146" s="4"/>
    </row>
    <row r="148" spans="1:63" ht="12.95" customHeight="1" x14ac:dyDescent="0.25">
      <c r="AD148" s="10"/>
      <c r="BA148" s="11"/>
    </row>
    <row r="150" spans="1:63" ht="12.95" customHeight="1" x14ac:dyDescent="0.25">
      <c r="AW150" s="57"/>
    </row>
    <row r="151" spans="1:63" ht="12.95" customHeight="1" x14ac:dyDescent="0.25">
      <c r="AW151" s="57"/>
    </row>
    <row r="152" spans="1:63" ht="12.95" customHeight="1" x14ac:dyDescent="0.25">
      <c r="AW152" s="57"/>
    </row>
    <row r="153" spans="1:63" ht="12.95" customHeight="1" x14ac:dyDescent="0.25">
      <c r="AW153" s="57"/>
    </row>
    <row r="154" spans="1:63" ht="12.95" customHeight="1" x14ac:dyDescent="0.25">
      <c r="AW154" s="57"/>
    </row>
    <row r="155" spans="1:63" ht="12.95" customHeight="1" x14ac:dyDescent="0.25">
      <c r="AW155" s="57"/>
    </row>
    <row r="156" spans="1:63" ht="12.95" customHeight="1" x14ac:dyDescent="0.25">
      <c r="AW156" s="57"/>
    </row>
    <row r="157" spans="1:63" ht="12.95" customHeight="1" x14ac:dyDescent="0.25">
      <c r="AW157" s="57"/>
    </row>
    <row r="158" spans="1:63" ht="12.95" customHeight="1" x14ac:dyDescent="0.25">
      <c r="AW158" s="57"/>
    </row>
  </sheetData>
  <protectedRanges>
    <protectedRange sqref="G97:G101" name="Диапазон3_27_1_2_1_1_1_24_1_1_1" securityDescriptor="O:WDG:WDD:(A;;CC;;;S-1-5-21-1281035640-548247933-376692995-11259)(A;;CC;;;S-1-5-21-1281035640-548247933-376692995-11258)(A;;CC;;;S-1-5-21-1281035640-548247933-376692995-5864)"/>
    <protectedRange sqref="H97:H101" name="Диапазон3_27_1_2_2_1_1_24_1_1_1" securityDescriptor="O:WDG:WDD:(A;;CC;;;S-1-5-21-1281035640-548247933-376692995-11259)(A;;CC;;;S-1-5-21-1281035640-548247933-376692995-11258)(A;;CC;;;S-1-5-21-1281035640-548247933-376692995-5864)"/>
    <protectedRange sqref="K109 K131" name="Диапазон3_74_5_1_5_2_1_1_1_1_1_2_5_2_1_3_1" securityDescriptor="O:WDG:WDD:(A;;CC;;;S-1-5-21-1281035640-548247933-376692995-11259)(A;;CC;;;S-1-5-21-1281035640-548247933-376692995-11258)(A;;CC;;;S-1-5-21-1281035640-548247933-376692995-5864)"/>
    <protectedRange sqref="K115 K137" name="Диапазон3_74_5_1_5_2_1_1_1_1_1_2_5_2_1_2_1" securityDescriptor="O:WDG:WDD:(A;;CC;;;S-1-5-21-1281035640-548247933-376692995-11259)(A;;CC;;;S-1-5-21-1281035640-548247933-376692995-11258)(A;;CC;;;S-1-5-21-1281035640-548247933-376692995-5864)"/>
    <protectedRange sqref="J116 J138" name="Диапазон3_74_5_1_5_2_1_1_1_1_1_2_5_1_1_1_1_1" securityDescriptor="O:WDG:WDD:(A;;CC;;;S-1-5-21-1281035640-548247933-376692995-11259)(A;;CC;;;S-1-5-21-1281035640-548247933-376692995-11258)(A;;CC;;;S-1-5-21-1281035640-548247933-376692995-5864)"/>
  </protectedRanges>
  <autoFilter ref="A7:WUJ148"/>
  <conditionalFormatting sqref="E14">
    <cfRule type="duplicateValues" dxfId="3" priority="3"/>
  </conditionalFormatting>
  <conditionalFormatting sqref="E15:E47">
    <cfRule type="duplicateValues" dxfId="2" priority="4"/>
  </conditionalFormatting>
  <conditionalFormatting sqref="E54">
    <cfRule type="duplicateValues" dxfId="1" priority="1"/>
  </conditionalFormatting>
  <conditionalFormatting sqref="E55:E87">
    <cfRule type="duplicateValues" dxfId="0" priority="2"/>
  </conditionalFormatting>
  <dataValidations count="13">
    <dataValidation type="custom" allowBlank="1" showInputMessage="1" showErrorMessage="1" sqref="Y88:AA88">
      <formula1>#REF!*#REF!</formula1>
    </dataValidation>
    <dataValidation type="list" allowBlank="1" showInputMessage="1" showErrorMessage="1" sqref="WSF983111:WSF983983 J65613:J66485 FT65607:FT66479 PP65607:PP66479 ZL65607:ZL66479 AJH65607:AJH66479 ATD65607:ATD66479 BCZ65607:BCZ66479 BMV65607:BMV66479 BWR65607:BWR66479 CGN65607:CGN66479 CQJ65607:CQJ66479 DAF65607:DAF66479 DKB65607:DKB66479 DTX65607:DTX66479 EDT65607:EDT66479 ENP65607:ENP66479 EXL65607:EXL66479 FHH65607:FHH66479 FRD65607:FRD66479 GAZ65607:GAZ66479 GKV65607:GKV66479 GUR65607:GUR66479 HEN65607:HEN66479 HOJ65607:HOJ66479 HYF65607:HYF66479 IIB65607:IIB66479 IRX65607:IRX66479 JBT65607:JBT66479 JLP65607:JLP66479 JVL65607:JVL66479 KFH65607:KFH66479 KPD65607:KPD66479 KYZ65607:KYZ66479 LIV65607:LIV66479 LSR65607:LSR66479 MCN65607:MCN66479 MMJ65607:MMJ66479 MWF65607:MWF66479 NGB65607:NGB66479 NPX65607:NPX66479 NZT65607:NZT66479 OJP65607:OJP66479 OTL65607:OTL66479 PDH65607:PDH66479 PND65607:PND66479 PWZ65607:PWZ66479 QGV65607:QGV66479 QQR65607:QQR66479 RAN65607:RAN66479 RKJ65607:RKJ66479 RUF65607:RUF66479 SEB65607:SEB66479 SNX65607:SNX66479 SXT65607:SXT66479 THP65607:THP66479 TRL65607:TRL66479 UBH65607:UBH66479 ULD65607:ULD66479 UUZ65607:UUZ66479 VEV65607:VEV66479 VOR65607:VOR66479 VYN65607:VYN66479 WIJ65607:WIJ66479 WSF65607:WSF66479 J131149:J132021 FT131143:FT132015 PP131143:PP132015 ZL131143:ZL132015 AJH131143:AJH132015 ATD131143:ATD132015 BCZ131143:BCZ132015 BMV131143:BMV132015 BWR131143:BWR132015 CGN131143:CGN132015 CQJ131143:CQJ132015 DAF131143:DAF132015 DKB131143:DKB132015 DTX131143:DTX132015 EDT131143:EDT132015 ENP131143:ENP132015 EXL131143:EXL132015 FHH131143:FHH132015 FRD131143:FRD132015 GAZ131143:GAZ132015 GKV131143:GKV132015 GUR131143:GUR132015 HEN131143:HEN132015 HOJ131143:HOJ132015 HYF131143:HYF132015 IIB131143:IIB132015 IRX131143:IRX132015 JBT131143:JBT132015 JLP131143:JLP132015 JVL131143:JVL132015 KFH131143:KFH132015 KPD131143:KPD132015 KYZ131143:KYZ132015 LIV131143:LIV132015 LSR131143:LSR132015 MCN131143:MCN132015 MMJ131143:MMJ132015 MWF131143:MWF132015 NGB131143:NGB132015 NPX131143:NPX132015 NZT131143:NZT132015 OJP131143:OJP132015 OTL131143:OTL132015 PDH131143:PDH132015 PND131143:PND132015 PWZ131143:PWZ132015 QGV131143:QGV132015 QQR131143:QQR132015 RAN131143:RAN132015 RKJ131143:RKJ132015 RUF131143:RUF132015 SEB131143:SEB132015 SNX131143:SNX132015 SXT131143:SXT132015 THP131143:THP132015 TRL131143:TRL132015 UBH131143:UBH132015 ULD131143:ULD132015 UUZ131143:UUZ132015 VEV131143:VEV132015 VOR131143:VOR132015 VYN131143:VYN132015 WIJ131143:WIJ132015 WSF131143:WSF132015 J196685:J197557 FT196679:FT197551 PP196679:PP197551 ZL196679:ZL197551 AJH196679:AJH197551 ATD196679:ATD197551 BCZ196679:BCZ197551 BMV196679:BMV197551 BWR196679:BWR197551 CGN196679:CGN197551 CQJ196679:CQJ197551 DAF196679:DAF197551 DKB196679:DKB197551 DTX196679:DTX197551 EDT196679:EDT197551 ENP196679:ENP197551 EXL196679:EXL197551 FHH196679:FHH197551 FRD196679:FRD197551 GAZ196679:GAZ197551 GKV196679:GKV197551 GUR196679:GUR197551 HEN196679:HEN197551 HOJ196679:HOJ197551 HYF196679:HYF197551 IIB196679:IIB197551 IRX196679:IRX197551 JBT196679:JBT197551 JLP196679:JLP197551 JVL196679:JVL197551 KFH196679:KFH197551 KPD196679:KPD197551 KYZ196679:KYZ197551 LIV196679:LIV197551 LSR196679:LSR197551 MCN196679:MCN197551 MMJ196679:MMJ197551 MWF196679:MWF197551 NGB196679:NGB197551 NPX196679:NPX197551 NZT196679:NZT197551 OJP196679:OJP197551 OTL196679:OTL197551 PDH196679:PDH197551 PND196679:PND197551 PWZ196679:PWZ197551 QGV196679:QGV197551 QQR196679:QQR197551 RAN196679:RAN197551 RKJ196679:RKJ197551 RUF196679:RUF197551 SEB196679:SEB197551 SNX196679:SNX197551 SXT196679:SXT197551 THP196679:THP197551 TRL196679:TRL197551 UBH196679:UBH197551 ULD196679:ULD197551 UUZ196679:UUZ197551 VEV196679:VEV197551 VOR196679:VOR197551 VYN196679:VYN197551 WIJ196679:WIJ197551 WSF196679:WSF197551 J262221:J263093 FT262215:FT263087 PP262215:PP263087 ZL262215:ZL263087 AJH262215:AJH263087 ATD262215:ATD263087 BCZ262215:BCZ263087 BMV262215:BMV263087 BWR262215:BWR263087 CGN262215:CGN263087 CQJ262215:CQJ263087 DAF262215:DAF263087 DKB262215:DKB263087 DTX262215:DTX263087 EDT262215:EDT263087 ENP262215:ENP263087 EXL262215:EXL263087 FHH262215:FHH263087 FRD262215:FRD263087 GAZ262215:GAZ263087 GKV262215:GKV263087 GUR262215:GUR263087 HEN262215:HEN263087 HOJ262215:HOJ263087 HYF262215:HYF263087 IIB262215:IIB263087 IRX262215:IRX263087 JBT262215:JBT263087 JLP262215:JLP263087 JVL262215:JVL263087 KFH262215:KFH263087 KPD262215:KPD263087 KYZ262215:KYZ263087 LIV262215:LIV263087 LSR262215:LSR263087 MCN262215:MCN263087 MMJ262215:MMJ263087 MWF262215:MWF263087 NGB262215:NGB263087 NPX262215:NPX263087 NZT262215:NZT263087 OJP262215:OJP263087 OTL262215:OTL263087 PDH262215:PDH263087 PND262215:PND263087 PWZ262215:PWZ263087 QGV262215:QGV263087 QQR262215:QQR263087 RAN262215:RAN263087 RKJ262215:RKJ263087 RUF262215:RUF263087 SEB262215:SEB263087 SNX262215:SNX263087 SXT262215:SXT263087 THP262215:THP263087 TRL262215:TRL263087 UBH262215:UBH263087 ULD262215:ULD263087 UUZ262215:UUZ263087 VEV262215:VEV263087 VOR262215:VOR263087 VYN262215:VYN263087 WIJ262215:WIJ263087 WSF262215:WSF263087 J327757:J328629 FT327751:FT328623 PP327751:PP328623 ZL327751:ZL328623 AJH327751:AJH328623 ATD327751:ATD328623 BCZ327751:BCZ328623 BMV327751:BMV328623 BWR327751:BWR328623 CGN327751:CGN328623 CQJ327751:CQJ328623 DAF327751:DAF328623 DKB327751:DKB328623 DTX327751:DTX328623 EDT327751:EDT328623 ENP327751:ENP328623 EXL327751:EXL328623 FHH327751:FHH328623 FRD327751:FRD328623 GAZ327751:GAZ328623 GKV327751:GKV328623 GUR327751:GUR328623 HEN327751:HEN328623 HOJ327751:HOJ328623 HYF327751:HYF328623 IIB327751:IIB328623 IRX327751:IRX328623 JBT327751:JBT328623 JLP327751:JLP328623 JVL327751:JVL328623 KFH327751:KFH328623 KPD327751:KPD328623 KYZ327751:KYZ328623 LIV327751:LIV328623 LSR327751:LSR328623 MCN327751:MCN328623 MMJ327751:MMJ328623 MWF327751:MWF328623 NGB327751:NGB328623 NPX327751:NPX328623 NZT327751:NZT328623 OJP327751:OJP328623 OTL327751:OTL328623 PDH327751:PDH328623 PND327751:PND328623 PWZ327751:PWZ328623 QGV327751:QGV328623 QQR327751:QQR328623 RAN327751:RAN328623 RKJ327751:RKJ328623 RUF327751:RUF328623 SEB327751:SEB328623 SNX327751:SNX328623 SXT327751:SXT328623 THP327751:THP328623 TRL327751:TRL328623 UBH327751:UBH328623 ULD327751:ULD328623 UUZ327751:UUZ328623 VEV327751:VEV328623 VOR327751:VOR328623 VYN327751:VYN328623 WIJ327751:WIJ328623 WSF327751:WSF328623 J393293:J394165 FT393287:FT394159 PP393287:PP394159 ZL393287:ZL394159 AJH393287:AJH394159 ATD393287:ATD394159 BCZ393287:BCZ394159 BMV393287:BMV394159 BWR393287:BWR394159 CGN393287:CGN394159 CQJ393287:CQJ394159 DAF393287:DAF394159 DKB393287:DKB394159 DTX393287:DTX394159 EDT393287:EDT394159 ENP393287:ENP394159 EXL393287:EXL394159 FHH393287:FHH394159 FRD393287:FRD394159 GAZ393287:GAZ394159 GKV393287:GKV394159 GUR393287:GUR394159 HEN393287:HEN394159 HOJ393287:HOJ394159 HYF393287:HYF394159 IIB393287:IIB394159 IRX393287:IRX394159 JBT393287:JBT394159 JLP393287:JLP394159 JVL393287:JVL394159 KFH393287:KFH394159 KPD393287:KPD394159 KYZ393287:KYZ394159 LIV393287:LIV394159 LSR393287:LSR394159 MCN393287:MCN394159 MMJ393287:MMJ394159 MWF393287:MWF394159 NGB393287:NGB394159 NPX393287:NPX394159 NZT393287:NZT394159 OJP393287:OJP394159 OTL393287:OTL394159 PDH393287:PDH394159 PND393287:PND394159 PWZ393287:PWZ394159 QGV393287:QGV394159 QQR393287:QQR394159 RAN393287:RAN394159 RKJ393287:RKJ394159 RUF393287:RUF394159 SEB393287:SEB394159 SNX393287:SNX394159 SXT393287:SXT394159 THP393287:THP394159 TRL393287:TRL394159 UBH393287:UBH394159 ULD393287:ULD394159 UUZ393287:UUZ394159 VEV393287:VEV394159 VOR393287:VOR394159 VYN393287:VYN394159 WIJ393287:WIJ394159 WSF393287:WSF394159 J458829:J459701 FT458823:FT459695 PP458823:PP459695 ZL458823:ZL459695 AJH458823:AJH459695 ATD458823:ATD459695 BCZ458823:BCZ459695 BMV458823:BMV459695 BWR458823:BWR459695 CGN458823:CGN459695 CQJ458823:CQJ459695 DAF458823:DAF459695 DKB458823:DKB459695 DTX458823:DTX459695 EDT458823:EDT459695 ENP458823:ENP459695 EXL458823:EXL459695 FHH458823:FHH459695 FRD458823:FRD459695 GAZ458823:GAZ459695 GKV458823:GKV459695 GUR458823:GUR459695 HEN458823:HEN459695 HOJ458823:HOJ459695 HYF458823:HYF459695 IIB458823:IIB459695 IRX458823:IRX459695 JBT458823:JBT459695 JLP458823:JLP459695 JVL458823:JVL459695 KFH458823:KFH459695 KPD458823:KPD459695 KYZ458823:KYZ459695 LIV458823:LIV459695 LSR458823:LSR459695 MCN458823:MCN459695 MMJ458823:MMJ459695 MWF458823:MWF459695 NGB458823:NGB459695 NPX458823:NPX459695 NZT458823:NZT459695 OJP458823:OJP459695 OTL458823:OTL459695 PDH458823:PDH459695 PND458823:PND459695 PWZ458823:PWZ459695 QGV458823:QGV459695 QQR458823:QQR459695 RAN458823:RAN459695 RKJ458823:RKJ459695 RUF458823:RUF459695 SEB458823:SEB459695 SNX458823:SNX459695 SXT458823:SXT459695 THP458823:THP459695 TRL458823:TRL459695 UBH458823:UBH459695 ULD458823:ULD459695 UUZ458823:UUZ459695 VEV458823:VEV459695 VOR458823:VOR459695 VYN458823:VYN459695 WIJ458823:WIJ459695 WSF458823:WSF459695 J524365:J525237 FT524359:FT525231 PP524359:PP525231 ZL524359:ZL525231 AJH524359:AJH525231 ATD524359:ATD525231 BCZ524359:BCZ525231 BMV524359:BMV525231 BWR524359:BWR525231 CGN524359:CGN525231 CQJ524359:CQJ525231 DAF524359:DAF525231 DKB524359:DKB525231 DTX524359:DTX525231 EDT524359:EDT525231 ENP524359:ENP525231 EXL524359:EXL525231 FHH524359:FHH525231 FRD524359:FRD525231 GAZ524359:GAZ525231 GKV524359:GKV525231 GUR524359:GUR525231 HEN524359:HEN525231 HOJ524359:HOJ525231 HYF524359:HYF525231 IIB524359:IIB525231 IRX524359:IRX525231 JBT524359:JBT525231 JLP524359:JLP525231 JVL524359:JVL525231 KFH524359:KFH525231 KPD524359:KPD525231 KYZ524359:KYZ525231 LIV524359:LIV525231 LSR524359:LSR525231 MCN524359:MCN525231 MMJ524359:MMJ525231 MWF524359:MWF525231 NGB524359:NGB525231 NPX524359:NPX525231 NZT524359:NZT525231 OJP524359:OJP525231 OTL524359:OTL525231 PDH524359:PDH525231 PND524359:PND525231 PWZ524359:PWZ525231 QGV524359:QGV525231 QQR524359:QQR525231 RAN524359:RAN525231 RKJ524359:RKJ525231 RUF524359:RUF525231 SEB524359:SEB525231 SNX524359:SNX525231 SXT524359:SXT525231 THP524359:THP525231 TRL524359:TRL525231 UBH524359:UBH525231 ULD524359:ULD525231 UUZ524359:UUZ525231 VEV524359:VEV525231 VOR524359:VOR525231 VYN524359:VYN525231 WIJ524359:WIJ525231 WSF524359:WSF525231 J589901:J590773 FT589895:FT590767 PP589895:PP590767 ZL589895:ZL590767 AJH589895:AJH590767 ATD589895:ATD590767 BCZ589895:BCZ590767 BMV589895:BMV590767 BWR589895:BWR590767 CGN589895:CGN590767 CQJ589895:CQJ590767 DAF589895:DAF590767 DKB589895:DKB590767 DTX589895:DTX590767 EDT589895:EDT590767 ENP589895:ENP590767 EXL589895:EXL590767 FHH589895:FHH590767 FRD589895:FRD590767 GAZ589895:GAZ590767 GKV589895:GKV590767 GUR589895:GUR590767 HEN589895:HEN590767 HOJ589895:HOJ590767 HYF589895:HYF590767 IIB589895:IIB590767 IRX589895:IRX590767 JBT589895:JBT590767 JLP589895:JLP590767 JVL589895:JVL590767 KFH589895:KFH590767 KPD589895:KPD590767 KYZ589895:KYZ590767 LIV589895:LIV590767 LSR589895:LSR590767 MCN589895:MCN590767 MMJ589895:MMJ590767 MWF589895:MWF590767 NGB589895:NGB590767 NPX589895:NPX590767 NZT589895:NZT590767 OJP589895:OJP590767 OTL589895:OTL590767 PDH589895:PDH590767 PND589895:PND590767 PWZ589895:PWZ590767 QGV589895:QGV590767 QQR589895:QQR590767 RAN589895:RAN590767 RKJ589895:RKJ590767 RUF589895:RUF590767 SEB589895:SEB590767 SNX589895:SNX590767 SXT589895:SXT590767 THP589895:THP590767 TRL589895:TRL590767 UBH589895:UBH590767 ULD589895:ULD590767 UUZ589895:UUZ590767 VEV589895:VEV590767 VOR589895:VOR590767 VYN589895:VYN590767 WIJ589895:WIJ590767 WSF589895:WSF590767 J655437:J656309 FT655431:FT656303 PP655431:PP656303 ZL655431:ZL656303 AJH655431:AJH656303 ATD655431:ATD656303 BCZ655431:BCZ656303 BMV655431:BMV656303 BWR655431:BWR656303 CGN655431:CGN656303 CQJ655431:CQJ656303 DAF655431:DAF656303 DKB655431:DKB656303 DTX655431:DTX656303 EDT655431:EDT656303 ENP655431:ENP656303 EXL655431:EXL656303 FHH655431:FHH656303 FRD655431:FRD656303 GAZ655431:GAZ656303 GKV655431:GKV656303 GUR655431:GUR656303 HEN655431:HEN656303 HOJ655431:HOJ656303 HYF655431:HYF656303 IIB655431:IIB656303 IRX655431:IRX656303 JBT655431:JBT656303 JLP655431:JLP656303 JVL655431:JVL656303 KFH655431:KFH656303 KPD655431:KPD656303 KYZ655431:KYZ656303 LIV655431:LIV656303 LSR655431:LSR656303 MCN655431:MCN656303 MMJ655431:MMJ656303 MWF655431:MWF656303 NGB655431:NGB656303 NPX655431:NPX656303 NZT655431:NZT656303 OJP655431:OJP656303 OTL655431:OTL656303 PDH655431:PDH656303 PND655431:PND656303 PWZ655431:PWZ656303 QGV655431:QGV656303 QQR655431:QQR656303 RAN655431:RAN656303 RKJ655431:RKJ656303 RUF655431:RUF656303 SEB655431:SEB656303 SNX655431:SNX656303 SXT655431:SXT656303 THP655431:THP656303 TRL655431:TRL656303 UBH655431:UBH656303 ULD655431:ULD656303 UUZ655431:UUZ656303 VEV655431:VEV656303 VOR655431:VOR656303 VYN655431:VYN656303 WIJ655431:WIJ656303 WSF655431:WSF656303 J720973:J721845 FT720967:FT721839 PP720967:PP721839 ZL720967:ZL721839 AJH720967:AJH721839 ATD720967:ATD721839 BCZ720967:BCZ721839 BMV720967:BMV721839 BWR720967:BWR721839 CGN720967:CGN721839 CQJ720967:CQJ721839 DAF720967:DAF721839 DKB720967:DKB721839 DTX720967:DTX721839 EDT720967:EDT721839 ENP720967:ENP721839 EXL720967:EXL721839 FHH720967:FHH721839 FRD720967:FRD721839 GAZ720967:GAZ721839 GKV720967:GKV721839 GUR720967:GUR721839 HEN720967:HEN721839 HOJ720967:HOJ721839 HYF720967:HYF721839 IIB720967:IIB721839 IRX720967:IRX721839 JBT720967:JBT721839 JLP720967:JLP721839 JVL720967:JVL721839 KFH720967:KFH721839 KPD720967:KPD721839 KYZ720967:KYZ721839 LIV720967:LIV721839 LSR720967:LSR721839 MCN720967:MCN721839 MMJ720967:MMJ721839 MWF720967:MWF721839 NGB720967:NGB721839 NPX720967:NPX721839 NZT720967:NZT721839 OJP720967:OJP721839 OTL720967:OTL721839 PDH720967:PDH721839 PND720967:PND721839 PWZ720967:PWZ721839 QGV720967:QGV721839 QQR720967:QQR721839 RAN720967:RAN721839 RKJ720967:RKJ721839 RUF720967:RUF721839 SEB720967:SEB721839 SNX720967:SNX721839 SXT720967:SXT721839 THP720967:THP721839 TRL720967:TRL721839 UBH720967:UBH721839 ULD720967:ULD721839 UUZ720967:UUZ721839 VEV720967:VEV721839 VOR720967:VOR721839 VYN720967:VYN721839 WIJ720967:WIJ721839 WSF720967:WSF721839 J786509:J787381 FT786503:FT787375 PP786503:PP787375 ZL786503:ZL787375 AJH786503:AJH787375 ATD786503:ATD787375 BCZ786503:BCZ787375 BMV786503:BMV787375 BWR786503:BWR787375 CGN786503:CGN787375 CQJ786503:CQJ787375 DAF786503:DAF787375 DKB786503:DKB787375 DTX786503:DTX787375 EDT786503:EDT787375 ENP786503:ENP787375 EXL786503:EXL787375 FHH786503:FHH787375 FRD786503:FRD787375 GAZ786503:GAZ787375 GKV786503:GKV787375 GUR786503:GUR787375 HEN786503:HEN787375 HOJ786503:HOJ787375 HYF786503:HYF787375 IIB786503:IIB787375 IRX786503:IRX787375 JBT786503:JBT787375 JLP786503:JLP787375 JVL786503:JVL787375 KFH786503:KFH787375 KPD786503:KPD787375 KYZ786503:KYZ787375 LIV786503:LIV787375 LSR786503:LSR787375 MCN786503:MCN787375 MMJ786503:MMJ787375 MWF786503:MWF787375 NGB786503:NGB787375 NPX786503:NPX787375 NZT786503:NZT787375 OJP786503:OJP787375 OTL786503:OTL787375 PDH786503:PDH787375 PND786503:PND787375 PWZ786503:PWZ787375 QGV786503:QGV787375 QQR786503:QQR787375 RAN786503:RAN787375 RKJ786503:RKJ787375 RUF786503:RUF787375 SEB786503:SEB787375 SNX786503:SNX787375 SXT786503:SXT787375 THP786503:THP787375 TRL786503:TRL787375 UBH786503:UBH787375 ULD786503:ULD787375 UUZ786503:UUZ787375 VEV786503:VEV787375 VOR786503:VOR787375 VYN786503:VYN787375 WIJ786503:WIJ787375 WSF786503:WSF787375 J852045:J852917 FT852039:FT852911 PP852039:PP852911 ZL852039:ZL852911 AJH852039:AJH852911 ATD852039:ATD852911 BCZ852039:BCZ852911 BMV852039:BMV852911 BWR852039:BWR852911 CGN852039:CGN852911 CQJ852039:CQJ852911 DAF852039:DAF852911 DKB852039:DKB852911 DTX852039:DTX852911 EDT852039:EDT852911 ENP852039:ENP852911 EXL852039:EXL852911 FHH852039:FHH852911 FRD852039:FRD852911 GAZ852039:GAZ852911 GKV852039:GKV852911 GUR852039:GUR852911 HEN852039:HEN852911 HOJ852039:HOJ852911 HYF852039:HYF852911 IIB852039:IIB852911 IRX852039:IRX852911 JBT852039:JBT852911 JLP852039:JLP852911 JVL852039:JVL852911 KFH852039:KFH852911 KPD852039:KPD852911 KYZ852039:KYZ852911 LIV852039:LIV852911 LSR852039:LSR852911 MCN852039:MCN852911 MMJ852039:MMJ852911 MWF852039:MWF852911 NGB852039:NGB852911 NPX852039:NPX852911 NZT852039:NZT852911 OJP852039:OJP852911 OTL852039:OTL852911 PDH852039:PDH852911 PND852039:PND852911 PWZ852039:PWZ852911 QGV852039:QGV852911 QQR852039:QQR852911 RAN852039:RAN852911 RKJ852039:RKJ852911 RUF852039:RUF852911 SEB852039:SEB852911 SNX852039:SNX852911 SXT852039:SXT852911 THP852039:THP852911 TRL852039:TRL852911 UBH852039:UBH852911 ULD852039:ULD852911 UUZ852039:UUZ852911 VEV852039:VEV852911 VOR852039:VOR852911 VYN852039:VYN852911 WIJ852039:WIJ852911 WSF852039:WSF852911 J917581:J918453 FT917575:FT918447 PP917575:PP918447 ZL917575:ZL918447 AJH917575:AJH918447 ATD917575:ATD918447 BCZ917575:BCZ918447 BMV917575:BMV918447 BWR917575:BWR918447 CGN917575:CGN918447 CQJ917575:CQJ918447 DAF917575:DAF918447 DKB917575:DKB918447 DTX917575:DTX918447 EDT917575:EDT918447 ENP917575:ENP918447 EXL917575:EXL918447 FHH917575:FHH918447 FRD917575:FRD918447 GAZ917575:GAZ918447 GKV917575:GKV918447 GUR917575:GUR918447 HEN917575:HEN918447 HOJ917575:HOJ918447 HYF917575:HYF918447 IIB917575:IIB918447 IRX917575:IRX918447 JBT917575:JBT918447 JLP917575:JLP918447 JVL917575:JVL918447 KFH917575:KFH918447 KPD917575:KPD918447 KYZ917575:KYZ918447 LIV917575:LIV918447 LSR917575:LSR918447 MCN917575:MCN918447 MMJ917575:MMJ918447 MWF917575:MWF918447 NGB917575:NGB918447 NPX917575:NPX918447 NZT917575:NZT918447 OJP917575:OJP918447 OTL917575:OTL918447 PDH917575:PDH918447 PND917575:PND918447 PWZ917575:PWZ918447 QGV917575:QGV918447 QQR917575:QQR918447 RAN917575:RAN918447 RKJ917575:RKJ918447 RUF917575:RUF918447 SEB917575:SEB918447 SNX917575:SNX918447 SXT917575:SXT918447 THP917575:THP918447 TRL917575:TRL918447 UBH917575:UBH918447 ULD917575:ULD918447 UUZ917575:UUZ918447 VEV917575:VEV918447 VOR917575:VOR918447 VYN917575:VYN918447 WIJ917575:WIJ918447 WSF917575:WSF918447 J983117:J983989 FT983111:FT983983 PP983111:PP983983 ZL983111:ZL983983 AJH983111:AJH983983 ATD983111:ATD983983 BCZ983111:BCZ983983 BMV983111:BMV983983 BWR983111:BWR983983 CGN983111:CGN983983 CQJ983111:CQJ983983 DAF983111:DAF983983 DKB983111:DKB983983 DTX983111:DTX983983 EDT983111:EDT983983 ENP983111:ENP983983 EXL983111:EXL983983 FHH983111:FHH983983 FRD983111:FRD983983 GAZ983111:GAZ983983 GKV983111:GKV983983 GUR983111:GUR983983 HEN983111:HEN983983 HOJ983111:HOJ983983 HYF983111:HYF983983 IIB983111:IIB983983 IRX983111:IRX983983 JBT983111:JBT983983 JLP983111:JLP983983 JVL983111:JVL983983 KFH983111:KFH983983 KPD983111:KPD983983 KYZ983111:KYZ983983 LIV983111:LIV983983 LSR983111:LSR983983 MCN983111:MCN983983 MMJ983111:MMJ983983 MWF983111:MWF983983 NGB983111:NGB983983 NPX983111:NPX983983 NZT983111:NZT983983 OJP983111:OJP983983 OTL983111:OTL983983 PDH983111:PDH983983 PND983111:PND983983 PWZ983111:PWZ983983 QGV983111:QGV983983 QQR983111:QQR983983 RAN983111:RAN983983 RKJ983111:RKJ983983 RUF983111:RUF983983 SEB983111:SEB983983 SNX983111:SNX983983 SXT983111:SXT983983 THP983111:THP983983 TRL983111:TRL983983 UBH983111:UBH983983 ULD983111:ULD983983 UUZ983111:UUZ983983 VEV983111:VEV983983 VOR983111:VOR983983 VYN983111:VYN983983 WIJ983111:WIJ983983 FT149:FT943 J155:J949 WSF149:WSF943 WIJ149:WIJ943 VYN149:VYN943 VOR149:VOR943 VEV149:VEV943 UUZ149:UUZ943 ULD149:ULD943 UBH149:UBH943 TRL149:TRL943 THP149:THP943 SXT149:SXT943 SNX149:SNX943 SEB149:SEB943 RUF149:RUF943 RKJ149:RKJ943 RAN149:RAN943 QQR149:QQR943 QGV149:QGV943 PWZ149:PWZ943 PND149:PND943 PDH149:PDH943 OTL149:OTL943 OJP149:OJP943 NZT149:NZT943 NPX149:NPX943 NGB149:NGB943 MWF149:MWF943 MMJ149:MMJ943 MCN149:MCN943 LSR149:LSR943 LIV149:LIV943 KYZ149:KYZ943 KPD149:KPD943 KFH149:KFH943 JVL149:JVL943 JLP149:JLP943 JBT149:JBT943 IRX149:IRX943 IIB149:IIB943 HYF149:HYF943 HOJ149:HOJ943 HEN149:HEN943 GUR149:GUR943 GKV149:GKV943 GAZ149:GAZ943 FRD149:FRD943 FHH149:FHH943 EXL149:EXL943 ENP149:ENP943 EDT149:EDT943 DTX149:DTX943 DKB149:DKB943 DAF149:DAF943 CQJ149:CQJ943 CGN149:CGN943 BWR149:BWR943 BMV149:BMV943 BCZ149:BCZ943 ATD149:ATD943 AJH149:AJH943 ZL149:ZL943 PP149:PP943 AJH8 ATD8 BCZ8 BMV8 BWR8 CGN8 CQJ8 DAF8 DKB8 DTX8 EDT8 ENP8 EXL8 FHH8 FRD8 GAZ8 GKV8 GUR8 HEN8 HOJ8 HYF8 IIB8 IRX8 JBT8 JLP8 JVL8 KFH8 KPD8 KYZ8 LIV8 LSR8 MCN8 MMJ8 MWF8 NGB8 NPX8 NZT8 OJP8 OTL8 PDH8 PND8 PWZ8 QGV8 QQR8 RAN8 RKJ8 RUF8 SEB8 SNX8 SXT8 THP8 TRL8 UBH8 ULD8 UUZ8 VEV8 VOR8 VYN8 WIJ8 WSF8 FT8 PP8 ZL8 J8 ATD89 BCZ89 BMV89 BWR89 CGN89 CQJ89 DAF89 DKB89 DTX89 EDT89 ENP89 EXL89 FHH89 FRD89 GAZ89 GKV89 GUR89 HEN89 HOJ89 HYF89 IIB89 IRX89 JBT89 JLP89 JVL89 KFH89 KPD89 KYZ89 LIV89 LSR89 MCN89 MMJ89 MWF89 NGB89 NPX89 NZT89 OJP89 OTL89 PDH89 PND89 PWZ89 QGV89 QQR89 RAN89 RKJ89 RUF89 SEB89 SNX89 SXT89 THP89 TRL89 UBH89 ULD89 UUZ89 VEV89 VOR89 VYN89 WIJ89 WSF89 FT89 PP89 G88 ZL89 AJE88 ZI88 PM88 FQ88 WSC88 WIG88 VYK88 VOO88 VES88 UUW88 ULA88 UBE88 TRI88 THM88 SXQ88 SNU88 SDY88 RUC88 RKG88 RAK88 QQO88 QGS88 PWW88 PNA88 PDE88 OTI88 OJM88 NZQ88 NPU88 NFY88 MWC88 MMG88 MCK88 LSO88 LIS88 KYW88 KPA88 KFE88 JVI88 JLM88 JBQ88 IRU88 IHY88 HYC88 HOG88 HEK88 GUO88 GKS88 GAW88 FRA88 FHE88 EXI88 ENM88 EDQ88 DTU88 DJY88 DAC88 CQG88 CGK88 BWO88 BMS88 BCW88 ATA88 AJH89 J89:J91 DKD125 J93:J95 K115 J116 J120:J123 EDV125 ENR125 EXN125 FHJ125 FRF125 GBB125 GKX125 GUT125 HEP125 HOL125 HYH125 IID125 IRZ125 JBV125 JLR125 JVN125 KFJ125 KPF125 KZB125 LIX125 LST125 MCP125 MML125 MWH125 NGD125 NPZ125 NZV125 OJR125 OTN125 PDJ125 PNF125 PXB125 QGX125 QQT125 RAP125 RKL125 RUH125 SED125 SNZ125 SXV125 THR125 TRN125 UBJ125 ULF125 UVB125 VEX125 VOT125 VYP125 WIL125 WSH125 FV125 PR125 ZN125 AJJ125 ATF125 BDB125 BMX125 BWT125 CGP125 CQL125 J102 DAH125 J106:J108 DTZ125 K137 K109 K131 J138">
      <formula1>осн</formula1>
    </dataValidation>
    <dataValidation type="list" allowBlank="1" showInputMessage="1" sqref="BB65613:BB66485 HP65607:HP66479 RL65607:RL66479 ABH65607:ABH66479 ALD65607:ALD66479 AUZ65607:AUZ66479 BEV65607:BEV66479 BOR65607:BOR66479 BYN65607:BYN66479 CIJ65607:CIJ66479 CSF65607:CSF66479 DCB65607:DCB66479 DLX65607:DLX66479 DVT65607:DVT66479 EFP65607:EFP66479 EPL65607:EPL66479 EZH65607:EZH66479 FJD65607:FJD66479 FSZ65607:FSZ66479 GCV65607:GCV66479 GMR65607:GMR66479 GWN65607:GWN66479 HGJ65607:HGJ66479 HQF65607:HQF66479 IAB65607:IAB66479 IJX65607:IJX66479 ITT65607:ITT66479 JDP65607:JDP66479 JNL65607:JNL66479 JXH65607:JXH66479 KHD65607:KHD66479 KQZ65607:KQZ66479 LAV65607:LAV66479 LKR65607:LKR66479 LUN65607:LUN66479 MEJ65607:MEJ66479 MOF65607:MOF66479 MYB65607:MYB66479 NHX65607:NHX66479 NRT65607:NRT66479 OBP65607:OBP66479 OLL65607:OLL66479 OVH65607:OVH66479 PFD65607:PFD66479 POZ65607:POZ66479 PYV65607:PYV66479 QIR65607:QIR66479 QSN65607:QSN66479 RCJ65607:RCJ66479 RMF65607:RMF66479 RWB65607:RWB66479 SFX65607:SFX66479 SPT65607:SPT66479 SZP65607:SZP66479 TJL65607:TJL66479 TTH65607:TTH66479 UDD65607:UDD66479 UMZ65607:UMZ66479 UWV65607:UWV66479 VGR65607:VGR66479 VQN65607:VQN66479 WAJ65607:WAJ66479 WKF65607:WKF66479 WUB65607:WUB66479 BB131149:BB132021 HP131143:HP132015 RL131143:RL132015 ABH131143:ABH132015 ALD131143:ALD132015 AUZ131143:AUZ132015 BEV131143:BEV132015 BOR131143:BOR132015 BYN131143:BYN132015 CIJ131143:CIJ132015 CSF131143:CSF132015 DCB131143:DCB132015 DLX131143:DLX132015 DVT131143:DVT132015 EFP131143:EFP132015 EPL131143:EPL132015 EZH131143:EZH132015 FJD131143:FJD132015 FSZ131143:FSZ132015 GCV131143:GCV132015 GMR131143:GMR132015 GWN131143:GWN132015 HGJ131143:HGJ132015 HQF131143:HQF132015 IAB131143:IAB132015 IJX131143:IJX132015 ITT131143:ITT132015 JDP131143:JDP132015 JNL131143:JNL132015 JXH131143:JXH132015 KHD131143:KHD132015 KQZ131143:KQZ132015 LAV131143:LAV132015 LKR131143:LKR132015 LUN131143:LUN132015 MEJ131143:MEJ132015 MOF131143:MOF132015 MYB131143:MYB132015 NHX131143:NHX132015 NRT131143:NRT132015 OBP131143:OBP132015 OLL131143:OLL132015 OVH131143:OVH132015 PFD131143:PFD132015 POZ131143:POZ132015 PYV131143:PYV132015 QIR131143:QIR132015 QSN131143:QSN132015 RCJ131143:RCJ132015 RMF131143:RMF132015 RWB131143:RWB132015 SFX131143:SFX132015 SPT131143:SPT132015 SZP131143:SZP132015 TJL131143:TJL132015 TTH131143:TTH132015 UDD131143:UDD132015 UMZ131143:UMZ132015 UWV131143:UWV132015 VGR131143:VGR132015 VQN131143:VQN132015 WAJ131143:WAJ132015 WKF131143:WKF132015 WUB131143:WUB132015 BB196685:BB197557 HP196679:HP197551 RL196679:RL197551 ABH196679:ABH197551 ALD196679:ALD197551 AUZ196679:AUZ197551 BEV196679:BEV197551 BOR196679:BOR197551 BYN196679:BYN197551 CIJ196679:CIJ197551 CSF196679:CSF197551 DCB196679:DCB197551 DLX196679:DLX197551 DVT196679:DVT197551 EFP196679:EFP197551 EPL196679:EPL197551 EZH196679:EZH197551 FJD196679:FJD197551 FSZ196679:FSZ197551 GCV196679:GCV197551 GMR196679:GMR197551 GWN196679:GWN197551 HGJ196679:HGJ197551 HQF196679:HQF197551 IAB196679:IAB197551 IJX196679:IJX197551 ITT196679:ITT197551 JDP196679:JDP197551 JNL196679:JNL197551 JXH196679:JXH197551 KHD196679:KHD197551 KQZ196679:KQZ197551 LAV196679:LAV197551 LKR196679:LKR197551 LUN196679:LUN197551 MEJ196679:MEJ197551 MOF196679:MOF197551 MYB196679:MYB197551 NHX196679:NHX197551 NRT196679:NRT197551 OBP196679:OBP197551 OLL196679:OLL197551 OVH196679:OVH197551 PFD196679:PFD197551 POZ196679:POZ197551 PYV196679:PYV197551 QIR196679:QIR197551 QSN196679:QSN197551 RCJ196679:RCJ197551 RMF196679:RMF197551 RWB196679:RWB197551 SFX196679:SFX197551 SPT196679:SPT197551 SZP196679:SZP197551 TJL196679:TJL197551 TTH196679:TTH197551 UDD196679:UDD197551 UMZ196679:UMZ197551 UWV196679:UWV197551 VGR196679:VGR197551 VQN196679:VQN197551 WAJ196679:WAJ197551 WKF196679:WKF197551 WUB196679:WUB197551 BB262221:BB263093 HP262215:HP263087 RL262215:RL263087 ABH262215:ABH263087 ALD262215:ALD263087 AUZ262215:AUZ263087 BEV262215:BEV263087 BOR262215:BOR263087 BYN262215:BYN263087 CIJ262215:CIJ263087 CSF262215:CSF263087 DCB262215:DCB263087 DLX262215:DLX263087 DVT262215:DVT263087 EFP262215:EFP263087 EPL262215:EPL263087 EZH262215:EZH263087 FJD262215:FJD263087 FSZ262215:FSZ263087 GCV262215:GCV263087 GMR262215:GMR263087 GWN262215:GWN263087 HGJ262215:HGJ263087 HQF262215:HQF263087 IAB262215:IAB263087 IJX262215:IJX263087 ITT262215:ITT263087 JDP262215:JDP263087 JNL262215:JNL263087 JXH262215:JXH263087 KHD262215:KHD263087 KQZ262215:KQZ263087 LAV262215:LAV263087 LKR262215:LKR263087 LUN262215:LUN263087 MEJ262215:MEJ263087 MOF262215:MOF263087 MYB262215:MYB263087 NHX262215:NHX263087 NRT262215:NRT263087 OBP262215:OBP263087 OLL262215:OLL263087 OVH262215:OVH263087 PFD262215:PFD263087 POZ262215:POZ263087 PYV262215:PYV263087 QIR262215:QIR263087 QSN262215:QSN263087 RCJ262215:RCJ263087 RMF262215:RMF263087 RWB262215:RWB263087 SFX262215:SFX263087 SPT262215:SPT263087 SZP262215:SZP263087 TJL262215:TJL263087 TTH262215:TTH263087 UDD262215:UDD263087 UMZ262215:UMZ263087 UWV262215:UWV263087 VGR262215:VGR263087 VQN262215:VQN263087 WAJ262215:WAJ263087 WKF262215:WKF263087 WUB262215:WUB263087 BB327757:BB328629 HP327751:HP328623 RL327751:RL328623 ABH327751:ABH328623 ALD327751:ALD328623 AUZ327751:AUZ328623 BEV327751:BEV328623 BOR327751:BOR328623 BYN327751:BYN328623 CIJ327751:CIJ328623 CSF327751:CSF328623 DCB327751:DCB328623 DLX327751:DLX328623 DVT327751:DVT328623 EFP327751:EFP328623 EPL327751:EPL328623 EZH327751:EZH328623 FJD327751:FJD328623 FSZ327751:FSZ328623 GCV327751:GCV328623 GMR327751:GMR328623 GWN327751:GWN328623 HGJ327751:HGJ328623 HQF327751:HQF328623 IAB327751:IAB328623 IJX327751:IJX328623 ITT327751:ITT328623 JDP327751:JDP328623 JNL327751:JNL328623 JXH327751:JXH328623 KHD327751:KHD328623 KQZ327751:KQZ328623 LAV327751:LAV328623 LKR327751:LKR328623 LUN327751:LUN328623 MEJ327751:MEJ328623 MOF327751:MOF328623 MYB327751:MYB328623 NHX327751:NHX328623 NRT327751:NRT328623 OBP327751:OBP328623 OLL327751:OLL328623 OVH327751:OVH328623 PFD327751:PFD328623 POZ327751:POZ328623 PYV327751:PYV328623 QIR327751:QIR328623 QSN327751:QSN328623 RCJ327751:RCJ328623 RMF327751:RMF328623 RWB327751:RWB328623 SFX327751:SFX328623 SPT327751:SPT328623 SZP327751:SZP328623 TJL327751:TJL328623 TTH327751:TTH328623 UDD327751:UDD328623 UMZ327751:UMZ328623 UWV327751:UWV328623 VGR327751:VGR328623 VQN327751:VQN328623 WAJ327751:WAJ328623 WKF327751:WKF328623 WUB327751:WUB328623 BB393293:BB394165 HP393287:HP394159 RL393287:RL394159 ABH393287:ABH394159 ALD393287:ALD394159 AUZ393287:AUZ394159 BEV393287:BEV394159 BOR393287:BOR394159 BYN393287:BYN394159 CIJ393287:CIJ394159 CSF393287:CSF394159 DCB393287:DCB394159 DLX393287:DLX394159 DVT393287:DVT394159 EFP393287:EFP394159 EPL393287:EPL394159 EZH393287:EZH394159 FJD393287:FJD394159 FSZ393287:FSZ394159 GCV393287:GCV394159 GMR393287:GMR394159 GWN393287:GWN394159 HGJ393287:HGJ394159 HQF393287:HQF394159 IAB393287:IAB394159 IJX393287:IJX394159 ITT393287:ITT394159 JDP393287:JDP394159 JNL393287:JNL394159 JXH393287:JXH394159 KHD393287:KHD394159 KQZ393287:KQZ394159 LAV393287:LAV394159 LKR393287:LKR394159 LUN393287:LUN394159 MEJ393287:MEJ394159 MOF393287:MOF394159 MYB393287:MYB394159 NHX393287:NHX394159 NRT393287:NRT394159 OBP393287:OBP394159 OLL393287:OLL394159 OVH393287:OVH394159 PFD393287:PFD394159 POZ393287:POZ394159 PYV393287:PYV394159 QIR393287:QIR394159 QSN393287:QSN394159 RCJ393287:RCJ394159 RMF393287:RMF394159 RWB393287:RWB394159 SFX393287:SFX394159 SPT393287:SPT394159 SZP393287:SZP394159 TJL393287:TJL394159 TTH393287:TTH394159 UDD393287:UDD394159 UMZ393287:UMZ394159 UWV393287:UWV394159 VGR393287:VGR394159 VQN393287:VQN394159 WAJ393287:WAJ394159 WKF393287:WKF394159 WUB393287:WUB394159 BB458829:BB459701 HP458823:HP459695 RL458823:RL459695 ABH458823:ABH459695 ALD458823:ALD459695 AUZ458823:AUZ459695 BEV458823:BEV459695 BOR458823:BOR459695 BYN458823:BYN459695 CIJ458823:CIJ459695 CSF458823:CSF459695 DCB458823:DCB459695 DLX458823:DLX459695 DVT458823:DVT459695 EFP458823:EFP459695 EPL458823:EPL459695 EZH458823:EZH459695 FJD458823:FJD459695 FSZ458823:FSZ459695 GCV458823:GCV459695 GMR458823:GMR459695 GWN458823:GWN459695 HGJ458823:HGJ459695 HQF458823:HQF459695 IAB458823:IAB459695 IJX458823:IJX459695 ITT458823:ITT459695 JDP458823:JDP459695 JNL458823:JNL459695 JXH458823:JXH459695 KHD458823:KHD459695 KQZ458823:KQZ459695 LAV458823:LAV459695 LKR458823:LKR459695 LUN458823:LUN459695 MEJ458823:MEJ459695 MOF458823:MOF459695 MYB458823:MYB459695 NHX458823:NHX459695 NRT458823:NRT459695 OBP458823:OBP459695 OLL458823:OLL459695 OVH458823:OVH459695 PFD458823:PFD459695 POZ458823:POZ459695 PYV458823:PYV459695 QIR458823:QIR459695 QSN458823:QSN459695 RCJ458823:RCJ459695 RMF458823:RMF459695 RWB458823:RWB459695 SFX458823:SFX459695 SPT458823:SPT459695 SZP458823:SZP459695 TJL458823:TJL459695 TTH458823:TTH459695 UDD458823:UDD459695 UMZ458823:UMZ459695 UWV458823:UWV459695 VGR458823:VGR459695 VQN458823:VQN459695 WAJ458823:WAJ459695 WKF458823:WKF459695 WUB458823:WUB459695 BB524365:BB525237 HP524359:HP525231 RL524359:RL525231 ABH524359:ABH525231 ALD524359:ALD525231 AUZ524359:AUZ525231 BEV524359:BEV525231 BOR524359:BOR525231 BYN524359:BYN525231 CIJ524359:CIJ525231 CSF524359:CSF525231 DCB524359:DCB525231 DLX524359:DLX525231 DVT524359:DVT525231 EFP524359:EFP525231 EPL524359:EPL525231 EZH524359:EZH525231 FJD524359:FJD525231 FSZ524359:FSZ525231 GCV524359:GCV525231 GMR524359:GMR525231 GWN524359:GWN525231 HGJ524359:HGJ525231 HQF524359:HQF525231 IAB524359:IAB525231 IJX524359:IJX525231 ITT524359:ITT525231 JDP524359:JDP525231 JNL524359:JNL525231 JXH524359:JXH525231 KHD524359:KHD525231 KQZ524359:KQZ525231 LAV524359:LAV525231 LKR524359:LKR525231 LUN524359:LUN525231 MEJ524359:MEJ525231 MOF524359:MOF525231 MYB524359:MYB525231 NHX524359:NHX525231 NRT524359:NRT525231 OBP524359:OBP525231 OLL524359:OLL525231 OVH524359:OVH525231 PFD524359:PFD525231 POZ524359:POZ525231 PYV524359:PYV525231 QIR524359:QIR525231 QSN524359:QSN525231 RCJ524359:RCJ525231 RMF524359:RMF525231 RWB524359:RWB525231 SFX524359:SFX525231 SPT524359:SPT525231 SZP524359:SZP525231 TJL524359:TJL525231 TTH524359:TTH525231 UDD524359:UDD525231 UMZ524359:UMZ525231 UWV524359:UWV525231 VGR524359:VGR525231 VQN524359:VQN525231 WAJ524359:WAJ525231 WKF524359:WKF525231 WUB524359:WUB525231 BB589901:BB590773 HP589895:HP590767 RL589895:RL590767 ABH589895:ABH590767 ALD589895:ALD590767 AUZ589895:AUZ590767 BEV589895:BEV590767 BOR589895:BOR590767 BYN589895:BYN590767 CIJ589895:CIJ590767 CSF589895:CSF590767 DCB589895:DCB590767 DLX589895:DLX590767 DVT589895:DVT590767 EFP589895:EFP590767 EPL589895:EPL590767 EZH589895:EZH590767 FJD589895:FJD590767 FSZ589895:FSZ590767 GCV589895:GCV590767 GMR589895:GMR590767 GWN589895:GWN590767 HGJ589895:HGJ590767 HQF589895:HQF590767 IAB589895:IAB590767 IJX589895:IJX590767 ITT589895:ITT590767 JDP589895:JDP590767 JNL589895:JNL590767 JXH589895:JXH590767 KHD589895:KHD590767 KQZ589895:KQZ590767 LAV589895:LAV590767 LKR589895:LKR590767 LUN589895:LUN590767 MEJ589895:MEJ590767 MOF589895:MOF590767 MYB589895:MYB590767 NHX589895:NHX590767 NRT589895:NRT590767 OBP589895:OBP590767 OLL589895:OLL590767 OVH589895:OVH590767 PFD589895:PFD590767 POZ589895:POZ590767 PYV589895:PYV590767 QIR589895:QIR590767 QSN589895:QSN590767 RCJ589895:RCJ590767 RMF589895:RMF590767 RWB589895:RWB590767 SFX589895:SFX590767 SPT589895:SPT590767 SZP589895:SZP590767 TJL589895:TJL590767 TTH589895:TTH590767 UDD589895:UDD590767 UMZ589895:UMZ590767 UWV589895:UWV590767 VGR589895:VGR590767 VQN589895:VQN590767 WAJ589895:WAJ590767 WKF589895:WKF590767 WUB589895:WUB590767 BB655437:BB656309 HP655431:HP656303 RL655431:RL656303 ABH655431:ABH656303 ALD655431:ALD656303 AUZ655431:AUZ656303 BEV655431:BEV656303 BOR655431:BOR656303 BYN655431:BYN656303 CIJ655431:CIJ656303 CSF655431:CSF656303 DCB655431:DCB656303 DLX655431:DLX656303 DVT655431:DVT656303 EFP655431:EFP656303 EPL655431:EPL656303 EZH655431:EZH656303 FJD655431:FJD656303 FSZ655431:FSZ656303 GCV655431:GCV656303 GMR655431:GMR656303 GWN655431:GWN656303 HGJ655431:HGJ656303 HQF655431:HQF656303 IAB655431:IAB656303 IJX655431:IJX656303 ITT655431:ITT656303 JDP655431:JDP656303 JNL655431:JNL656303 JXH655431:JXH656303 KHD655431:KHD656303 KQZ655431:KQZ656303 LAV655431:LAV656303 LKR655431:LKR656303 LUN655431:LUN656303 MEJ655431:MEJ656303 MOF655431:MOF656303 MYB655431:MYB656303 NHX655431:NHX656303 NRT655431:NRT656303 OBP655431:OBP656303 OLL655431:OLL656303 OVH655431:OVH656303 PFD655431:PFD656303 POZ655431:POZ656303 PYV655431:PYV656303 QIR655431:QIR656303 QSN655431:QSN656303 RCJ655431:RCJ656303 RMF655431:RMF656303 RWB655431:RWB656303 SFX655431:SFX656303 SPT655431:SPT656303 SZP655431:SZP656303 TJL655431:TJL656303 TTH655431:TTH656303 UDD655431:UDD656303 UMZ655431:UMZ656303 UWV655431:UWV656303 VGR655431:VGR656303 VQN655431:VQN656303 WAJ655431:WAJ656303 WKF655431:WKF656303 WUB655431:WUB656303 BB720973:BB721845 HP720967:HP721839 RL720967:RL721839 ABH720967:ABH721839 ALD720967:ALD721839 AUZ720967:AUZ721839 BEV720967:BEV721839 BOR720967:BOR721839 BYN720967:BYN721839 CIJ720967:CIJ721839 CSF720967:CSF721839 DCB720967:DCB721839 DLX720967:DLX721839 DVT720967:DVT721839 EFP720967:EFP721839 EPL720967:EPL721839 EZH720967:EZH721839 FJD720967:FJD721839 FSZ720967:FSZ721839 GCV720967:GCV721839 GMR720967:GMR721839 GWN720967:GWN721839 HGJ720967:HGJ721839 HQF720967:HQF721839 IAB720967:IAB721839 IJX720967:IJX721839 ITT720967:ITT721839 JDP720967:JDP721839 JNL720967:JNL721839 JXH720967:JXH721839 KHD720967:KHD721839 KQZ720967:KQZ721839 LAV720967:LAV721839 LKR720967:LKR721839 LUN720967:LUN721839 MEJ720967:MEJ721839 MOF720967:MOF721839 MYB720967:MYB721839 NHX720967:NHX721839 NRT720967:NRT721839 OBP720967:OBP721839 OLL720967:OLL721839 OVH720967:OVH721839 PFD720967:PFD721839 POZ720967:POZ721839 PYV720967:PYV721839 QIR720967:QIR721839 QSN720967:QSN721839 RCJ720967:RCJ721839 RMF720967:RMF721839 RWB720967:RWB721839 SFX720967:SFX721839 SPT720967:SPT721839 SZP720967:SZP721839 TJL720967:TJL721839 TTH720967:TTH721839 UDD720967:UDD721839 UMZ720967:UMZ721839 UWV720967:UWV721839 VGR720967:VGR721839 VQN720967:VQN721839 WAJ720967:WAJ721839 WKF720967:WKF721839 WUB720967:WUB721839 BB786509:BB787381 HP786503:HP787375 RL786503:RL787375 ABH786503:ABH787375 ALD786503:ALD787375 AUZ786503:AUZ787375 BEV786503:BEV787375 BOR786503:BOR787375 BYN786503:BYN787375 CIJ786503:CIJ787375 CSF786503:CSF787375 DCB786503:DCB787375 DLX786503:DLX787375 DVT786503:DVT787375 EFP786503:EFP787375 EPL786503:EPL787375 EZH786503:EZH787375 FJD786503:FJD787375 FSZ786503:FSZ787375 GCV786503:GCV787375 GMR786503:GMR787375 GWN786503:GWN787375 HGJ786503:HGJ787375 HQF786503:HQF787375 IAB786503:IAB787375 IJX786503:IJX787375 ITT786503:ITT787375 JDP786503:JDP787375 JNL786503:JNL787375 JXH786503:JXH787375 KHD786503:KHD787375 KQZ786503:KQZ787375 LAV786503:LAV787375 LKR786503:LKR787375 LUN786503:LUN787375 MEJ786503:MEJ787375 MOF786503:MOF787375 MYB786503:MYB787375 NHX786503:NHX787375 NRT786503:NRT787375 OBP786503:OBP787375 OLL786503:OLL787375 OVH786503:OVH787375 PFD786503:PFD787375 POZ786503:POZ787375 PYV786503:PYV787375 QIR786503:QIR787375 QSN786503:QSN787375 RCJ786503:RCJ787375 RMF786503:RMF787375 RWB786503:RWB787375 SFX786503:SFX787375 SPT786503:SPT787375 SZP786503:SZP787375 TJL786503:TJL787375 TTH786503:TTH787375 UDD786503:UDD787375 UMZ786503:UMZ787375 UWV786503:UWV787375 VGR786503:VGR787375 VQN786503:VQN787375 WAJ786503:WAJ787375 WKF786503:WKF787375 WUB786503:WUB787375 BB852045:BB852917 HP852039:HP852911 RL852039:RL852911 ABH852039:ABH852911 ALD852039:ALD852911 AUZ852039:AUZ852911 BEV852039:BEV852911 BOR852039:BOR852911 BYN852039:BYN852911 CIJ852039:CIJ852911 CSF852039:CSF852911 DCB852039:DCB852911 DLX852039:DLX852911 DVT852039:DVT852911 EFP852039:EFP852911 EPL852039:EPL852911 EZH852039:EZH852911 FJD852039:FJD852911 FSZ852039:FSZ852911 GCV852039:GCV852911 GMR852039:GMR852911 GWN852039:GWN852911 HGJ852039:HGJ852911 HQF852039:HQF852911 IAB852039:IAB852911 IJX852039:IJX852911 ITT852039:ITT852911 JDP852039:JDP852911 JNL852039:JNL852911 JXH852039:JXH852911 KHD852039:KHD852911 KQZ852039:KQZ852911 LAV852039:LAV852911 LKR852039:LKR852911 LUN852039:LUN852911 MEJ852039:MEJ852911 MOF852039:MOF852911 MYB852039:MYB852911 NHX852039:NHX852911 NRT852039:NRT852911 OBP852039:OBP852911 OLL852039:OLL852911 OVH852039:OVH852911 PFD852039:PFD852911 POZ852039:POZ852911 PYV852039:PYV852911 QIR852039:QIR852911 QSN852039:QSN852911 RCJ852039:RCJ852911 RMF852039:RMF852911 RWB852039:RWB852911 SFX852039:SFX852911 SPT852039:SPT852911 SZP852039:SZP852911 TJL852039:TJL852911 TTH852039:TTH852911 UDD852039:UDD852911 UMZ852039:UMZ852911 UWV852039:UWV852911 VGR852039:VGR852911 VQN852039:VQN852911 WAJ852039:WAJ852911 WKF852039:WKF852911 WUB852039:WUB852911 BB917581:BB918453 HP917575:HP918447 RL917575:RL918447 ABH917575:ABH918447 ALD917575:ALD918447 AUZ917575:AUZ918447 BEV917575:BEV918447 BOR917575:BOR918447 BYN917575:BYN918447 CIJ917575:CIJ918447 CSF917575:CSF918447 DCB917575:DCB918447 DLX917575:DLX918447 DVT917575:DVT918447 EFP917575:EFP918447 EPL917575:EPL918447 EZH917575:EZH918447 FJD917575:FJD918447 FSZ917575:FSZ918447 GCV917575:GCV918447 GMR917575:GMR918447 GWN917575:GWN918447 HGJ917575:HGJ918447 HQF917575:HQF918447 IAB917575:IAB918447 IJX917575:IJX918447 ITT917575:ITT918447 JDP917575:JDP918447 JNL917575:JNL918447 JXH917575:JXH918447 KHD917575:KHD918447 KQZ917575:KQZ918447 LAV917575:LAV918447 LKR917575:LKR918447 LUN917575:LUN918447 MEJ917575:MEJ918447 MOF917575:MOF918447 MYB917575:MYB918447 NHX917575:NHX918447 NRT917575:NRT918447 OBP917575:OBP918447 OLL917575:OLL918447 OVH917575:OVH918447 PFD917575:PFD918447 POZ917575:POZ918447 PYV917575:PYV918447 QIR917575:QIR918447 QSN917575:QSN918447 RCJ917575:RCJ918447 RMF917575:RMF918447 RWB917575:RWB918447 SFX917575:SFX918447 SPT917575:SPT918447 SZP917575:SZP918447 TJL917575:TJL918447 TTH917575:TTH918447 UDD917575:UDD918447 UMZ917575:UMZ918447 UWV917575:UWV918447 VGR917575:VGR918447 VQN917575:VQN918447 WAJ917575:WAJ918447 WKF917575:WKF918447 WUB917575:WUB918447 BB983117:BB983989 HP983111:HP983983 RL983111:RL983983 ABH983111:ABH983983 ALD983111:ALD983983 AUZ983111:AUZ983983 BEV983111:BEV983983 BOR983111:BOR983983 BYN983111:BYN983983 CIJ983111:CIJ983983 CSF983111:CSF983983 DCB983111:DCB983983 DLX983111:DLX983983 DVT983111:DVT983983 EFP983111:EFP983983 EPL983111:EPL983983 EZH983111:EZH983983 FJD983111:FJD983983 FSZ983111:FSZ983983 GCV983111:GCV983983 GMR983111:GMR983983 GWN983111:GWN983983 HGJ983111:HGJ983983 HQF983111:HQF983983 IAB983111:IAB983983 IJX983111:IJX983983 ITT983111:ITT983983 JDP983111:JDP983983 JNL983111:JNL983983 JXH983111:JXH983983 KHD983111:KHD983983 KQZ983111:KQZ983983 LAV983111:LAV983983 LKR983111:LKR983983 LUN983111:LUN983983 MEJ983111:MEJ983983 MOF983111:MOF983983 MYB983111:MYB983983 NHX983111:NHX983983 NRT983111:NRT983983 OBP983111:OBP983983 OLL983111:OLL983983 OVH983111:OVH983983 PFD983111:PFD983983 POZ983111:POZ983983 PYV983111:PYV983983 QIR983111:QIR983983 QSN983111:QSN983983 RCJ983111:RCJ983983 RMF983111:RMF983983 RWB983111:RWB983983 SFX983111:SFX983983 SPT983111:SPT983983 SZP983111:SZP983983 TJL983111:TJL983983 TTH983111:TTH983983 UDD983111:UDD983983 UMZ983111:UMZ983983 UWV983111:UWV983983 VGR983111:VGR983983 VQN983111:VQN983983 WAJ983111:WAJ983983 WKF983111:WKF983983 WUB983111:WUB983983 BH65607:BH66481 HV65607:HV66481 RR65607:RR66481 ABN65607:ABN66481 ALJ65607:ALJ66481 AVF65607:AVF66481 BFB65607:BFB66481 BOX65607:BOX66481 BYT65607:BYT66481 CIP65607:CIP66481 CSL65607:CSL66481 DCH65607:DCH66481 DMD65607:DMD66481 DVZ65607:DVZ66481 EFV65607:EFV66481 EPR65607:EPR66481 EZN65607:EZN66481 FJJ65607:FJJ66481 FTF65607:FTF66481 GDB65607:GDB66481 GMX65607:GMX66481 GWT65607:GWT66481 HGP65607:HGP66481 HQL65607:HQL66481 IAH65607:IAH66481 IKD65607:IKD66481 ITZ65607:ITZ66481 JDV65607:JDV66481 JNR65607:JNR66481 JXN65607:JXN66481 KHJ65607:KHJ66481 KRF65607:KRF66481 LBB65607:LBB66481 LKX65607:LKX66481 LUT65607:LUT66481 MEP65607:MEP66481 MOL65607:MOL66481 MYH65607:MYH66481 NID65607:NID66481 NRZ65607:NRZ66481 OBV65607:OBV66481 OLR65607:OLR66481 OVN65607:OVN66481 PFJ65607:PFJ66481 PPF65607:PPF66481 PZB65607:PZB66481 QIX65607:QIX66481 QST65607:QST66481 RCP65607:RCP66481 RML65607:RML66481 RWH65607:RWH66481 SGD65607:SGD66481 SPZ65607:SPZ66481 SZV65607:SZV66481 TJR65607:TJR66481 TTN65607:TTN66481 UDJ65607:UDJ66481 UNF65607:UNF66481 UXB65607:UXB66481 VGX65607:VGX66481 VQT65607:VQT66481 WAP65607:WAP66481 WKL65607:WKL66481 WUH65607:WUH66481 BH131143:BH132017 HV131143:HV132017 RR131143:RR132017 ABN131143:ABN132017 ALJ131143:ALJ132017 AVF131143:AVF132017 BFB131143:BFB132017 BOX131143:BOX132017 BYT131143:BYT132017 CIP131143:CIP132017 CSL131143:CSL132017 DCH131143:DCH132017 DMD131143:DMD132017 DVZ131143:DVZ132017 EFV131143:EFV132017 EPR131143:EPR132017 EZN131143:EZN132017 FJJ131143:FJJ132017 FTF131143:FTF132017 GDB131143:GDB132017 GMX131143:GMX132017 GWT131143:GWT132017 HGP131143:HGP132017 HQL131143:HQL132017 IAH131143:IAH132017 IKD131143:IKD132017 ITZ131143:ITZ132017 JDV131143:JDV132017 JNR131143:JNR132017 JXN131143:JXN132017 KHJ131143:KHJ132017 KRF131143:KRF132017 LBB131143:LBB132017 LKX131143:LKX132017 LUT131143:LUT132017 MEP131143:MEP132017 MOL131143:MOL132017 MYH131143:MYH132017 NID131143:NID132017 NRZ131143:NRZ132017 OBV131143:OBV132017 OLR131143:OLR132017 OVN131143:OVN132017 PFJ131143:PFJ132017 PPF131143:PPF132017 PZB131143:PZB132017 QIX131143:QIX132017 QST131143:QST132017 RCP131143:RCP132017 RML131143:RML132017 RWH131143:RWH132017 SGD131143:SGD132017 SPZ131143:SPZ132017 SZV131143:SZV132017 TJR131143:TJR132017 TTN131143:TTN132017 UDJ131143:UDJ132017 UNF131143:UNF132017 UXB131143:UXB132017 VGX131143:VGX132017 VQT131143:VQT132017 WAP131143:WAP132017 WKL131143:WKL132017 WUH131143:WUH132017 BH196679:BH197553 HV196679:HV197553 RR196679:RR197553 ABN196679:ABN197553 ALJ196679:ALJ197553 AVF196679:AVF197553 BFB196679:BFB197553 BOX196679:BOX197553 BYT196679:BYT197553 CIP196679:CIP197553 CSL196679:CSL197553 DCH196679:DCH197553 DMD196679:DMD197553 DVZ196679:DVZ197553 EFV196679:EFV197553 EPR196679:EPR197553 EZN196679:EZN197553 FJJ196679:FJJ197553 FTF196679:FTF197553 GDB196679:GDB197553 GMX196679:GMX197553 GWT196679:GWT197553 HGP196679:HGP197553 HQL196679:HQL197553 IAH196679:IAH197553 IKD196679:IKD197553 ITZ196679:ITZ197553 JDV196679:JDV197553 JNR196679:JNR197553 JXN196679:JXN197553 KHJ196679:KHJ197553 KRF196679:KRF197553 LBB196679:LBB197553 LKX196679:LKX197553 LUT196679:LUT197553 MEP196679:MEP197553 MOL196679:MOL197553 MYH196679:MYH197553 NID196679:NID197553 NRZ196679:NRZ197553 OBV196679:OBV197553 OLR196679:OLR197553 OVN196679:OVN197553 PFJ196679:PFJ197553 PPF196679:PPF197553 PZB196679:PZB197553 QIX196679:QIX197553 QST196679:QST197553 RCP196679:RCP197553 RML196679:RML197553 RWH196679:RWH197553 SGD196679:SGD197553 SPZ196679:SPZ197553 SZV196679:SZV197553 TJR196679:TJR197553 TTN196679:TTN197553 UDJ196679:UDJ197553 UNF196679:UNF197553 UXB196679:UXB197553 VGX196679:VGX197553 VQT196679:VQT197553 WAP196679:WAP197553 WKL196679:WKL197553 WUH196679:WUH197553 BH262215:BH263089 HV262215:HV263089 RR262215:RR263089 ABN262215:ABN263089 ALJ262215:ALJ263089 AVF262215:AVF263089 BFB262215:BFB263089 BOX262215:BOX263089 BYT262215:BYT263089 CIP262215:CIP263089 CSL262215:CSL263089 DCH262215:DCH263089 DMD262215:DMD263089 DVZ262215:DVZ263089 EFV262215:EFV263089 EPR262215:EPR263089 EZN262215:EZN263089 FJJ262215:FJJ263089 FTF262215:FTF263089 GDB262215:GDB263089 GMX262215:GMX263089 GWT262215:GWT263089 HGP262215:HGP263089 HQL262215:HQL263089 IAH262215:IAH263089 IKD262215:IKD263089 ITZ262215:ITZ263089 JDV262215:JDV263089 JNR262215:JNR263089 JXN262215:JXN263089 KHJ262215:KHJ263089 KRF262215:KRF263089 LBB262215:LBB263089 LKX262215:LKX263089 LUT262215:LUT263089 MEP262215:MEP263089 MOL262215:MOL263089 MYH262215:MYH263089 NID262215:NID263089 NRZ262215:NRZ263089 OBV262215:OBV263089 OLR262215:OLR263089 OVN262215:OVN263089 PFJ262215:PFJ263089 PPF262215:PPF263089 PZB262215:PZB263089 QIX262215:QIX263089 QST262215:QST263089 RCP262215:RCP263089 RML262215:RML263089 RWH262215:RWH263089 SGD262215:SGD263089 SPZ262215:SPZ263089 SZV262215:SZV263089 TJR262215:TJR263089 TTN262215:TTN263089 UDJ262215:UDJ263089 UNF262215:UNF263089 UXB262215:UXB263089 VGX262215:VGX263089 VQT262215:VQT263089 WAP262215:WAP263089 WKL262215:WKL263089 WUH262215:WUH263089 BH327751:BH328625 HV327751:HV328625 RR327751:RR328625 ABN327751:ABN328625 ALJ327751:ALJ328625 AVF327751:AVF328625 BFB327751:BFB328625 BOX327751:BOX328625 BYT327751:BYT328625 CIP327751:CIP328625 CSL327751:CSL328625 DCH327751:DCH328625 DMD327751:DMD328625 DVZ327751:DVZ328625 EFV327751:EFV328625 EPR327751:EPR328625 EZN327751:EZN328625 FJJ327751:FJJ328625 FTF327751:FTF328625 GDB327751:GDB328625 GMX327751:GMX328625 GWT327751:GWT328625 HGP327751:HGP328625 HQL327751:HQL328625 IAH327751:IAH328625 IKD327751:IKD328625 ITZ327751:ITZ328625 JDV327751:JDV328625 JNR327751:JNR328625 JXN327751:JXN328625 KHJ327751:KHJ328625 KRF327751:KRF328625 LBB327751:LBB328625 LKX327751:LKX328625 LUT327751:LUT328625 MEP327751:MEP328625 MOL327751:MOL328625 MYH327751:MYH328625 NID327751:NID328625 NRZ327751:NRZ328625 OBV327751:OBV328625 OLR327751:OLR328625 OVN327751:OVN328625 PFJ327751:PFJ328625 PPF327751:PPF328625 PZB327751:PZB328625 QIX327751:QIX328625 QST327751:QST328625 RCP327751:RCP328625 RML327751:RML328625 RWH327751:RWH328625 SGD327751:SGD328625 SPZ327751:SPZ328625 SZV327751:SZV328625 TJR327751:TJR328625 TTN327751:TTN328625 UDJ327751:UDJ328625 UNF327751:UNF328625 UXB327751:UXB328625 VGX327751:VGX328625 VQT327751:VQT328625 WAP327751:WAP328625 WKL327751:WKL328625 WUH327751:WUH328625 BH393287:BH394161 HV393287:HV394161 RR393287:RR394161 ABN393287:ABN394161 ALJ393287:ALJ394161 AVF393287:AVF394161 BFB393287:BFB394161 BOX393287:BOX394161 BYT393287:BYT394161 CIP393287:CIP394161 CSL393287:CSL394161 DCH393287:DCH394161 DMD393287:DMD394161 DVZ393287:DVZ394161 EFV393287:EFV394161 EPR393287:EPR394161 EZN393287:EZN394161 FJJ393287:FJJ394161 FTF393287:FTF394161 GDB393287:GDB394161 GMX393287:GMX394161 GWT393287:GWT394161 HGP393287:HGP394161 HQL393287:HQL394161 IAH393287:IAH394161 IKD393287:IKD394161 ITZ393287:ITZ394161 JDV393287:JDV394161 JNR393287:JNR394161 JXN393287:JXN394161 KHJ393287:KHJ394161 KRF393287:KRF394161 LBB393287:LBB394161 LKX393287:LKX394161 LUT393287:LUT394161 MEP393287:MEP394161 MOL393287:MOL394161 MYH393287:MYH394161 NID393287:NID394161 NRZ393287:NRZ394161 OBV393287:OBV394161 OLR393287:OLR394161 OVN393287:OVN394161 PFJ393287:PFJ394161 PPF393287:PPF394161 PZB393287:PZB394161 QIX393287:QIX394161 QST393287:QST394161 RCP393287:RCP394161 RML393287:RML394161 RWH393287:RWH394161 SGD393287:SGD394161 SPZ393287:SPZ394161 SZV393287:SZV394161 TJR393287:TJR394161 TTN393287:TTN394161 UDJ393287:UDJ394161 UNF393287:UNF394161 UXB393287:UXB394161 VGX393287:VGX394161 VQT393287:VQT394161 WAP393287:WAP394161 WKL393287:WKL394161 WUH393287:WUH394161 BH458823:BH459697 HV458823:HV459697 RR458823:RR459697 ABN458823:ABN459697 ALJ458823:ALJ459697 AVF458823:AVF459697 BFB458823:BFB459697 BOX458823:BOX459697 BYT458823:BYT459697 CIP458823:CIP459697 CSL458823:CSL459697 DCH458823:DCH459697 DMD458823:DMD459697 DVZ458823:DVZ459697 EFV458823:EFV459697 EPR458823:EPR459697 EZN458823:EZN459697 FJJ458823:FJJ459697 FTF458823:FTF459697 GDB458823:GDB459697 GMX458823:GMX459697 GWT458823:GWT459697 HGP458823:HGP459697 HQL458823:HQL459697 IAH458823:IAH459697 IKD458823:IKD459697 ITZ458823:ITZ459697 JDV458823:JDV459697 JNR458823:JNR459697 JXN458823:JXN459697 KHJ458823:KHJ459697 KRF458823:KRF459697 LBB458823:LBB459697 LKX458823:LKX459697 LUT458823:LUT459697 MEP458823:MEP459697 MOL458823:MOL459697 MYH458823:MYH459697 NID458823:NID459697 NRZ458823:NRZ459697 OBV458823:OBV459697 OLR458823:OLR459697 OVN458823:OVN459697 PFJ458823:PFJ459697 PPF458823:PPF459697 PZB458823:PZB459697 QIX458823:QIX459697 QST458823:QST459697 RCP458823:RCP459697 RML458823:RML459697 RWH458823:RWH459697 SGD458823:SGD459697 SPZ458823:SPZ459697 SZV458823:SZV459697 TJR458823:TJR459697 TTN458823:TTN459697 UDJ458823:UDJ459697 UNF458823:UNF459697 UXB458823:UXB459697 VGX458823:VGX459697 VQT458823:VQT459697 WAP458823:WAP459697 WKL458823:WKL459697 WUH458823:WUH459697 BH524359:BH525233 HV524359:HV525233 RR524359:RR525233 ABN524359:ABN525233 ALJ524359:ALJ525233 AVF524359:AVF525233 BFB524359:BFB525233 BOX524359:BOX525233 BYT524359:BYT525233 CIP524359:CIP525233 CSL524359:CSL525233 DCH524359:DCH525233 DMD524359:DMD525233 DVZ524359:DVZ525233 EFV524359:EFV525233 EPR524359:EPR525233 EZN524359:EZN525233 FJJ524359:FJJ525233 FTF524359:FTF525233 GDB524359:GDB525233 GMX524359:GMX525233 GWT524359:GWT525233 HGP524359:HGP525233 HQL524359:HQL525233 IAH524359:IAH525233 IKD524359:IKD525233 ITZ524359:ITZ525233 JDV524359:JDV525233 JNR524359:JNR525233 JXN524359:JXN525233 KHJ524359:KHJ525233 KRF524359:KRF525233 LBB524359:LBB525233 LKX524359:LKX525233 LUT524359:LUT525233 MEP524359:MEP525233 MOL524359:MOL525233 MYH524359:MYH525233 NID524359:NID525233 NRZ524359:NRZ525233 OBV524359:OBV525233 OLR524359:OLR525233 OVN524359:OVN525233 PFJ524359:PFJ525233 PPF524359:PPF525233 PZB524359:PZB525233 QIX524359:QIX525233 QST524359:QST525233 RCP524359:RCP525233 RML524359:RML525233 RWH524359:RWH525233 SGD524359:SGD525233 SPZ524359:SPZ525233 SZV524359:SZV525233 TJR524359:TJR525233 TTN524359:TTN525233 UDJ524359:UDJ525233 UNF524359:UNF525233 UXB524359:UXB525233 VGX524359:VGX525233 VQT524359:VQT525233 WAP524359:WAP525233 WKL524359:WKL525233 WUH524359:WUH525233 BH589895:BH590769 HV589895:HV590769 RR589895:RR590769 ABN589895:ABN590769 ALJ589895:ALJ590769 AVF589895:AVF590769 BFB589895:BFB590769 BOX589895:BOX590769 BYT589895:BYT590769 CIP589895:CIP590769 CSL589895:CSL590769 DCH589895:DCH590769 DMD589895:DMD590769 DVZ589895:DVZ590769 EFV589895:EFV590769 EPR589895:EPR590769 EZN589895:EZN590769 FJJ589895:FJJ590769 FTF589895:FTF590769 GDB589895:GDB590769 GMX589895:GMX590769 GWT589895:GWT590769 HGP589895:HGP590769 HQL589895:HQL590769 IAH589895:IAH590769 IKD589895:IKD590769 ITZ589895:ITZ590769 JDV589895:JDV590769 JNR589895:JNR590769 JXN589895:JXN590769 KHJ589895:KHJ590769 KRF589895:KRF590769 LBB589895:LBB590769 LKX589895:LKX590769 LUT589895:LUT590769 MEP589895:MEP590769 MOL589895:MOL590769 MYH589895:MYH590769 NID589895:NID590769 NRZ589895:NRZ590769 OBV589895:OBV590769 OLR589895:OLR590769 OVN589895:OVN590769 PFJ589895:PFJ590769 PPF589895:PPF590769 PZB589895:PZB590769 QIX589895:QIX590769 QST589895:QST590769 RCP589895:RCP590769 RML589895:RML590769 RWH589895:RWH590769 SGD589895:SGD590769 SPZ589895:SPZ590769 SZV589895:SZV590769 TJR589895:TJR590769 TTN589895:TTN590769 UDJ589895:UDJ590769 UNF589895:UNF590769 UXB589895:UXB590769 VGX589895:VGX590769 VQT589895:VQT590769 WAP589895:WAP590769 WKL589895:WKL590769 WUH589895:WUH590769 BH655431:BH656305 HV655431:HV656305 RR655431:RR656305 ABN655431:ABN656305 ALJ655431:ALJ656305 AVF655431:AVF656305 BFB655431:BFB656305 BOX655431:BOX656305 BYT655431:BYT656305 CIP655431:CIP656305 CSL655431:CSL656305 DCH655431:DCH656305 DMD655431:DMD656305 DVZ655431:DVZ656305 EFV655431:EFV656305 EPR655431:EPR656305 EZN655431:EZN656305 FJJ655431:FJJ656305 FTF655431:FTF656305 GDB655431:GDB656305 GMX655431:GMX656305 GWT655431:GWT656305 HGP655431:HGP656305 HQL655431:HQL656305 IAH655431:IAH656305 IKD655431:IKD656305 ITZ655431:ITZ656305 JDV655431:JDV656305 JNR655431:JNR656305 JXN655431:JXN656305 KHJ655431:KHJ656305 KRF655431:KRF656305 LBB655431:LBB656305 LKX655431:LKX656305 LUT655431:LUT656305 MEP655431:MEP656305 MOL655431:MOL656305 MYH655431:MYH656305 NID655431:NID656305 NRZ655431:NRZ656305 OBV655431:OBV656305 OLR655431:OLR656305 OVN655431:OVN656305 PFJ655431:PFJ656305 PPF655431:PPF656305 PZB655431:PZB656305 QIX655431:QIX656305 QST655431:QST656305 RCP655431:RCP656305 RML655431:RML656305 RWH655431:RWH656305 SGD655431:SGD656305 SPZ655431:SPZ656305 SZV655431:SZV656305 TJR655431:TJR656305 TTN655431:TTN656305 UDJ655431:UDJ656305 UNF655431:UNF656305 UXB655431:UXB656305 VGX655431:VGX656305 VQT655431:VQT656305 WAP655431:WAP656305 WKL655431:WKL656305 WUH655431:WUH656305 BH720967:BH721841 HV720967:HV721841 RR720967:RR721841 ABN720967:ABN721841 ALJ720967:ALJ721841 AVF720967:AVF721841 BFB720967:BFB721841 BOX720967:BOX721841 BYT720967:BYT721841 CIP720967:CIP721841 CSL720967:CSL721841 DCH720967:DCH721841 DMD720967:DMD721841 DVZ720967:DVZ721841 EFV720967:EFV721841 EPR720967:EPR721841 EZN720967:EZN721841 FJJ720967:FJJ721841 FTF720967:FTF721841 GDB720967:GDB721841 GMX720967:GMX721841 GWT720967:GWT721841 HGP720967:HGP721841 HQL720967:HQL721841 IAH720967:IAH721841 IKD720967:IKD721841 ITZ720967:ITZ721841 JDV720967:JDV721841 JNR720967:JNR721841 JXN720967:JXN721841 KHJ720967:KHJ721841 KRF720967:KRF721841 LBB720967:LBB721841 LKX720967:LKX721841 LUT720967:LUT721841 MEP720967:MEP721841 MOL720967:MOL721841 MYH720967:MYH721841 NID720967:NID721841 NRZ720967:NRZ721841 OBV720967:OBV721841 OLR720967:OLR721841 OVN720967:OVN721841 PFJ720967:PFJ721841 PPF720967:PPF721841 PZB720967:PZB721841 QIX720967:QIX721841 QST720967:QST721841 RCP720967:RCP721841 RML720967:RML721841 RWH720967:RWH721841 SGD720967:SGD721841 SPZ720967:SPZ721841 SZV720967:SZV721841 TJR720967:TJR721841 TTN720967:TTN721841 UDJ720967:UDJ721841 UNF720967:UNF721841 UXB720967:UXB721841 VGX720967:VGX721841 VQT720967:VQT721841 WAP720967:WAP721841 WKL720967:WKL721841 WUH720967:WUH721841 BH786503:BH787377 HV786503:HV787377 RR786503:RR787377 ABN786503:ABN787377 ALJ786503:ALJ787377 AVF786503:AVF787377 BFB786503:BFB787377 BOX786503:BOX787377 BYT786503:BYT787377 CIP786503:CIP787377 CSL786503:CSL787377 DCH786503:DCH787377 DMD786503:DMD787377 DVZ786503:DVZ787377 EFV786503:EFV787377 EPR786503:EPR787377 EZN786503:EZN787377 FJJ786503:FJJ787377 FTF786503:FTF787377 GDB786503:GDB787377 GMX786503:GMX787377 GWT786503:GWT787377 HGP786503:HGP787377 HQL786503:HQL787377 IAH786503:IAH787377 IKD786503:IKD787377 ITZ786503:ITZ787377 JDV786503:JDV787377 JNR786503:JNR787377 JXN786503:JXN787377 KHJ786503:KHJ787377 KRF786503:KRF787377 LBB786503:LBB787377 LKX786503:LKX787377 LUT786503:LUT787377 MEP786503:MEP787377 MOL786503:MOL787377 MYH786503:MYH787377 NID786503:NID787377 NRZ786503:NRZ787377 OBV786503:OBV787377 OLR786503:OLR787377 OVN786503:OVN787377 PFJ786503:PFJ787377 PPF786503:PPF787377 PZB786503:PZB787377 QIX786503:QIX787377 QST786503:QST787377 RCP786503:RCP787377 RML786503:RML787377 RWH786503:RWH787377 SGD786503:SGD787377 SPZ786503:SPZ787377 SZV786503:SZV787377 TJR786503:TJR787377 TTN786503:TTN787377 UDJ786503:UDJ787377 UNF786503:UNF787377 UXB786503:UXB787377 VGX786503:VGX787377 VQT786503:VQT787377 WAP786503:WAP787377 WKL786503:WKL787377 WUH786503:WUH787377 BH852039:BH852913 HV852039:HV852913 RR852039:RR852913 ABN852039:ABN852913 ALJ852039:ALJ852913 AVF852039:AVF852913 BFB852039:BFB852913 BOX852039:BOX852913 BYT852039:BYT852913 CIP852039:CIP852913 CSL852039:CSL852913 DCH852039:DCH852913 DMD852039:DMD852913 DVZ852039:DVZ852913 EFV852039:EFV852913 EPR852039:EPR852913 EZN852039:EZN852913 FJJ852039:FJJ852913 FTF852039:FTF852913 GDB852039:GDB852913 GMX852039:GMX852913 GWT852039:GWT852913 HGP852039:HGP852913 HQL852039:HQL852913 IAH852039:IAH852913 IKD852039:IKD852913 ITZ852039:ITZ852913 JDV852039:JDV852913 JNR852039:JNR852913 JXN852039:JXN852913 KHJ852039:KHJ852913 KRF852039:KRF852913 LBB852039:LBB852913 LKX852039:LKX852913 LUT852039:LUT852913 MEP852039:MEP852913 MOL852039:MOL852913 MYH852039:MYH852913 NID852039:NID852913 NRZ852039:NRZ852913 OBV852039:OBV852913 OLR852039:OLR852913 OVN852039:OVN852913 PFJ852039:PFJ852913 PPF852039:PPF852913 PZB852039:PZB852913 QIX852039:QIX852913 QST852039:QST852913 RCP852039:RCP852913 RML852039:RML852913 RWH852039:RWH852913 SGD852039:SGD852913 SPZ852039:SPZ852913 SZV852039:SZV852913 TJR852039:TJR852913 TTN852039:TTN852913 UDJ852039:UDJ852913 UNF852039:UNF852913 UXB852039:UXB852913 VGX852039:VGX852913 VQT852039:VQT852913 WAP852039:WAP852913 WKL852039:WKL852913 WUH852039:WUH852913 BH917575:BH918449 HV917575:HV918449 RR917575:RR918449 ABN917575:ABN918449 ALJ917575:ALJ918449 AVF917575:AVF918449 BFB917575:BFB918449 BOX917575:BOX918449 BYT917575:BYT918449 CIP917575:CIP918449 CSL917575:CSL918449 DCH917575:DCH918449 DMD917575:DMD918449 DVZ917575:DVZ918449 EFV917575:EFV918449 EPR917575:EPR918449 EZN917575:EZN918449 FJJ917575:FJJ918449 FTF917575:FTF918449 GDB917575:GDB918449 GMX917575:GMX918449 GWT917575:GWT918449 HGP917575:HGP918449 HQL917575:HQL918449 IAH917575:IAH918449 IKD917575:IKD918449 ITZ917575:ITZ918449 JDV917575:JDV918449 JNR917575:JNR918449 JXN917575:JXN918449 KHJ917575:KHJ918449 KRF917575:KRF918449 LBB917575:LBB918449 LKX917575:LKX918449 LUT917575:LUT918449 MEP917575:MEP918449 MOL917575:MOL918449 MYH917575:MYH918449 NID917575:NID918449 NRZ917575:NRZ918449 OBV917575:OBV918449 OLR917575:OLR918449 OVN917575:OVN918449 PFJ917575:PFJ918449 PPF917575:PPF918449 PZB917575:PZB918449 QIX917575:QIX918449 QST917575:QST918449 RCP917575:RCP918449 RML917575:RML918449 RWH917575:RWH918449 SGD917575:SGD918449 SPZ917575:SPZ918449 SZV917575:SZV918449 TJR917575:TJR918449 TTN917575:TTN918449 UDJ917575:UDJ918449 UNF917575:UNF918449 UXB917575:UXB918449 VGX917575:VGX918449 VQT917575:VQT918449 WAP917575:WAP918449 WKL917575:WKL918449 WUH917575:WUH918449 BH983111:BH983985 HV983111:HV983985 RR983111:RR983985 ABN983111:ABN983985 ALJ983111:ALJ983985 AVF983111:AVF983985 BFB983111:BFB983985 BOX983111:BOX983985 BYT983111:BYT983985 CIP983111:CIP983985 CSL983111:CSL983985 DCH983111:DCH983985 DMD983111:DMD983985 DVZ983111:DVZ983985 EFV983111:EFV983985 EPR983111:EPR983985 EZN983111:EZN983985 FJJ983111:FJJ983985 FTF983111:FTF983985 GDB983111:GDB983985 GMX983111:GMX983985 GWT983111:GWT983985 HGP983111:HGP983985 HQL983111:HQL983985 IAH983111:IAH983985 IKD983111:IKD983985 ITZ983111:ITZ983985 JDV983111:JDV983985 JNR983111:JNR983985 JXN983111:JXN983985 KHJ983111:KHJ983985 KRF983111:KRF983985 LBB983111:LBB983985 LKX983111:LKX983985 LUT983111:LUT983985 MEP983111:MEP983985 MOL983111:MOL983985 MYH983111:MYH983985 NID983111:NID983985 NRZ983111:NRZ983985 OBV983111:OBV983985 OLR983111:OLR983985 OVN983111:OVN983985 PFJ983111:PFJ983985 PPF983111:PPF983985 PZB983111:PZB983985 QIX983111:QIX983985 QST983111:QST983985 RCP983111:RCP983985 RML983111:RML983985 RWH983111:RWH983985 SGD983111:SGD983985 SPZ983111:SPZ983985 SZV983111:SZV983985 TJR983111:TJR983985 TTN983111:TTN983985 UDJ983111:UDJ983985 UNF983111:UNF983985 UXB983111:UXB983985 VGX983111:VGX983985 VQT983111:VQT983985 WAP983111:WAP983985 WKL983111:WKL983985 WUH983111:WUH983985 BE65613:BE66485 HS65607:HS66479 RO65607:RO66479 ABK65607:ABK66479 ALG65607:ALG66479 AVC65607:AVC66479 BEY65607:BEY66479 BOU65607:BOU66479 BYQ65607:BYQ66479 CIM65607:CIM66479 CSI65607:CSI66479 DCE65607:DCE66479 DMA65607:DMA66479 DVW65607:DVW66479 EFS65607:EFS66479 EPO65607:EPO66479 EZK65607:EZK66479 FJG65607:FJG66479 FTC65607:FTC66479 GCY65607:GCY66479 GMU65607:GMU66479 GWQ65607:GWQ66479 HGM65607:HGM66479 HQI65607:HQI66479 IAE65607:IAE66479 IKA65607:IKA66479 ITW65607:ITW66479 JDS65607:JDS66479 JNO65607:JNO66479 JXK65607:JXK66479 KHG65607:KHG66479 KRC65607:KRC66479 LAY65607:LAY66479 LKU65607:LKU66479 LUQ65607:LUQ66479 MEM65607:MEM66479 MOI65607:MOI66479 MYE65607:MYE66479 NIA65607:NIA66479 NRW65607:NRW66479 OBS65607:OBS66479 OLO65607:OLO66479 OVK65607:OVK66479 PFG65607:PFG66479 PPC65607:PPC66479 PYY65607:PYY66479 QIU65607:QIU66479 QSQ65607:QSQ66479 RCM65607:RCM66479 RMI65607:RMI66479 RWE65607:RWE66479 SGA65607:SGA66479 SPW65607:SPW66479 SZS65607:SZS66479 TJO65607:TJO66479 TTK65607:TTK66479 UDG65607:UDG66479 UNC65607:UNC66479 UWY65607:UWY66479 VGU65607:VGU66479 VQQ65607:VQQ66479 WAM65607:WAM66479 WKI65607:WKI66479 WUE65607:WUE66479 BE131149:BE132021 HS131143:HS132015 RO131143:RO132015 ABK131143:ABK132015 ALG131143:ALG132015 AVC131143:AVC132015 BEY131143:BEY132015 BOU131143:BOU132015 BYQ131143:BYQ132015 CIM131143:CIM132015 CSI131143:CSI132015 DCE131143:DCE132015 DMA131143:DMA132015 DVW131143:DVW132015 EFS131143:EFS132015 EPO131143:EPO132015 EZK131143:EZK132015 FJG131143:FJG132015 FTC131143:FTC132015 GCY131143:GCY132015 GMU131143:GMU132015 GWQ131143:GWQ132015 HGM131143:HGM132015 HQI131143:HQI132015 IAE131143:IAE132015 IKA131143:IKA132015 ITW131143:ITW132015 JDS131143:JDS132015 JNO131143:JNO132015 JXK131143:JXK132015 KHG131143:KHG132015 KRC131143:KRC132015 LAY131143:LAY132015 LKU131143:LKU132015 LUQ131143:LUQ132015 MEM131143:MEM132015 MOI131143:MOI132015 MYE131143:MYE132015 NIA131143:NIA132015 NRW131143:NRW132015 OBS131143:OBS132015 OLO131143:OLO132015 OVK131143:OVK132015 PFG131143:PFG132015 PPC131143:PPC132015 PYY131143:PYY132015 QIU131143:QIU132015 QSQ131143:QSQ132015 RCM131143:RCM132015 RMI131143:RMI132015 RWE131143:RWE132015 SGA131143:SGA132015 SPW131143:SPW132015 SZS131143:SZS132015 TJO131143:TJO132015 TTK131143:TTK132015 UDG131143:UDG132015 UNC131143:UNC132015 UWY131143:UWY132015 VGU131143:VGU132015 VQQ131143:VQQ132015 WAM131143:WAM132015 WKI131143:WKI132015 WUE131143:WUE132015 BE196685:BE197557 HS196679:HS197551 RO196679:RO197551 ABK196679:ABK197551 ALG196679:ALG197551 AVC196679:AVC197551 BEY196679:BEY197551 BOU196679:BOU197551 BYQ196679:BYQ197551 CIM196679:CIM197551 CSI196679:CSI197551 DCE196679:DCE197551 DMA196679:DMA197551 DVW196679:DVW197551 EFS196679:EFS197551 EPO196679:EPO197551 EZK196679:EZK197551 FJG196679:FJG197551 FTC196679:FTC197551 GCY196679:GCY197551 GMU196679:GMU197551 GWQ196679:GWQ197551 HGM196679:HGM197551 HQI196679:HQI197551 IAE196679:IAE197551 IKA196679:IKA197551 ITW196679:ITW197551 JDS196679:JDS197551 JNO196679:JNO197551 JXK196679:JXK197551 KHG196679:KHG197551 KRC196679:KRC197551 LAY196679:LAY197551 LKU196679:LKU197551 LUQ196679:LUQ197551 MEM196679:MEM197551 MOI196679:MOI197551 MYE196679:MYE197551 NIA196679:NIA197551 NRW196679:NRW197551 OBS196679:OBS197551 OLO196679:OLO197551 OVK196679:OVK197551 PFG196679:PFG197551 PPC196679:PPC197551 PYY196679:PYY197551 QIU196679:QIU197551 QSQ196679:QSQ197551 RCM196679:RCM197551 RMI196679:RMI197551 RWE196679:RWE197551 SGA196679:SGA197551 SPW196679:SPW197551 SZS196679:SZS197551 TJO196679:TJO197551 TTK196679:TTK197551 UDG196679:UDG197551 UNC196679:UNC197551 UWY196679:UWY197551 VGU196679:VGU197551 VQQ196679:VQQ197551 WAM196679:WAM197551 WKI196679:WKI197551 WUE196679:WUE197551 BE262221:BE263093 HS262215:HS263087 RO262215:RO263087 ABK262215:ABK263087 ALG262215:ALG263087 AVC262215:AVC263087 BEY262215:BEY263087 BOU262215:BOU263087 BYQ262215:BYQ263087 CIM262215:CIM263087 CSI262215:CSI263087 DCE262215:DCE263087 DMA262215:DMA263087 DVW262215:DVW263087 EFS262215:EFS263087 EPO262215:EPO263087 EZK262215:EZK263087 FJG262215:FJG263087 FTC262215:FTC263087 GCY262215:GCY263087 GMU262215:GMU263087 GWQ262215:GWQ263087 HGM262215:HGM263087 HQI262215:HQI263087 IAE262215:IAE263087 IKA262215:IKA263087 ITW262215:ITW263087 JDS262215:JDS263087 JNO262215:JNO263087 JXK262215:JXK263087 KHG262215:KHG263087 KRC262215:KRC263087 LAY262215:LAY263087 LKU262215:LKU263087 LUQ262215:LUQ263087 MEM262215:MEM263087 MOI262215:MOI263087 MYE262215:MYE263087 NIA262215:NIA263087 NRW262215:NRW263087 OBS262215:OBS263087 OLO262215:OLO263087 OVK262215:OVK263087 PFG262215:PFG263087 PPC262215:PPC263087 PYY262215:PYY263087 QIU262215:QIU263087 QSQ262215:QSQ263087 RCM262215:RCM263087 RMI262215:RMI263087 RWE262215:RWE263087 SGA262215:SGA263087 SPW262215:SPW263087 SZS262215:SZS263087 TJO262215:TJO263087 TTK262215:TTK263087 UDG262215:UDG263087 UNC262215:UNC263087 UWY262215:UWY263087 VGU262215:VGU263087 VQQ262215:VQQ263087 WAM262215:WAM263087 WKI262215:WKI263087 WUE262215:WUE263087 BE327757:BE328629 HS327751:HS328623 RO327751:RO328623 ABK327751:ABK328623 ALG327751:ALG328623 AVC327751:AVC328623 BEY327751:BEY328623 BOU327751:BOU328623 BYQ327751:BYQ328623 CIM327751:CIM328623 CSI327751:CSI328623 DCE327751:DCE328623 DMA327751:DMA328623 DVW327751:DVW328623 EFS327751:EFS328623 EPO327751:EPO328623 EZK327751:EZK328623 FJG327751:FJG328623 FTC327751:FTC328623 GCY327751:GCY328623 GMU327751:GMU328623 GWQ327751:GWQ328623 HGM327751:HGM328623 HQI327751:HQI328623 IAE327751:IAE328623 IKA327751:IKA328623 ITW327751:ITW328623 JDS327751:JDS328623 JNO327751:JNO328623 JXK327751:JXK328623 KHG327751:KHG328623 KRC327751:KRC328623 LAY327751:LAY328623 LKU327751:LKU328623 LUQ327751:LUQ328623 MEM327751:MEM328623 MOI327751:MOI328623 MYE327751:MYE328623 NIA327751:NIA328623 NRW327751:NRW328623 OBS327751:OBS328623 OLO327751:OLO328623 OVK327751:OVK328623 PFG327751:PFG328623 PPC327751:PPC328623 PYY327751:PYY328623 QIU327751:QIU328623 QSQ327751:QSQ328623 RCM327751:RCM328623 RMI327751:RMI328623 RWE327751:RWE328623 SGA327751:SGA328623 SPW327751:SPW328623 SZS327751:SZS328623 TJO327751:TJO328623 TTK327751:TTK328623 UDG327751:UDG328623 UNC327751:UNC328623 UWY327751:UWY328623 VGU327751:VGU328623 VQQ327751:VQQ328623 WAM327751:WAM328623 WKI327751:WKI328623 WUE327751:WUE328623 BE393293:BE394165 HS393287:HS394159 RO393287:RO394159 ABK393287:ABK394159 ALG393287:ALG394159 AVC393287:AVC394159 BEY393287:BEY394159 BOU393287:BOU394159 BYQ393287:BYQ394159 CIM393287:CIM394159 CSI393287:CSI394159 DCE393287:DCE394159 DMA393287:DMA394159 DVW393287:DVW394159 EFS393287:EFS394159 EPO393287:EPO394159 EZK393287:EZK394159 FJG393287:FJG394159 FTC393287:FTC394159 GCY393287:GCY394159 GMU393287:GMU394159 GWQ393287:GWQ394159 HGM393287:HGM394159 HQI393287:HQI394159 IAE393287:IAE394159 IKA393287:IKA394159 ITW393287:ITW394159 JDS393287:JDS394159 JNO393287:JNO394159 JXK393287:JXK394159 KHG393287:KHG394159 KRC393287:KRC394159 LAY393287:LAY394159 LKU393287:LKU394159 LUQ393287:LUQ394159 MEM393287:MEM394159 MOI393287:MOI394159 MYE393287:MYE394159 NIA393287:NIA394159 NRW393287:NRW394159 OBS393287:OBS394159 OLO393287:OLO394159 OVK393287:OVK394159 PFG393287:PFG394159 PPC393287:PPC394159 PYY393287:PYY394159 QIU393287:QIU394159 QSQ393287:QSQ394159 RCM393287:RCM394159 RMI393287:RMI394159 RWE393287:RWE394159 SGA393287:SGA394159 SPW393287:SPW394159 SZS393287:SZS394159 TJO393287:TJO394159 TTK393287:TTK394159 UDG393287:UDG394159 UNC393287:UNC394159 UWY393287:UWY394159 VGU393287:VGU394159 VQQ393287:VQQ394159 WAM393287:WAM394159 WKI393287:WKI394159 WUE393287:WUE394159 BE458829:BE459701 HS458823:HS459695 RO458823:RO459695 ABK458823:ABK459695 ALG458823:ALG459695 AVC458823:AVC459695 BEY458823:BEY459695 BOU458823:BOU459695 BYQ458823:BYQ459695 CIM458823:CIM459695 CSI458823:CSI459695 DCE458823:DCE459695 DMA458823:DMA459695 DVW458823:DVW459695 EFS458823:EFS459695 EPO458823:EPO459695 EZK458823:EZK459695 FJG458823:FJG459695 FTC458823:FTC459695 GCY458823:GCY459695 GMU458823:GMU459695 GWQ458823:GWQ459695 HGM458823:HGM459695 HQI458823:HQI459695 IAE458823:IAE459695 IKA458823:IKA459695 ITW458823:ITW459695 JDS458823:JDS459695 JNO458823:JNO459695 JXK458823:JXK459695 KHG458823:KHG459695 KRC458823:KRC459695 LAY458823:LAY459695 LKU458823:LKU459695 LUQ458823:LUQ459695 MEM458823:MEM459695 MOI458823:MOI459695 MYE458823:MYE459695 NIA458823:NIA459695 NRW458823:NRW459695 OBS458823:OBS459695 OLO458823:OLO459695 OVK458823:OVK459695 PFG458823:PFG459695 PPC458823:PPC459695 PYY458823:PYY459695 QIU458823:QIU459695 QSQ458823:QSQ459695 RCM458823:RCM459695 RMI458823:RMI459695 RWE458823:RWE459695 SGA458823:SGA459695 SPW458823:SPW459695 SZS458823:SZS459695 TJO458823:TJO459695 TTK458823:TTK459695 UDG458823:UDG459695 UNC458823:UNC459695 UWY458823:UWY459695 VGU458823:VGU459695 VQQ458823:VQQ459695 WAM458823:WAM459695 WKI458823:WKI459695 WUE458823:WUE459695 BE524365:BE525237 HS524359:HS525231 RO524359:RO525231 ABK524359:ABK525231 ALG524359:ALG525231 AVC524359:AVC525231 BEY524359:BEY525231 BOU524359:BOU525231 BYQ524359:BYQ525231 CIM524359:CIM525231 CSI524359:CSI525231 DCE524359:DCE525231 DMA524359:DMA525231 DVW524359:DVW525231 EFS524359:EFS525231 EPO524359:EPO525231 EZK524359:EZK525231 FJG524359:FJG525231 FTC524359:FTC525231 GCY524359:GCY525231 GMU524359:GMU525231 GWQ524359:GWQ525231 HGM524359:HGM525231 HQI524359:HQI525231 IAE524359:IAE525231 IKA524359:IKA525231 ITW524359:ITW525231 JDS524359:JDS525231 JNO524359:JNO525231 JXK524359:JXK525231 KHG524359:KHG525231 KRC524359:KRC525231 LAY524359:LAY525231 LKU524359:LKU525231 LUQ524359:LUQ525231 MEM524359:MEM525231 MOI524359:MOI525231 MYE524359:MYE525231 NIA524359:NIA525231 NRW524359:NRW525231 OBS524359:OBS525231 OLO524359:OLO525231 OVK524359:OVK525231 PFG524359:PFG525231 PPC524359:PPC525231 PYY524359:PYY525231 QIU524359:QIU525231 QSQ524359:QSQ525231 RCM524359:RCM525231 RMI524359:RMI525231 RWE524359:RWE525231 SGA524359:SGA525231 SPW524359:SPW525231 SZS524359:SZS525231 TJO524359:TJO525231 TTK524359:TTK525231 UDG524359:UDG525231 UNC524359:UNC525231 UWY524359:UWY525231 VGU524359:VGU525231 VQQ524359:VQQ525231 WAM524359:WAM525231 WKI524359:WKI525231 WUE524359:WUE525231 BE589901:BE590773 HS589895:HS590767 RO589895:RO590767 ABK589895:ABK590767 ALG589895:ALG590767 AVC589895:AVC590767 BEY589895:BEY590767 BOU589895:BOU590767 BYQ589895:BYQ590767 CIM589895:CIM590767 CSI589895:CSI590767 DCE589895:DCE590767 DMA589895:DMA590767 DVW589895:DVW590767 EFS589895:EFS590767 EPO589895:EPO590767 EZK589895:EZK590767 FJG589895:FJG590767 FTC589895:FTC590767 GCY589895:GCY590767 GMU589895:GMU590767 GWQ589895:GWQ590767 HGM589895:HGM590767 HQI589895:HQI590767 IAE589895:IAE590767 IKA589895:IKA590767 ITW589895:ITW590767 JDS589895:JDS590767 JNO589895:JNO590767 JXK589895:JXK590767 KHG589895:KHG590767 KRC589895:KRC590767 LAY589895:LAY590767 LKU589895:LKU590767 LUQ589895:LUQ590767 MEM589895:MEM590767 MOI589895:MOI590767 MYE589895:MYE590767 NIA589895:NIA590767 NRW589895:NRW590767 OBS589895:OBS590767 OLO589895:OLO590767 OVK589895:OVK590767 PFG589895:PFG590767 PPC589895:PPC590767 PYY589895:PYY590767 QIU589895:QIU590767 QSQ589895:QSQ590767 RCM589895:RCM590767 RMI589895:RMI590767 RWE589895:RWE590767 SGA589895:SGA590767 SPW589895:SPW590767 SZS589895:SZS590767 TJO589895:TJO590767 TTK589895:TTK590767 UDG589895:UDG590767 UNC589895:UNC590767 UWY589895:UWY590767 VGU589895:VGU590767 VQQ589895:VQQ590767 WAM589895:WAM590767 WKI589895:WKI590767 WUE589895:WUE590767 BE655437:BE656309 HS655431:HS656303 RO655431:RO656303 ABK655431:ABK656303 ALG655431:ALG656303 AVC655431:AVC656303 BEY655431:BEY656303 BOU655431:BOU656303 BYQ655431:BYQ656303 CIM655431:CIM656303 CSI655431:CSI656303 DCE655431:DCE656303 DMA655431:DMA656303 DVW655431:DVW656303 EFS655431:EFS656303 EPO655431:EPO656303 EZK655431:EZK656303 FJG655431:FJG656303 FTC655431:FTC656303 GCY655431:GCY656303 GMU655431:GMU656303 GWQ655431:GWQ656303 HGM655431:HGM656303 HQI655431:HQI656303 IAE655431:IAE656303 IKA655431:IKA656303 ITW655431:ITW656303 JDS655431:JDS656303 JNO655431:JNO656303 JXK655431:JXK656303 KHG655431:KHG656303 KRC655431:KRC656303 LAY655431:LAY656303 LKU655431:LKU656303 LUQ655431:LUQ656303 MEM655431:MEM656303 MOI655431:MOI656303 MYE655431:MYE656303 NIA655431:NIA656303 NRW655431:NRW656303 OBS655431:OBS656303 OLO655431:OLO656303 OVK655431:OVK656303 PFG655431:PFG656303 PPC655431:PPC656303 PYY655431:PYY656303 QIU655431:QIU656303 QSQ655431:QSQ656303 RCM655431:RCM656303 RMI655431:RMI656303 RWE655431:RWE656303 SGA655431:SGA656303 SPW655431:SPW656303 SZS655431:SZS656303 TJO655431:TJO656303 TTK655431:TTK656303 UDG655431:UDG656303 UNC655431:UNC656303 UWY655431:UWY656303 VGU655431:VGU656303 VQQ655431:VQQ656303 WAM655431:WAM656303 WKI655431:WKI656303 WUE655431:WUE656303 BE720973:BE721845 HS720967:HS721839 RO720967:RO721839 ABK720967:ABK721839 ALG720967:ALG721839 AVC720967:AVC721839 BEY720967:BEY721839 BOU720967:BOU721839 BYQ720967:BYQ721839 CIM720967:CIM721839 CSI720967:CSI721839 DCE720967:DCE721839 DMA720967:DMA721839 DVW720967:DVW721839 EFS720967:EFS721839 EPO720967:EPO721839 EZK720967:EZK721839 FJG720967:FJG721839 FTC720967:FTC721839 GCY720967:GCY721839 GMU720967:GMU721839 GWQ720967:GWQ721839 HGM720967:HGM721839 HQI720967:HQI721839 IAE720967:IAE721839 IKA720967:IKA721839 ITW720967:ITW721839 JDS720967:JDS721839 JNO720967:JNO721839 JXK720967:JXK721839 KHG720967:KHG721839 KRC720967:KRC721839 LAY720967:LAY721839 LKU720967:LKU721839 LUQ720967:LUQ721839 MEM720967:MEM721839 MOI720967:MOI721839 MYE720967:MYE721839 NIA720967:NIA721839 NRW720967:NRW721839 OBS720967:OBS721839 OLO720967:OLO721839 OVK720967:OVK721839 PFG720967:PFG721839 PPC720967:PPC721839 PYY720967:PYY721839 QIU720967:QIU721839 QSQ720967:QSQ721839 RCM720967:RCM721839 RMI720967:RMI721839 RWE720967:RWE721839 SGA720967:SGA721839 SPW720967:SPW721839 SZS720967:SZS721839 TJO720967:TJO721839 TTK720967:TTK721839 UDG720967:UDG721839 UNC720967:UNC721839 UWY720967:UWY721839 VGU720967:VGU721839 VQQ720967:VQQ721839 WAM720967:WAM721839 WKI720967:WKI721839 WUE720967:WUE721839 BE786509:BE787381 HS786503:HS787375 RO786503:RO787375 ABK786503:ABK787375 ALG786503:ALG787375 AVC786503:AVC787375 BEY786503:BEY787375 BOU786503:BOU787375 BYQ786503:BYQ787375 CIM786503:CIM787375 CSI786503:CSI787375 DCE786503:DCE787375 DMA786503:DMA787375 DVW786503:DVW787375 EFS786503:EFS787375 EPO786503:EPO787375 EZK786503:EZK787375 FJG786503:FJG787375 FTC786503:FTC787375 GCY786503:GCY787375 GMU786503:GMU787375 GWQ786503:GWQ787375 HGM786503:HGM787375 HQI786503:HQI787375 IAE786503:IAE787375 IKA786503:IKA787375 ITW786503:ITW787375 JDS786503:JDS787375 JNO786503:JNO787375 JXK786503:JXK787375 KHG786503:KHG787375 KRC786503:KRC787375 LAY786503:LAY787375 LKU786503:LKU787375 LUQ786503:LUQ787375 MEM786503:MEM787375 MOI786503:MOI787375 MYE786503:MYE787375 NIA786503:NIA787375 NRW786503:NRW787375 OBS786503:OBS787375 OLO786503:OLO787375 OVK786503:OVK787375 PFG786503:PFG787375 PPC786503:PPC787375 PYY786503:PYY787375 QIU786503:QIU787375 QSQ786503:QSQ787375 RCM786503:RCM787375 RMI786503:RMI787375 RWE786503:RWE787375 SGA786503:SGA787375 SPW786503:SPW787375 SZS786503:SZS787375 TJO786503:TJO787375 TTK786503:TTK787375 UDG786503:UDG787375 UNC786503:UNC787375 UWY786503:UWY787375 VGU786503:VGU787375 VQQ786503:VQQ787375 WAM786503:WAM787375 WKI786503:WKI787375 WUE786503:WUE787375 BE852045:BE852917 HS852039:HS852911 RO852039:RO852911 ABK852039:ABK852911 ALG852039:ALG852911 AVC852039:AVC852911 BEY852039:BEY852911 BOU852039:BOU852911 BYQ852039:BYQ852911 CIM852039:CIM852911 CSI852039:CSI852911 DCE852039:DCE852911 DMA852039:DMA852911 DVW852039:DVW852911 EFS852039:EFS852911 EPO852039:EPO852911 EZK852039:EZK852911 FJG852039:FJG852911 FTC852039:FTC852911 GCY852039:GCY852911 GMU852039:GMU852911 GWQ852039:GWQ852911 HGM852039:HGM852911 HQI852039:HQI852911 IAE852039:IAE852911 IKA852039:IKA852911 ITW852039:ITW852911 JDS852039:JDS852911 JNO852039:JNO852911 JXK852039:JXK852911 KHG852039:KHG852911 KRC852039:KRC852911 LAY852039:LAY852911 LKU852039:LKU852911 LUQ852039:LUQ852911 MEM852039:MEM852911 MOI852039:MOI852911 MYE852039:MYE852911 NIA852039:NIA852911 NRW852039:NRW852911 OBS852039:OBS852911 OLO852039:OLO852911 OVK852039:OVK852911 PFG852039:PFG852911 PPC852039:PPC852911 PYY852039:PYY852911 QIU852039:QIU852911 QSQ852039:QSQ852911 RCM852039:RCM852911 RMI852039:RMI852911 RWE852039:RWE852911 SGA852039:SGA852911 SPW852039:SPW852911 SZS852039:SZS852911 TJO852039:TJO852911 TTK852039:TTK852911 UDG852039:UDG852911 UNC852039:UNC852911 UWY852039:UWY852911 VGU852039:VGU852911 VQQ852039:VQQ852911 WAM852039:WAM852911 WKI852039:WKI852911 WUE852039:WUE852911 BE917581:BE918453 HS917575:HS918447 RO917575:RO918447 ABK917575:ABK918447 ALG917575:ALG918447 AVC917575:AVC918447 BEY917575:BEY918447 BOU917575:BOU918447 BYQ917575:BYQ918447 CIM917575:CIM918447 CSI917575:CSI918447 DCE917575:DCE918447 DMA917575:DMA918447 DVW917575:DVW918447 EFS917575:EFS918447 EPO917575:EPO918447 EZK917575:EZK918447 FJG917575:FJG918447 FTC917575:FTC918447 GCY917575:GCY918447 GMU917575:GMU918447 GWQ917575:GWQ918447 HGM917575:HGM918447 HQI917575:HQI918447 IAE917575:IAE918447 IKA917575:IKA918447 ITW917575:ITW918447 JDS917575:JDS918447 JNO917575:JNO918447 JXK917575:JXK918447 KHG917575:KHG918447 KRC917575:KRC918447 LAY917575:LAY918447 LKU917575:LKU918447 LUQ917575:LUQ918447 MEM917575:MEM918447 MOI917575:MOI918447 MYE917575:MYE918447 NIA917575:NIA918447 NRW917575:NRW918447 OBS917575:OBS918447 OLO917575:OLO918447 OVK917575:OVK918447 PFG917575:PFG918447 PPC917575:PPC918447 PYY917575:PYY918447 QIU917575:QIU918447 QSQ917575:QSQ918447 RCM917575:RCM918447 RMI917575:RMI918447 RWE917575:RWE918447 SGA917575:SGA918447 SPW917575:SPW918447 SZS917575:SZS918447 TJO917575:TJO918447 TTK917575:TTK918447 UDG917575:UDG918447 UNC917575:UNC918447 UWY917575:UWY918447 VGU917575:VGU918447 VQQ917575:VQQ918447 WAM917575:WAM918447 WKI917575:WKI918447 WUE917575:WUE918447 BE983117:BE983989 HS983111:HS983983 RO983111:RO983983 ABK983111:ABK983983 ALG983111:ALG983983 AVC983111:AVC983983 BEY983111:BEY983983 BOU983111:BOU983983 BYQ983111:BYQ983983 CIM983111:CIM983983 CSI983111:CSI983983 DCE983111:DCE983983 DMA983111:DMA983983 DVW983111:DVW983983 EFS983111:EFS983983 EPO983111:EPO983983 EZK983111:EZK983983 FJG983111:FJG983983 FTC983111:FTC983983 GCY983111:GCY983983 GMU983111:GMU983983 GWQ983111:GWQ983983 HGM983111:HGM983983 HQI983111:HQI983983 IAE983111:IAE983983 IKA983111:IKA983983 ITW983111:ITW983983 JDS983111:JDS983983 JNO983111:JNO983983 JXK983111:JXK983983 KHG983111:KHG983983 KRC983111:KRC983983 LAY983111:LAY983983 LKU983111:LKU983983 LUQ983111:LUQ983983 MEM983111:MEM983983 MOI983111:MOI983983 MYE983111:MYE983983 NIA983111:NIA983983 NRW983111:NRW983983 OBS983111:OBS983983 OLO983111:OLO983983 OVK983111:OVK983983 PFG983111:PFG983983 PPC983111:PPC983983 PYY983111:PYY983983 QIU983111:QIU983983 QSQ983111:QSQ983983 RCM983111:RCM983983 RMI983111:RMI983983 RWE983111:RWE983983 SGA983111:SGA983983 SPW983111:SPW983983 SZS983111:SZS983983 TJO983111:TJO983983 TTK983111:TTK983983 UDG983111:UDG983983 UNC983111:UNC983983 UWY983111:UWY983983 VGU983111:VGU983983 VQQ983111:VQQ983983 WAM983111:WAM983983 WKI983111:WKI983983 WUE983111:WUE983983 BE155:BE949 BB155:BB949 BH149:BH945 WUE149:WUE943 WKI149:WKI943 WAM149:WAM943 VQQ149:VQQ943 VGU149:VGU943 UWY149:UWY943 UNC149:UNC943 UDG149:UDG943 TTK149:TTK943 TJO149:TJO943 SZS149:SZS943 SPW149:SPW943 SGA149:SGA943 RWE149:RWE943 RMI149:RMI943 RCM149:RCM943 QSQ149:QSQ943 QIU149:QIU943 PYY149:PYY943 PPC149:PPC943 PFG149:PFG943 OVK149:OVK943 OLO149:OLO943 OBS149:OBS943 NRW149:NRW943 NIA149:NIA943 MYE149:MYE943 MOI149:MOI943 MEM149:MEM943 LUQ149:LUQ943 LKU149:LKU943 LAY149:LAY943 KRC149:KRC943 KHG149:KHG943 JXK149:JXK943 JNO149:JNO943 JDS149:JDS943 ITW149:ITW943 IKA149:IKA943 IAE149:IAE943 HQI149:HQI943 HGM149:HGM943 GWQ149:GWQ943 GMU149:GMU943 GCY149:GCY943 FTC149:FTC943 FJG149:FJG943 EZK149:EZK943 EPO149:EPO943 EFS149:EFS943 DVW149:DVW943 DMA149:DMA943 DCE149:DCE943 CSI149:CSI943 CIM149:CIM943 BYQ149:BYQ943 BOU149:BOU943 BEY149:BEY943 AVC149:AVC943 ALG149:ALG943 ABK149:ABK943 RO149:RO943 HS149:HS943 WUH149:WUH945 WKL149:WKL945 WAP149:WAP945 VQT149:VQT945 VGX149:VGX945 UXB149:UXB945 UNF149:UNF945 UDJ149:UDJ945 TTN149:TTN945 TJR149:TJR945 SZV149:SZV945 SPZ149:SPZ945 SGD149:SGD945 RWH149:RWH945 RML149:RML945 RCP149:RCP945 QST149:QST945 QIX149:QIX945 PZB149:PZB945 PPF149:PPF945 PFJ149:PFJ945 OVN149:OVN945 OLR149:OLR945 OBV149:OBV945 NRZ149:NRZ945 NID149:NID945 MYH149:MYH945 MOL149:MOL945 MEP149:MEP945 LUT149:LUT945 LKX149:LKX945 LBB149:LBB945 KRF149:KRF945 KHJ149:KHJ945 JXN149:JXN945 JNR149:JNR945 JDV149:JDV945 ITZ149:ITZ945 IKD149:IKD945 IAH149:IAH945 HQL149:HQL945 HGP149:HGP945 GWT149:GWT945 GMX149:GMX945 GDB149:GDB945 FTF149:FTF945 FJJ149:FJJ945 EZN149:EZN945 EPR149:EPR945 EFV149:EFV945 DVZ149:DVZ945 DMD149:DMD945 DCH149:DCH945 CSL149:CSL945 CIP149:CIP945 BYT149:BYT945 BOX149:BOX945 BFB149:BFB945 AVF149:AVF945 ALJ149:ALJ945 ABN149:ABN945 RR149:RR945 HV149:HV945 WUB149:WUB943 WKF149:WKF943 WAJ149:WAJ943 VQN149:VQN943 VGR149:VGR943 UWV149:UWV943 UMZ149:UMZ943 UDD149:UDD943 TTH149:TTH943 TJL149:TJL943 SZP149:SZP943 SPT149:SPT943 SFX149:SFX943 RWB149:RWB943 RMF149:RMF943 RCJ149:RCJ943 QSN149:QSN943 QIR149:QIR943 PYV149:PYV943 POZ149:POZ943 PFD149:PFD943 OVH149:OVH943 OLL149:OLL943 OBP149:OBP943 NRT149:NRT943 NHX149:NHX943 MYB149:MYB943 MOF149:MOF943 MEJ149:MEJ943 LUN149:LUN943 LKR149:LKR943 LAV149:LAV943 KQZ149:KQZ943 KHD149:KHD943 JXH149:JXH943 JNL149:JNL943 JDP149:JDP943 ITT149:ITT943 IJX149:IJX943 IAB149:IAB943 HQF149:HQF943 HGJ149:HGJ943 GWN149:GWN943 GMR149:GMR943 GCV149:GCV943 FSZ149:FSZ943 FJD149:FJD943 EZH149:EZH943 EPL149:EPL943 EFP149:EFP943 DVT149:DVT943 DLX149:DLX943 DCB149:DCB943 CSF149:CSF943 CIJ149:CIJ943 BYN149:BYN943 BOR149:BOR943 BEV149:BEV943 AUZ149:AUZ943 ALD149:ALD943 ABH149:ABH943 RL149:RL943 HP149:HP943 BE8 BB8 HV8 RR8 ABN8 ALJ8 AVF8 BFB8 BOX8 BYT8 CIP8 CSL8 DCH8 DMD8 DVZ8 EFV8 EPR8 EZN8 FJJ8 FTF8 GDB8 GMX8 GWT8 HGP8 HQL8 IAH8 IKD8 ITZ8 JDV8 JNR8 JXN8 KHJ8 KRF8 LBB8 LKX8 LUT8 MEP8 MOL8 MYH8 NID8 NRZ8 OBV8 OLR8 OVN8 PFJ8 PPF8 PZB8 QIX8 QST8 RCP8 RML8 RWH8 SGD8 SPZ8 SZV8 TJR8 TTN8 UDJ8 UNF8 UXB8 VGX8 VQT8 WAP8 WKL8 WUH8 ABK8 RO8 HS8 ALG8 AVC8 BEY8 BOU8 BYQ8 CIM8 CSI8 DCE8 DMA8 DVW8 EFS8 EPO8 EZK8 FJG8 FTC8 GCY8 GMU8 GWQ8 HGM8 HQI8 IAE8 IKA8 ITW8 JDS8 JNO8 JXK8 KHG8 KRC8 LAY8 LKU8 LUQ8 MEM8 MOI8 MYE8 NIA8 NRW8 OBS8 OLO8 OVK8 PFG8 PPC8 PYY8 QIU8 QSQ8 RCM8 RMI8 RWE8 SGA8 SPW8 SZS8 TJO8 TTK8 UDG8 UNC8 UWY8 VGU8 VQQ8 WAM8 WKI8 WUE8 AUZ8 BEV8 BOR8 BYN8 CIJ8 CSF8 DCB8 DLX8 DVT8 EFP8 EPL8 EZH8 FJD8 FSZ8 GCV8 GMR8 GWN8 HGJ8 HQF8 IAB8 IJX8 ITT8 JDP8 JNL8 JXH8 KHD8 KQZ8 LAV8 LKR8 LUN8 MEJ8 MOF8 MYB8 NHX8 NRT8 OBP8 OLL8 OVH8 PFD8 POZ8 PYV8 QIR8 QSN8 RCJ8 RMF8 RWB8 SFX8 SPT8 SZP8 TJL8 TTH8 UDD8 UMZ8 UWV8 VGR8 VQN8 WAJ8 WKF8 WUB8 HP8 RL8 ABH8 ALD8 BH8 RR89 ABN89 ALJ89 AVF89 BFB89 BOX89 BYT89 CIP89 CSL89 DCH89 DMD89 DVZ89 EFV89 EPR89 EZN89 FJJ89 FTF89 GDB89 GMX89 GWT89 HGP89 HQL89 IAH89 IKD89 ITZ89 JDV89 JNR89 JXN89 KHJ89 KRF89 LBB89 LKX89 LUT89 MEP89 MOL89 MYH89 NID89 NRZ89 OBV89 OLR89 OVN89 PFJ89 PPF89 PZB89 QIX89 QST89 RCP89 RML89 RWH89 SGD89 SPZ89 SZV89 TJR89 TTN89 UDJ89 UNF89 UXB89 VGX89 VQT89 WAP89 WKL89 WUH89 AY88 BH89 WUB88:WUB89 ALA88 ABE88 RI88 HM88 WTY88 WKC88 WAG88 VQK88 VGO88 UWS88 UMW88 UDA88 TTE88 TJI88 SZM88 SPQ88 SFU88 RVY88 RMC88 RCG88 QSK88 QIO88 PYS88 POW88 PFA88 OVE88 OLI88 OBM88 NRQ88 NHU88 MXY88 MOC88 MEG88 LUK88 LKO88 LAS88 KQW88 KHA88 JXE88 JNI88 JDM88 ITQ88 IJU88 HZY88 HQC88 HGG88 GWK88 GMO88 GCS88 FSW88 FJA88 EZE88 EPI88 EFM88 DVQ88 DLU88 DBY88 CSC88 CIG88 BYK88 BOO88 BES88 AUW88 WKF88:WKF89 WAJ88:WAJ89 VQN88:VQN89 VGR88:VGR89 UWV88:UWV89 UMZ88:UMZ89 UDD88:UDD89 TTH88:TTH89 TJL88:TJL89 SZP88:SZP89 SPT88:SPT89 SFX88:SFX89 RWB88:RWB89 RMF88:RMF89 RCJ88:RCJ89 QSN88:QSN89 QIR88:QIR89 PYV88:PYV89 POZ88:POZ89 PFD88:PFD89 OVH88:OVH89 OLL88:OLL89 OBP88:OBP89 NRT88:NRT89 NHX88:NHX89 MYB88:MYB89 MOF88:MOF89 MEJ88:MEJ89 LUN88:LUN89 LKR88:LKR89 LAV88:LAV89 KQZ88:KQZ89 KHD88:KHD89 JXH88:JXH89 JNL88:JNL89 JDP88:JDP89 ITT88:ITT89 IJX88:IJX89 IAB88:IAB89 HQF88:HQF89 HGJ88:HGJ89 GWN88:GWN89 GMR88:GMR89 GCV88:GCV89 FSZ88:FSZ89 FJD88:FJD89 EZH88:EZH89 EPL88:EPL89 EFP88:EFP89 DVT88:DVT89 DLX88:DLX89 DCB88:DCB89 CSF88:CSF89 CIJ88:CIJ89 BYN88:BYN89 BOR88:BOR89 BEV88:BEV89 AUZ88:AUZ89 ALD88:ALD89 HP88:HP89 RL88:RL89 ABH88:ABH89 WUE88:WUE89 WKI88:WKI89 WAM88:WAM89 VQQ88:VQQ89 VGU88:VGU89 UWY88:UWY89 UNC88:UNC89 UDG88:UDG89 TTK88:TTK89 TJO88:TJO89 SZS88:SZS89 SPW88:SPW89 SGA88:SGA89 RWE88:RWE89 RMI88:RMI89 RCM88:RCM89 QSQ88:QSQ89 QIU88:QIU89 PYY88:PYY89 PPC88:PPC89 PFG88:PFG89 OVK88:OVK89 OLO88:OLO89 OBS88:OBS89 NRW88:NRW89 NIA88:NIA89 MYE88:MYE89 MOI88:MOI89 MEM88:MEM89 LUQ88:LUQ89 LKU88:LKU89 LAY88:LAY89 KRC88:KRC89 KHG88:KHG89 JXK88:JXK89 JNO88:JNO89 JDS88:JDS89 ITW88:ITW89 IKA88:IKA89 IAE88:IAE89 HQI88:HQI89 HGM88:HGM89 GWQ88:GWQ89 GMU88:GMU89 GCY88:GCY89 FTC88:FTC89 FJG88:FJG89 EZK88:EZK89 EPO88:EPO89 EFS88:EFS89 DVW88:DVW89 DMA88:DMA89 DCE88:DCE89 CSI88:CSI89 CIM88:CIM89 BYQ88:BYQ89 BOU88:BOU89 BEY88:BEY89 AVC88:AVC89 ALG88:ALG89 ABK88:ABK89 RO88:RO89 HS88:HS89 BE88:BE89 BB88:BB89 HV89 BE97:BE101 BB97:BB101 WKK125 WUG125 AZ106 AZ120:AZ123 BA98:BA99 HR125 RN125 ABJ125 ALF125 AVB125 BEX125 BOT125 BYP125 CIL125 CSH125 DCD125 DLZ125 DVV125 EFR125 EPN125 EZJ125 FJF125 FTB125 GCX125 GMT125 GWP125 HGL125 HQH125 IAD125 IJZ125 ITV125 JDR125 JNN125 JXJ125 KHF125 KRB125 LAX125 LKT125 LUP125 MEL125 MOH125 MYD125 NHZ125 NRV125 OBR125 OLN125 OVJ125 PFF125 PPB125 PYX125 QIT125 QSP125 RCL125 RMH125 RWD125 SFZ125 SPV125 SZR125 TJN125 TTJ125 UDF125 UNB125 UWX125 VGT125 VQP125 WAL125 WKH125 WUD125 HX125 RT125 ABP125 ALL125 AVH125 BFD125 BOZ125 BYV125 CIR125 CSN125 DCJ125 DMF125 DWB125 EFX125 EPT125 EZP125 FJL125 FTH125 GDD125 GMZ125 GWV125 HGR125 HQN125 IAJ125 IKF125 IUB125 JDX125 JNT125 JXP125 KHL125 KRH125 LBD125 LKZ125 LUV125 MER125 MON125 MYJ125 NIF125 NSB125 OBX125 OLT125 OVP125 PFL125 PPH125 PZD125 QIZ125 QSV125 RCR125 RMN125 RWJ125 SGF125 SQB125 SZX125 TJT125 TTP125 UDL125 UNH125 UXD125 VGZ125 VQV125 WAR125 WKN125 WUJ125 HU125 RQ125 ABM125 ALI125 AVE125 BFA125 BOW125 BYS125 CIO125 CSK125 DCG125 DMC125 DVY125 EFU125 EPQ125 EZM125 FJI125 FTE125 GDA125 GMW125 GWS125 HGO125 HQK125 IAG125 IKC125 ITY125 JDU125 JNQ125 JXM125 KHI125 KRE125 LBA125 LKW125 LUS125 MEO125 MOK125 MYG125 NIC125 NRY125 OBU125 OLQ125 OVM125 PFI125 PPE125 PZA125 QIW125 QSS125 RCO125 RMK125 RWG125 SGC125 SPY125 SZU125 TJQ125 TTM125 UDI125 UNE125 UXA125 VGW125 VQS125 WAO125">
      <formula1>атрибут</formula1>
    </dataValidation>
    <dataValidation type="list" allowBlank="1" showInputMessage="1" showErrorMessage="1" sqref="K65613:K66485 FU65607:FU66479 PQ65607:PQ66479 ZM65607:ZM66479 AJI65607:AJI66479 ATE65607:ATE66479 BDA65607:BDA66479 BMW65607:BMW66479 BWS65607:BWS66479 CGO65607:CGO66479 CQK65607:CQK66479 DAG65607:DAG66479 DKC65607:DKC66479 DTY65607:DTY66479 EDU65607:EDU66479 ENQ65607:ENQ66479 EXM65607:EXM66479 FHI65607:FHI66479 FRE65607:FRE66479 GBA65607:GBA66479 GKW65607:GKW66479 GUS65607:GUS66479 HEO65607:HEO66479 HOK65607:HOK66479 HYG65607:HYG66479 IIC65607:IIC66479 IRY65607:IRY66479 JBU65607:JBU66479 JLQ65607:JLQ66479 JVM65607:JVM66479 KFI65607:KFI66479 KPE65607:KPE66479 KZA65607:KZA66479 LIW65607:LIW66479 LSS65607:LSS66479 MCO65607:MCO66479 MMK65607:MMK66479 MWG65607:MWG66479 NGC65607:NGC66479 NPY65607:NPY66479 NZU65607:NZU66479 OJQ65607:OJQ66479 OTM65607:OTM66479 PDI65607:PDI66479 PNE65607:PNE66479 PXA65607:PXA66479 QGW65607:QGW66479 QQS65607:QQS66479 RAO65607:RAO66479 RKK65607:RKK66479 RUG65607:RUG66479 SEC65607:SEC66479 SNY65607:SNY66479 SXU65607:SXU66479 THQ65607:THQ66479 TRM65607:TRM66479 UBI65607:UBI66479 ULE65607:ULE66479 UVA65607:UVA66479 VEW65607:VEW66479 VOS65607:VOS66479 VYO65607:VYO66479 WIK65607:WIK66479 WSG65607:WSG66479 K131149:K132021 FU131143:FU132015 PQ131143:PQ132015 ZM131143:ZM132015 AJI131143:AJI132015 ATE131143:ATE132015 BDA131143:BDA132015 BMW131143:BMW132015 BWS131143:BWS132015 CGO131143:CGO132015 CQK131143:CQK132015 DAG131143:DAG132015 DKC131143:DKC132015 DTY131143:DTY132015 EDU131143:EDU132015 ENQ131143:ENQ132015 EXM131143:EXM132015 FHI131143:FHI132015 FRE131143:FRE132015 GBA131143:GBA132015 GKW131143:GKW132015 GUS131143:GUS132015 HEO131143:HEO132015 HOK131143:HOK132015 HYG131143:HYG132015 IIC131143:IIC132015 IRY131143:IRY132015 JBU131143:JBU132015 JLQ131143:JLQ132015 JVM131143:JVM132015 KFI131143:KFI132015 KPE131143:KPE132015 KZA131143:KZA132015 LIW131143:LIW132015 LSS131143:LSS132015 MCO131143:MCO132015 MMK131143:MMK132015 MWG131143:MWG132015 NGC131143:NGC132015 NPY131143:NPY132015 NZU131143:NZU132015 OJQ131143:OJQ132015 OTM131143:OTM132015 PDI131143:PDI132015 PNE131143:PNE132015 PXA131143:PXA132015 QGW131143:QGW132015 QQS131143:QQS132015 RAO131143:RAO132015 RKK131143:RKK132015 RUG131143:RUG132015 SEC131143:SEC132015 SNY131143:SNY132015 SXU131143:SXU132015 THQ131143:THQ132015 TRM131143:TRM132015 UBI131143:UBI132015 ULE131143:ULE132015 UVA131143:UVA132015 VEW131143:VEW132015 VOS131143:VOS132015 VYO131143:VYO132015 WIK131143:WIK132015 WSG131143:WSG132015 K196685:K197557 FU196679:FU197551 PQ196679:PQ197551 ZM196679:ZM197551 AJI196679:AJI197551 ATE196679:ATE197551 BDA196679:BDA197551 BMW196679:BMW197551 BWS196679:BWS197551 CGO196679:CGO197551 CQK196679:CQK197551 DAG196679:DAG197551 DKC196679:DKC197551 DTY196679:DTY197551 EDU196679:EDU197551 ENQ196679:ENQ197551 EXM196679:EXM197551 FHI196679:FHI197551 FRE196679:FRE197551 GBA196679:GBA197551 GKW196679:GKW197551 GUS196679:GUS197551 HEO196679:HEO197551 HOK196679:HOK197551 HYG196679:HYG197551 IIC196679:IIC197551 IRY196679:IRY197551 JBU196679:JBU197551 JLQ196679:JLQ197551 JVM196679:JVM197551 KFI196679:KFI197551 KPE196679:KPE197551 KZA196679:KZA197551 LIW196679:LIW197551 LSS196679:LSS197551 MCO196679:MCO197551 MMK196679:MMK197551 MWG196679:MWG197551 NGC196679:NGC197551 NPY196679:NPY197551 NZU196679:NZU197551 OJQ196679:OJQ197551 OTM196679:OTM197551 PDI196679:PDI197551 PNE196679:PNE197551 PXA196679:PXA197551 QGW196679:QGW197551 QQS196679:QQS197551 RAO196679:RAO197551 RKK196679:RKK197551 RUG196679:RUG197551 SEC196679:SEC197551 SNY196679:SNY197551 SXU196679:SXU197551 THQ196679:THQ197551 TRM196679:TRM197551 UBI196679:UBI197551 ULE196679:ULE197551 UVA196679:UVA197551 VEW196679:VEW197551 VOS196679:VOS197551 VYO196679:VYO197551 WIK196679:WIK197551 WSG196679:WSG197551 K262221:K263093 FU262215:FU263087 PQ262215:PQ263087 ZM262215:ZM263087 AJI262215:AJI263087 ATE262215:ATE263087 BDA262215:BDA263087 BMW262215:BMW263087 BWS262215:BWS263087 CGO262215:CGO263087 CQK262215:CQK263087 DAG262215:DAG263087 DKC262215:DKC263087 DTY262215:DTY263087 EDU262215:EDU263087 ENQ262215:ENQ263087 EXM262215:EXM263087 FHI262215:FHI263087 FRE262215:FRE263087 GBA262215:GBA263087 GKW262215:GKW263087 GUS262215:GUS263087 HEO262215:HEO263087 HOK262215:HOK263087 HYG262215:HYG263087 IIC262215:IIC263087 IRY262215:IRY263087 JBU262215:JBU263087 JLQ262215:JLQ263087 JVM262215:JVM263087 KFI262215:KFI263087 KPE262215:KPE263087 KZA262215:KZA263087 LIW262215:LIW263087 LSS262215:LSS263087 MCO262215:MCO263087 MMK262215:MMK263087 MWG262215:MWG263087 NGC262215:NGC263087 NPY262215:NPY263087 NZU262215:NZU263087 OJQ262215:OJQ263087 OTM262215:OTM263087 PDI262215:PDI263087 PNE262215:PNE263087 PXA262215:PXA263087 QGW262215:QGW263087 QQS262215:QQS263087 RAO262215:RAO263087 RKK262215:RKK263087 RUG262215:RUG263087 SEC262215:SEC263087 SNY262215:SNY263087 SXU262215:SXU263087 THQ262215:THQ263087 TRM262215:TRM263087 UBI262215:UBI263087 ULE262215:ULE263087 UVA262215:UVA263087 VEW262215:VEW263087 VOS262215:VOS263087 VYO262215:VYO263087 WIK262215:WIK263087 WSG262215:WSG263087 K327757:K328629 FU327751:FU328623 PQ327751:PQ328623 ZM327751:ZM328623 AJI327751:AJI328623 ATE327751:ATE328623 BDA327751:BDA328623 BMW327751:BMW328623 BWS327751:BWS328623 CGO327751:CGO328623 CQK327751:CQK328623 DAG327751:DAG328623 DKC327751:DKC328623 DTY327751:DTY328623 EDU327751:EDU328623 ENQ327751:ENQ328623 EXM327751:EXM328623 FHI327751:FHI328623 FRE327751:FRE328623 GBA327751:GBA328623 GKW327751:GKW328623 GUS327751:GUS328623 HEO327751:HEO328623 HOK327751:HOK328623 HYG327751:HYG328623 IIC327751:IIC328623 IRY327751:IRY328623 JBU327751:JBU328623 JLQ327751:JLQ328623 JVM327751:JVM328623 KFI327751:KFI328623 KPE327751:KPE328623 KZA327751:KZA328623 LIW327751:LIW328623 LSS327751:LSS328623 MCO327751:MCO328623 MMK327751:MMK328623 MWG327751:MWG328623 NGC327751:NGC328623 NPY327751:NPY328623 NZU327751:NZU328623 OJQ327751:OJQ328623 OTM327751:OTM328623 PDI327751:PDI328623 PNE327751:PNE328623 PXA327751:PXA328623 QGW327751:QGW328623 QQS327751:QQS328623 RAO327751:RAO328623 RKK327751:RKK328623 RUG327751:RUG328623 SEC327751:SEC328623 SNY327751:SNY328623 SXU327751:SXU328623 THQ327751:THQ328623 TRM327751:TRM328623 UBI327751:UBI328623 ULE327751:ULE328623 UVA327751:UVA328623 VEW327751:VEW328623 VOS327751:VOS328623 VYO327751:VYO328623 WIK327751:WIK328623 WSG327751:WSG328623 K393293:K394165 FU393287:FU394159 PQ393287:PQ394159 ZM393287:ZM394159 AJI393287:AJI394159 ATE393287:ATE394159 BDA393287:BDA394159 BMW393287:BMW394159 BWS393287:BWS394159 CGO393287:CGO394159 CQK393287:CQK394159 DAG393287:DAG394159 DKC393287:DKC394159 DTY393287:DTY394159 EDU393287:EDU394159 ENQ393287:ENQ394159 EXM393287:EXM394159 FHI393287:FHI394159 FRE393287:FRE394159 GBA393287:GBA394159 GKW393287:GKW394159 GUS393287:GUS394159 HEO393287:HEO394159 HOK393287:HOK394159 HYG393287:HYG394159 IIC393287:IIC394159 IRY393287:IRY394159 JBU393287:JBU394159 JLQ393287:JLQ394159 JVM393287:JVM394159 KFI393287:KFI394159 KPE393287:KPE394159 KZA393287:KZA394159 LIW393287:LIW394159 LSS393287:LSS394159 MCO393287:MCO394159 MMK393287:MMK394159 MWG393287:MWG394159 NGC393287:NGC394159 NPY393287:NPY394159 NZU393287:NZU394159 OJQ393287:OJQ394159 OTM393287:OTM394159 PDI393287:PDI394159 PNE393287:PNE394159 PXA393287:PXA394159 QGW393287:QGW394159 QQS393287:QQS394159 RAO393287:RAO394159 RKK393287:RKK394159 RUG393287:RUG394159 SEC393287:SEC394159 SNY393287:SNY394159 SXU393287:SXU394159 THQ393287:THQ394159 TRM393287:TRM394159 UBI393287:UBI394159 ULE393287:ULE394159 UVA393287:UVA394159 VEW393287:VEW394159 VOS393287:VOS394159 VYO393287:VYO394159 WIK393287:WIK394159 WSG393287:WSG394159 K458829:K459701 FU458823:FU459695 PQ458823:PQ459695 ZM458823:ZM459695 AJI458823:AJI459695 ATE458823:ATE459695 BDA458823:BDA459695 BMW458823:BMW459695 BWS458823:BWS459695 CGO458823:CGO459695 CQK458823:CQK459695 DAG458823:DAG459695 DKC458823:DKC459695 DTY458823:DTY459695 EDU458823:EDU459695 ENQ458823:ENQ459695 EXM458823:EXM459695 FHI458823:FHI459695 FRE458823:FRE459695 GBA458823:GBA459695 GKW458823:GKW459695 GUS458823:GUS459695 HEO458823:HEO459695 HOK458823:HOK459695 HYG458823:HYG459695 IIC458823:IIC459695 IRY458823:IRY459695 JBU458823:JBU459695 JLQ458823:JLQ459695 JVM458823:JVM459695 KFI458823:KFI459695 KPE458823:KPE459695 KZA458823:KZA459695 LIW458823:LIW459695 LSS458823:LSS459695 MCO458823:MCO459695 MMK458823:MMK459695 MWG458823:MWG459695 NGC458823:NGC459695 NPY458823:NPY459695 NZU458823:NZU459695 OJQ458823:OJQ459695 OTM458823:OTM459695 PDI458823:PDI459695 PNE458823:PNE459695 PXA458823:PXA459695 QGW458823:QGW459695 QQS458823:QQS459695 RAO458823:RAO459695 RKK458823:RKK459695 RUG458823:RUG459695 SEC458823:SEC459695 SNY458823:SNY459695 SXU458823:SXU459695 THQ458823:THQ459695 TRM458823:TRM459695 UBI458823:UBI459695 ULE458823:ULE459695 UVA458823:UVA459695 VEW458823:VEW459695 VOS458823:VOS459695 VYO458823:VYO459695 WIK458823:WIK459695 WSG458823:WSG459695 K524365:K525237 FU524359:FU525231 PQ524359:PQ525231 ZM524359:ZM525231 AJI524359:AJI525231 ATE524359:ATE525231 BDA524359:BDA525231 BMW524359:BMW525231 BWS524359:BWS525231 CGO524359:CGO525231 CQK524359:CQK525231 DAG524359:DAG525231 DKC524359:DKC525231 DTY524359:DTY525231 EDU524359:EDU525231 ENQ524359:ENQ525231 EXM524359:EXM525231 FHI524359:FHI525231 FRE524359:FRE525231 GBA524359:GBA525231 GKW524359:GKW525231 GUS524359:GUS525231 HEO524359:HEO525231 HOK524359:HOK525231 HYG524359:HYG525231 IIC524359:IIC525231 IRY524359:IRY525231 JBU524359:JBU525231 JLQ524359:JLQ525231 JVM524359:JVM525231 KFI524359:KFI525231 KPE524359:KPE525231 KZA524359:KZA525231 LIW524359:LIW525231 LSS524359:LSS525231 MCO524359:MCO525231 MMK524359:MMK525231 MWG524359:MWG525231 NGC524359:NGC525231 NPY524359:NPY525231 NZU524359:NZU525231 OJQ524359:OJQ525231 OTM524359:OTM525231 PDI524359:PDI525231 PNE524359:PNE525231 PXA524359:PXA525231 QGW524359:QGW525231 QQS524359:QQS525231 RAO524359:RAO525231 RKK524359:RKK525231 RUG524359:RUG525231 SEC524359:SEC525231 SNY524359:SNY525231 SXU524359:SXU525231 THQ524359:THQ525231 TRM524359:TRM525231 UBI524359:UBI525231 ULE524359:ULE525231 UVA524359:UVA525231 VEW524359:VEW525231 VOS524359:VOS525231 VYO524359:VYO525231 WIK524359:WIK525231 WSG524359:WSG525231 K589901:K590773 FU589895:FU590767 PQ589895:PQ590767 ZM589895:ZM590767 AJI589895:AJI590767 ATE589895:ATE590767 BDA589895:BDA590767 BMW589895:BMW590767 BWS589895:BWS590767 CGO589895:CGO590767 CQK589895:CQK590767 DAG589895:DAG590767 DKC589895:DKC590767 DTY589895:DTY590767 EDU589895:EDU590767 ENQ589895:ENQ590767 EXM589895:EXM590767 FHI589895:FHI590767 FRE589895:FRE590767 GBA589895:GBA590767 GKW589895:GKW590767 GUS589895:GUS590767 HEO589895:HEO590767 HOK589895:HOK590767 HYG589895:HYG590767 IIC589895:IIC590767 IRY589895:IRY590767 JBU589895:JBU590767 JLQ589895:JLQ590767 JVM589895:JVM590767 KFI589895:KFI590767 KPE589895:KPE590767 KZA589895:KZA590767 LIW589895:LIW590767 LSS589895:LSS590767 MCO589895:MCO590767 MMK589895:MMK590767 MWG589895:MWG590767 NGC589895:NGC590767 NPY589895:NPY590767 NZU589895:NZU590767 OJQ589895:OJQ590767 OTM589895:OTM590767 PDI589895:PDI590767 PNE589895:PNE590767 PXA589895:PXA590767 QGW589895:QGW590767 QQS589895:QQS590767 RAO589895:RAO590767 RKK589895:RKK590767 RUG589895:RUG590767 SEC589895:SEC590767 SNY589895:SNY590767 SXU589895:SXU590767 THQ589895:THQ590767 TRM589895:TRM590767 UBI589895:UBI590767 ULE589895:ULE590767 UVA589895:UVA590767 VEW589895:VEW590767 VOS589895:VOS590767 VYO589895:VYO590767 WIK589895:WIK590767 WSG589895:WSG590767 K655437:K656309 FU655431:FU656303 PQ655431:PQ656303 ZM655431:ZM656303 AJI655431:AJI656303 ATE655431:ATE656303 BDA655431:BDA656303 BMW655431:BMW656303 BWS655431:BWS656303 CGO655431:CGO656303 CQK655431:CQK656303 DAG655431:DAG656303 DKC655431:DKC656303 DTY655431:DTY656303 EDU655431:EDU656303 ENQ655431:ENQ656303 EXM655431:EXM656303 FHI655431:FHI656303 FRE655431:FRE656303 GBA655431:GBA656303 GKW655431:GKW656303 GUS655431:GUS656303 HEO655431:HEO656303 HOK655431:HOK656303 HYG655431:HYG656303 IIC655431:IIC656303 IRY655431:IRY656303 JBU655431:JBU656303 JLQ655431:JLQ656303 JVM655431:JVM656303 KFI655431:KFI656303 KPE655431:KPE656303 KZA655431:KZA656303 LIW655431:LIW656303 LSS655431:LSS656303 MCO655431:MCO656303 MMK655431:MMK656303 MWG655431:MWG656303 NGC655431:NGC656303 NPY655431:NPY656303 NZU655431:NZU656303 OJQ655431:OJQ656303 OTM655431:OTM656303 PDI655431:PDI656303 PNE655431:PNE656303 PXA655431:PXA656303 QGW655431:QGW656303 QQS655431:QQS656303 RAO655431:RAO656303 RKK655431:RKK656303 RUG655431:RUG656303 SEC655431:SEC656303 SNY655431:SNY656303 SXU655431:SXU656303 THQ655431:THQ656303 TRM655431:TRM656303 UBI655431:UBI656303 ULE655431:ULE656303 UVA655431:UVA656303 VEW655431:VEW656303 VOS655431:VOS656303 VYO655431:VYO656303 WIK655431:WIK656303 WSG655431:WSG656303 K720973:K721845 FU720967:FU721839 PQ720967:PQ721839 ZM720967:ZM721839 AJI720967:AJI721839 ATE720967:ATE721839 BDA720967:BDA721839 BMW720967:BMW721839 BWS720967:BWS721839 CGO720967:CGO721839 CQK720967:CQK721839 DAG720967:DAG721839 DKC720967:DKC721839 DTY720967:DTY721839 EDU720967:EDU721839 ENQ720967:ENQ721839 EXM720967:EXM721839 FHI720967:FHI721839 FRE720967:FRE721839 GBA720967:GBA721839 GKW720967:GKW721839 GUS720967:GUS721839 HEO720967:HEO721839 HOK720967:HOK721839 HYG720967:HYG721839 IIC720967:IIC721839 IRY720967:IRY721839 JBU720967:JBU721839 JLQ720967:JLQ721839 JVM720967:JVM721839 KFI720967:KFI721839 KPE720967:KPE721839 KZA720967:KZA721839 LIW720967:LIW721839 LSS720967:LSS721839 MCO720967:MCO721839 MMK720967:MMK721839 MWG720967:MWG721839 NGC720967:NGC721839 NPY720967:NPY721839 NZU720967:NZU721839 OJQ720967:OJQ721839 OTM720967:OTM721839 PDI720967:PDI721839 PNE720967:PNE721839 PXA720967:PXA721839 QGW720967:QGW721839 QQS720967:QQS721839 RAO720967:RAO721839 RKK720967:RKK721839 RUG720967:RUG721839 SEC720967:SEC721839 SNY720967:SNY721839 SXU720967:SXU721839 THQ720967:THQ721839 TRM720967:TRM721839 UBI720967:UBI721839 ULE720967:ULE721839 UVA720967:UVA721839 VEW720967:VEW721839 VOS720967:VOS721839 VYO720967:VYO721839 WIK720967:WIK721839 WSG720967:WSG721839 K786509:K787381 FU786503:FU787375 PQ786503:PQ787375 ZM786503:ZM787375 AJI786503:AJI787375 ATE786503:ATE787375 BDA786503:BDA787375 BMW786503:BMW787375 BWS786503:BWS787375 CGO786503:CGO787375 CQK786503:CQK787375 DAG786503:DAG787375 DKC786503:DKC787375 DTY786503:DTY787375 EDU786503:EDU787375 ENQ786503:ENQ787375 EXM786503:EXM787375 FHI786503:FHI787375 FRE786503:FRE787375 GBA786503:GBA787375 GKW786503:GKW787375 GUS786503:GUS787375 HEO786503:HEO787375 HOK786503:HOK787375 HYG786503:HYG787375 IIC786503:IIC787375 IRY786503:IRY787375 JBU786503:JBU787375 JLQ786503:JLQ787375 JVM786503:JVM787375 KFI786503:KFI787375 KPE786503:KPE787375 KZA786503:KZA787375 LIW786503:LIW787375 LSS786503:LSS787375 MCO786503:MCO787375 MMK786503:MMK787375 MWG786503:MWG787375 NGC786503:NGC787375 NPY786503:NPY787375 NZU786503:NZU787375 OJQ786503:OJQ787375 OTM786503:OTM787375 PDI786503:PDI787375 PNE786503:PNE787375 PXA786503:PXA787375 QGW786503:QGW787375 QQS786503:QQS787375 RAO786503:RAO787375 RKK786503:RKK787375 RUG786503:RUG787375 SEC786503:SEC787375 SNY786503:SNY787375 SXU786503:SXU787375 THQ786503:THQ787375 TRM786503:TRM787375 UBI786503:UBI787375 ULE786503:ULE787375 UVA786503:UVA787375 VEW786503:VEW787375 VOS786503:VOS787375 VYO786503:VYO787375 WIK786503:WIK787375 WSG786503:WSG787375 K852045:K852917 FU852039:FU852911 PQ852039:PQ852911 ZM852039:ZM852911 AJI852039:AJI852911 ATE852039:ATE852911 BDA852039:BDA852911 BMW852039:BMW852911 BWS852039:BWS852911 CGO852039:CGO852911 CQK852039:CQK852911 DAG852039:DAG852911 DKC852039:DKC852911 DTY852039:DTY852911 EDU852039:EDU852911 ENQ852039:ENQ852911 EXM852039:EXM852911 FHI852039:FHI852911 FRE852039:FRE852911 GBA852039:GBA852911 GKW852039:GKW852911 GUS852039:GUS852911 HEO852039:HEO852911 HOK852039:HOK852911 HYG852039:HYG852911 IIC852039:IIC852911 IRY852039:IRY852911 JBU852039:JBU852911 JLQ852039:JLQ852911 JVM852039:JVM852911 KFI852039:KFI852911 KPE852039:KPE852911 KZA852039:KZA852911 LIW852039:LIW852911 LSS852039:LSS852911 MCO852039:MCO852911 MMK852039:MMK852911 MWG852039:MWG852911 NGC852039:NGC852911 NPY852039:NPY852911 NZU852039:NZU852911 OJQ852039:OJQ852911 OTM852039:OTM852911 PDI852039:PDI852911 PNE852039:PNE852911 PXA852039:PXA852911 QGW852039:QGW852911 QQS852039:QQS852911 RAO852039:RAO852911 RKK852039:RKK852911 RUG852039:RUG852911 SEC852039:SEC852911 SNY852039:SNY852911 SXU852039:SXU852911 THQ852039:THQ852911 TRM852039:TRM852911 UBI852039:UBI852911 ULE852039:ULE852911 UVA852039:UVA852911 VEW852039:VEW852911 VOS852039:VOS852911 VYO852039:VYO852911 WIK852039:WIK852911 WSG852039:WSG852911 K917581:K918453 FU917575:FU918447 PQ917575:PQ918447 ZM917575:ZM918447 AJI917575:AJI918447 ATE917575:ATE918447 BDA917575:BDA918447 BMW917575:BMW918447 BWS917575:BWS918447 CGO917575:CGO918447 CQK917575:CQK918447 DAG917575:DAG918447 DKC917575:DKC918447 DTY917575:DTY918447 EDU917575:EDU918447 ENQ917575:ENQ918447 EXM917575:EXM918447 FHI917575:FHI918447 FRE917575:FRE918447 GBA917575:GBA918447 GKW917575:GKW918447 GUS917575:GUS918447 HEO917575:HEO918447 HOK917575:HOK918447 HYG917575:HYG918447 IIC917575:IIC918447 IRY917575:IRY918447 JBU917575:JBU918447 JLQ917575:JLQ918447 JVM917575:JVM918447 KFI917575:KFI918447 KPE917575:KPE918447 KZA917575:KZA918447 LIW917575:LIW918447 LSS917575:LSS918447 MCO917575:MCO918447 MMK917575:MMK918447 MWG917575:MWG918447 NGC917575:NGC918447 NPY917575:NPY918447 NZU917575:NZU918447 OJQ917575:OJQ918447 OTM917575:OTM918447 PDI917575:PDI918447 PNE917575:PNE918447 PXA917575:PXA918447 QGW917575:QGW918447 QQS917575:QQS918447 RAO917575:RAO918447 RKK917575:RKK918447 RUG917575:RUG918447 SEC917575:SEC918447 SNY917575:SNY918447 SXU917575:SXU918447 THQ917575:THQ918447 TRM917575:TRM918447 UBI917575:UBI918447 ULE917575:ULE918447 UVA917575:UVA918447 VEW917575:VEW918447 VOS917575:VOS918447 VYO917575:VYO918447 WIK917575:WIK918447 WSG917575:WSG918447 K983117:K983989 FU983111:FU983983 PQ983111:PQ983983 ZM983111:ZM983983 AJI983111:AJI983983 ATE983111:ATE983983 BDA983111:BDA983983 BMW983111:BMW983983 BWS983111:BWS983983 CGO983111:CGO983983 CQK983111:CQK983983 DAG983111:DAG983983 DKC983111:DKC983983 DTY983111:DTY983983 EDU983111:EDU983983 ENQ983111:ENQ983983 EXM983111:EXM983983 FHI983111:FHI983983 FRE983111:FRE983983 GBA983111:GBA983983 GKW983111:GKW983983 GUS983111:GUS983983 HEO983111:HEO983983 HOK983111:HOK983983 HYG983111:HYG983983 IIC983111:IIC983983 IRY983111:IRY983983 JBU983111:JBU983983 JLQ983111:JLQ983983 JVM983111:JVM983983 KFI983111:KFI983983 KPE983111:KPE983983 KZA983111:KZA983983 LIW983111:LIW983983 LSS983111:LSS983983 MCO983111:MCO983983 MMK983111:MMK983983 MWG983111:MWG983983 NGC983111:NGC983983 NPY983111:NPY983983 NZU983111:NZU983983 OJQ983111:OJQ983983 OTM983111:OTM983983 PDI983111:PDI983983 PNE983111:PNE983983 PXA983111:PXA983983 QGW983111:QGW983983 QQS983111:QQS983983 RAO983111:RAO983983 RKK983111:RKK983983 RUG983111:RUG983983 SEC983111:SEC983983 SNY983111:SNY983983 SXU983111:SXU983983 THQ983111:THQ983983 TRM983111:TRM983983 UBI983111:UBI983983 ULE983111:ULE983983 UVA983111:UVA983983 VEW983111:VEW983983 VOS983111:VOS983983 VYO983111:VYO983983 WIK983111:WIK983983 WSG983111:WSG983983 WSG149:WSG943 K155:K949 WIK149:WIK943 VYO149:VYO943 VOS149:VOS943 VEW149:VEW943 UVA149:UVA943 ULE149:ULE943 UBI149:UBI943 TRM149:TRM943 THQ149:THQ943 SXU149:SXU943 SNY149:SNY943 SEC149:SEC943 RUG149:RUG943 RKK149:RKK943 RAO149:RAO943 QQS149:QQS943 QGW149:QGW943 PXA149:PXA943 PNE149:PNE943 PDI149:PDI943 OTM149:OTM943 OJQ149:OJQ943 NZU149:NZU943 NPY149:NPY943 NGC149:NGC943 MWG149:MWG943 MMK149:MMK943 MCO149:MCO943 LSS149:LSS943 LIW149:LIW943 KZA149:KZA943 KPE149:KPE943 KFI149:KFI943 JVM149:JVM943 JLQ149:JLQ943 JBU149:JBU943 IRY149:IRY943 IIC149:IIC943 HYG149:HYG943 HOK149:HOK943 HEO149:HEO943 GUS149:GUS943 GKW149:GKW943 GBA149:GBA943 FRE149:FRE943 FHI149:FHI943 EXM149:EXM943 ENQ149:ENQ943 EDU149:EDU943 DTY149:DTY943 DKC149:DKC943 DAG149:DAG943 CQK149:CQK943 CGO149:CGO943 BWS149:BWS943 BMW149:BMW943 BDA149:BDA943 ATE149:ATE943 AJI149:AJI943 ZM149:ZM943 PQ149:PQ943 FU149:FU943 ZM8 AJI8 ATE8 BDA8 BMW8 BWS8 CGO8 CQK8 DAG8 DKC8 DTY8 EDU8 ENQ8 EXM8 FHI8 FRE8 GBA8 GKW8 GUS8 HEO8 HOK8 HYG8 IIC8 IRY8 JBU8 JLQ8 JVM8 KFI8 KPE8 KZA8 LIW8 LSS8 MCO8 MMK8 MWG8 NGC8 NPY8 NZU8 OJQ8 OTM8 PDI8 PNE8 PXA8 QGW8 QQS8 RAO8 RKK8 RUG8 SEC8 SNY8 SXU8 THQ8 TRM8 UBI8 ULE8 UVA8 VEW8 VOS8 VYO8 WIK8 WSG8 FU8 PQ8 K106:K108 AJI89 ATE89 BDA89 BMW89 BWS89 CGO89 CQK89 DAG89 DKC89 DTY89 EDU89 ENQ89 EXM89 FHI89 FRE89 GBA89 GKW89 GUS89 HEO89 HOK89 HYG89 IIC89 IRY89 JBU89 JLQ89 JVM89 KFI89 KPE89 KZA89 LIW89 LSS89 MCO89 MMK89 MWG89 NGC89 NPY89 NZU89 OJQ89 OTM89 PDI89 PNE89 PXA89 QGW89 QQS89 RAO89 RKK89 RUG89 SEC89 SNY89 SXU89 THQ89 TRM89 UBI89 ULE89 UVA89 VEW89 VOS89 VYO89 WIK89 WSG89 FU89 H88 PQ89 ZJ88 PN88 FR88 WSD88 WIH88 VYL88 VOP88 VET88 UUX88 ULB88 UBF88 TRJ88 THN88 SXR88 SNV88 SDZ88 RUD88 RKH88 RAL88 QQP88 QGT88 PWX88 PNB88 PDF88 OTJ88 OJN88 NZR88 NPV88 NFZ88 MWD88 MMH88 MCL88 LSP88 LIT88 KYX88 KPB88 KFF88 JVJ88 JLN88 JBR88 IRV88 IHZ88 HYD88 HOH88 HEL88 GUP88 GKT88 GAX88 FRB88 FHF88 EXJ88 ENN88 EDR88 DTV88 DJZ88 DAD88 CQH88 CGL88 BWP88 BMT88 BCX88 ATB88 AJF88 ZM89 K89:K91 DKE125 K93:K95 K142:K146 DUA125 EDW125 ENS125 EXO125 FHK125 FRG125 GBC125 GKY125 GUU125 HEQ125 HOM125 HYI125 IIE125 ISA125 JBW125 JLS125 JVO125 KFK125 KPG125 KZC125 LIY125 LSU125 MCQ125 MMM125 MWI125 NGE125 NQA125 NZW125 OJS125 OTO125 PDK125 PNG125 PXC125 QGY125 QQU125 RAQ125 RKM125 RUI125 SEE125 SOA125 SXW125 THS125 TRO125 UBK125 ULG125 UVC125 VEY125 VOU125 VYQ125 WIM125 WSI125 FW125 PS125 ZO125 AJK125 ATG125 BDC125 BMY125 BWU125 CGQ125 CQM125 K116 K102 K8:K13 K48:K53 K120:K124 DAI125 K138">
      <formula1>Приоритет_закупок</formula1>
    </dataValidation>
    <dataValidation type="list" allowBlank="1" showInputMessage="1" showErrorMessage="1" sqref="WSE983111:WSE983983 I65613:I66485 FS65607:FS66479 PO65607:PO66479 ZK65607:ZK66479 AJG65607:AJG66479 ATC65607:ATC66479 BCY65607:BCY66479 BMU65607:BMU66479 BWQ65607:BWQ66479 CGM65607:CGM66479 CQI65607:CQI66479 DAE65607:DAE66479 DKA65607:DKA66479 DTW65607:DTW66479 EDS65607:EDS66479 ENO65607:ENO66479 EXK65607:EXK66479 FHG65607:FHG66479 FRC65607:FRC66479 GAY65607:GAY66479 GKU65607:GKU66479 GUQ65607:GUQ66479 HEM65607:HEM66479 HOI65607:HOI66479 HYE65607:HYE66479 IIA65607:IIA66479 IRW65607:IRW66479 JBS65607:JBS66479 JLO65607:JLO66479 JVK65607:JVK66479 KFG65607:KFG66479 KPC65607:KPC66479 KYY65607:KYY66479 LIU65607:LIU66479 LSQ65607:LSQ66479 MCM65607:MCM66479 MMI65607:MMI66479 MWE65607:MWE66479 NGA65607:NGA66479 NPW65607:NPW66479 NZS65607:NZS66479 OJO65607:OJO66479 OTK65607:OTK66479 PDG65607:PDG66479 PNC65607:PNC66479 PWY65607:PWY66479 QGU65607:QGU66479 QQQ65607:QQQ66479 RAM65607:RAM66479 RKI65607:RKI66479 RUE65607:RUE66479 SEA65607:SEA66479 SNW65607:SNW66479 SXS65607:SXS66479 THO65607:THO66479 TRK65607:TRK66479 UBG65607:UBG66479 ULC65607:ULC66479 UUY65607:UUY66479 VEU65607:VEU66479 VOQ65607:VOQ66479 VYM65607:VYM66479 WII65607:WII66479 WSE65607:WSE66479 I131149:I132021 FS131143:FS132015 PO131143:PO132015 ZK131143:ZK132015 AJG131143:AJG132015 ATC131143:ATC132015 BCY131143:BCY132015 BMU131143:BMU132015 BWQ131143:BWQ132015 CGM131143:CGM132015 CQI131143:CQI132015 DAE131143:DAE132015 DKA131143:DKA132015 DTW131143:DTW132015 EDS131143:EDS132015 ENO131143:ENO132015 EXK131143:EXK132015 FHG131143:FHG132015 FRC131143:FRC132015 GAY131143:GAY132015 GKU131143:GKU132015 GUQ131143:GUQ132015 HEM131143:HEM132015 HOI131143:HOI132015 HYE131143:HYE132015 IIA131143:IIA132015 IRW131143:IRW132015 JBS131143:JBS132015 JLO131143:JLO132015 JVK131143:JVK132015 KFG131143:KFG132015 KPC131143:KPC132015 KYY131143:KYY132015 LIU131143:LIU132015 LSQ131143:LSQ132015 MCM131143:MCM132015 MMI131143:MMI132015 MWE131143:MWE132015 NGA131143:NGA132015 NPW131143:NPW132015 NZS131143:NZS132015 OJO131143:OJO132015 OTK131143:OTK132015 PDG131143:PDG132015 PNC131143:PNC132015 PWY131143:PWY132015 QGU131143:QGU132015 QQQ131143:QQQ132015 RAM131143:RAM132015 RKI131143:RKI132015 RUE131143:RUE132015 SEA131143:SEA132015 SNW131143:SNW132015 SXS131143:SXS132015 THO131143:THO132015 TRK131143:TRK132015 UBG131143:UBG132015 ULC131143:ULC132015 UUY131143:UUY132015 VEU131143:VEU132015 VOQ131143:VOQ132015 VYM131143:VYM132015 WII131143:WII132015 WSE131143:WSE132015 I196685:I197557 FS196679:FS197551 PO196679:PO197551 ZK196679:ZK197551 AJG196679:AJG197551 ATC196679:ATC197551 BCY196679:BCY197551 BMU196679:BMU197551 BWQ196679:BWQ197551 CGM196679:CGM197551 CQI196679:CQI197551 DAE196679:DAE197551 DKA196679:DKA197551 DTW196679:DTW197551 EDS196679:EDS197551 ENO196679:ENO197551 EXK196679:EXK197551 FHG196679:FHG197551 FRC196679:FRC197551 GAY196679:GAY197551 GKU196679:GKU197551 GUQ196679:GUQ197551 HEM196679:HEM197551 HOI196679:HOI197551 HYE196679:HYE197551 IIA196679:IIA197551 IRW196679:IRW197551 JBS196679:JBS197551 JLO196679:JLO197551 JVK196679:JVK197551 KFG196679:KFG197551 KPC196679:KPC197551 KYY196679:KYY197551 LIU196679:LIU197551 LSQ196679:LSQ197551 MCM196679:MCM197551 MMI196679:MMI197551 MWE196679:MWE197551 NGA196679:NGA197551 NPW196679:NPW197551 NZS196679:NZS197551 OJO196679:OJO197551 OTK196679:OTK197551 PDG196679:PDG197551 PNC196679:PNC197551 PWY196679:PWY197551 QGU196679:QGU197551 QQQ196679:QQQ197551 RAM196679:RAM197551 RKI196679:RKI197551 RUE196679:RUE197551 SEA196679:SEA197551 SNW196679:SNW197551 SXS196679:SXS197551 THO196679:THO197551 TRK196679:TRK197551 UBG196679:UBG197551 ULC196679:ULC197551 UUY196679:UUY197551 VEU196679:VEU197551 VOQ196679:VOQ197551 VYM196679:VYM197551 WII196679:WII197551 WSE196679:WSE197551 I262221:I263093 FS262215:FS263087 PO262215:PO263087 ZK262215:ZK263087 AJG262215:AJG263087 ATC262215:ATC263087 BCY262215:BCY263087 BMU262215:BMU263087 BWQ262215:BWQ263087 CGM262215:CGM263087 CQI262215:CQI263087 DAE262215:DAE263087 DKA262215:DKA263087 DTW262215:DTW263087 EDS262215:EDS263087 ENO262215:ENO263087 EXK262215:EXK263087 FHG262215:FHG263087 FRC262215:FRC263087 GAY262215:GAY263087 GKU262215:GKU263087 GUQ262215:GUQ263087 HEM262215:HEM263087 HOI262215:HOI263087 HYE262215:HYE263087 IIA262215:IIA263087 IRW262215:IRW263087 JBS262215:JBS263087 JLO262215:JLO263087 JVK262215:JVK263087 KFG262215:KFG263087 KPC262215:KPC263087 KYY262215:KYY263087 LIU262215:LIU263087 LSQ262215:LSQ263087 MCM262215:MCM263087 MMI262215:MMI263087 MWE262215:MWE263087 NGA262215:NGA263087 NPW262215:NPW263087 NZS262215:NZS263087 OJO262215:OJO263087 OTK262215:OTK263087 PDG262215:PDG263087 PNC262215:PNC263087 PWY262215:PWY263087 QGU262215:QGU263087 QQQ262215:QQQ263087 RAM262215:RAM263087 RKI262215:RKI263087 RUE262215:RUE263087 SEA262215:SEA263087 SNW262215:SNW263087 SXS262215:SXS263087 THO262215:THO263087 TRK262215:TRK263087 UBG262215:UBG263087 ULC262215:ULC263087 UUY262215:UUY263087 VEU262215:VEU263087 VOQ262215:VOQ263087 VYM262215:VYM263087 WII262215:WII263087 WSE262215:WSE263087 I327757:I328629 FS327751:FS328623 PO327751:PO328623 ZK327751:ZK328623 AJG327751:AJG328623 ATC327751:ATC328623 BCY327751:BCY328623 BMU327751:BMU328623 BWQ327751:BWQ328623 CGM327751:CGM328623 CQI327751:CQI328623 DAE327751:DAE328623 DKA327751:DKA328623 DTW327751:DTW328623 EDS327751:EDS328623 ENO327751:ENO328623 EXK327751:EXK328623 FHG327751:FHG328623 FRC327751:FRC328623 GAY327751:GAY328623 GKU327751:GKU328623 GUQ327751:GUQ328623 HEM327751:HEM328623 HOI327751:HOI328623 HYE327751:HYE328623 IIA327751:IIA328623 IRW327751:IRW328623 JBS327751:JBS328623 JLO327751:JLO328623 JVK327751:JVK328623 KFG327751:KFG328623 KPC327751:KPC328623 KYY327751:KYY328623 LIU327751:LIU328623 LSQ327751:LSQ328623 MCM327751:MCM328623 MMI327751:MMI328623 MWE327751:MWE328623 NGA327751:NGA328623 NPW327751:NPW328623 NZS327751:NZS328623 OJO327751:OJO328623 OTK327751:OTK328623 PDG327751:PDG328623 PNC327751:PNC328623 PWY327751:PWY328623 QGU327751:QGU328623 QQQ327751:QQQ328623 RAM327751:RAM328623 RKI327751:RKI328623 RUE327751:RUE328623 SEA327751:SEA328623 SNW327751:SNW328623 SXS327751:SXS328623 THO327751:THO328623 TRK327751:TRK328623 UBG327751:UBG328623 ULC327751:ULC328623 UUY327751:UUY328623 VEU327751:VEU328623 VOQ327751:VOQ328623 VYM327751:VYM328623 WII327751:WII328623 WSE327751:WSE328623 I393293:I394165 FS393287:FS394159 PO393287:PO394159 ZK393287:ZK394159 AJG393287:AJG394159 ATC393287:ATC394159 BCY393287:BCY394159 BMU393287:BMU394159 BWQ393287:BWQ394159 CGM393287:CGM394159 CQI393287:CQI394159 DAE393287:DAE394159 DKA393287:DKA394159 DTW393287:DTW394159 EDS393287:EDS394159 ENO393287:ENO394159 EXK393287:EXK394159 FHG393287:FHG394159 FRC393287:FRC394159 GAY393287:GAY394159 GKU393287:GKU394159 GUQ393287:GUQ394159 HEM393287:HEM394159 HOI393287:HOI394159 HYE393287:HYE394159 IIA393287:IIA394159 IRW393287:IRW394159 JBS393287:JBS394159 JLO393287:JLO394159 JVK393287:JVK394159 KFG393287:KFG394159 KPC393287:KPC394159 KYY393287:KYY394159 LIU393287:LIU394159 LSQ393287:LSQ394159 MCM393287:MCM394159 MMI393287:MMI394159 MWE393287:MWE394159 NGA393287:NGA394159 NPW393287:NPW394159 NZS393287:NZS394159 OJO393287:OJO394159 OTK393287:OTK394159 PDG393287:PDG394159 PNC393287:PNC394159 PWY393287:PWY394159 QGU393287:QGU394159 QQQ393287:QQQ394159 RAM393287:RAM394159 RKI393287:RKI394159 RUE393287:RUE394159 SEA393287:SEA394159 SNW393287:SNW394159 SXS393287:SXS394159 THO393287:THO394159 TRK393287:TRK394159 UBG393287:UBG394159 ULC393287:ULC394159 UUY393287:UUY394159 VEU393287:VEU394159 VOQ393287:VOQ394159 VYM393287:VYM394159 WII393287:WII394159 WSE393287:WSE394159 I458829:I459701 FS458823:FS459695 PO458823:PO459695 ZK458823:ZK459695 AJG458823:AJG459695 ATC458823:ATC459695 BCY458823:BCY459695 BMU458823:BMU459695 BWQ458823:BWQ459695 CGM458823:CGM459695 CQI458823:CQI459695 DAE458823:DAE459695 DKA458823:DKA459695 DTW458823:DTW459695 EDS458823:EDS459695 ENO458823:ENO459695 EXK458823:EXK459695 FHG458823:FHG459695 FRC458823:FRC459695 GAY458823:GAY459695 GKU458823:GKU459695 GUQ458823:GUQ459695 HEM458823:HEM459695 HOI458823:HOI459695 HYE458823:HYE459695 IIA458823:IIA459695 IRW458823:IRW459695 JBS458823:JBS459695 JLO458823:JLO459695 JVK458823:JVK459695 KFG458823:KFG459695 KPC458823:KPC459695 KYY458823:KYY459695 LIU458823:LIU459695 LSQ458823:LSQ459695 MCM458823:MCM459695 MMI458823:MMI459695 MWE458823:MWE459695 NGA458823:NGA459695 NPW458823:NPW459695 NZS458823:NZS459695 OJO458823:OJO459695 OTK458823:OTK459695 PDG458823:PDG459695 PNC458823:PNC459695 PWY458823:PWY459695 QGU458823:QGU459695 QQQ458823:QQQ459695 RAM458823:RAM459695 RKI458823:RKI459695 RUE458823:RUE459695 SEA458823:SEA459695 SNW458823:SNW459695 SXS458823:SXS459695 THO458823:THO459695 TRK458823:TRK459695 UBG458823:UBG459695 ULC458823:ULC459695 UUY458823:UUY459695 VEU458823:VEU459695 VOQ458823:VOQ459695 VYM458823:VYM459695 WII458823:WII459695 WSE458823:WSE459695 I524365:I525237 FS524359:FS525231 PO524359:PO525231 ZK524359:ZK525231 AJG524359:AJG525231 ATC524359:ATC525231 BCY524359:BCY525231 BMU524359:BMU525231 BWQ524359:BWQ525231 CGM524359:CGM525231 CQI524359:CQI525231 DAE524359:DAE525231 DKA524359:DKA525231 DTW524359:DTW525231 EDS524359:EDS525231 ENO524359:ENO525231 EXK524359:EXK525231 FHG524359:FHG525231 FRC524359:FRC525231 GAY524359:GAY525231 GKU524359:GKU525231 GUQ524359:GUQ525231 HEM524359:HEM525231 HOI524359:HOI525231 HYE524359:HYE525231 IIA524359:IIA525231 IRW524359:IRW525231 JBS524359:JBS525231 JLO524359:JLO525231 JVK524359:JVK525231 KFG524359:KFG525231 KPC524359:KPC525231 KYY524359:KYY525231 LIU524359:LIU525231 LSQ524359:LSQ525231 MCM524359:MCM525231 MMI524359:MMI525231 MWE524359:MWE525231 NGA524359:NGA525231 NPW524359:NPW525231 NZS524359:NZS525231 OJO524359:OJO525231 OTK524359:OTK525231 PDG524359:PDG525231 PNC524359:PNC525231 PWY524359:PWY525231 QGU524359:QGU525231 QQQ524359:QQQ525231 RAM524359:RAM525231 RKI524359:RKI525231 RUE524359:RUE525231 SEA524359:SEA525231 SNW524359:SNW525231 SXS524359:SXS525231 THO524359:THO525231 TRK524359:TRK525231 UBG524359:UBG525231 ULC524359:ULC525231 UUY524359:UUY525231 VEU524359:VEU525231 VOQ524359:VOQ525231 VYM524359:VYM525231 WII524359:WII525231 WSE524359:WSE525231 I589901:I590773 FS589895:FS590767 PO589895:PO590767 ZK589895:ZK590767 AJG589895:AJG590767 ATC589895:ATC590767 BCY589895:BCY590767 BMU589895:BMU590767 BWQ589895:BWQ590767 CGM589895:CGM590767 CQI589895:CQI590767 DAE589895:DAE590767 DKA589895:DKA590767 DTW589895:DTW590767 EDS589895:EDS590767 ENO589895:ENO590767 EXK589895:EXK590767 FHG589895:FHG590767 FRC589895:FRC590767 GAY589895:GAY590767 GKU589895:GKU590767 GUQ589895:GUQ590767 HEM589895:HEM590767 HOI589895:HOI590767 HYE589895:HYE590767 IIA589895:IIA590767 IRW589895:IRW590767 JBS589895:JBS590767 JLO589895:JLO590767 JVK589895:JVK590767 KFG589895:KFG590767 KPC589895:KPC590767 KYY589895:KYY590767 LIU589895:LIU590767 LSQ589895:LSQ590767 MCM589895:MCM590767 MMI589895:MMI590767 MWE589895:MWE590767 NGA589895:NGA590767 NPW589895:NPW590767 NZS589895:NZS590767 OJO589895:OJO590767 OTK589895:OTK590767 PDG589895:PDG590767 PNC589895:PNC590767 PWY589895:PWY590767 QGU589895:QGU590767 QQQ589895:QQQ590767 RAM589895:RAM590767 RKI589895:RKI590767 RUE589895:RUE590767 SEA589895:SEA590767 SNW589895:SNW590767 SXS589895:SXS590767 THO589895:THO590767 TRK589895:TRK590767 UBG589895:UBG590767 ULC589895:ULC590767 UUY589895:UUY590767 VEU589895:VEU590767 VOQ589895:VOQ590767 VYM589895:VYM590767 WII589895:WII590767 WSE589895:WSE590767 I655437:I656309 FS655431:FS656303 PO655431:PO656303 ZK655431:ZK656303 AJG655431:AJG656303 ATC655431:ATC656303 BCY655431:BCY656303 BMU655431:BMU656303 BWQ655431:BWQ656303 CGM655431:CGM656303 CQI655431:CQI656303 DAE655431:DAE656303 DKA655431:DKA656303 DTW655431:DTW656303 EDS655431:EDS656303 ENO655431:ENO656303 EXK655431:EXK656303 FHG655431:FHG656303 FRC655431:FRC656303 GAY655431:GAY656303 GKU655431:GKU656303 GUQ655431:GUQ656303 HEM655431:HEM656303 HOI655431:HOI656303 HYE655431:HYE656303 IIA655431:IIA656303 IRW655431:IRW656303 JBS655431:JBS656303 JLO655431:JLO656303 JVK655431:JVK656303 KFG655431:KFG656303 KPC655431:KPC656303 KYY655431:KYY656303 LIU655431:LIU656303 LSQ655431:LSQ656303 MCM655431:MCM656303 MMI655431:MMI656303 MWE655431:MWE656303 NGA655431:NGA656303 NPW655431:NPW656303 NZS655431:NZS656303 OJO655431:OJO656303 OTK655431:OTK656303 PDG655431:PDG656303 PNC655431:PNC656303 PWY655431:PWY656303 QGU655431:QGU656303 QQQ655431:QQQ656303 RAM655431:RAM656303 RKI655431:RKI656303 RUE655431:RUE656303 SEA655431:SEA656303 SNW655431:SNW656303 SXS655431:SXS656303 THO655431:THO656303 TRK655431:TRK656303 UBG655431:UBG656303 ULC655431:ULC656303 UUY655431:UUY656303 VEU655431:VEU656303 VOQ655431:VOQ656303 VYM655431:VYM656303 WII655431:WII656303 WSE655431:WSE656303 I720973:I721845 FS720967:FS721839 PO720967:PO721839 ZK720967:ZK721839 AJG720967:AJG721839 ATC720967:ATC721839 BCY720967:BCY721839 BMU720967:BMU721839 BWQ720967:BWQ721839 CGM720967:CGM721839 CQI720967:CQI721839 DAE720967:DAE721839 DKA720967:DKA721839 DTW720967:DTW721839 EDS720967:EDS721839 ENO720967:ENO721839 EXK720967:EXK721839 FHG720967:FHG721839 FRC720967:FRC721839 GAY720967:GAY721839 GKU720967:GKU721839 GUQ720967:GUQ721839 HEM720967:HEM721839 HOI720967:HOI721839 HYE720967:HYE721839 IIA720967:IIA721839 IRW720967:IRW721839 JBS720967:JBS721839 JLO720967:JLO721839 JVK720967:JVK721839 KFG720967:KFG721839 KPC720967:KPC721839 KYY720967:KYY721839 LIU720967:LIU721839 LSQ720967:LSQ721839 MCM720967:MCM721839 MMI720967:MMI721839 MWE720967:MWE721839 NGA720967:NGA721839 NPW720967:NPW721839 NZS720967:NZS721839 OJO720967:OJO721839 OTK720967:OTK721839 PDG720967:PDG721839 PNC720967:PNC721839 PWY720967:PWY721839 QGU720967:QGU721839 QQQ720967:QQQ721839 RAM720967:RAM721839 RKI720967:RKI721839 RUE720967:RUE721839 SEA720967:SEA721839 SNW720967:SNW721839 SXS720967:SXS721839 THO720967:THO721839 TRK720967:TRK721839 UBG720967:UBG721839 ULC720967:ULC721839 UUY720967:UUY721839 VEU720967:VEU721839 VOQ720967:VOQ721839 VYM720967:VYM721839 WII720967:WII721839 WSE720967:WSE721839 I786509:I787381 FS786503:FS787375 PO786503:PO787375 ZK786503:ZK787375 AJG786503:AJG787375 ATC786503:ATC787375 BCY786503:BCY787375 BMU786503:BMU787375 BWQ786503:BWQ787375 CGM786503:CGM787375 CQI786503:CQI787375 DAE786503:DAE787375 DKA786503:DKA787375 DTW786503:DTW787375 EDS786503:EDS787375 ENO786503:ENO787375 EXK786503:EXK787375 FHG786503:FHG787375 FRC786503:FRC787375 GAY786503:GAY787375 GKU786503:GKU787375 GUQ786503:GUQ787375 HEM786503:HEM787375 HOI786503:HOI787375 HYE786503:HYE787375 IIA786503:IIA787375 IRW786503:IRW787375 JBS786503:JBS787375 JLO786503:JLO787375 JVK786503:JVK787375 KFG786503:KFG787375 KPC786503:KPC787375 KYY786503:KYY787375 LIU786503:LIU787375 LSQ786503:LSQ787375 MCM786503:MCM787375 MMI786503:MMI787375 MWE786503:MWE787375 NGA786503:NGA787375 NPW786503:NPW787375 NZS786503:NZS787375 OJO786503:OJO787375 OTK786503:OTK787375 PDG786503:PDG787375 PNC786503:PNC787375 PWY786503:PWY787375 QGU786503:QGU787375 QQQ786503:QQQ787375 RAM786503:RAM787375 RKI786503:RKI787375 RUE786503:RUE787375 SEA786503:SEA787375 SNW786503:SNW787375 SXS786503:SXS787375 THO786503:THO787375 TRK786503:TRK787375 UBG786503:UBG787375 ULC786503:ULC787375 UUY786503:UUY787375 VEU786503:VEU787375 VOQ786503:VOQ787375 VYM786503:VYM787375 WII786503:WII787375 WSE786503:WSE787375 I852045:I852917 FS852039:FS852911 PO852039:PO852911 ZK852039:ZK852911 AJG852039:AJG852911 ATC852039:ATC852911 BCY852039:BCY852911 BMU852039:BMU852911 BWQ852039:BWQ852911 CGM852039:CGM852911 CQI852039:CQI852911 DAE852039:DAE852911 DKA852039:DKA852911 DTW852039:DTW852911 EDS852039:EDS852911 ENO852039:ENO852911 EXK852039:EXK852911 FHG852039:FHG852911 FRC852039:FRC852911 GAY852039:GAY852911 GKU852039:GKU852911 GUQ852039:GUQ852911 HEM852039:HEM852911 HOI852039:HOI852911 HYE852039:HYE852911 IIA852039:IIA852911 IRW852039:IRW852911 JBS852039:JBS852911 JLO852039:JLO852911 JVK852039:JVK852911 KFG852039:KFG852911 KPC852039:KPC852911 KYY852039:KYY852911 LIU852039:LIU852911 LSQ852039:LSQ852911 MCM852039:MCM852911 MMI852039:MMI852911 MWE852039:MWE852911 NGA852039:NGA852911 NPW852039:NPW852911 NZS852039:NZS852911 OJO852039:OJO852911 OTK852039:OTK852911 PDG852039:PDG852911 PNC852039:PNC852911 PWY852039:PWY852911 QGU852039:QGU852911 QQQ852039:QQQ852911 RAM852039:RAM852911 RKI852039:RKI852911 RUE852039:RUE852911 SEA852039:SEA852911 SNW852039:SNW852911 SXS852039:SXS852911 THO852039:THO852911 TRK852039:TRK852911 UBG852039:UBG852911 ULC852039:ULC852911 UUY852039:UUY852911 VEU852039:VEU852911 VOQ852039:VOQ852911 VYM852039:VYM852911 WII852039:WII852911 WSE852039:WSE852911 I917581:I918453 FS917575:FS918447 PO917575:PO918447 ZK917575:ZK918447 AJG917575:AJG918447 ATC917575:ATC918447 BCY917575:BCY918447 BMU917575:BMU918447 BWQ917575:BWQ918447 CGM917575:CGM918447 CQI917575:CQI918447 DAE917575:DAE918447 DKA917575:DKA918447 DTW917575:DTW918447 EDS917575:EDS918447 ENO917575:ENO918447 EXK917575:EXK918447 FHG917575:FHG918447 FRC917575:FRC918447 GAY917575:GAY918447 GKU917575:GKU918447 GUQ917575:GUQ918447 HEM917575:HEM918447 HOI917575:HOI918447 HYE917575:HYE918447 IIA917575:IIA918447 IRW917575:IRW918447 JBS917575:JBS918447 JLO917575:JLO918447 JVK917575:JVK918447 KFG917575:KFG918447 KPC917575:KPC918447 KYY917575:KYY918447 LIU917575:LIU918447 LSQ917575:LSQ918447 MCM917575:MCM918447 MMI917575:MMI918447 MWE917575:MWE918447 NGA917575:NGA918447 NPW917575:NPW918447 NZS917575:NZS918447 OJO917575:OJO918447 OTK917575:OTK918447 PDG917575:PDG918447 PNC917575:PNC918447 PWY917575:PWY918447 QGU917575:QGU918447 QQQ917575:QQQ918447 RAM917575:RAM918447 RKI917575:RKI918447 RUE917575:RUE918447 SEA917575:SEA918447 SNW917575:SNW918447 SXS917575:SXS918447 THO917575:THO918447 TRK917575:TRK918447 UBG917575:UBG918447 ULC917575:ULC918447 UUY917575:UUY918447 VEU917575:VEU918447 VOQ917575:VOQ918447 VYM917575:VYM918447 WII917575:WII918447 WSE917575:WSE918447 I983117:I983989 FS983111:FS983983 PO983111:PO983983 ZK983111:ZK983983 AJG983111:AJG983983 ATC983111:ATC983983 BCY983111:BCY983983 BMU983111:BMU983983 BWQ983111:BWQ983983 CGM983111:CGM983983 CQI983111:CQI983983 DAE983111:DAE983983 DKA983111:DKA983983 DTW983111:DTW983983 EDS983111:EDS983983 ENO983111:ENO983983 EXK983111:EXK983983 FHG983111:FHG983983 FRC983111:FRC983983 GAY983111:GAY983983 GKU983111:GKU983983 GUQ983111:GUQ983983 HEM983111:HEM983983 HOI983111:HOI983983 HYE983111:HYE983983 IIA983111:IIA983983 IRW983111:IRW983983 JBS983111:JBS983983 JLO983111:JLO983983 JVK983111:JVK983983 KFG983111:KFG983983 KPC983111:KPC983983 KYY983111:KYY983983 LIU983111:LIU983983 LSQ983111:LSQ983983 MCM983111:MCM983983 MMI983111:MMI983983 MWE983111:MWE983983 NGA983111:NGA983983 NPW983111:NPW983983 NZS983111:NZS983983 OJO983111:OJO983983 OTK983111:OTK983983 PDG983111:PDG983983 PNC983111:PNC983983 PWY983111:PWY983983 QGU983111:QGU983983 QQQ983111:QQQ983983 RAM983111:RAM983983 RKI983111:RKI983983 RUE983111:RUE983983 SEA983111:SEA983983 SNW983111:SNW983983 SXS983111:SXS983983 THO983111:THO983983 TRK983111:TRK983983 UBG983111:UBG983983 ULC983111:ULC983983 UUY983111:UUY983983 VEU983111:VEU983983 VOQ983111:VOQ983983 VYM983111:VYM983983 WII983111:WII983983 FS149:FS943 I155:I949 WSE149:WSE943 WII149:WII943 VYM149:VYM943 VOQ149:VOQ943 VEU149:VEU943 UUY149:UUY943 ULC149:ULC943 UBG149:UBG943 TRK149:TRK943 THO149:THO943 SXS149:SXS943 SNW149:SNW943 SEA149:SEA943 RUE149:RUE943 RKI149:RKI943 RAM149:RAM943 QQQ149:QQQ943 QGU149:QGU943 PWY149:PWY943 PNC149:PNC943 PDG149:PDG943 OTK149:OTK943 OJO149:OJO943 NZS149:NZS943 NPW149:NPW943 NGA149:NGA943 MWE149:MWE943 MMI149:MMI943 MCM149:MCM943 LSQ149:LSQ943 LIU149:LIU943 KYY149:KYY943 KPC149:KPC943 KFG149:KFG943 JVK149:JVK943 JLO149:JLO943 JBS149:JBS943 IRW149:IRW943 IIA149:IIA943 HYE149:HYE943 HOI149:HOI943 HEM149:HEM943 GUQ149:GUQ943 GKU149:GKU943 GAY149:GAY943 FRC149:FRC943 FHG149:FHG943 EXK149:EXK943 ENO149:ENO943 EDS149:EDS943 DTW149:DTW943 DKA149:DKA943 DAE149:DAE943 CQI149:CQI943 CGM149:CGM943 BWQ149:BWQ943 BMU149:BMU943 BCY149:BCY943 ATC149:ATC943 AJG149:AJG943 ZK149:ZK943 PO149:PO943 AJG8 ATC8 BCY8 BMU8 BWQ8 CGM8 CQI8 DAE8 DKA8 DTW8 EDS8 ENO8 EXK8 FHG8 FRC8 GAY8 GKU8 GUQ8 HEM8 HOI8 HYE8 IIA8 IRW8 JBS8 JLO8 JVK8 KFG8 KPC8 KYY8 LIU8 LSQ8 MCM8 MMI8 MWE8 NGA8 NPW8 NZS8 OJO8 OTK8 PDG8 PNC8 PWY8 QGU8 QQQ8 RAM8 RKI8 RUE8 SEA8 SNW8 SXS8 THO8 TRK8 UBG8 ULC8 UUY8 VEU8 VOQ8 VYM8 WII8 WSE8 FS8 PO8 ZK8 I8 ATC89 BCY89 BMU89 BWQ89 CGM89 CQI89 DAE89 DKA89 DTW89 EDS89 ENO89 EXK89 FHG89 FRC89 GAY89 GKU89 GUQ89 HEM89 HOI89 HYE89 IIA89 IRW89 JBS89 JLO89 JVK89 KFG89 KPC89 KYY89 LIU89 LSQ89 MCM89 MMI89 MWE89 NGA89 NPW89 NZS89 OJO89 OTK89 PDG89 PNC89 PWY89 QGU89 QQQ89 RAM89 RKI89 RUE89 SEA89 SNW89 SXS89 THO89 TRK89 UBG89 ULC89 UUY89 VEU89 VOQ89 VYM89 WII89 WSE89 FS89 PO89 F88 ZK89 AJD88 ZH88 PL88 FP88 WSB88 WIF88 VYJ88 VON88 VER88 UUV88 UKZ88 UBD88 TRH88 THL88 SXP88 SNT88 SDX88 RUB88 RKF88 RAJ88 QQN88 QGR88 PWV88 PMZ88 PDD88 OTH88 OJL88 NZP88 NPT88 NFX88 MWB88 MMF88 MCJ88 LSN88 LIR88 KYV88 KOZ88 KFD88 JVH88 JLL88 JBP88 IRT88 IHX88 HYB88 HOF88 HEJ88 GUN88 GKR88 GAV88 FQZ88 FHD88 EXH88 ENL88 EDP88 DTT88 DJX88 DAB88 CQF88 CGJ88 BWN88 BMR88 BCV88 ASZ88 AJG89 I93:I95 I131 I89:I91 M56:M57 DKC125 I116 DTY125 EDU125 ENQ125 EXM125 FHI125 FRE125 GBA125 GKW125 GUS125 HEO125 HOK125 HYG125 IIC125 IRY125 JBU125 JLQ125 JVM125 KFI125 KPE125 KZA125 LIW125 LSS125 MCO125 MMK125 MWG125 NGC125 NPY125 NZU125 OJQ125 OTM125 PDI125 PNE125 PXA125 QGW125 QQS125 RAO125 RKK125 RUG125 SEC125 SNY125 SXU125 THQ125 TRM125 UBI125 ULE125 UVA125 VEW125 VOS125 VYO125 WIK125 WSG125 FU125 PQ125 ZM125 AJI125 ATE125 BDA125 BMW125 BWS125 CGO125 DAG125 I113:I114 CQK125 I102 I97 I107:I109 I135:I136 M16:M17 I138">
      <formula1>Способ_закупок</formula1>
    </dataValidation>
    <dataValidation type="textLength" operator="equal" allowBlank="1" showInputMessage="1" showErrorMessage="1" error="Код КАТО должен содержать 9 символов" sqref="Q65613:Q66485 GA65607:GA66479 PW65607:PW66479 ZS65607:ZS66479 AJO65607:AJO66479 ATK65607:ATK66479 BDG65607:BDG66479 BNC65607:BNC66479 BWY65607:BWY66479 CGU65607:CGU66479 CQQ65607:CQQ66479 DAM65607:DAM66479 DKI65607:DKI66479 DUE65607:DUE66479 EEA65607:EEA66479 ENW65607:ENW66479 EXS65607:EXS66479 FHO65607:FHO66479 FRK65607:FRK66479 GBG65607:GBG66479 GLC65607:GLC66479 GUY65607:GUY66479 HEU65607:HEU66479 HOQ65607:HOQ66479 HYM65607:HYM66479 III65607:III66479 ISE65607:ISE66479 JCA65607:JCA66479 JLW65607:JLW66479 JVS65607:JVS66479 KFO65607:KFO66479 KPK65607:KPK66479 KZG65607:KZG66479 LJC65607:LJC66479 LSY65607:LSY66479 MCU65607:MCU66479 MMQ65607:MMQ66479 MWM65607:MWM66479 NGI65607:NGI66479 NQE65607:NQE66479 OAA65607:OAA66479 OJW65607:OJW66479 OTS65607:OTS66479 PDO65607:PDO66479 PNK65607:PNK66479 PXG65607:PXG66479 QHC65607:QHC66479 QQY65607:QQY66479 RAU65607:RAU66479 RKQ65607:RKQ66479 RUM65607:RUM66479 SEI65607:SEI66479 SOE65607:SOE66479 SYA65607:SYA66479 THW65607:THW66479 TRS65607:TRS66479 UBO65607:UBO66479 ULK65607:ULK66479 UVG65607:UVG66479 VFC65607:VFC66479 VOY65607:VOY66479 VYU65607:VYU66479 WIQ65607:WIQ66479 WSM65607:WSM66479 Q131149:Q132021 GA131143:GA132015 PW131143:PW132015 ZS131143:ZS132015 AJO131143:AJO132015 ATK131143:ATK132015 BDG131143:BDG132015 BNC131143:BNC132015 BWY131143:BWY132015 CGU131143:CGU132015 CQQ131143:CQQ132015 DAM131143:DAM132015 DKI131143:DKI132015 DUE131143:DUE132015 EEA131143:EEA132015 ENW131143:ENW132015 EXS131143:EXS132015 FHO131143:FHO132015 FRK131143:FRK132015 GBG131143:GBG132015 GLC131143:GLC132015 GUY131143:GUY132015 HEU131143:HEU132015 HOQ131143:HOQ132015 HYM131143:HYM132015 III131143:III132015 ISE131143:ISE132015 JCA131143:JCA132015 JLW131143:JLW132015 JVS131143:JVS132015 KFO131143:KFO132015 KPK131143:KPK132015 KZG131143:KZG132015 LJC131143:LJC132015 LSY131143:LSY132015 MCU131143:MCU132015 MMQ131143:MMQ132015 MWM131143:MWM132015 NGI131143:NGI132015 NQE131143:NQE132015 OAA131143:OAA132015 OJW131143:OJW132015 OTS131143:OTS132015 PDO131143:PDO132015 PNK131143:PNK132015 PXG131143:PXG132015 QHC131143:QHC132015 QQY131143:QQY132015 RAU131143:RAU132015 RKQ131143:RKQ132015 RUM131143:RUM132015 SEI131143:SEI132015 SOE131143:SOE132015 SYA131143:SYA132015 THW131143:THW132015 TRS131143:TRS132015 UBO131143:UBO132015 ULK131143:ULK132015 UVG131143:UVG132015 VFC131143:VFC132015 VOY131143:VOY132015 VYU131143:VYU132015 WIQ131143:WIQ132015 WSM131143:WSM132015 Q196685:Q197557 GA196679:GA197551 PW196679:PW197551 ZS196679:ZS197551 AJO196679:AJO197551 ATK196679:ATK197551 BDG196679:BDG197551 BNC196679:BNC197551 BWY196679:BWY197551 CGU196679:CGU197551 CQQ196679:CQQ197551 DAM196679:DAM197551 DKI196679:DKI197551 DUE196679:DUE197551 EEA196679:EEA197551 ENW196679:ENW197551 EXS196679:EXS197551 FHO196679:FHO197551 FRK196679:FRK197551 GBG196679:GBG197551 GLC196679:GLC197551 GUY196679:GUY197551 HEU196679:HEU197551 HOQ196679:HOQ197551 HYM196679:HYM197551 III196679:III197551 ISE196679:ISE197551 JCA196679:JCA197551 JLW196679:JLW197551 JVS196679:JVS197551 KFO196679:KFO197551 KPK196679:KPK197551 KZG196679:KZG197551 LJC196679:LJC197551 LSY196679:LSY197551 MCU196679:MCU197551 MMQ196679:MMQ197551 MWM196679:MWM197551 NGI196679:NGI197551 NQE196679:NQE197551 OAA196679:OAA197551 OJW196679:OJW197551 OTS196679:OTS197551 PDO196679:PDO197551 PNK196679:PNK197551 PXG196679:PXG197551 QHC196679:QHC197551 QQY196679:QQY197551 RAU196679:RAU197551 RKQ196679:RKQ197551 RUM196679:RUM197551 SEI196679:SEI197551 SOE196679:SOE197551 SYA196679:SYA197551 THW196679:THW197551 TRS196679:TRS197551 UBO196679:UBO197551 ULK196679:ULK197551 UVG196679:UVG197551 VFC196679:VFC197551 VOY196679:VOY197551 VYU196679:VYU197551 WIQ196679:WIQ197551 WSM196679:WSM197551 Q262221:Q263093 GA262215:GA263087 PW262215:PW263087 ZS262215:ZS263087 AJO262215:AJO263087 ATK262215:ATK263087 BDG262215:BDG263087 BNC262215:BNC263087 BWY262215:BWY263087 CGU262215:CGU263087 CQQ262215:CQQ263087 DAM262215:DAM263087 DKI262215:DKI263087 DUE262215:DUE263087 EEA262215:EEA263087 ENW262215:ENW263087 EXS262215:EXS263087 FHO262215:FHO263087 FRK262215:FRK263087 GBG262215:GBG263087 GLC262215:GLC263087 GUY262215:GUY263087 HEU262215:HEU263087 HOQ262215:HOQ263087 HYM262215:HYM263087 III262215:III263087 ISE262215:ISE263087 JCA262215:JCA263087 JLW262215:JLW263087 JVS262215:JVS263087 KFO262215:KFO263087 KPK262215:KPK263087 KZG262215:KZG263087 LJC262215:LJC263087 LSY262215:LSY263087 MCU262215:MCU263087 MMQ262215:MMQ263087 MWM262215:MWM263087 NGI262215:NGI263087 NQE262215:NQE263087 OAA262215:OAA263087 OJW262215:OJW263087 OTS262215:OTS263087 PDO262215:PDO263087 PNK262215:PNK263087 PXG262215:PXG263087 QHC262215:QHC263087 QQY262215:QQY263087 RAU262215:RAU263087 RKQ262215:RKQ263087 RUM262215:RUM263087 SEI262215:SEI263087 SOE262215:SOE263087 SYA262215:SYA263087 THW262215:THW263087 TRS262215:TRS263087 UBO262215:UBO263087 ULK262215:ULK263087 UVG262215:UVG263087 VFC262215:VFC263087 VOY262215:VOY263087 VYU262215:VYU263087 WIQ262215:WIQ263087 WSM262215:WSM263087 Q327757:Q328629 GA327751:GA328623 PW327751:PW328623 ZS327751:ZS328623 AJO327751:AJO328623 ATK327751:ATK328623 BDG327751:BDG328623 BNC327751:BNC328623 BWY327751:BWY328623 CGU327751:CGU328623 CQQ327751:CQQ328623 DAM327751:DAM328623 DKI327751:DKI328623 DUE327751:DUE328623 EEA327751:EEA328623 ENW327751:ENW328623 EXS327751:EXS328623 FHO327751:FHO328623 FRK327751:FRK328623 GBG327751:GBG328623 GLC327751:GLC328623 GUY327751:GUY328623 HEU327751:HEU328623 HOQ327751:HOQ328623 HYM327751:HYM328623 III327751:III328623 ISE327751:ISE328623 JCA327751:JCA328623 JLW327751:JLW328623 JVS327751:JVS328623 KFO327751:KFO328623 KPK327751:KPK328623 KZG327751:KZG328623 LJC327751:LJC328623 LSY327751:LSY328623 MCU327751:MCU328623 MMQ327751:MMQ328623 MWM327751:MWM328623 NGI327751:NGI328623 NQE327751:NQE328623 OAA327751:OAA328623 OJW327751:OJW328623 OTS327751:OTS328623 PDO327751:PDO328623 PNK327751:PNK328623 PXG327751:PXG328623 QHC327751:QHC328623 QQY327751:QQY328623 RAU327751:RAU328623 RKQ327751:RKQ328623 RUM327751:RUM328623 SEI327751:SEI328623 SOE327751:SOE328623 SYA327751:SYA328623 THW327751:THW328623 TRS327751:TRS328623 UBO327751:UBO328623 ULK327751:ULK328623 UVG327751:UVG328623 VFC327751:VFC328623 VOY327751:VOY328623 VYU327751:VYU328623 WIQ327751:WIQ328623 WSM327751:WSM328623 Q393293:Q394165 GA393287:GA394159 PW393287:PW394159 ZS393287:ZS394159 AJO393287:AJO394159 ATK393287:ATK394159 BDG393287:BDG394159 BNC393287:BNC394159 BWY393287:BWY394159 CGU393287:CGU394159 CQQ393287:CQQ394159 DAM393287:DAM394159 DKI393287:DKI394159 DUE393287:DUE394159 EEA393287:EEA394159 ENW393287:ENW394159 EXS393287:EXS394159 FHO393287:FHO394159 FRK393287:FRK394159 GBG393287:GBG394159 GLC393287:GLC394159 GUY393287:GUY394159 HEU393287:HEU394159 HOQ393287:HOQ394159 HYM393287:HYM394159 III393287:III394159 ISE393287:ISE394159 JCA393287:JCA394159 JLW393287:JLW394159 JVS393287:JVS394159 KFO393287:KFO394159 KPK393287:KPK394159 KZG393287:KZG394159 LJC393287:LJC394159 LSY393287:LSY394159 MCU393287:MCU394159 MMQ393287:MMQ394159 MWM393287:MWM394159 NGI393287:NGI394159 NQE393287:NQE394159 OAA393287:OAA394159 OJW393287:OJW394159 OTS393287:OTS394159 PDO393287:PDO394159 PNK393287:PNK394159 PXG393287:PXG394159 QHC393287:QHC394159 QQY393287:QQY394159 RAU393287:RAU394159 RKQ393287:RKQ394159 RUM393287:RUM394159 SEI393287:SEI394159 SOE393287:SOE394159 SYA393287:SYA394159 THW393287:THW394159 TRS393287:TRS394159 UBO393287:UBO394159 ULK393287:ULK394159 UVG393287:UVG394159 VFC393287:VFC394159 VOY393287:VOY394159 VYU393287:VYU394159 WIQ393287:WIQ394159 WSM393287:WSM394159 Q458829:Q459701 GA458823:GA459695 PW458823:PW459695 ZS458823:ZS459695 AJO458823:AJO459695 ATK458823:ATK459695 BDG458823:BDG459695 BNC458823:BNC459695 BWY458823:BWY459695 CGU458823:CGU459695 CQQ458823:CQQ459695 DAM458823:DAM459695 DKI458823:DKI459695 DUE458823:DUE459695 EEA458823:EEA459695 ENW458823:ENW459695 EXS458823:EXS459695 FHO458823:FHO459695 FRK458823:FRK459695 GBG458823:GBG459695 GLC458823:GLC459695 GUY458823:GUY459695 HEU458823:HEU459695 HOQ458823:HOQ459695 HYM458823:HYM459695 III458823:III459695 ISE458823:ISE459695 JCA458823:JCA459695 JLW458823:JLW459695 JVS458823:JVS459695 KFO458823:KFO459695 KPK458823:KPK459695 KZG458823:KZG459695 LJC458823:LJC459695 LSY458823:LSY459695 MCU458823:MCU459695 MMQ458823:MMQ459695 MWM458823:MWM459695 NGI458823:NGI459695 NQE458823:NQE459695 OAA458823:OAA459695 OJW458823:OJW459695 OTS458823:OTS459695 PDO458823:PDO459695 PNK458823:PNK459695 PXG458823:PXG459695 QHC458823:QHC459695 QQY458823:QQY459695 RAU458823:RAU459695 RKQ458823:RKQ459695 RUM458823:RUM459695 SEI458823:SEI459695 SOE458823:SOE459695 SYA458823:SYA459695 THW458823:THW459695 TRS458823:TRS459695 UBO458823:UBO459695 ULK458823:ULK459695 UVG458823:UVG459695 VFC458823:VFC459695 VOY458823:VOY459695 VYU458823:VYU459695 WIQ458823:WIQ459695 WSM458823:WSM459695 Q524365:Q525237 GA524359:GA525231 PW524359:PW525231 ZS524359:ZS525231 AJO524359:AJO525231 ATK524359:ATK525231 BDG524359:BDG525231 BNC524359:BNC525231 BWY524359:BWY525231 CGU524359:CGU525231 CQQ524359:CQQ525231 DAM524359:DAM525231 DKI524359:DKI525231 DUE524359:DUE525231 EEA524359:EEA525231 ENW524359:ENW525231 EXS524359:EXS525231 FHO524359:FHO525231 FRK524359:FRK525231 GBG524359:GBG525231 GLC524359:GLC525231 GUY524359:GUY525231 HEU524359:HEU525231 HOQ524359:HOQ525231 HYM524359:HYM525231 III524359:III525231 ISE524359:ISE525231 JCA524359:JCA525231 JLW524359:JLW525231 JVS524359:JVS525231 KFO524359:KFO525231 KPK524359:KPK525231 KZG524359:KZG525231 LJC524359:LJC525231 LSY524359:LSY525231 MCU524359:MCU525231 MMQ524359:MMQ525231 MWM524359:MWM525231 NGI524359:NGI525231 NQE524359:NQE525231 OAA524359:OAA525231 OJW524359:OJW525231 OTS524359:OTS525231 PDO524359:PDO525231 PNK524359:PNK525231 PXG524359:PXG525231 QHC524359:QHC525231 QQY524359:QQY525231 RAU524359:RAU525231 RKQ524359:RKQ525231 RUM524359:RUM525231 SEI524359:SEI525231 SOE524359:SOE525231 SYA524359:SYA525231 THW524359:THW525231 TRS524359:TRS525231 UBO524359:UBO525231 ULK524359:ULK525231 UVG524359:UVG525231 VFC524359:VFC525231 VOY524359:VOY525231 VYU524359:VYU525231 WIQ524359:WIQ525231 WSM524359:WSM525231 Q589901:Q590773 GA589895:GA590767 PW589895:PW590767 ZS589895:ZS590767 AJO589895:AJO590767 ATK589895:ATK590767 BDG589895:BDG590767 BNC589895:BNC590767 BWY589895:BWY590767 CGU589895:CGU590767 CQQ589895:CQQ590767 DAM589895:DAM590767 DKI589895:DKI590767 DUE589895:DUE590767 EEA589895:EEA590767 ENW589895:ENW590767 EXS589895:EXS590767 FHO589895:FHO590767 FRK589895:FRK590767 GBG589895:GBG590767 GLC589895:GLC590767 GUY589895:GUY590767 HEU589895:HEU590767 HOQ589895:HOQ590767 HYM589895:HYM590767 III589895:III590767 ISE589895:ISE590767 JCA589895:JCA590767 JLW589895:JLW590767 JVS589895:JVS590767 KFO589895:KFO590767 KPK589895:KPK590767 KZG589895:KZG590767 LJC589895:LJC590767 LSY589895:LSY590767 MCU589895:MCU590767 MMQ589895:MMQ590767 MWM589895:MWM590767 NGI589895:NGI590767 NQE589895:NQE590767 OAA589895:OAA590767 OJW589895:OJW590767 OTS589895:OTS590767 PDO589895:PDO590767 PNK589895:PNK590767 PXG589895:PXG590767 QHC589895:QHC590767 QQY589895:QQY590767 RAU589895:RAU590767 RKQ589895:RKQ590767 RUM589895:RUM590767 SEI589895:SEI590767 SOE589895:SOE590767 SYA589895:SYA590767 THW589895:THW590767 TRS589895:TRS590767 UBO589895:UBO590767 ULK589895:ULK590767 UVG589895:UVG590767 VFC589895:VFC590767 VOY589895:VOY590767 VYU589895:VYU590767 WIQ589895:WIQ590767 WSM589895:WSM590767 Q655437:Q656309 GA655431:GA656303 PW655431:PW656303 ZS655431:ZS656303 AJO655431:AJO656303 ATK655431:ATK656303 BDG655431:BDG656303 BNC655431:BNC656303 BWY655431:BWY656303 CGU655431:CGU656303 CQQ655431:CQQ656303 DAM655431:DAM656303 DKI655431:DKI656303 DUE655431:DUE656303 EEA655431:EEA656303 ENW655431:ENW656303 EXS655431:EXS656303 FHO655431:FHO656303 FRK655431:FRK656303 GBG655431:GBG656303 GLC655431:GLC656303 GUY655431:GUY656303 HEU655431:HEU656303 HOQ655431:HOQ656303 HYM655431:HYM656303 III655431:III656303 ISE655431:ISE656303 JCA655431:JCA656303 JLW655431:JLW656303 JVS655431:JVS656303 KFO655431:KFO656303 KPK655431:KPK656303 KZG655431:KZG656303 LJC655431:LJC656303 LSY655431:LSY656303 MCU655431:MCU656303 MMQ655431:MMQ656303 MWM655431:MWM656303 NGI655431:NGI656303 NQE655431:NQE656303 OAA655431:OAA656303 OJW655431:OJW656303 OTS655431:OTS656303 PDO655431:PDO656303 PNK655431:PNK656303 PXG655431:PXG656303 QHC655431:QHC656303 QQY655431:QQY656303 RAU655431:RAU656303 RKQ655431:RKQ656303 RUM655431:RUM656303 SEI655431:SEI656303 SOE655431:SOE656303 SYA655431:SYA656303 THW655431:THW656303 TRS655431:TRS656303 UBO655431:UBO656303 ULK655431:ULK656303 UVG655431:UVG656303 VFC655431:VFC656303 VOY655431:VOY656303 VYU655431:VYU656303 WIQ655431:WIQ656303 WSM655431:WSM656303 Q720973:Q721845 GA720967:GA721839 PW720967:PW721839 ZS720967:ZS721839 AJO720967:AJO721839 ATK720967:ATK721839 BDG720967:BDG721839 BNC720967:BNC721839 BWY720967:BWY721839 CGU720967:CGU721839 CQQ720967:CQQ721839 DAM720967:DAM721839 DKI720967:DKI721839 DUE720967:DUE721839 EEA720967:EEA721839 ENW720967:ENW721839 EXS720967:EXS721839 FHO720967:FHO721839 FRK720967:FRK721839 GBG720967:GBG721839 GLC720967:GLC721839 GUY720967:GUY721839 HEU720967:HEU721839 HOQ720967:HOQ721839 HYM720967:HYM721839 III720967:III721839 ISE720967:ISE721839 JCA720967:JCA721839 JLW720967:JLW721839 JVS720967:JVS721839 KFO720967:KFO721839 KPK720967:KPK721839 KZG720967:KZG721839 LJC720967:LJC721839 LSY720967:LSY721839 MCU720967:MCU721839 MMQ720967:MMQ721839 MWM720967:MWM721839 NGI720967:NGI721839 NQE720967:NQE721839 OAA720967:OAA721839 OJW720967:OJW721839 OTS720967:OTS721839 PDO720967:PDO721839 PNK720967:PNK721839 PXG720967:PXG721839 QHC720967:QHC721839 QQY720967:QQY721839 RAU720967:RAU721839 RKQ720967:RKQ721839 RUM720967:RUM721839 SEI720967:SEI721839 SOE720967:SOE721839 SYA720967:SYA721839 THW720967:THW721839 TRS720967:TRS721839 UBO720967:UBO721839 ULK720967:ULK721839 UVG720967:UVG721839 VFC720967:VFC721839 VOY720967:VOY721839 VYU720967:VYU721839 WIQ720967:WIQ721839 WSM720967:WSM721839 Q786509:Q787381 GA786503:GA787375 PW786503:PW787375 ZS786503:ZS787375 AJO786503:AJO787375 ATK786503:ATK787375 BDG786503:BDG787375 BNC786503:BNC787375 BWY786503:BWY787375 CGU786503:CGU787375 CQQ786503:CQQ787375 DAM786503:DAM787375 DKI786503:DKI787375 DUE786503:DUE787375 EEA786503:EEA787375 ENW786503:ENW787375 EXS786503:EXS787375 FHO786503:FHO787375 FRK786503:FRK787375 GBG786503:GBG787375 GLC786503:GLC787375 GUY786503:GUY787375 HEU786503:HEU787375 HOQ786503:HOQ787375 HYM786503:HYM787375 III786503:III787375 ISE786503:ISE787375 JCA786503:JCA787375 JLW786503:JLW787375 JVS786503:JVS787375 KFO786503:KFO787375 KPK786503:KPK787375 KZG786503:KZG787375 LJC786503:LJC787375 LSY786503:LSY787375 MCU786503:MCU787375 MMQ786503:MMQ787375 MWM786503:MWM787375 NGI786503:NGI787375 NQE786503:NQE787375 OAA786503:OAA787375 OJW786503:OJW787375 OTS786503:OTS787375 PDO786503:PDO787375 PNK786503:PNK787375 PXG786503:PXG787375 QHC786503:QHC787375 QQY786503:QQY787375 RAU786503:RAU787375 RKQ786503:RKQ787375 RUM786503:RUM787375 SEI786503:SEI787375 SOE786503:SOE787375 SYA786503:SYA787375 THW786503:THW787375 TRS786503:TRS787375 UBO786503:UBO787375 ULK786503:ULK787375 UVG786503:UVG787375 VFC786503:VFC787375 VOY786503:VOY787375 VYU786503:VYU787375 WIQ786503:WIQ787375 WSM786503:WSM787375 Q852045:Q852917 GA852039:GA852911 PW852039:PW852911 ZS852039:ZS852911 AJO852039:AJO852911 ATK852039:ATK852911 BDG852039:BDG852911 BNC852039:BNC852911 BWY852039:BWY852911 CGU852039:CGU852911 CQQ852039:CQQ852911 DAM852039:DAM852911 DKI852039:DKI852911 DUE852039:DUE852911 EEA852039:EEA852911 ENW852039:ENW852911 EXS852039:EXS852911 FHO852039:FHO852911 FRK852039:FRK852911 GBG852039:GBG852911 GLC852039:GLC852911 GUY852039:GUY852911 HEU852039:HEU852911 HOQ852039:HOQ852911 HYM852039:HYM852911 III852039:III852911 ISE852039:ISE852911 JCA852039:JCA852911 JLW852039:JLW852911 JVS852039:JVS852911 KFO852039:KFO852911 KPK852039:KPK852911 KZG852039:KZG852911 LJC852039:LJC852911 LSY852039:LSY852911 MCU852039:MCU852911 MMQ852039:MMQ852911 MWM852039:MWM852911 NGI852039:NGI852911 NQE852039:NQE852911 OAA852039:OAA852911 OJW852039:OJW852911 OTS852039:OTS852911 PDO852039:PDO852911 PNK852039:PNK852911 PXG852039:PXG852911 QHC852039:QHC852911 QQY852039:QQY852911 RAU852039:RAU852911 RKQ852039:RKQ852911 RUM852039:RUM852911 SEI852039:SEI852911 SOE852039:SOE852911 SYA852039:SYA852911 THW852039:THW852911 TRS852039:TRS852911 UBO852039:UBO852911 ULK852039:ULK852911 UVG852039:UVG852911 VFC852039:VFC852911 VOY852039:VOY852911 VYU852039:VYU852911 WIQ852039:WIQ852911 WSM852039:WSM852911 Q917581:Q918453 GA917575:GA918447 PW917575:PW918447 ZS917575:ZS918447 AJO917575:AJO918447 ATK917575:ATK918447 BDG917575:BDG918447 BNC917575:BNC918447 BWY917575:BWY918447 CGU917575:CGU918447 CQQ917575:CQQ918447 DAM917575:DAM918447 DKI917575:DKI918447 DUE917575:DUE918447 EEA917575:EEA918447 ENW917575:ENW918447 EXS917575:EXS918447 FHO917575:FHO918447 FRK917575:FRK918447 GBG917575:GBG918447 GLC917575:GLC918447 GUY917575:GUY918447 HEU917575:HEU918447 HOQ917575:HOQ918447 HYM917575:HYM918447 III917575:III918447 ISE917575:ISE918447 JCA917575:JCA918447 JLW917575:JLW918447 JVS917575:JVS918447 KFO917575:KFO918447 KPK917575:KPK918447 KZG917575:KZG918447 LJC917575:LJC918447 LSY917575:LSY918447 MCU917575:MCU918447 MMQ917575:MMQ918447 MWM917575:MWM918447 NGI917575:NGI918447 NQE917575:NQE918447 OAA917575:OAA918447 OJW917575:OJW918447 OTS917575:OTS918447 PDO917575:PDO918447 PNK917575:PNK918447 PXG917575:PXG918447 QHC917575:QHC918447 QQY917575:QQY918447 RAU917575:RAU918447 RKQ917575:RKQ918447 RUM917575:RUM918447 SEI917575:SEI918447 SOE917575:SOE918447 SYA917575:SYA918447 THW917575:THW918447 TRS917575:TRS918447 UBO917575:UBO918447 ULK917575:ULK918447 UVG917575:UVG918447 VFC917575:VFC918447 VOY917575:VOY918447 VYU917575:VYU918447 WIQ917575:WIQ918447 WSM917575:WSM918447 Q983117:Q983989 GA983111:GA983983 PW983111:PW983983 ZS983111:ZS983983 AJO983111:AJO983983 ATK983111:ATK983983 BDG983111:BDG983983 BNC983111:BNC983983 BWY983111:BWY983983 CGU983111:CGU983983 CQQ983111:CQQ983983 DAM983111:DAM983983 DKI983111:DKI983983 DUE983111:DUE983983 EEA983111:EEA983983 ENW983111:ENW983983 EXS983111:EXS983983 FHO983111:FHO983983 FRK983111:FRK983983 GBG983111:GBG983983 GLC983111:GLC983983 GUY983111:GUY983983 HEU983111:HEU983983 HOQ983111:HOQ983983 HYM983111:HYM983983 III983111:III983983 ISE983111:ISE983983 JCA983111:JCA983983 JLW983111:JLW983983 JVS983111:JVS983983 KFO983111:KFO983983 KPK983111:KPK983983 KZG983111:KZG983983 LJC983111:LJC983983 LSY983111:LSY983983 MCU983111:MCU983983 MMQ983111:MMQ983983 MWM983111:MWM983983 NGI983111:NGI983983 NQE983111:NQE983983 OAA983111:OAA983983 OJW983111:OJW983983 OTS983111:OTS983983 PDO983111:PDO983983 PNK983111:PNK983983 PXG983111:PXG983983 QHC983111:QHC983983 QQY983111:QQY983983 RAU983111:RAU983983 RKQ983111:RKQ983983 RUM983111:RUM983983 SEI983111:SEI983983 SOE983111:SOE983983 SYA983111:SYA983983 THW983111:THW983983 TRS983111:TRS983983 UBO983111:UBO983983 ULK983111:ULK983983 UVG983111:UVG983983 VFC983111:VFC983983 VOY983111:VOY983983 VYU983111:VYU983983 WIQ983111:WIQ983983 WSM983111:WSM983983 WSI983111:WSI983984 M65613:M66486 FW65607:FW66480 PS65607:PS66480 ZO65607:ZO66480 AJK65607:AJK66480 ATG65607:ATG66480 BDC65607:BDC66480 BMY65607:BMY66480 BWU65607:BWU66480 CGQ65607:CGQ66480 CQM65607:CQM66480 DAI65607:DAI66480 DKE65607:DKE66480 DUA65607:DUA66480 EDW65607:EDW66480 ENS65607:ENS66480 EXO65607:EXO66480 FHK65607:FHK66480 FRG65607:FRG66480 GBC65607:GBC66480 GKY65607:GKY66480 GUU65607:GUU66480 HEQ65607:HEQ66480 HOM65607:HOM66480 HYI65607:HYI66480 IIE65607:IIE66480 ISA65607:ISA66480 JBW65607:JBW66480 JLS65607:JLS66480 JVO65607:JVO66480 KFK65607:KFK66480 KPG65607:KPG66480 KZC65607:KZC66480 LIY65607:LIY66480 LSU65607:LSU66480 MCQ65607:MCQ66480 MMM65607:MMM66480 MWI65607:MWI66480 NGE65607:NGE66480 NQA65607:NQA66480 NZW65607:NZW66480 OJS65607:OJS66480 OTO65607:OTO66480 PDK65607:PDK66480 PNG65607:PNG66480 PXC65607:PXC66480 QGY65607:QGY66480 QQU65607:QQU66480 RAQ65607:RAQ66480 RKM65607:RKM66480 RUI65607:RUI66480 SEE65607:SEE66480 SOA65607:SOA66480 SXW65607:SXW66480 THS65607:THS66480 TRO65607:TRO66480 UBK65607:UBK66480 ULG65607:ULG66480 UVC65607:UVC66480 VEY65607:VEY66480 VOU65607:VOU66480 VYQ65607:VYQ66480 WIM65607:WIM66480 WSI65607:WSI66480 M131149:M132022 FW131143:FW132016 PS131143:PS132016 ZO131143:ZO132016 AJK131143:AJK132016 ATG131143:ATG132016 BDC131143:BDC132016 BMY131143:BMY132016 BWU131143:BWU132016 CGQ131143:CGQ132016 CQM131143:CQM132016 DAI131143:DAI132016 DKE131143:DKE132016 DUA131143:DUA132016 EDW131143:EDW132016 ENS131143:ENS132016 EXO131143:EXO132016 FHK131143:FHK132016 FRG131143:FRG132016 GBC131143:GBC132016 GKY131143:GKY132016 GUU131143:GUU132016 HEQ131143:HEQ132016 HOM131143:HOM132016 HYI131143:HYI132016 IIE131143:IIE132016 ISA131143:ISA132016 JBW131143:JBW132016 JLS131143:JLS132016 JVO131143:JVO132016 KFK131143:KFK132016 KPG131143:KPG132016 KZC131143:KZC132016 LIY131143:LIY132016 LSU131143:LSU132016 MCQ131143:MCQ132016 MMM131143:MMM132016 MWI131143:MWI132016 NGE131143:NGE132016 NQA131143:NQA132016 NZW131143:NZW132016 OJS131143:OJS132016 OTO131143:OTO132016 PDK131143:PDK132016 PNG131143:PNG132016 PXC131143:PXC132016 QGY131143:QGY132016 QQU131143:QQU132016 RAQ131143:RAQ132016 RKM131143:RKM132016 RUI131143:RUI132016 SEE131143:SEE132016 SOA131143:SOA132016 SXW131143:SXW132016 THS131143:THS132016 TRO131143:TRO132016 UBK131143:UBK132016 ULG131143:ULG132016 UVC131143:UVC132016 VEY131143:VEY132016 VOU131143:VOU132016 VYQ131143:VYQ132016 WIM131143:WIM132016 WSI131143:WSI132016 M196685:M197558 FW196679:FW197552 PS196679:PS197552 ZO196679:ZO197552 AJK196679:AJK197552 ATG196679:ATG197552 BDC196679:BDC197552 BMY196679:BMY197552 BWU196679:BWU197552 CGQ196679:CGQ197552 CQM196679:CQM197552 DAI196679:DAI197552 DKE196679:DKE197552 DUA196679:DUA197552 EDW196679:EDW197552 ENS196679:ENS197552 EXO196679:EXO197552 FHK196679:FHK197552 FRG196679:FRG197552 GBC196679:GBC197552 GKY196679:GKY197552 GUU196679:GUU197552 HEQ196679:HEQ197552 HOM196679:HOM197552 HYI196679:HYI197552 IIE196679:IIE197552 ISA196679:ISA197552 JBW196679:JBW197552 JLS196679:JLS197552 JVO196679:JVO197552 KFK196679:KFK197552 KPG196679:KPG197552 KZC196679:KZC197552 LIY196679:LIY197552 LSU196679:LSU197552 MCQ196679:MCQ197552 MMM196679:MMM197552 MWI196679:MWI197552 NGE196679:NGE197552 NQA196679:NQA197552 NZW196679:NZW197552 OJS196679:OJS197552 OTO196679:OTO197552 PDK196679:PDK197552 PNG196679:PNG197552 PXC196679:PXC197552 QGY196679:QGY197552 QQU196679:QQU197552 RAQ196679:RAQ197552 RKM196679:RKM197552 RUI196679:RUI197552 SEE196679:SEE197552 SOA196679:SOA197552 SXW196679:SXW197552 THS196679:THS197552 TRO196679:TRO197552 UBK196679:UBK197552 ULG196679:ULG197552 UVC196679:UVC197552 VEY196679:VEY197552 VOU196679:VOU197552 VYQ196679:VYQ197552 WIM196679:WIM197552 WSI196679:WSI197552 M262221:M263094 FW262215:FW263088 PS262215:PS263088 ZO262215:ZO263088 AJK262215:AJK263088 ATG262215:ATG263088 BDC262215:BDC263088 BMY262215:BMY263088 BWU262215:BWU263088 CGQ262215:CGQ263088 CQM262215:CQM263088 DAI262215:DAI263088 DKE262215:DKE263088 DUA262215:DUA263088 EDW262215:EDW263088 ENS262215:ENS263088 EXO262215:EXO263088 FHK262215:FHK263088 FRG262215:FRG263088 GBC262215:GBC263088 GKY262215:GKY263088 GUU262215:GUU263088 HEQ262215:HEQ263088 HOM262215:HOM263088 HYI262215:HYI263088 IIE262215:IIE263088 ISA262215:ISA263088 JBW262215:JBW263088 JLS262215:JLS263088 JVO262215:JVO263088 KFK262215:KFK263088 KPG262215:KPG263088 KZC262215:KZC263088 LIY262215:LIY263088 LSU262215:LSU263088 MCQ262215:MCQ263088 MMM262215:MMM263088 MWI262215:MWI263088 NGE262215:NGE263088 NQA262215:NQA263088 NZW262215:NZW263088 OJS262215:OJS263088 OTO262215:OTO263088 PDK262215:PDK263088 PNG262215:PNG263088 PXC262215:PXC263088 QGY262215:QGY263088 QQU262215:QQU263088 RAQ262215:RAQ263088 RKM262215:RKM263088 RUI262215:RUI263088 SEE262215:SEE263088 SOA262215:SOA263088 SXW262215:SXW263088 THS262215:THS263088 TRO262215:TRO263088 UBK262215:UBK263088 ULG262215:ULG263088 UVC262215:UVC263088 VEY262215:VEY263088 VOU262215:VOU263088 VYQ262215:VYQ263088 WIM262215:WIM263088 WSI262215:WSI263088 M327757:M328630 FW327751:FW328624 PS327751:PS328624 ZO327751:ZO328624 AJK327751:AJK328624 ATG327751:ATG328624 BDC327751:BDC328624 BMY327751:BMY328624 BWU327751:BWU328624 CGQ327751:CGQ328624 CQM327751:CQM328624 DAI327751:DAI328624 DKE327751:DKE328624 DUA327751:DUA328624 EDW327751:EDW328624 ENS327751:ENS328624 EXO327751:EXO328624 FHK327751:FHK328624 FRG327751:FRG328624 GBC327751:GBC328624 GKY327751:GKY328624 GUU327751:GUU328624 HEQ327751:HEQ328624 HOM327751:HOM328624 HYI327751:HYI328624 IIE327751:IIE328624 ISA327751:ISA328624 JBW327751:JBW328624 JLS327751:JLS328624 JVO327751:JVO328624 KFK327751:KFK328624 KPG327751:KPG328624 KZC327751:KZC328624 LIY327751:LIY328624 LSU327751:LSU328624 MCQ327751:MCQ328624 MMM327751:MMM328624 MWI327751:MWI328624 NGE327751:NGE328624 NQA327751:NQA328624 NZW327751:NZW328624 OJS327751:OJS328624 OTO327751:OTO328624 PDK327751:PDK328624 PNG327751:PNG328624 PXC327751:PXC328624 QGY327751:QGY328624 QQU327751:QQU328624 RAQ327751:RAQ328624 RKM327751:RKM328624 RUI327751:RUI328624 SEE327751:SEE328624 SOA327751:SOA328624 SXW327751:SXW328624 THS327751:THS328624 TRO327751:TRO328624 UBK327751:UBK328624 ULG327751:ULG328624 UVC327751:UVC328624 VEY327751:VEY328624 VOU327751:VOU328624 VYQ327751:VYQ328624 WIM327751:WIM328624 WSI327751:WSI328624 M393293:M394166 FW393287:FW394160 PS393287:PS394160 ZO393287:ZO394160 AJK393287:AJK394160 ATG393287:ATG394160 BDC393287:BDC394160 BMY393287:BMY394160 BWU393287:BWU394160 CGQ393287:CGQ394160 CQM393287:CQM394160 DAI393287:DAI394160 DKE393287:DKE394160 DUA393287:DUA394160 EDW393287:EDW394160 ENS393287:ENS394160 EXO393287:EXO394160 FHK393287:FHK394160 FRG393287:FRG394160 GBC393287:GBC394160 GKY393287:GKY394160 GUU393287:GUU394160 HEQ393287:HEQ394160 HOM393287:HOM394160 HYI393287:HYI394160 IIE393287:IIE394160 ISA393287:ISA394160 JBW393287:JBW394160 JLS393287:JLS394160 JVO393287:JVO394160 KFK393287:KFK394160 KPG393287:KPG394160 KZC393287:KZC394160 LIY393287:LIY394160 LSU393287:LSU394160 MCQ393287:MCQ394160 MMM393287:MMM394160 MWI393287:MWI394160 NGE393287:NGE394160 NQA393287:NQA394160 NZW393287:NZW394160 OJS393287:OJS394160 OTO393287:OTO394160 PDK393287:PDK394160 PNG393287:PNG394160 PXC393287:PXC394160 QGY393287:QGY394160 QQU393287:QQU394160 RAQ393287:RAQ394160 RKM393287:RKM394160 RUI393287:RUI394160 SEE393287:SEE394160 SOA393287:SOA394160 SXW393287:SXW394160 THS393287:THS394160 TRO393287:TRO394160 UBK393287:UBK394160 ULG393287:ULG394160 UVC393287:UVC394160 VEY393287:VEY394160 VOU393287:VOU394160 VYQ393287:VYQ394160 WIM393287:WIM394160 WSI393287:WSI394160 M458829:M459702 FW458823:FW459696 PS458823:PS459696 ZO458823:ZO459696 AJK458823:AJK459696 ATG458823:ATG459696 BDC458823:BDC459696 BMY458823:BMY459696 BWU458823:BWU459696 CGQ458823:CGQ459696 CQM458823:CQM459696 DAI458823:DAI459696 DKE458823:DKE459696 DUA458823:DUA459696 EDW458823:EDW459696 ENS458823:ENS459696 EXO458823:EXO459696 FHK458823:FHK459696 FRG458823:FRG459696 GBC458823:GBC459696 GKY458823:GKY459696 GUU458823:GUU459696 HEQ458823:HEQ459696 HOM458823:HOM459696 HYI458823:HYI459696 IIE458823:IIE459696 ISA458823:ISA459696 JBW458823:JBW459696 JLS458823:JLS459696 JVO458823:JVO459696 KFK458823:KFK459696 KPG458823:KPG459696 KZC458823:KZC459696 LIY458823:LIY459696 LSU458823:LSU459696 MCQ458823:MCQ459696 MMM458823:MMM459696 MWI458823:MWI459696 NGE458823:NGE459696 NQA458823:NQA459696 NZW458823:NZW459696 OJS458823:OJS459696 OTO458823:OTO459696 PDK458823:PDK459696 PNG458823:PNG459696 PXC458823:PXC459696 QGY458823:QGY459696 QQU458823:QQU459696 RAQ458823:RAQ459696 RKM458823:RKM459696 RUI458823:RUI459696 SEE458823:SEE459696 SOA458823:SOA459696 SXW458823:SXW459696 THS458823:THS459696 TRO458823:TRO459696 UBK458823:UBK459696 ULG458823:ULG459696 UVC458823:UVC459696 VEY458823:VEY459696 VOU458823:VOU459696 VYQ458823:VYQ459696 WIM458823:WIM459696 WSI458823:WSI459696 M524365:M525238 FW524359:FW525232 PS524359:PS525232 ZO524359:ZO525232 AJK524359:AJK525232 ATG524359:ATG525232 BDC524359:BDC525232 BMY524359:BMY525232 BWU524359:BWU525232 CGQ524359:CGQ525232 CQM524359:CQM525232 DAI524359:DAI525232 DKE524359:DKE525232 DUA524359:DUA525232 EDW524359:EDW525232 ENS524359:ENS525232 EXO524359:EXO525232 FHK524359:FHK525232 FRG524359:FRG525232 GBC524359:GBC525232 GKY524359:GKY525232 GUU524359:GUU525232 HEQ524359:HEQ525232 HOM524359:HOM525232 HYI524359:HYI525232 IIE524359:IIE525232 ISA524359:ISA525232 JBW524359:JBW525232 JLS524359:JLS525232 JVO524359:JVO525232 KFK524359:KFK525232 KPG524359:KPG525232 KZC524359:KZC525232 LIY524359:LIY525232 LSU524359:LSU525232 MCQ524359:MCQ525232 MMM524359:MMM525232 MWI524359:MWI525232 NGE524359:NGE525232 NQA524359:NQA525232 NZW524359:NZW525232 OJS524359:OJS525232 OTO524359:OTO525232 PDK524359:PDK525232 PNG524359:PNG525232 PXC524359:PXC525232 QGY524359:QGY525232 QQU524359:QQU525232 RAQ524359:RAQ525232 RKM524359:RKM525232 RUI524359:RUI525232 SEE524359:SEE525232 SOA524359:SOA525232 SXW524359:SXW525232 THS524359:THS525232 TRO524359:TRO525232 UBK524359:UBK525232 ULG524359:ULG525232 UVC524359:UVC525232 VEY524359:VEY525232 VOU524359:VOU525232 VYQ524359:VYQ525232 WIM524359:WIM525232 WSI524359:WSI525232 M589901:M590774 FW589895:FW590768 PS589895:PS590768 ZO589895:ZO590768 AJK589895:AJK590768 ATG589895:ATG590768 BDC589895:BDC590768 BMY589895:BMY590768 BWU589895:BWU590768 CGQ589895:CGQ590768 CQM589895:CQM590768 DAI589895:DAI590768 DKE589895:DKE590768 DUA589895:DUA590768 EDW589895:EDW590768 ENS589895:ENS590768 EXO589895:EXO590768 FHK589895:FHK590768 FRG589895:FRG590768 GBC589895:GBC590768 GKY589895:GKY590768 GUU589895:GUU590768 HEQ589895:HEQ590768 HOM589895:HOM590768 HYI589895:HYI590768 IIE589895:IIE590768 ISA589895:ISA590768 JBW589895:JBW590768 JLS589895:JLS590768 JVO589895:JVO590768 KFK589895:KFK590768 KPG589895:KPG590768 KZC589895:KZC590768 LIY589895:LIY590768 LSU589895:LSU590768 MCQ589895:MCQ590768 MMM589895:MMM590768 MWI589895:MWI590768 NGE589895:NGE590768 NQA589895:NQA590768 NZW589895:NZW590768 OJS589895:OJS590768 OTO589895:OTO590768 PDK589895:PDK590768 PNG589895:PNG590768 PXC589895:PXC590768 QGY589895:QGY590768 QQU589895:QQU590768 RAQ589895:RAQ590768 RKM589895:RKM590768 RUI589895:RUI590768 SEE589895:SEE590768 SOA589895:SOA590768 SXW589895:SXW590768 THS589895:THS590768 TRO589895:TRO590768 UBK589895:UBK590768 ULG589895:ULG590768 UVC589895:UVC590768 VEY589895:VEY590768 VOU589895:VOU590768 VYQ589895:VYQ590768 WIM589895:WIM590768 WSI589895:WSI590768 M655437:M656310 FW655431:FW656304 PS655431:PS656304 ZO655431:ZO656304 AJK655431:AJK656304 ATG655431:ATG656304 BDC655431:BDC656304 BMY655431:BMY656304 BWU655431:BWU656304 CGQ655431:CGQ656304 CQM655431:CQM656304 DAI655431:DAI656304 DKE655431:DKE656304 DUA655431:DUA656304 EDW655431:EDW656304 ENS655431:ENS656304 EXO655431:EXO656304 FHK655431:FHK656304 FRG655431:FRG656304 GBC655431:GBC656304 GKY655431:GKY656304 GUU655431:GUU656304 HEQ655431:HEQ656304 HOM655431:HOM656304 HYI655431:HYI656304 IIE655431:IIE656304 ISA655431:ISA656304 JBW655431:JBW656304 JLS655431:JLS656304 JVO655431:JVO656304 KFK655431:KFK656304 KPG655431:KPG656304 KZC655431:KZC656304 LIY655431:LIY656304 LSU655431:LSU656304 MCQ655431:MCQ656304 MMM655431:MMM656304 MWI655431:MWI656304 NGE655431:NGE656304 NQA655431:NQA656304 NZW655431:NZW656304 OJS655431:OJS656304 OTO655431:OTO656304 PDK655431:PDK656304 PNG655431:PNG656304 PXC655431:PXC656304 QGY655431:QGY656304 QQU655431:QQU656304 RAQ655431:RAQ656304 RKM655431:RKM656304 RUI655431:RUI656304 SEE655431:SEE656304 SOA655431:SOA656304 SXW655431:SXW656304 THS655431:THS656304 TRO655431:TRO656304 UBK655431:UBK656304 ULG655431:ULG656304 UVC655431:UVC656304 VEY655431:VEY656304 VOU655431:VOU656304 VYQ655431:VYQ656304 WIM655431:WIM656304 WSI655431:WSI656304 M720973:M721846 FW720967:FW721840 PS720967:PS721840 ZO720967:ZO721840 AJK720967:AJK721840 ATG720967:ATG721840 BDC720967:BDC721840 BMY720967:BMY721840 BWU720967:BWU721840 CGQ720967:CGQ721840 CQM720967:CQM721840 DAI720967:DAI721840 DKE720967:DKE721840 DUA720967:DUA721840 EDW720967:EDW721840 ENS720967:ENS721840 EXO720967:EXO721840 FHK720967:FHK721840 FRG720967:FRG721840 GBC720967:GBC721840 GKY720967:GKY721840 GUU720967:GUU721840 HEQ720967:HEQ721840 HOM720967:HOM721840 HYI720967:HYI721840 IIE720967:IIE721840 ISA720967:ISA721840 JBW720967:JBW721840 JLS720967:JLS721840 JVO720967:JVO721840 KFK720967:KFK721840 KPG720967:KPG721840 KZC720967:KZC721840 LIY720967:LIY721840 LSU720967:LSU721840 MCQ720967:MCQ721840 MMM720967:MMM721840 MWI720967:MWI721840 NGE720967:NGE721840 NQA720967:NQA721840 NZW720967:NZW721840 OJS720967:OJS721840 OTO720967:OTO721840 PDK720967:PDK721840 PNG720967:PNG721840 PXC720967:PXC721840 QGY720967:QGY721840 QQU720967:QQU721840 RAQ720967:RAQ721840 RKM720967:RKM721840 RUI720967:RUI721840 SEE720967:SEE721840 SOA720967:SOA721840 SXW720967:SXW721840 THS720967:THS721840 TRO720967:TRO721840 UBK720967:UBK721840 ULG720967:ULG721840 UVC720967:UVC721840 VEY720967:VEY721840 VOU720967:VOU721840 VYQ720967:VYQ721840 WIM720967:WIM721840 WSI720967:WSI721840 M786509:M787382 FW786503:FW787376 PS786503:PS787376 ZO786503:ZO787376 AJK786503:AJK787376 ATG786503:ATG787376 BDC786503:BDC787376 BMY786503:BMY787376 BWU786503:BWU787376 CGQ786503:CGQ787376 CQM786503:CQM787376 DAI786503:DAI787376 DKE786503:DKE787376 DUA786503:DUA787376 EDW786503:EDW787376 ENS786503:ENS787376 EXO786503:EXO787376 FHK786503:FHK787376 FRG786503:FRG787376 GBC786503:GBC787376 GKY786503:GKY787376 GUU786503:GUU787376 HEQ786503:HEQ787376 HOM786503:HOM787376 HYI786503:HYI787376 IIE786503:IIE787376 ISA786503:ISA787376 JBW786503:JBW787376 JLS786503:JLS787376 JVO786503:JVO787376 KFK786503:KFK787376 KPG786503:KPG787376 KZC786503:KZC787376 LIY786503:LIY787376 LSU786503:LSU787376 MCQ786503:MCQ787376 MMM786503:MMM787376 MWI786503:MWI787376 NGE786503:NGE787376 NQA786503:NQA787376 NZW786503:NZW787376 OJS786503:OJS787376 OTO786503:OTO787376 PDK786503:PDK787376 PNG786503:PNG787376 PXC786503:PXC787376 QGY786503:QGY787376 QQU786503:QQU787376 RAQ786503:RAQ787376 RKM786503:RKM787376 RUI786503:RUI787376 SEE786503:SEE787376 SOA786503:SOA787376 SXW786503:SXW787376 THS786503:THS787376 TRO786503:TRO787376 UBK786503:UBK787376 ULG786503:ULG787376 UVC786503:UVC787376 VEY786503:VEY787376 VOU786503:VOU787376 VYQ786503:VYQ787376 WIM786503:WIM787376 WSI786503:WSI787376 M852045:M852918 FW852039:FW852912 PS852039:PS852912 ZO852039:ZO852912 AJK852039:AJK852912 ATG852039:ATG852912 BDC852039:BDC852912 BMY852039:BMY852912 BWU852039:BWU852912 CGQ852039:CGQ852912 CQM852039:CQM852912 DAI852039:DAI852912 DKE852039:DKE852912 DUA852039:DUA852912 EDW852039:EDW852912 ENS852039:ENS852912 EXO852039:EXO852912 FHK852039:FHK852912 FRG852039:FRG852912 GBC852039:GBC852912 GKY852039:GKY852912 GUU852039:GUU852912 HEQ852039:HEQ852912 HOM852039:HOM852912 HYI852039:HYI852912 IIE852039:IIE852912 ISA852039:ISA852912 JBW852039:JBW852912 JLS852039:JLS852912 JVO852039:JVO852912 KFK852039:KFK852912 KPG852039:KPG852912 KZC852039:KZC852912 LIY852039:LIY852912 LSU852039:LSU852912 MCQ852039:MCQ852912 MMM852039:MMM852912 MWI852039:MWI852912 NGE852039:NGE852912 NQA852039:NQA852912 NZW852039:NZW852912 OJS852039:OJS852912 OTO852039:OTO852912 PDK852039:PDK852912 PNG852039:PNG852912 PXC852039:PXC852912 QGY852039:QGY852912 QQU852039:QQU852912 RAQ852039:RAQ852912 RKM852039:RKM852912 RUI852039:RUI852912 SEE852039:SEE852912 SOA852039:SOA852912 SXW852039:SXW852912 THS852039:THS852912 TRO852039:TRO852912 UBK852039:UBK852912 ULG852039:ULG852912 UVC852039:UVC852912 VEY852039:VEY852912 VOU852039:VOU852912 VYQ852039:VYQ852912 WIM852039:WIM852912 WSI852039:WSI852912 M917581:M918454 FW917575:FW918448 PS917575:PS918448 ZO917575:ZO918448 AJK917575:AJK918448 ATG917575:ATG918448 BDC917575:BDC918448 BMY917575:BMY918448 BWU917575:BWU918448 CGQ917575:CGQ918448 CQM917575:CQM918448 DAI917575:DAI918448 DKE917575:DKE918448 DUA917575:DUA918448 EDW917575:EDW918448 ENS917575:ENS918448 EXO917575:EXO918448 FHK917575:FHK918448 FRG917575:FRG918448 GBC917575:GBC918448 GKY917575:GKY918448 GUU917575:GUU918448 HEQ917575:HEQ918448 HOM917575:HOM918448 HYI917575:HYI918448 IIE917575:IIE918448 ISA917575:ISA918448 JBW917575:JBW918448 JLS917575:JLS918448 JVO917575:JVO918448 KFK917575:KFK918448 KPG917575:KPG918448 KZC917575:KZC918448 LIY917575:LIY918448 LSU917575:LSU918448 MCQ917575:MCQ918448 MMM917575:MMM918448 MWI917575:MWI918448 NGE917575:NGE918448 NQA917575:NQA918448 NZW917575:NZW918448 OJS917575:OJS918448 OTO917575:OTO918448 PDK917575:PDK918448 PNG917575:PNG918448 PXC917575:PXC918448 QGY917575:QGY918448 QQU917575:QQU918448 RAQ917575:RAQ918448 RKM917575:RKM918448 RUI917575:RUI918448 SEE917575:SEE918448 SOA917575:SOA918448 SXW917575:SXW918448 THS917575:THS918448 TRO917575:TRO918448 UBK917575:UBK918448 ULG917575:ULG918448 UVC917575:UVC918448 VEY917575:VEY918448 VOU917575:VOU918448 VYQ917575:VYQ918448 WIM917575:WIM918448 WSI917575:WSI918448 M983117:M983990 FW983111:FW983984 PS983111:PS983984 ZO983111:ZO983984 AJK983111:AJK983984 ATG983111:ATG983984 BDC983111:BDC983984 BMY983111:BMY983984 BWU983111:BWU983984 CGQ983111:CGQ983984 CQM983111:CQM983984 DAI983111:DAI983984 DKE983111:DKE983984 DUA983111:DUA983984 EDW983111:EDW983984 ENS983111:ENS983984 EXO983111:EXO983984 FHK983111:FHK983984 FRG983111:FRG983984 GBC983111:GBC983984 GKY983111:GKY983984 GUU983111:GUU983984 HEQ983111:HEQ983984 HOM983111:HOM983984 HYI983111:HYI983984 IIE983111:IIE983984 ISA983111:ISA983984 JBW983111:JBW983984 JLS983111:JLS983984 JVO983111:JVO983984 KFK983111:KFK983984 KPG983111:KPG983984 KZC983111:KZC983984 LIY983111:LIY983984 LSU983111:LSU983984 MCQ983111:MCQ983984 MMM983111:MMM983984 MWI983111:MWI983984 NGE983111:NGE983984 NQA983111:NQA983984 NZW983111:NZW983984 OJS983111:OJS983984 OTO983111:OTO983984 PDK983111:PDK983984 PNG983111:PNG983984 PXC983111:PXC983984 QGY983111:QGY983984 QQU983111:QQU983984 RAQ983111:RAQ983984 RKM983111:RKM983984 RUI983111:RUI983984 SEE983111:SEE983984 SOA983111:SOA983984 SXW983111:SXW983984 THS983111:THS983984 TRO983111:TRO983984 UBK983111:UBK983984 ULG983111:ULG983984 UVC983111:UVC983984 VEY983111:VEY983984 VOU983111:VOU983984 VYQ983111:VYQ983984 WIM983111:WIM983984 GA149:GA943 Q155:Q949 PS149:PS944 ZO149:ZO944 AJK149:AJK944 ATG149:ATG944 BDC149:BDC944 BMY149:BMY944 BWU149:BWU944 CGQ149:CGQ944 CQM149:CQM944 DAI149:DAI944 DKE149:DKE944 DUA149:DUA944 EDW149:EDW944 ENS149:ENS944 EXO149:EXO944 FHK149:FHK944 FRG149:FRG944 GBC149:GBC944 GKY149:GKY944 GUU149:GUU944 HEQ149:HEQ944 HOM149:HOM944 HYI149:HYI944 IIE149:IIE944 ISA149:ISA944 JBW149:JBW944 JLS149:JLS944 JVO149:JVO944 KFK149:KFK944 KPG149:KPG944 KZC149:KZC944 LIY149:LIY944 LSU149:LSU944 MCQ149:MCQ944 MMM149:MMM944 MWI149:MWI944 NGE149:NGE944 NQA149:NQA944 NZW149:NZW944 OJS149:OJS944 OTO149:OTO944 PDK149:PDK944 PNG149:PNG944 PXC149:PXC944 QGY149:QGY944 QQU149:QQU944 RAQ149:RAQ944 RKM149:RKM944 RUI149:RUI944 SEE149:SEE944 SOA149:SOA944 SXW149:SXW944 THS149:THS944 TRO149:TRO944 UBK149:UBK944 ULG149:ULG944 UVC149:UVC944 VEY149:VEY944 VOU149:VOU944 VYQ149:VYQ944 WIM149:WIM944 WSI149:WSI944 FW149:FW944 WSM149:WSM943 WIQ149:WIQ943 VYU149:VYU943 VOY149:VOY943 VFC149:VFC943 UVG149:UVG943 ULK149:ULK943 UBO149:UBO943 TRS149:TRS943 THW149:THW943 SYA149:SYA943 SOE149:SOE943 SEI149:SEI943 RUM149:RUM943 RKQ149:RKQ943 RAU149:RAU943 QQY149:QQY943 QHC149:QHC943 PXG149:PXG943 PNK149:PNK943 PDO149:PDO943 OTS149:OTS943 OJW149:OJW943 OAA149:OAA943 NQE149:NQE943 NGI149:NGI943 MWM149:MWM943 MMQ149:MMQ943 MCU149:MCU943 LSY149:LSY943 LJC149:LJC943 KZG149:KZG943 KPK149:KPK943 KFO149:KFO943 JVS149:JVS943 JLW149:JLW943 JCA149:JCA943 ISE149:ISE943 III149:III943 HYM149:HYM943 HOQ149:HOQ943 HEU149:HEU943 GUY149:GUY943 GLC149:GLC943 GBG149:GBG943 FRK149:FRK943 FHO149:FHO943 EXS149:EXS943 ENW149:ENW943 EEA149:EEA943 DUE149:DUE943 DKI149:DKI943 DAM149:DAM943 CQQ149:CQQ943 CGU149:CGU943 BWY149:BWY943 BNC149:BNC943 BDG149:BDG943 ATK149:ATK943 AJO149:AJO943 ZS149:ZS943 PW149:PW943 M155:M950 Q8 ATK8 BDG8 BNC8 BWY8 CGU8 CQQ8 DAM8 DKI8 DUE8 EEA8 ENW8 EXS8 FHO8 FRK8 GBG8 GLC8 GUY8 HEU8 HOQ8 HYM8 III8 ISE8 JCA8 JLW8 JVS8 KFO8 KPK8 KZG8 LJC8 LSY8 MCU8 MMQ8 MWM8 NGI8 NQE8 OAA8 OJW8 OTS8 PDO8 PNK8 PXG8 QHC8 QQY8 RAU8 RKQ8 RUM8 SEI8 SOE8 SYA8 THW8 TRS8 UBO8 ULK8 UVG8 VFC8 VOY8 VYU8 WIQ8 WSM8 PS8 GA8 FW8 WSI8 WIM8 VYQ8 VOU8 VEY8 UVC8 ULG8 UBK8 TRO8 THS8 SXW8 SOA8 SEE8 RUI8 RKM8 RAQ8 QQU8 QGY8 PXC8 PNG8 PDK8 OTO8 OJS8 NZW8 NQA8 NGE8 MWI8 MMM8 MCQ8 LSU8 LIY8 KZC8 KPG8 KFK8 JVO8 JLS8 JBW8 ISA8 IIE8 HYI8 HOM8 HEQ8 GUU8 GKY8 GBC8 FRG8 FHK8 EXO8 ENS8 EDW8 DUA8 DKE8 DAI8 CQM8 CGQ8 BWU8 BMY8 BDC8 ATG8 AJK8 ZO8 PW8 ZS8 AJO8 M8 BDG89 BNC89 BWY89 CGU89 CQQ89 DAM89 DKI89 DUE89 EEA89 ENW89 EXS89 FHO89 FRK89 GBG89 GLC89 GUY89 HEU89 HOQ89 HYM89 III89 ISE89 JCA89 JLW89 JVS89 KFO89 KPK89 KZG89 LJC89 LSY89 MCU89 MMQ89 MWM89 NGI89 NQE89 OAA89 OJW89 OTS89 PDO89 PNK89 PXG89 QHC89 QQY89 RAU89 RKQ89 RUM89 SEI89 SOE89 SYA89 THW89 TRS89 UBO89 ULK89 UVG89 VFC89 VOY89 VYU89 WIQ89 WSM89 PS89 GA89 FW89 WSI89 WIM89 VYQ89 VOU89 VEY89 UVC89 ULG89 UBK89 TRO89 THS89 SXW89 SOA89 SEE89 RUI89 RKM89 RAQ89 QQU89 QGY89 PXC89 PNG89 PDK89 OTO89 OJS89 NZW89 NQA89 NGE89 MWI89 MMM89 MCQ89 LSU89 LIY89 KZC89 KPG89 KFK89 JVO89 JLS89 JBW89 ISA89 IIE89 HYI89 HOM89 HEQ89 GUU89 GKY89 GBC89 FRG89 FHK89 EXO89 ENS89 EDW89 DUA89 DKE89 DAI89 CQM89 CGQ89 BWU89 BMY89 BDC89 ATG89 AJK89 ZO89 PW89 ZS89 J88 N88 AJO89 ATH88 AJL88 ZP88 PT88 ZL88 AJH88 ATD88 BCZ88 BMV88 BWR88 CGN88 CQJ88 DAF88 DKB88 DTX88 EDT88 ENP88 EXL88 FHH88 FRD88 GAZ88 GKV88 GUR88 HEN88 HOJ88 HYF88 IIB88 IRX88 JBT88 JLP88 JVL88 KFH88 KPD88 KYZ88 LIV88 LSR88 MCN88 MMJ88 MWF88 NGB88 NPX88 NZT88 OJP88 OTL88 PDH88 PND88 PWZ88 QGV88 QQR88 RAN88 RKJ88 RUF88 SEB88 SNX88 SXT88 THP88 TRL88 UBH88 ULD88 UUZ88 VEV88 VOR88 VYN88 WIJ88 WSF88 FT88 FX88 PP88 WSJ88 WIN88 VYR88 VOV88 VEZ88 UVD88 ULH88 UBL88 TRP88 THT88 SXX88 SOB88 SEF88 RUJ88 RKN88 RAR88 QQV88 QGZ88 PXD88 PNH88 PDL88 OTP88 OJT88 NZX88 NQB88 NGF88 MWJ88 MMN88 MCR88 LSV88 LIZ88 KZD88 KPH88 KFL88 JVP88 JLT88 JBX88 ISB88 IIF88 HYJ88 HON88 HER88 GUV88 GKZ88 GBD88 FRH88 FHL88 EXP88 ENT88 EDX88 DUB88 DKF88 DAJ88 CQN88 CGR88 BWV88 BMZ88 BDD88 ATK89 Q93:Q95 M125:M131 M93:M95 M89:M91 Q102 Q89:Q91 M97 M107:M109 Q97 M116 WSK125 WIS125 WIO125 VYW125 VYS125 VPA125 VOW125 VFE125 VFA125 UVI125 UVE125 ULM125 ULI125 UBQ125 UBM125 TRU125 TRQ125 THY125 THU125 SYC125 SXY125 SOG125 SOC125 SEK125 SEG125 RUO125 RUK125 RKS125 RKO125 RAW125 RAS125 QRA125 QQW125 QHE125 QHA125 PXI125 PXE125 PNM125 PNI125 PDQ125 PDM125 OTU125 OTQ125 OJY125 OJU125 OAC125 NZY125 NQG125 NQC125 NGK125 NGG125 MWO125 MWK125 MMS125 MMO125 MCW125 MCS125 LTA125 LSW125 LJE125 LJA125 KZI125 KZE125 KPM125 KPI125 KFQ125 KFM125 JVU125 JVQ125 JLY125 JLU125 JCC125 JBY125 ISG125 ISC125 IIK125 IIG125 HYO125 HYK125 HOS125 HOO125 HEW125 HES125 GVA125 GUW125 GLE125 GLA125 GBI125 GBE125 FRM125 FRI125 FHQ125 FHM125 EXU125 EXQ125 ENY125 ENU125 EEC125 EDY125 DUG125 DUC125 DKK125 DKG125 DAO125 DAK125 CQS125 CQO125 CGW125 CGS125 BXA125 BWW125 BNE125 BNA125 BDI125 BDE125 ATM125 ATI125 AJQ125 AJM125 ZU125 ZQ125 PY125 PU125 Q107:Q108 GC125 M102 FY125 WSO125 M138">
      <formula1>9</formula1>
    </dataValidation>
    <dataValidation type="textLength" operator="equal" allowBlank="1" showInputMessage="1" showErrorMessage="1" error="БИН должен содержать 12 символов" sqref="WTY983111:WTY983983 AY65613:AY66485 HM65607:HM66479 RI65607:RI66479 ABE65607:ABE66479 ALA65607:ALA66479 AUW65607:AUW66479 BES65607:BES66479 BOO65607:BOO66479 BYK65607:BYK66479 CIG65607:CIG66479 CSC65607:CSC66479 DBY65607:DBY66479 DLU65607:DLU66479 DVQ65607:DVQ66479 EFM65607:EFM66479 EPI65607:EPI66479 EZE65607:EZE66479 FJA65607:FJA66479 FSW65607:FSW66479 GCS65607:GCS66479 GMO65607:GMO66479 GWK65607:GWK66479 HGG65607:HGG66479 HQC65607:HQC66479 HZY65607:HZY66479 IJU65607:IJU66479 ITQ65607:ITQ66479 JDM65607:JDM66479 JNI65607:JNI66479 JXE65607:JXE66479 KHA65607:KHA66479 KQW65607:KQW66479 LAS65607:LAS66479 LKO65607:LKO66479 LUK65607:LUK66479 MEG65607:MEG66479 MOC65607:MOC66479 MXY65607:MXY66479 NHU65607:NHU66479 NRQ65607:NRQ66479 OBM65607:OBM66479 OLI65607:OLI66479 OVE65607:OVE66479 PFA65607:PFA66479 POW65607:POW66479 PYS65607:PYS66479 QIO65607:QIO66479 QSK65607:QSK66479 RCG65607:RCG66479 RMC65607:RMC66479 RVY65607:RVY66479 SFU65607:SFU66479 SPQ65607:SPQ66479 SZM65607:SZM66479 TJI65607:TJI66479 TTE65607:TTE66479 UDA65607:UDA66479 UMW65607:UMW66479 UWS65607:UWS66479 VGO65607:VGO66479 VQK65607:VQK66479 WAG65607:WAG66479 WKC65607:WKC66479 WTY65607:WTY66479 AY131149:AY132021 HM131143:HM132015 RI131143:RI132015 ABE131143:ABE132015 ALA131143:ALA132015 AUW131143:AUW132015 BES131143:BES132015 BOO131143:BOO132015 BYK131143:BYK132015 CIG131143:CIG132015 CSC131143:CSC132015 DBY131143:DBY132015 DLU131143:DLU132015 DVQ131143:DVQ132015 EFM131143:EFM132015 EPI131143:EPI132015 EZE131143:EZE132015 FJA131143:FJA132015 FSW131143:FSW132015 GCS131143:GCS132015 GMO131143:GMO132015 GWK131143:GWK132015 HGG131143:HGG132015 HQC131143:HQC132015 HZY131143:HZY132015 IJU131143:IJU132015 ITQ131143:ITQ132015 JDM131143:JDM132015 JNI131143:JNI132015 JXE131143:JXE132015 KHA131143:KHA132015 KQW131143:KQW132015 LAS131143:LAS132015 LKO131143:LKO132015 LUK131143:LUK132015 MEG131143:MEG132015 MOC131143:MOC132015 MXY131143:MXY132015 NHU131143:NHU132015 NRQ131143:NRQ132015 OBM131143:OBM132015 OLI131143:OLI132015 OVE131143:OVE132015 PFA131143:PFA132015 POW131143:POW132015 PYS131143:PYS132015 QIO131143:QIO132015 QSK131143:QSK132015 RCG131143:RCG132015 RMC131143:RMC132015 RVY131143:RVY132015 SFU131143:SFU132015 SPQ131143:SPQ132015 SZM131143:SZM132015 TJI131143:TJI132015 TTE131143:TTE132015 UDA131143:UDA132015 UMW131143:UMW132015 UWS131143:UWS132015 VGO131143:VGO132015 VQK131143:VQK132015 WAG131143:WAG132015 WKC131143:WKC132015 WTY131143:WTY132015 AY196685:AY197557 HM196679:HM197551 RI196679:RI197551 ABE196679:ABE197551 ALA196679:ALA197551 AUW196679:AUW197551 BES196679:BES197551 BOO196679:BOO197551 BYK196679:BYK197551 CIG196679:CIG197551 CSC196679:CSC197551 DBY196679:DBY197551 DLU196679:DLU197551 DVQ196679:DVQ197551 EFM196679:EFM197551 EPI196679:EPI197551 EZE196679:EZE197551 FJA196679:FJA197551 FSW196679:FSW197551 GCS196679:GCS197551 GMO196679:GMO197551 GWK196679:GWK197551 HGG196679:HGG197551 HQC196679:HQC197551 HZY196679:HZY197551 IJU196679:IJU197551 ITQ196679:ITQ197551 JDM196679:JDM197551 JNI196679:JNI197551 JXE196679:JXE197551 KHA196679:KHA197551 KQW196679:KQW197551 LAS196679:LAS197551 LKO196679:LKO197551 LUK196679:LUK197551 MEG196679:MEG197551 MOC196679:MOC197551 MXY196679:MXY197551 NHU196679:NHU197551 NRQ196679:NRQ197551 OBM196679:OBM197551 OLI196679:OLI197551 OVE196679:OVE197551 PFA196679:PFA197551 POW196679:POW197551 PYS196679:PYS197551 QIO196679:QIO197551 QSK196679:QSK197551 RCG196679:RCG197551 RMC196679:RMC197551 RVY196679:RVY197551 SFU196679:SFU197551 SPQ196679:SPQ197551 SZM196679:SZM197551 TJI196679:TJI197551 TTE196679:TTE197551 UDA196679:UDA197551 UMW196679:UMW197551 UWS196679:UWS197551 VGO196679:VGO197551 VQK196679:VQK197551 WAG196679:WAG197551 WKC196679:WKC197551 WTY196679:WTY197551 AY262221:AY263093 HM262215:HM263087 RI262215:RI263087 ABE262215:ABE263087 ALA262215:ALA263087 AUW262215:AUW263087 BES262215:BES263087 BOO262215:BOO263087 BYK262215:BYK263087 CIG262215:CIG263087 CSC262215:CSC263087 DBY262215:DBY263087 DLU262215:DLU263087 DVQ262215:DVQ263087 EFM262215:EFM263087 EPI262215:EPI263087 EZE262215:EZE263087 FJA262215:FJA263087 FSW262215:FSW263087 GCS262215:GCS263087 GMO262215:GMO263087 GWK262215:GWK263087 HGG262215:HGG263087 HQC262215:HQC263087 HZY262215:HZY263087 IJU262215:IJU263087 ITQ262215:ITQ263087 JDM262215:JDM263087 JNI262215:JNI263087 JXE262215:JXE263087 KHA262215:KHA263087 KQW262215:KQW263087 LAS262215:LAS263087 LKO262215:LKO263087 LUK262215:LUK263087 MEG262215:MEG263087 MOC262215:MOC263087 MXY262215:MXY263087 NHU262215:NHU263087 NRQ262215:NRQ263087 OBM262215:OBM263087 OLI262215:OLI263087 OVE262215:OVE263087 PFA262215:PFA263087 POW262215:POW263087 PYS262215:PYS263087 QIO262215:QIO263087 QSK262215:QSK263087 RCG262215:RCG263087 RMC262215:RMC263087 RVY262215:RVY263087 SFU262215:SFU263087 SPQ262215:SPQ263087 SZM262215:SZM263087 TJI262215:TJI263087 TTE262215:TTE263087 UDA262215:UDA263087 UMW262215:UMW263087 UWS262215:UWS263087 VGO262215:VGO263087 VQK262215:VQK263087 WAG262215:WAG263087 WKC262215:WKC263087 WTY262215:WTY263087 AY327757:AY328629 HM327751:HM328623 RI327751:RI328623 ABE327751:ABE328623 ALA327751:ALA328623 AUW327751:AUW328623 BES327751:BES328623 BOO327751:BOO328623 BYK327751:BYK328623 CIG327751:CIG328623 CSC327751:CSC328623 DBY327751:DBY328623 DLU327751:DLU328623 DVQ327751:DVQ328623 EFM327751:EFM328623 EPI327751:EPI328623 EZE327751:EZE328623 FJA327751:FJA328623 FSW327751:FSW328623 GCS327751:GCS328623 GMO327751:GMO328623 GWK327751:GWK328623 HGG327751:HGG328623 HQC327751:HQC328623 HZY327751:HZY328623 IJU327751:IJU328623 ITQ327751:ITQ328623 JDM327751:JDM328623 JNI327751:JNI328623 JXE327751:JXE328623 KHA327751:KHA328623 KQW327751:KQW328623 LAS327751:LAS328623 LKO327751:LKO328623 LUK327751:LUK328623 MEG327751:MEG328623 MOC327751:MOC328623 MXY327751:MXY328623 NHU327751:NHU328623 NRQ327751:NRQ328623 OBM327751:OBM328623 OLI327751:OLI328623 OVE327751:OVE328623 PFA327751:PFA328623 POW327751:POW328623 PYS327751:PYS328623 QIO327751:QIO328623 QSK327751:QSK328623 RCG327751:RCG328623 RMC327751:RMC328623 RVY327751:RVY328623 SFU327751:SFU328623 SPQ327751:SPQ328623 SZM327751:SZM328623 TJI327751:TJI328623 TTE327751:TTE328623 UDA327751:UDA328623 UMW327751:UMW328623 UWS327751:UWS328623 VGO327751:VGO328623 VQK327751:VQK328623 WAG327751:WAG328623 WKC327751:WKC328623 WTY327751:WTY328623 AY393293:AY394165 HM393287:HM394159 RI393287:RI394159 ABE393287:ABE394159 ALA393287:ALA394159 AUW393287:AUW394159 BES393287:BES394159 BOO393287:BOO394159 BYK393287:BYK394159 CIG393287:CIG394159 CSC393287:CSC394159 DBY393287:DBY394159 DLU393287:DLU394159 DVQ393287:DVQ394159 EFM393287:EFM394159 EPI393287:EPI394159 EZE393287:EZE394159 FJA393287:FJA394159 FSW393287:FSW394159 GCS393287:GCS394159 GMO393287:GMO394159 GWK393287:GWK394159 HGG393287:HGG394159 HQC393287:HQC394159 HZY393287:HZY394159 IJU393287:IJU394159 ITQ393287:ITQ394159 JDM393287:JDM394159 JNI393287:JNI394159 JXE393287:JXE394159 KHA393287:KHA394159 KQW393287:KQW394159 LAS393287:LAS394159 LKO393287:LKO394159 LUK393287:LUK394159 MEG393287:MEG394159 MOC393287:MOC394159 MXY393287:MXY394159 NHU393287:NHU394159 NRQ393287:NRQ394159 OBM393287:OBM394159 OLI393287:OLI394159 OVE393287:OVE394159 PFA393287:PFA394159 POW393287:POW394159 PYS393287:PYS394159 QIO393287:QIO394159 QSK393287:QSK394159 RCG393287:RCG394159 RMC393287:RMC394159 RVY393287:RVY394159 SFU393287:SFU394159 SPQ393287:SPQ394159 SZM393287:SZM394159 TJI393287:TJI394159 TTE393287:TTE394159 UDA393287:UDA394159 UMW393287:UMW394159 UWS393287:UWS394159 VGO393287:VGO394159 VQK393287:VQK394159 WAG393287:WAG394159 WKC393287:WKC394159 WTY393287:WTY394159 AY458829:AY459701 HM458823:HM459695 RI458823:RI459695 ABE458823:ABE459695 ALA458823:ALA459695 AUW458823:AUW459695 BES458823:BES459695 BOO458823:BOO459695 BYK458823:BYK459695 CIG458823:CIG459695 CSC458823:CSC459695 DBY458823:DBY459695 DLU458823:DLU459695 DVQ458823:DVQ459695 EFM458823:EFM459695 EPI458823:EPI459695 EZE458823:EZE459695 FJA458823:FJA459695 FSW458823:FSW459695 GCS458823:GCS459695 GMO458823:GMO459695 GWK458823:GWK459695 HGG458823:HGG459695 HQC458823:HQC459695 HZY458823:HZY459695 IJU458823:IJU459695 ITQ458823:ITQ459695 JDM458823:JDM459695 JNI458823:JNI459695 JXE458823:JXE459695 KHA458823:KHA459695 KQW458823:KQW459695 LAS458823:LAS459695 LKO458823:LKO459695 LUK458823:LUK459695 MEG458823:MEG459695 MOC458823:MOC459695 MXY458823:MXY459695 NHU458823:NHU459695 NRQ458823:NRQ459695 OBM458823:OBM459695 OLI458823:OLI459695 OVE458823:OVE459695 PFA458823:PFA459695 POW458823:POW459695 PYS458823:PYS459695 QIO458823:QIO459695 QSK458823:QSK459695 RCG458823:RCG459695 RMC458823:RMC459695 RVY458823:RVY459695 SFU458823:SFU459695 SPQ458823:SPQ459695 SZM458823:SZM459695 TJI458823:TJI459695 TTE458823:TTE459695 UDA458823:UDA459695 UMW458823:UMW459695 UWS458823:UWS459695 VGO458823:VGO459695 VQK458823:VQK459695 WAG458823:WAG459695 WKC458823:WKC459695 WTY458823:WTY459695 AY524365:AY525237 HM524359:HM525231 RI524359:RI525231 ABE524359:ABE525231 ALA524359:ALA525231 AUW524359:AUW525231 BES524359:BES525231 BOO524359:BOO525231 BYK524359:BYK525231 CIG524359:CIG525231 CSC524359:CSC525231 DBY524359:DBY525231 DLU524359:DLU525231 DVQ524359:DVQ525231 EFM524359:EFM525231 EPI524359:EPI525231 EZE524359:EZE525231 FJA524359:FJA525231 FSW524359:FSW525231 GCS524359:GCS525231 GMO524359:GMO525231 GWK524359:GWK525231 HGG524359:HGG525231 HQC524359:HQC525231 HZY524359:HZY525231 IJU524359:IJU525231 ITQ524359:ITQ525231 JDM524359:JDM525231 JNI524359:JNI525231 JXE524359:JXE525231 KHA524359:KHA525231 KQW524359:KQW525231 LAS524359:LAS525231 LKO524359:LKO525231 LUK524359:LUK525231 MEG524359:MEG525231 MOC524359:MOC525231 MXY524359:MXY525231 NHU524359:NHU525231 NRQ524359:NRQ525231 OBM524359:OBM525231 OLI524359:OLI525231 OVE524359:OVE525231 PFA524359:PFA525231 POW524359:POW525231 PYS524359:PYS525231 QIO524359:QIO525231 QSK524359:QSK525231 RCG524359:RCG525231 RMC524359:RMC525231 RVY524359:RVY525231 SFU524359:SFU525231 SPQ524359:SPQ525231 SZM524359:SZM525231 TJI524359:TJI525231 TTE524359:TTE525231 UDA524359:UDA525231 UMW524359:UMW525231 UWS524359:UWS525231 VGO524359:VGO525231 VQK524359:VQK525231 WAG524359:WAG525231 WKC524359:WKC525231 WTY524359:WTY525231 AY589901:AY590773 HM589895:HM590767 RI589895:RI590767 ABE589895:ABE590767 ALA589895:ALA590767 AUW589895:AUW590767 BES589895:BES590767 BOO589895:BOO590767 BYK589895:BYK590767 CIG589895:CIG590767 CSC589895:CSC590767 DBY589895:DBY590767 DLU589895:DLU590767 DVQ589895:DVQ590767 EFM589895:EFM590767 EPI589895:EPI590767 EZE589895:EZE590767 FJA589895:FJA590767 FSW589895:FSW590767 GCS589895:GCS590767 GMO589895:GMO590767 GWK589895:GWK590767 HGG589895:HGG590767 HQC589895:HQC590767 HZY589895:HZY590767 IJU589895:IJU590767 ITQ589895:ITQ590767 JDM589895:JDM590767 JNI589895:JNI590767 JXE589895:JXE590767 KHA589895:KHA590767 KQW589895:KQW590767 LAS589895:LAS590767 LKO589895:LKO590767 LUK589895:LUK590767 MEG589895:MEG590767 MOC589895:MOC590767 MXY589895:MXY590767 NHU589895:NHU590767 NRQ589895:NRQ590767 OBM589895:OBM590767 OLI589895:OLI590767 OVE589895:OVE590767 PFA589895:PFA590767 POW589895:POW590767 PYS589895:PYS590767 QIO589895:QIO590767 QSK589895:QSK590767 RCG589895:RCG590767 RMC589895:RMC590767 RVY589895:RVY590767 SFU589895:SFU590767 SPQ589895:SPQ590767 SZM589895:SZM590767 TJI589895:TJI590767 TTE589895:TTE590767 UDA589895:UDA590767 UMW589895:UMW590767 UWS589895:UWS590767 VGO589895:VGO590767 VQK589895:VQK590767 WAG589895:WAG590767 WKC589895:WKC590767 WTY589895:WTY590767 AY655437:AY656309 HM655431:HM656303 RI655431:RI656303 ABE655431:ABE656303 ALA655431:ALA656303 AUW655431:AUW656303 BES655431:BES656303 BOO655431:BOO656303 BYK655431:BYK656303 CIG655431:CIG656303 CSC655431:CSC656303 DBY655431:DBY656303 DLU655431:DLU656303 DVQ655431:DVQ656303 EFM655431:EFM656303 EPI655431:EPI656303 EZE655431:EZE656303 FJA655431:FJA656303 FSW655431:FSW656303 GCS655431:GCS656303 GMO655431:GMO656303 GWK655431:GWK656303 HGG655431:HGG656303 HQC655431:HQC656303 HZY655431:HZY656303 IJU655431:IJU656303 ITQ655431:ITQ656303 JDM655431:JDM656303 JNI655431:JNI656303 JXE655431:JXE656303 KHA655431:KHA656303 KQW655431:KQW656303 LAS655431:LAS656303 LKO655431:LKO656303 LUK655431:LUK656303 MEG655431:MEG656303 MOC655431:MOC656303 MXY655431:MXY656303 NHU655431:NHU656303 NRQ655431:NRQ656303 OBM655431:OBM656303 OLI655431:OLI656303 OVE655431:OVE656303 PFA655431:PFA656303 POW655431:POW656303 PYS655431:PYS656303 QIO655431:QIO656303 QSK655431:QSK656303 RCG655431:RCG656303 RMC655431:RMC656303 RVY655431:RVY656303 SFU655431:SFU656303 SPQ655431:SPQ656303 SZM655431:SZM656303 TJI655431:TJI656303 TTE655431:TTE656303 UDA655431:UDA656303 UMW655431:UMW656303 UWS655431:UWS656303 VGO655431:VGO656303 VQK655431:VQK656303 WAG655431:WAG656303 WKC655431:WKC656303 WTY655431:WTY656303 AY720973:AY721845 HM720967:HM721839 RI720967:RI721839 ABE720967:ABE721839 ALA720967:ALA721839 AUW720967:AUW721839 BES720967:BES721839 BOO720967:BOO721839 BYK720967:BYK721839 CIG720967:CIG721839 CSC720967:CSC721839 DBY720967:DBY721839 DLU720967:DLU721839 DVQ720967:DVQ721839 EFM720967:EFM721839 EPI720967:EPI721839 EZE720967:EZE721839 FJA720967:FJA721839 FSW720967:FSW721839 GCS720967:GCS721839 GMO720967:GMO721839 GWK720967:GWK721839 HGG720967:HGG721839 HQC720967:HQC721839 HZY720967:HZY721839 IJU720967:IJU721839 ITQ720967:ITQ721839 JDM720967:JDM721839 JNI720967:JNI721839 JXE720967:JXE721839 KHA720967:KHA721839 KQW720967:KQW721839 LAS720967:LAS721839 LKO720967:LKO721839 LUK720967:LUK721839 MEG720967:MEG721839 MOC720967:MOC721839 MXY720967:MXY721839 NHU720967:NHU721839 NRQ720967:NRQ721839 OBM720967:OBM721839 OLI720967:OLI721839 OVE720967:OVE721839 PFA720967:PFA721839 POW720967:POW721839 PYS720967:PYS721839 QIO720967:QIO721839 QSK720967:QSK721839 RCG720967:RCG721839 RMC720967:RMC721839 RVY720967:RVY721839 SFU720967:SFU721839 SPQ720967:SPQ721839 SZM720967:SZM721839 TJI720967:TJI721839 TTE720967:TTE721839 UDA720967:UDA721839 UMW720967:UMW721839 UWS720967:UWS721839 VGO720967:VGO721839 VQK720967:VQK721839 WAG720967:WAG721839 WKC720967:WKC721839 WTY720967:WTY721839 AY786509:AY787381 HM786503:HM787375 RI786503:RI787375 ABE786503:ABE787375 ALA786503:ALA787375 AUW786503:AUW787375 BES786503:BES787375 BOO786503:BOO787375 BYK786503:BYK787375 CIG786503:CIG787375 CSC786503:CSC787375 DBY786503:DBY787375 DLU786503:DLU787375 DVQ786503:DVQ787375 EFM786503:EFM787375 EPI786503:EPI787375 EZE786503:EZE787375 FJA786503:FJA787375 FSW786503:FSW787375 GCS786503:GCS787375 GMO786503:GMO787375 GWK786503:GWK787375 HGG786503:HGG787375 HQC786503:HQC787375 HZY786503:HZY787375 IJU786503:IJU787375 ITQ786503:ITQ787375 JDM786503:JDM787375 JNI786503:JNI787375 JXE786503:JXE787375 KHA786503:KHA787375 KQW786503:KQW787375 LAS786503:LAS787375 LKO786503:LKO787375 LUK786503:LUK787375 MEG786503:MEG787375 MOC786503:MOC787375 MXY786503:MXY787375 NHU786503:NHU787375 NRQ786503:NRQ787375 OBM786503:OBM787375 OLI786503:OLI787375 OVE786503:OVE787375 PFA786503:PFA787375 POW786503:POW787375 PYS786503:PYS787375 QIO786503:QIO787375 QSK786503:QSK787375 RCG786503:RCG787375 RMC786503:RMC787375 RVY786503:RVY787375 SFU786503:SFU787375 SPQ786503:SPQ787375 SZM786503:SZM787375 TJI786503:TJI787375 TTE786503:TTE787375 UDA786503:UDA787375 UMW786503:UMW787375 UWS786503:UWS787375 VGO786503:VGO787375 VQK786503:VQK787375 WAG786503:WAG787375 WKC786503:WKC787375 WTY786503:WTY787375 AY852045:AY852917 HM852039:HM852911 RI852039:RI852911 ABE852039:ABE852911 ALA852039:ALA852911 AUW852039:AUW852911 BES852039:BES852911 BOO852039:BOO852911 BYK852039:BYK852911 CIG852039:CIG852911 CSC852039:CSC852911 DBY852039:DBY852911 DLU852039:DLU852911 DVQ852039:DVQ852911 EFM852039:EFM852911 EPI852039:EPI852911 EZE852039:EZE852911 FJA852039:FJA852911 FSW852039:FSW852911 GCS852039:GCS852911 GMO852039:GMO852911 GWK852039:GWK852911 HGG852039:HGG852911 HQC852039:HQC852911 HZY852039:HZY852911 IJU852039:IJU852911 ITQ852039:ITQ852911 JDM852039:JDM852911 JNI852039:JNI852911 JXE852039:JXE852911 KHA852039:KHA852911 KQW852039:KQW852911 LAS852039:LAS852911 LKO852039:LKO852911 LUK852039:LUK852911 MEG852039:MEG852911 MOC852039:MOC852911 MXY852039:MXY852911 NHU852039:NHU852911 NRQ852039:NRQ852911 OBM852039:OBM852911 OLI852039:OLI852911 OVE852039:OVE852911 PFA852039:PFA852911 POW852039:POW852911 PYS852039:PYS852911 QIO852039:QIO852911 QSK852039:QSK852911 RCG852039:RCG852911 RMC852039:RMC852911 RVY852039:RVY852911 SFU852039:SFU852911 SPQ852039:SPQ852911 SZM852039:SZM852911 TJI852039:TJI852911 TTE852039:TTE852911 UDA852039:UDA852911 UMW852039:UMW852911 UWS852039:UWS852911 VGO852039:VGO852911 VQK852039:VQK852911 WAG852039:WAG852911 WKC852039:WKC852911 WTY852039:WTY852911 AY917581:AY918453 HM917575:HM918447 RI917575:RI918447 ABE917575:ABE918447 ALA917575:ALA918447 AUW917575:AUW918447 BES917575:BES918447 BOO917575:BOO918447 BYK917575:BYK918447 CIG917575:CIG918447 CSC917575:CSC918447 DBY917575:DBY918447 DLU917575:DLU918447 DVQ917575:DVQ918447 EFM917575:EFM918447 EPI917575:EPI918447 EZE917575:EZE918447 FJA917575:FJA918447 FSW917575:FSW918447 GCS917575:GCS918447 GMO917575:GMO918447 GWK917575:GWK918447 HGG917575:HGG918447 HQC917575:HQC918447 HZY917575:HZY918447 IJU917575:IJU918447 ITQ917575:ITQ918447 JDM917575:JDM918447 JNI917575:JNI918447 JXE917575:JXE918447 KHA917575:KHA918447 KQW917575:KQW918447 LAS917575:LAS918447 LKO917575:LKO918447 LUK917575:LUK918447 MEG917575:MEG918447 MOC917575:MOC918447 MXY917575:MXY918447 NHU917575:NHU918447 NRQ917575:NRQ918447 OBM917575:OBM918447 OLI917575:OLI918447 OVE917575:OVE918447 PFA917575:PFA918447 POW917575:POW918447 PYS917575:PYS918447 QIO917575:QIO918447 QSK917575:QSK918447 RCG917575:RCG918447 RMC917575:RMC918447 RVY917575:RVY918447 SFU917575:SFU918447 SPQ917575:SPQ918447 SZM917575:SZM918447 TJI917575:TJI918447 TTE917575:TTE918447 UDA917575:UDA918447 UMW917575:UMW918447 UWS917575:UWS918447 VGO917575:VGO918447 VQK917575:VQK918447 WAG917575:WAG918447 WKC917575:WKC918447 WTY917575:WTY918447 AY983117:AY983989 HM983111:HM983983 RI983111:RI983983 ABE983111:ABE983983 ALA983111:ALA983983 AUW983111:AUW983983 BES983111:BES983983 BOO983111:BOO983983 BYK983111:BYK983983 CIG983111:CIG983983 CSC983111:CSC983983 DBY983111:DBY983983 DLU983111:DLU983983 DVQ983111:DVQ983983 EFM983111:EFM983983 EPI983111:EPI983983 EZE983111:EZE983983 FJA983111:FJA983983 FSW983111:FSW983983 GCS983111:GCS983983 GMO983111:GMO983983 GWK983111:GWK983983 HGG983111:HGG983983 HQC983111:HQC983983 HZY983111:HZY983983 IJU983111:IJU983983 ITQ983111:ITQ983983 JDM983111:JDM983983 JNI983111:JNI983983 JXE983111:JXE983983 KHA983111:KHA983983 KQW983111:KQW983983 LAS983111:LAS983983 LKO983111:LKO983983 LUK983111:LUK983983 MEG983111:MEG983983 MOC983111:MOC983983 MXY983111:MXY983983 NHU983111:NHU983983 NRQ983111:NRQ983983 OBM983111:OBM983983 OLI983111:OLI983983 OVE983111:OVE983983 PFA983111:PFA983983 POW983111:POW983983 PYS983111:PYS983983 QIO983111:QIO983983 QSK983111:QSK983983 RCG983111:RCG983983 RMC983111:RMC983983 RVY983111:RVY983983 SFU983111:SFU983983 SPQ983111:SPQ983983 SZM983111:SZM983983 TJI983111:TJI983983 TTE983111:TTE983983 UDA983111:UDA983983 UMW983111:UMW983983 UWS983111:UWS983983 VGO983111:VGO983983 VQK983111:VQK983983 WAG983111:WAG983983 WKC983111:WKC983983 HM149:HM943 AY155:AY949 WTY149:WTY943 WKC149:WKC943 WAG149:WAG943 VQK149:VQK943 VGO149:VGO943 UWS149:UWS943 UMW149:UMW943 UDA149:UDA943 TTE149:TTE943 TJI149:TJI943 SZM149:SZM943 SPQ149:SPQ943 SFU149:SFU943 RVY149:RVY943 RMC149:RMC943 RCG149:RCG943 QSK149:QSK943 QIO149:QIO943 PYS149:PYS943 POW149:POW943 PFA149:PFA943 OVE149:OVE943 OLI149:OLI943 OBM149:OBM943 NRQ149:NRQ943 NHU149:NHU943 MXY149:MXY943 MOC149:MOC943 MEG149:MEG943 LUK149:LUK943 LKO149:LKO943 LAS149:LAS943 KQW149:KQW943 KHA149:KHA943 JXE149:JXE943 JNI149:JNI943 JDM149:JDM943 ITQ149:ITQ943 IJU149:IJU943 HZY149:HZY943 HQC149:HQC943 HGG149:HGG943 GWK149:GWK943 GMO149:GMO943 GCS149:GCS943 FSW149:FSW943 FJA149:FJA943 EZE149:EZE943 EPI149:EPI943 EFM149:EFM943 DVQ149:DVQ943 DLU149:DLU943 DBY149:DBY943 CSC149:CSC943 CIG149:CIG943 BYK149:BYK943 BOO149:BOO943 BES149:BES943 AUW149:AUW943 ALA149:ALA943 ABE149:ABE943 RI149:RI943 ALA8 AUW8 BES8 BOO8 BYK8 CIG8 CSC8 DBY8 DLU8 DVQ8 EFM8 EPI8 EZE8 FJA8 FSW8 GCS8 GMO8 GWK8 HGG8 HQC8 HZY8 IJU8 ITQ8 JDM8 JNI8 JXE8 KHA8 KQW8 LAS8 LKO8 LUK8 MEG8 MOC8 MXY8 NHU8 NRQ8 OBM8 OLI8 OVE8 PFA8 POW8 PYS8 QIO8 QSK8 RCG8 RMC8 RVY8 SFU8 SPQ8 SZM8 TJI8 TTE8 UDA8 UMW8 UWS8 VGO8 VQK8 WAG8 WKC8 WTY8 HM8 RI8 ABE8 AY102 AUW89 BES89 BOO89 BYK89 CIG89 CSC89 DBY89 DLU89 DVQ89 EFM89 EPI89 EZE89 FJA89 FSW89 GCS89 GMO89 GWK89 HGG89 HQC89 HZY89 IJU89 ITQ89 JDM89 JNI89 JXE89 KHA89 KQW89 LAS89 LKO89 LUK89 MEG89 MOC89 MXY89 NHU89 NRQ89 OBM89 OLI89 OVE89 PFA89 POW89 PYS89 QIO89 QSK89 RCG89 RMC89 RVY89 SFU89 SPQ89 SZM89 TJI89 TTE89 UDA89 UMW89 UWS89 VGO89 VQK89 WAG89 WKC89 WTY89 HM89 RI89 AY48:AY53 ABE89 AKX88 ABB88 RF88 HJ88 WTV88 WJZ88 WAD88 VQH88 VGL88 UWP88 UMT88 UCX88 TTB88 TJF88 SZJ88 SPN88 SFR88 RVV88 RLZ88 RCD88 QSH88 QIL88 PYP88 POT88 PEX88 OVB88 OLF88 OBJ88 NRN88 NHR88 MXV88 MNZ88 MED88 LUH88 LKL88 LAP88 KQT88 KGX88 JXB88 JNF88 JDJ88 ITN88 IJR88 HZV88 HPZ88 HGD88 GWH88 GML88 GCP88 FST88 FIX88 EZB88 EPF88 EFJ88 DVN88 DLR88 DBV88 CRZ88 CID88 BYH88 BOL88 BEP88 AUT88 ALA89 AY93:AY95 AY107:AY108 AY89:AY91 AY104 AY97 BEU125 BOQ125 BYM125 CII125 CSE125 DCA125 DLW125 DVS125 EFO125 EPK125 EZG125 FJC125 FSY125 GCU125 GMQ125 GWM125 HGI125 HQE125 IAA125 IJW125 ITS125 JDO125 JNK125 JXG125 KHC125 KQY125 LAU125 LKQ125 LUM125 MEI125 MOE125 MYA125 NHW125 NRS125 OBO125 OLK125 OVG125 PFC125 POY125 PYU125 QIQ125 QSM125 RCI125 RME125 RWA125 SFW125 SPS125 SZO125 TJK125 TTG125 UDC125 UMY125 UWU125 VGQ125 VQM125 WAI125 WKE125 WUA125 HO125 RK125 ABG125 ALC125 AUY125 AY125:AY130 AY8:AY13">
      <formula1>12</formula1>
    </dataValidation>
    <dataValidation type="whole" allowBlank="1" showInputMessage="1" showErrorMessage="1" sqref="W65613:Y66485 GG65607:GI66479 QC65607:QE66479 ZY65607:AAA66479 AJU65607:AJW66479 ATQ65607:ATS66479 BDM65607:BDO66479 BNI65607:BNK66479 BXE65607:BXG66479 CHA65607:CHC66479 CQW65607:CQY66479 DAS65607:DAU66479 DKO65607:DKQ66479 DUK65607:DUM66479 EEG65607:EEI66479 EOC65607:EOE66479 EXY65607:EYA66479 FHU65607:FHW66479 FRQ65607:FRS66479 GBM65607:GBO66479 GLI65607:GLK66479 GVE65607:GVG66479 HFA65607:HFC66479 HOW65607:HOY66479 HYS65607:HYU66479 IIO65607:IIQ66479 ISK65607:ISM66479 JCG65607:JCI66479 JMC65607:JME66479 JVY65607:JWA66479 KFU65607:KFW66479 KPQ65607:KPS66479 KZM65607:KZO66479 LJI65607:LJK66479 LTE65607:LTG66479 MDA65607:MDC66479 MMW65607:MMY66479 MWS65607:MWU66479 NGO65607:NGQ66479 NQK65607:NQM66479 OAG65607:OAI66479 OKC65607:OKE66479 OTY65607:OUA66479 PDU65607:PDW66479 PNQ65607:PNS66479 PXM65607:PXO66479 QHI65607:QHK66479 QRE65607:QRG66479 RBA65607:RBC66479 RKW65607:RKY66479 RUS65607:RUU66479 SEO65607:SEQ66479 SOK65607:SOM66479 SYG65607:SYI66479 TIC65607:TIE66479 TRY65607:TSA66479 UBU65607:UBW66479 ULQ65607:ULS66479 UVM65607:UVO66479 VFI65607:VFK66479 VPE65607:VPG66479 VZA65607:VZC66479 WIW65607:WIY66479 WSS65607:WSU66479 W131149:Y132021 GG131143:GI132015 QC131143:QE132015 ZY131143:AAA132015 AJU131143:AJW132015 ATQ131143:ATS132015 BDM131143:BDO132015 BNI131143:BNK132015 BXE131143:BXG132015 CHA131143:CHC132015 CQW131143:CQY132015 DAS131143:DAU132015 DKO131143:DKQ132015 DUK131143:DUM132015 EEG131143:EEI132015 EOC131143:EOE132015 EXY131143:EYA132015 FHU131143:FHW132015 FRQ131143:FRS132015 GBM131143:GBO132015 GLI131143:GLK132015 GVE131143:GVG132015 HFA131143:HFC132015 HOW131143:HOY132015 HYS131143:HYU132015 IIO131143:IIQ132015 ISK131143:ISM132015 JCG131143:JCI132015 JMC131143:JME132015 JVY131143:JWA132015 KFU131143:KFW132015 KPQ131143:KPS132015 KZM131143:KZO132015 LJI131143:LJK132015 LTE131143:LTG132015 MDA131143:MDC132015 MMW131143:MMY132015 MWS131143:MWU132015 NGO131143:NGQ132015 NQK131143:NQM132015 OAG131143:OAI132015 OKC131143:OKE132015 OTY131143:OUA132015 PDU131143:PDW132015 PNQ131143:PNS132015 PXM131143:PXO132015 QHI131143:QHK132015 QRE131143:QRG132015 RBA131143:RBC132015 RKW131143:RKY132015 RUS131143:RUU132015 SEO131143:SEQ132015 SOK131143:SOM132015 SYG131143:SYI132015 TIC131143:TIE132015 TRY131143:TSA132015 UBU131143:UBW132015 ULQ131143:ULS132015 UVM131143:UVO132015 VFI131143:VFK132015 VPE131143:VPG132015 VZA131143:VZC132015 WIW131143:WIY132015 WSS131143:WSU132015 W196685:Y197557 GG196679:GI197551 QC196679:QE197551 ZY196679:AAA197551 AJU196679:AJW197551 ATQ196679:ATS197551 BDM196679:BDO197551 BNI196679:BNK197551 BXE196679:BXG197551 CHA196679:CHC197551 CQW196679:CQY197551 DAS196679:DAU197551 DKO196679:DKQ197551 DUK196679:DUM197551 EEG196679:EEI197551 EOC196679:EOE197551 EXY196679:EYA197551 FHU196679:FHW197551 FRQ196679:FRS197551 GBM196679:GBO197551 GLI196679:GLK197551 GVE196679:GVG197551 HFA196679:HFC197551 HOW196679:HOY197551 HYS196679:HYU197551 IIO196679:IIQ197551 ISK196679:ISM197551 JCG196679:JCI197551 JMC196679:JME197551 JVY196679:JWA197551 KFU196679:KFW197551 KPQ196679:KPS197551 KZM196679:KZO197551 LJI196679:LJK197551 LTE196679:LTG197551 MDA196679:MDC197551 MMW196679:MMY197551 MWS196679:MWU197551 NGO196679:NGQ197551 NQK196679:NQM197551 OAG196679:OAI197551 OKC196679:OKE197551 OTY196679:OUA197551 PDU196679:PDW197551 PNQ196679:PNS197551 PXM196679:PXO197551 QHI196679:QHK197551 QRE196679:QRG197551 RBA196679:RBC197551 RKW196679:RKY197551 RUS196679:RUU197551 SEO196679:SEQ197551 SOK196679:SOM197551 SYG196679:SYI197551 TIC196679:TIE197551 TRY196679:TSA197551 UBU196679:UBW197551 ULQ196679:ULS197551 UVM196679:UVO197551 VFI196679:VFK197551 VPE196679:VPG197551 VZA196679:VZC197551 WIW196679:WIY197551 WSS196679:WSU197551 W262221:Y263093 GG262215:GI263087 QC262215:QE263087 ZY262215:AAA263087 AJU262215:AJW263087 ATQ262215:ATS263087 BDM262215:BDO263087 BNI262215:BNK263087 BXE262215:BXG263087 CHA262215:CHC263087 CQW262215:CQY263087 DAS262215:DAU263087 DKO262215:DKQ263087 DUK262215:DUM263087 EEG262215:EEI263087 EOC262215:EOE263087 EXY262215:EYA263087 FHU262215:FHW263087 FRQ262215:FRS263087 GBM262215:GBO263087 GLI262215:GLK263087 GVE262215:GVG263087 HFA262215:HFC263087 HOW262215:HOY263087 HYS262215:HYU263087 IIO262215:IIQ263087 ISK262215:ISM263087 JCG262215:JCI263087 JMC262215:JME263087 JVY262215:JWA263087 KFU262215:KFW263087 KPQ262215:KPS263087 KZM262215:KZO263087 LJI262215:LJK263087 LTE262215:LTG263087 MDA262215:MDC263087 MMW262215:MMY263087 MWS262215:MWU263087 NGO262215:NGQ263087 NQK262215:NQM263087 OAG262215:OAI263087 OKC262215:OKE263087 OTY262215:OUA263087 PDU262215:PDW263087 PNQ262215:PNS263087 PXM262215:PXO263087 QHI262215:QHK263087 QRE262215:QRG263087 RBA262215:RBC263087 RKW262215:RKY263087 RUS262215:RUU263087 SEO262215:SEQ263087 SOK262215:SOM263087 SYG262215:SYI263087 TIC262215:TIE263087 TRY262215:TSA263087 UBU262215:UBW263087 ULQ262215:ULS263087 UVM262215:UVO263087 VFI262215:VFK263087 VPE262215:VPG263087 VZA262215:VZC263087 WIW262215:WIY263087 WSS262215:WSU263087 W327757:Y328629 GG327751:GI328623 QC327751:QE328623 ZY327751:AAA328623 AJU327751:AJW328623 ATQ327751:ATS328623 BDM327751:BDO328623 BNI327751:BNK328623 BXE327751:BXG328623 CHA327751:CHC328623 CQW327751:CQY328623 DAS327751:DAU328623 DKO327751:DKQ328623 DUK327751:DUM328623 EEG327751:EEI328623 EOC327751:EOE328623 EXY327751:EYA328623 FHU327751:FHW328623 FRQ327751:FRS328623 GBM327751:GBO328623 GLI327751:GLK328623 GVE327751:GVG328623 HFA327751:HFC328623 HOW327751:HOY328623 HYS327751:HYU328623 IIO327751:IIQ328623 ISK327751:ISM328623 JCG327751:JCI328623 JMC327751:JME328623 JVY327751:JWA328623 KFU327751:KFW328623 KPQ327751:KPS328623 KZM327751:KZO328623 LJI327751:LJK328623 LTE327751:LTG328623 MDA327751:MDC328623 MMW327751:MMY328623 MWS327751:MWU328623 NGO327751:NGQ328623 NQK327751:NQM328623 OAG327751:OAI328623 OKC327751:OKE328623 OTY327751:OUA328623 PDU327751:PDW328623 PNQ327751:PNS328623 PXM327751:PXO328623 QHI327751:QHK328623 QRE327751:QRG328623 RBA327751:RBC328623 RKW327751:RKY328623 RUS327751:RUU328623 SEO327751:SEQ328623 SOK327751:SOM328623 SYG327751:SYI328623 TIC327751:TIE328623 TRY327751:TSA328623 UBU327751:UBW328623 ULQ327751:ULS328623 UVM327751:UVO328623 VFI327751:VFK328623 VPE327751:VPG328623 VZA327751:VZC328623 WIW327751:WIY328623 WSS327751:WSU328623 W393293:Y394165 GG393287:GI394159 QC393287:QE394159 ZY393287:AAA394159 AJU393287:AJW394159 ATQ393287:ATS394159 BDM393287:BDO394159 BNI393287:BNK394159 BXE393287:BXG394159 CHA393287:CHC394159 CQW393287:CQY394159 DAS393287:DAU394159 DKO393287:DKQ394159 DUK393287:DUM394159 EEG393287:EEI394159 EOC393287:EOE394159 EXY393287:EYA394159 FHU393287:FHW394159 FRQ393287:FRS394159 GBM393287:GBO394159 GLI393287:GLK394159 GVE393287:GVG394159 HFA393287:HFC394159 HOW393287:HOY394159 HYS393287:HYU394159 IIO393287:IIQ394159 ISK393287:ISM394159 JCG393287:JCI394159 JMC393287:JME394159 JVY393287:JWA394159 KFU393287:KFW394159 KPQ393287:KPS394159 KZM393287:KZO394159 LJI393287:LJK394159 LTE393287:LTG394159 MDA393287:MDC394159 MMW393287:MMY394159 MWS393287:MWU394159 NGO393287:NGQ394159 NQK393287:NQM394159 OAG393287:OAI394159 OKC393287:OKE394159 OTY393287:OUA394159 PDU393287:PDW394159 PNQ393287:PNS394159 PXM393287:PXO394159 QHI393287:QHK394159 QRE393287:QRG394159 RBA393287:RBC394159 RKW393287:RKY394159 RUS393287:RUU394159 SEO393287:SEQ394159 SOK393287:SOM394159 SYG393287:SYI394159 TIC393287:TIE394159 TRY393287:TSA394159 UBU393287:UBW394159 ULQ393287:ULS394159 UVM393287:UVO394159 VFI393287:VFK394159 VPE393287:VPG394159 VZA393287:VZC394159 WIW393287:WIY394159 WSS393287:WSU394159 W458829:Y459701 GG458823:GI459695 QC458823:QE459695 ZY458823:AAA459695 AJU458823:AJW459695 ATQ458823:ATS459695 BDM458823:BDO459695 BNI458823:BNK459695 BXE458823:BXG459695 CHA458823:CHC459695 CQW458823:CQY459695 DAS458823:DAU459695 DKO458823:DKQ459695 DUK458823:DUM459695 EEG458823:EEI459695 EOC458823:EOE459695 EXY458823:EYA459695 FHU458823:FHW459695 FRQ458823:FRS459695 GBM458823:GBO459695 GLI458823:GLK459695 GVE458823:GVG459695 HFA458823:HFC459695 HOW458823:HOY459695 HYS458823:HYU459695 IIO458823:IIQ459695 ISK458823:ISM459695 JCG458823:JCI459695 JMC458823:JME459695 JVY458823:JWA459695 KFU458823:KFW459695 KPQ458823:KPS459695 KZM458823:KZO459695 LJI458823:LJK459695 LTE458823:LTG459695 MDA458823:MDC459695 MMW458823:MMY459695 MWS458823:MWU459695 NGO458823:NGQ459695 NQK458823:NQM459695 OAG458823:OAI459695 OKC458823:OKE459695 OTY458823:OUA459695 PDU458823:PDW459695 PNQ458823:PNS459695 PXM458823:PXO459695 QHI458823:QHK459695 QRE458823:QRG459695 RBA458823:RBC459695 RKW458823:RKY459695 RUS458823:RUU459695 SEO458823:SEQ459695 SOK458823:SOM459695 SYG458823:SYI459695 TIC458823:TIE459695 TRY458823:TSA459695 UBU458823:UBW459695 ULQ458823:ULS459695 UVM458823:UVO459695 VFI458823:VFK459695 VPE458823:VPG459695 VZA458823:VZC459695 WIW458823:WIY459695 WSS458823:WSU459695 W524365:Y525237 GG524359:GI525231 QC524359:QE525231 ZY524359:AAA525231 AJU524359:AJW525231 ATQ524359:ATS525231 BDM524359:BDO525231 BNI524359:BNK525231 BXE524359:BXG525231 CHA524359:CHC525231 CQW524359:CQY525231 DAS524359:DAU525231 DKO524359:DKQ525231 DUK524359:DUM525231 EEG524359:EEI525231 EOC524359:EOE525231 EXY524359:EYA525231 FHU524359:FHW525231 FRQ524359:FRS525231 GBM524359:GBO525231 GLI524359:GLK525231 GVE524359:GVG525231 HFA524359:HFC525231 HOW524359:HOY525231 HYS524359:HYU525231 IIO524359:IIQ525231 ISK524359:ISM525231 JCG524359:JCI525231 JMC524359:JME525231 JVY524359:JWA525231 KFU524359:KFW525231 KPQ524359:KPS525231 KZM524359:KZO525231 LJI524359:LJK525231 LTE524359:LTG525231 MDA524359:MDC525231 MMW524359:MMY525231 MWS524359:MWU525231 NGO524359:NGQ525231 NQK524359:NQM525231 OAG524359:OAI525231 OKC524359:OKE525231 OTY524359:OUA525231 PDU524359:PDW525231 PNQ524359:PNS525231 PXM524359:PXO525231 QHI524359:QHK525231 QRE524359:QRG525231 RBA524359:RBC525231 RKW524359:RKY525231 RUS524359:RUU525231 SEO524359:SEQ525231 SOK524359:SOM525231 SYG524359:SYI525231 TIC524359:TIE525231 TRY524359:TSA525231 UBU524359:UBW525231 ULQ524359:ULS525231 UVM524359:UVO525231 VFI524359:VFK525231 VPE524359:VPG525231 VZA524359:VZC525231 WIW524359:WIY525231 WSS524359:WSU525231 W589901:Y590773 GG589895:GI590767 QC589895:QE590767 ZY589895:AAA590767 AJU589895:AJW590767 ATQ589895:ATS590767 BDM589895:BDO590767 BNI589895:BNK590767 BXE589895:BXG590767 CHA589895:CHC590767 CQW589895:CQY590767 DAS589895:DAU590767 DKO589895:DKQ590767 DUK589895:DUM590767 EEG589895:EEI590767 EOC589895:EOE590767 EXY589895:EYA590767 FHU589895:FHW590767 FRQ589895:FRS590767 GBM589895:GBO590767 GLI589895:GLK590767 GVE589895:GVG590767 HFA589895:HFC590767 HOW589895:HOY590767 HYS589895:HYU590767 IIO589895:IIQ590767 ISK589895:ISM590767 JCG589895:JCI590767 JMC589895:JME590767 JVY589895:JWA590767 KFU589895:KFW590767 KPQ589895:KPS590767 KZM589895:KZO590767 LJI589895:LJK590767 LTE589895:LTG590767 MDA589895:MDC590767 MMW589895:MMY590767 MWS589895:MWU590767 NGO589895:NGQ590767 NQK589895:NQM590767 OAG589895:OAI590767 OKC589895:OKE590767 OTY589895:OUA590767 PDU589895:PDW590767 PNQ589895:PNS590767 PXM589895:PXO590767 QHI589895:QHK590767 QRE589895:QRG590767 RBA589895:RBC590767 RKW589895:RKY590767 RUS589895:RUU590767 SEO589895:SEQ590767 SOK589895:SOM590767 SYG589895:SYI590767 TIC589895:TIE590767 TRY589895:TSA590767 UBU589895:UBW590767 ULQ589895:ULS590767 UVM589895:UVO590767 VFI589895:VFK590767 VPE589895:VPG590767 VZA589895:VZC590767 WIW589895:WIY590767 WSS589895:WSU590767 W655437:Y656309 GG655431:GI656303 QC655431:QE656303 ZY655431:AAA656303 AJU655431:AJW656303 ATQ655431:ATS656303 BDM655431:BDO656303 BNI655431:BNK656303 BXE655431:BXG656303 CHA655431:CHC656303 CQW655431:CQY656303 DAS655431:DAU656303 DKO655431:DKQ656303 DUK655431:DUM656303 EEG655431:EEI656303 EOC655431:EOE656303 EXY655431:EYA656303 FHU655431:FHW656303 FRQ655431:FRS656303 GBM655431:GBO656303 GLI655431:GLK656303 GVE655431:GVG656303 HFA655431:HFC656303 HOW655431:HOY656303 HYS655431:HYU656303 IIO655431:IIQ656303 ISK655431:ISM656303 JCG655431:JCI656303 JMC655431:JME656303 JVY655431:JWA656303 KFU655431:KFW656303 KPQ655431:KPS656303 KZM655431:KZO656303 LJI655431:LJK656303 LTE655431:LTG656303 MDA655431:MDC656303 MMW655431:MMY656303 MWS655431:MWU656303 NGO655431:NGQ656303 NQK655431:NQM656303 OAG655431:OAI656303 OKC655431:OKE656303 OTY655431:OUA656303 PDU655431:PDW656303 PNQ655431:PNS656303 PXM655431:PXO656303 QHI655431:QHK656303 QRE655431:QRG656303 RBA655431:RBC656303 RKW655431:RKY656303 RUS655431:RUU656303 SEO655431:SEQ656303 SOK655431:SOM656303 SYG655431:SYI656303 TIC655431:TIE656303 TRY655431:TSA656303 UBU655431:UBW656303 ULQ655431:ULS656303 UVM655431:UVO656303 VFI655431:VFK656303 VPE655431:VPG656303 VZA655431:VZC656303 WIW655431:WIY656303 WSS655431:WSU656303 W720973:Y721845 GG720967:GI721839 QC720967:QE721839 ZY720967:AAA721839 AJU720967:AJW721839 ATQ720967:ATS721839 BDM720967:BDO721839 BNI720967:BNK721839 BXE720967:BXG721839 CHA720967:CHC721839 CQW720967:CQY721839 DAS720967:DAU721839 DKO720967:DKQ721839 DUK720967:DUM721839 EEG720967:EEI721839 EOC720967:EOE721839 EXY720967:EYA721839 FHU720967:FHW721839 FRQ720967:FRS721839 GBM720967:GBO721839 GLI720967:GLK721839 GVE720967:GVG721839 HFA720967:HFC721839 HOW720967:HOY721839 HYS720967:HYU721839 IIO720967:IIQ721839 ISK720967:ISM721839 JCG720967:JCI721839 JMC720967:JME721839 JVY720967:JWA721839 KFU720967:KFW721839 KPQ720967:KPS721839 KZM720967:KZO721839 LJI720967:LJK721839 LTE720967:LTG721839 MDA720967:MDC721839 MMW720967:MMY721839 MWS720967:MWU721839 NGO720967:NGQ721839 NQK720967:NQM721839 OAG720967:OAI721839 OKC720967:OKE721839 OTY720967:OUA721839 PDU720967:PDW721839 PNQ720967:PNS721839 PXM720967:PXO721839 QHI720967:QHK721839 QRE720967:QRG721839 RBA720967:RBC721839 RKW720967:RKY721839 RUS720967:RUU721839 SEO720967:SEQ721839 SOK720967:SOM721839 SYG720967:SYI721839 TIC720967:TIE721839 TRY720967:TSA721839 UBU720967:UBW721839 ULQ720967:ULS721839 UVM720967:UVO721839 VFI720967:VFK721839 VPE720967:VPG721839 VZA720967:VZC721839 WIW720967:WIY721839 WSS720967:WSU721839 W786509:Y787381 GG786503:GI787375 QC786503:QE787375 ZY786503:AAA787375 AJU786503:AJW787375 ATQ786503:ATS787375 BDM786503:BDO787375 BNI786503:BNK787375 BXE786503:BXG787375 CHA786503:CHC787375 CQW786503:CQY787375 DAS786503:DAU787375 DKO786503:DKQ787375 DUK786503:DUM787375 EEG786503:EEI787375 EOC786503:EOE787375 EXY786503:EYA787375 FHU786503:FHW787375 FRQ786503:FRS787375 GBM786503:GBO787375 GLI786503:GLK787375 GVE786503:GVG787375 HFA786503:HFC787375 HOW786503:HOY787375 HYS786503:HYU787375 IIO786503:IIQ787375 ISK786503:ISM787375 JCG786503:JCI787375 JMC786503:JME787375 JVY786503:JWA787375 KFU786503:KFW787375 KPQ786503:KPS787375 KZM786503:KZO787375 LJI786503:LJK787375 LTE786503:LTG787375 MDA786503:MDC787375 MMW786503:MMY787375 MWS786503:MWU787375 NGO786503:NGQ787375 NQK786503:NQM787375 OAG786503:OAI787375 OKC786503:OKE787375 OTY786503:OUA787375 PDU786503:PDW787375 PNQ786503:PNS787375 PXM786503:PXO787375 QHI786503:QHK787375 QRE786503:QRG787375 RBA786503:RBC787375 RKW786503:RKY787375 RUS786503:RUU787375 SEO786503:SEQ787375 SOK786503:SOM787375 SYG786503:SYI787375 TIC786503:TIE787375 TRY786503:TSA787375 UBU786503:UBW787375 ULQ786503:ULS787375 UVM786503:UVO787375 VFI786503:VFK787375 VPE786503:VPG787375 VZA786503:VZC787375 WIW786503:WIY787375 WSS786503:WSU787375 W852045:Y852917 GG852039:GI852911 QC852039:QE852911 ZY852039:AAA852911 AJU852039:AJW852911 ATQ852039:ATS852911 BDM852039:BDO852911 BNI852039:BNK852911 BXE852039:BXG852911 CHA852039:CHC852911 CQW852039:CQY852911 DAS852039:DAU852911 DKO852039:DKQ852911 DUK852039:DUM852911 EEG852039:EEI852911 EOC852039:EOE852911 EXY852039:EYA852911 FHU852039:FHW852911 FRQ852039:FRS852911 GBM852039:GBO852911 GLI852039:GLK852911 GVE852039:GVG852911 HFA852039:HFC852911 HOW852039:HOY852911 HYS852039:HYU852911 IIO852039:IIQ852911 ISK852039:ISM852911 JCG852039:JCI852911 JMC852039:JME852911 JVY852039:JWA852911 KFU852039:KFW852911 KPQ852039:KPS852911 KZM852039:KZO852911 LJI852039:LJK852911 LTE852039:LTG852911 MDA852039:MDC852911 MMW852039:MMY852911 MWS852039:MWU852911 NGO852039:NGQ852911 NQK852039:NQM852911 OAG852039:OAI852911 OKC852039:OKE852911 OTY852039:OUA852911 PDU852039:PDW852911 PNQ852039:PNS852911 PXM852039:PXO852911 QHI852039:QHK852911 QRE852039:QRG852911 RBA852039:RBC852911 RKW852039:RKY852911 RUS852039:RUU852911 SEO852039:SEQ852911 SOK852039:SOM852911 SYG852039:SYI852911 TIC852039:TIE852911 TRY852039:TSA852911 UBU852039:UBW852911 ULQ852039:ULS852911 UVM852039:UVO852911 VFI852039:VFK852911 VPE852039:VPG852911 VZA852039:VZC852911 WIW852039:WIY852911 WSS852039:WSU852911 W917581:Y918453 GG917575:GI918447 QC917575:QE918447 ZY917575:AAA918447 AJU917575:AJW918447 ATQ917575:ATS918447 BDM917575:BDO918447 BNI917575:BNK918447 BXE917575:BXG918447 CHA917575:CHC918447 CQW917575:CQY918447 DAS917575:DAU918447 DKO917575:DKQ918447 DUK917575:DUM918447 EEG917575:EEI918447 EOC917575:EOE918447 EXY917575:EYA918447 FHU917575:FHW918447 FRQ917575:FRS918447 GBM917575:GBO918447 GLI917575:GLK918447 GVE917575:GVG918447 HFA917575:HFC918447 HOW917575:HOY918447 HYS917575:HYU918447 IIO917575:IIQ918447 ISK917575:ISM918447 JCG917575:JCI918447 JMC917575:JME918447 JVY917575:JWA918447 KFU917575:KFW918447 KPQ917575:KPS918447 KZM917575:KZO918447 LJI917575:LJK918447 LTE917575:LTG918447 MDA917575:MDC918447 MMW917575:MMY918447 MWS917575:MWU918447 NGO917575:NGQ918447 NQK917575:NQM918447 OAG917575:OAI918447 OKC917575:OKE918447 OTY917575:OUA918447 PDU917575:PDW918447 PNQ917575:PNS918447 PXM917575:PXO918447 QHI917575:QHK918447 QRE917575:QRG918447 RBA917575:RBC918447 RKW917575:RKY918447 RUS917575:RUU918447 SEO917575:SEQ918447 SOK917575:SOM918447 SYG917575:SYI918447 TIC917575:TIE918447 TRY917575:TSA918447 UBU917575:UBW918447 ULQ917575:ULS918447 UVM917575:UVO918447 VFI917575:VFK918447 VPE917575:VPG918447 VZA917575:VZC918447 WIW917575:WIY918447 WSS917575:WSU918447 W983117:Y983989 GG983111:GI983983 QC983111:QE983983 ZY983111:AAA983983 AJU983111:AJW983983 ATQ983111:ATS983983 BDM983111:BDO983983 BNI983111:BNK983983 BXE983111:BXG983983 CHA983111:CHC983983 CQW983111:CQY983983 DAS983111:DAU983983 DKO983111:DKQ983983 DUK983111:DUM983983 EEG983111:EEI983983 EOC983111:EOE983983 EXY983111:EYA983983 FHU983111:FHW983983 FRQ983111:FRS983983 GBM983111:GBO983983 GLI983111:GLK983983 GVE983111:GVG983983 HFA983111:HFC983983 HOW983111:HOY983983 HYS983111:HYU983983 IIO983111:IIQ983983 ISK983111:ISM983983 JCG983111:JCI983983 JMC983111:JME983983 JVY983111:JWA983983 KFU983111:KFW983983 KPQ983111:KPS983983 KZM983111:KZO983983 LJI983111:LJK983983 LTE983111:LTG983983 MDA983111:MDC983983 MMW983111:MMY983983 MWS983111:MWU983983 NGO983111:NGQ983983 NQK983111:NQM983983 OAG983111:OAI983983 OKC983111:OKE983983 OTY983111:OUA983983 PDU983111:PDW983983 PNQ983111:PNS983983 PXM983111:PXO983983 QHI983111:QHK983983 QRE983111:QRG983983 RBA983111:RBC983983 RKW983111:RKY983983 RUS983111:RUU983983 SEO983111:SEQ983983 SOK983111:SOM983983 SYG983111:SYI983983 TIC983111:TIE983983 TRY983111:TSA983983 UBU983111:UBW983983 ULQ983111:ULS983983 UVM983111:UVO983983 VFI983111:VFK983983 VPE983111:VPG983983 VZA983111:VZC983983 WIW983111:WIY983983 WSS983111:WSU983983 WSH983111:WSH983983 L65613:L66485 FV65607:FV66479 PR65607:PR66479 ZN65607:ZN66479 AJJ65607:AJJ66479 ATF65607:ATF66479 BDB65607:BDB66479 BMX65607:BMX66479 BWT65607:BWT66479 CGP65607:CGP66479 CQL65607:CQL66479 DAH65607:DAH66479 DKD65607:DKD66479 DTZ65607:DTZ66479 EDV65607:EDV66479 ENR65607:ENR66479 EXN65607:EXN66479 FHJ65607:FHJ66479 FRF65607:FRF66479 GBB65607:GBB66479 GKX65607:GKX66479 GUT65607:GUT66479 HEP65607:HEP66479 HOL65607:HOL66479 HYH65607:HYH66479 IID65607:IID66479 IRZ65607:IRZ66479 JBV65607:JBV66479 JLR65607:JLR66479 JVN65607:JVN66479 KFJ65607:KFJ66479 KPF65607:KPF66479 KZB65607:KZB66479 LIX65607:LIX66479 LST65607:LST66479 MCP65607:MCP66479 MML65607:MML66479 MWH65607:MWH66479 NGD65607:NGD66479 NPZ65607:NPZ66479 NZV65607:NZV66479 OJR65607:OJR66479 OTN65607:OTN66479 PDJ65607:PDJ66479 PNF65607:PNF66479 PXB65607:PXB66479 QGX65607:QGX66479 QQT65607:QQT66479 RAP65607:RAP66479 RKL65607:RKL66479 RUH65607:RUH66479 SED65607:SED66479 SNZ65607:SNZ66479 SXV65607:SXV66479 THR65607:THR66479 TRN65607:TRN66479 UBJ65607:UBJ66479 ULF65607:ULF66479 UVB65607:UVB66479 VEX65607:VEX66479 VOT65607:VOT66479 VYP65607:VYP66479 WIL65607:WIL66479 WSH65607:WSH66479 L131149:L132021 FV131143:FV132015 PR131143:PR132015 ZN131143:ZN132015 AJJ131143:AJJ132015 ATF131143:ATF132015 BDB131143:BDB132015 BMX131143:BMX132015 BWT131143:BWT132015 CGP131143:CGP132015 CQL131143:CQL132015 DAH131143:DAH132015 DKD131143:DKD132015 DTZ131143:DTZ132015 EDV131143:EDV132015 ENR131143:ENR132015 EXN131143:EXN132015 FHJ131143:FHJ132015 FRF131143:FRF132015 GBB131143:GBB132015 GKX131143:GKX132015 GUT131143:GUT132015 HEP131143:HEP132015 HOL131143:HOL132015 HYH131143:HYH132015 IID131143:IID132015 IRZ131143:IRZ132015 JBV131143:JBV132015 JLR131143:JLR132015 JVN131143:JVN132015 KFJ131143:KFJ132015 KPF131143:KPF132015 KZB131143:KZB132015 LIX131143:LIX132015 LST131143:LST132015 MCP131143:MCP132015 MML131143:MML132015 MWH131143:MWH132015 NGD131143:NGD132015 NPZ131143:NPZ132015 NZV131143:NZV132015 OJR131143:OJR132015 OTN131143:OTN132015 PDJ131143:PDJ132015 PNF131143:PNF132015 PXB131143:PXB132015 QGX131143:QGX132015 QQT131143:QQT132015 RAP131143:RAP132015 RKL131143:RKL132015 RUH131143:RUH132015 SED131143:SED132015 SNZ131143:SNZ132015 SXV131143:SXV132015 THR131143:THR132015 TRN131143:TRN132015 UBJ131143:UBJ132015 ULF131143:ULF132015 UVB131143:UVB132015 VEX131143:VEX132015 VOT131143:VOT132015 VYP131143:VYP132015 WIL131143:WIL132015 WSH131143:WSH132015 L196685:L197557 FV196679:FV197551 PR196679:PR197551 ZN196679:ZN197551 AJJ196679:AJJ197551 ATF196679:ATF197551 BDB196679:BDB197551 BMX196679:BMX197551 BWT196679:BWT197551 CGP196679:CGP197551 CQL196679:CQL197551 DAH196679:DAH197551 DKD196679:DKD197551 DTZ196679:DTZ197551 EDV196679:EDV197551 ENR196679:ENR197551 EXN196679:EXN197551 FHJ196679:FHJ197551 FRF196679:FRF197551 GBB196679:GBB197551 GKX196679:GKX197551 GUT196679:GUT197551 HEP196679:HEP197551 HOL196679:HOL197551 HYH196679:HYH197551 IID196679:IID197551 IRZ196679:IRZ197551 JBV196679:JBV197551 JLR196679:JLR197551 JVN196679:JVN197551 KFJ196679:KFJ197551 KPF196679:KPF197551 KZB196679:KZB197551 LIX196679:LIX197551 LST196679:LST197551 MCP196679:MCP197551 MML196679:MML197551 MWH196679:MWH197551 NGD196679:NGD197551 NPZ196679:NPZ197551 NZV196679:NZV197551 OJR196679:OJR197551 OTN196679:OTN197551 PDJ196679:PDJ197551 PNF196679:PNF197551 PXB196679:PXB197551 QGX196679:QGX197551 QQT196679:QQT197551 RAP196679:RAP197551 RKL196679:RKL197551 RUH196679:RUH197551 SED196679:SED197551 SNZ196679:SNZ197551 SXV196679:SXV197551 THR196679:THR197551 TRN196679:TRN197551 UBJ196679:UBJ197551 ULF196679:ULF197551 UVB196679:UVB197551 VEX196679:VEX197551 VOT196679:VOT197551 VYP196679:VYP197551 WIL196679:WIL197551 WSH196679:WSH197551 L262221:L263093 FV262215:FV263087 PR262215:PR263087 ZN262215:ZN263087 AJJ262215:AJJ263087 ATF262215:ATF263087 BDB262215:BDB263087 BMX262215:BMX263087 BWT262215:BWT263087 CGP262215:CGP263087 CQL262215:CQL263087 DAH262215:DAH263087 DKD262215:DKD263087 DTZ262215:DTZ263087 EDV262215:EDV263087 ENR262215:ENR263087 EXN262215:EXN263087 FHJ262215:FHJ263087 FRF262215:FRF263087 GBB262215:GBB263087 GKX262215:GKX263087 GUT262215:GUT263087 HEP262215:HEP263087 HOL262215:HOL263087 HYH262215:HYH263087 IID262215:IID263087 IRZ262215:IRZ263087 JBV262215:JBV263087 JLR262215:JLR263087 JVN262215:JVN263087 KFJ262215:KFJ263087 KPF262215:KPF263087 KZB262215:KZB263087 LIX262215:LIX263087 LST262215:LST263087 MCP262215:MCP263087 MML262215:MML263087 MWH262215:MWH263087 NGD262215:NGD263087 NPZ262215:NPZ263087 NZV262215:NZV263087 OJR262215:OJR263087 OTN262215:OTN263087 PDJ262215:PDJ263087 PNF262215:PNF263087 PXB262215:PXB263087 QGX262215:QGX263087 QQT262215:QQT263087 RAP262215:RAP263087 RKL262215:RKL263087 RUH262215:RUH263087 SED262215:SED263087 SNZ262215:SNZ263087 SXV262215:SXV263087 THR262215:THR263087 TRN262215:TRN263087 UBJ262215:UBJ263087 ULF262215:ULF263087 UVB262215:UVB263087 VEX262215:VEX263087 VOT262215:VOT263087 VYP262215:VYP263087 WIL262215:WIL263087 WSH262215:WSH263087 L327757:L328629 FV327751:FV328623 PR327751:PR328623 ZN327751:ZN328623 AJJ327751:AJJ328623 ATF327751:ATF328623 BDB327751:BDB328623 BMX327751:BMX328623 BWT327751:BWT328623 CGP327751:CGP328623 CQL327751:CQL328623 DAH327751:DAH328623 DKD327751:DKD328623 DTZ327751:DTZ328623 EDV327751:EDV328623 ENR327751:ENR328623 EXN327751:EXN328623 FHJ327751:FHJ328623 FRF327751:FRF328623 GBB327751:GBB328623 GKX327751:GKX328623 GUT327751:GUT328623 HEP327751:HEP328623 HOL327751:HOL328623 HYH327751:HYH328623 IID327751:IID328623 IRZ327751:IRZ328623 JBV327751:JBV328623 JLR327751:JLR328623 JVN327751:JVN328623 KFJ327751:KFJ328623 KPF327751:KPF328623 KZB327751:KZB328623 LIX327751:LIX328623 LST327751:LST328623 MCP327751:MCP328623 MML327751:MML328623 MWH327751:MWH328623 NGD327751:NGD328623 NPZ327751:NPZ328623 NZV327751:NZV328623 OJR327751:OJR328623 OTN327751:OTN328623 PDJ327751:PDJ328623 PNF327751:PNF328623 PXB327751:PXB328623 QGX327751:QGX328623 QQT327751:QQT328623 RAP327751:RAP328623 RKL327751:RKL328623 RUH327751:RUH328623 SED327751:SED328623 SNZ327751:SNZ328623 SXV327751:SXV328623 THR327751:THR328623 TRN327751:TRN328623 UBJ327751:UBJ328623 ULF327751:ULF328623 UVB327751:UVB328623 VEX327751:VEX328623 VOT327751:VOT328623 VYP327751:VYP328623 WIL327751:WIL328623 WSH327751:WSH328623 L393293:L394165 FV393287:FV394159 PR393287:PR394159 ZN393287:ZN394159 AJJ393287:AJJ394159 ATF393287:ATF394159 BDB393287:BDB394159 BMX393287:BMX394159 BWT393287:BWT394159 CGP393287:CGP394159 CQL393287:CQL394159 DAH393287:DAH394159 DKD393287:DKD394159 DTZ393287:DTZ394159 EDV393287:EDV394159 ENR393287:ENR394159 EXN393287:EXN394159 FHJ393287:FHJ394159 FRF393287:FRF394159 GBB393287:GBB394159 GKX393287:GKX394159 GUT393287:GUT394159 HEP393287:HEP394159 HOL393287:HOL394159 HYH393287:HYH394159 IID393287:IID394159 IRZ393287:IRZ394159 JBV393287:JBV394159 JLR393287:JLR394159 JVN393287:JVN394159 KFJ393287:KFJ394159 KPF393287:KPF394159 KZB393287:KZB394159 LIX393287:LIX394159 LST393287:LST394159 MCP393287:MCP394159 MML393287:MML394159 MWH393287:MWH394159 NGD393287:NGD394159 NPZ393287:NPZ394159 NZV393287:NZV394159 OJR393287:OJR394159 OTN393287:OTN394159 PDJ393287:PDJ394159 PNF393287:PNF394159 PXB393287:PXB394159 QGX393287:QGX394159 QQT393287:QQT394159 RAP393287:RAP394159 RKL393287:RKL394159 RUH393287:RUH394159 SED393287:SED394159 SNZ393287:SNZ394159 SXV393287:SXV394159 THR393287:THR394159 TRN393287:TRN394159 UBJ393287:UBJ394159 ULF393287:ULF394159 UVB393287:UVB394159 VEX393287:VEX394159 VOT393287:VOT394159 VYP393287:VYP394159 WIL393287:WIL394159 WSH393287:WSH394159 L458829:L459701 FV458823:FV459695 PR458823:PR459695 ZN458823:ZN459695 AJJ458823:AJJ459695 ATF458823:ATF459695 BDB458823:BDB459695 BMX458823:BMX459695 BWT458823:BWT459695 CGP458823:CGP459695 CQL458823:CQL459695 DAH458823:DAH459695 DKD458823:DKD459695 DTZ458823:DTZ459695 EDV458823:EDV459695 ENR458823:ENR459695 EXN458823:EXN459695 FHJ458823:FHJ459695 FRF458823:FRF459695 GBB458823:GBB459695 GKX458823:GKX459695 GUT458823:GUT459695 HEP458823:HEP459695 HOL458823:HOL459695 HYH458823:HYH459695 IID458823:IID459695 IRZ458823:IRZ459695 JBV458823:JBV459695 JLR458823:JLR459695 JVN458823:JVN459695 KFJ458823:KFJ459695 KPF458823:KPF459695 KZB458823:KZB459695 LIX458823:LIX459695 LST458823:LST459695 MCP458823:MCP459695 MML458823:MML459695 MWH458823:MWH459695 NGD458823:NGD459695 NPZ458823:NPZ459695 NZV458823:NZV459695 OJR458823:OJR459695 OTN458823:OTN459695 PDJ458823:PDJ459695 PNF458823:PNF459695 PXB458823:PXB459695 QGX458823:QGX459695 QQT458823:QQT459695 RAP458823:RAP459695 RKL458823:RKL459695 RUH458823:RUH459695 SED458823:SED459695 SNZ458823:SNZ459695 SXV458823:SXV459695 THR458823:THR459695 TRN458823:TRN459695 UBJ458823:UBJ459695 ULF458823:ULF459695 UVB458823:UVB459695 VEX458823:VEX459695 VOT458823:VOT459695 VYP458823:VYP459695 WIL458823:WIL459695 WSH458823:WSH459695 L524365:L525237 FV524359:FV525231 PR524359:PR525231 ZN524359:ZN525231 AJJ524359:AJJ525231 ATF524359:ATF525231 BDB524359:BDB525231 BMX524359:BMX525231 BWT524359:BWT525231 CGP524359:CGP525231 CQL524359:CQL525231 DAH524359:DAH525231 DKD524359:DKD525231 DTZ524359:DTZ525231 EDV524359:EDV525231 ENR524359:ENR525231 EXN524359:EXN525231 FHJ524359:FHJ525231 FRF524359:FRF525231 GBB524359:GBB525231 GKX524359:GKX525231 GUT524359:GUT525231 HEP524359:HEP525231 HOL524359:HOL525231 HYH524359:HYH525231 IID524359:IID525231 IRZ524359:IRZ525231 JBV524359:JBV525231 JLR524359:JLR525231 JVN524359:JVN525231 KFJ524359:KFJ525231 KPF524359:KPF525231 KZB524359:KZB525231 LIX524359:LIX525231 LST524359:LST525231 MCP524359:MCP525231 MML524359:MML525231 MWH524359:MWH525231 NGD524359:NGD525231 NPZ524359:NPZ525231 NZV524359:NZV525231 OJR524359:OJR525231 OTN524359:OTN525231 PDJ524359:PDJ525231 PNF524359:PNF525231 PXB524359:PXB525231 QGX524359:QGX525231 QQT524359:QQT525231 RAP524359:RAP525231 RKL524359:RKL525231 RUH524359:RUH525231 SED524359:SED525231 SNZ524359:SNZ525231 SXV524359:SXV525231 THR524359:THR525231 TRN524359:TRN525231 UBJ524359:UBJ525231 ULF524359:ULF525231 UVB524359:UVB525231 VEX524359:VEX525231 VOT524359:VOT525231 VYP524359:VYP525231 WIL524359:WIL525231 WSH524359:WSH525231 L589901:L590773 FV589895:FV590767 PR589895:PR590767 ZN589895:ZN590767 AJJ589895:AJJ590767 ATF589895:ATF590767 BDB589895:BDB590767 BMX589895:BMX590767 BWT589895:BWT590767 CGP589895:CGP590767 CQL589895:CQL590767 DAH589895:DAH590767 DKD589895:DKD590767 DTZ589895:DTZ590767 EDV589895:EDV590767 ENR589895:ENR590767 EXN589895:EXN590767 FHJ589895:FHJ590767 FRF589895:FRF590767 GBB589895:GBB590767 GKX589895:GKX590767 GUT589895:GUT590767 HEP589895:HEP590767 HOL589895:HOL590767 HYH589895:HYH590767 IID589895:IID590767 IRZ589895:IRZ590767 JBV589895:JBV590767 JLR589895:JLR590767 JVN589895:JVN590767 KFJ589895:KFJ590767 KPF589895:KPF590767 KZB589895:KZB590767 LIX589895:LIX590767 LST589895:LST590767 MCP589895:MCP590767 MML589895:MML590767 MWH589895:MWH590767 NGD589895:NGD590767 NPZ589895:NPZ590767 NZV589895:NZV590767 OJR589895:OJR590767 OTN589895:OTN590767 PDJ589895:PDJ590767 PNF589895:PNF590767 PXB589895:PXB590767 QGX589895:QGX590767 QQT589895:QQT590767 RAP589895:RAP590767 RKL589895:RKL590767 RUH589895:RUH590767 SED589895:SED590767 SNZ589895:SNZ590767 SXV589895:SXV590767 THR589895:THR590767 TRN589895:TRN590767 UBJ589895:UBJ590767 ULF589895:ULF590767 UVB589895:UVB590767 VEX589895:VEX590767 VOT589895:VOT590767 VYP589895:VYP590767 WIL589895:WIL590767 WSH589895:WSH590767 L655437:L656309 FV655431:FV656303 PR655431:PR656303 ZN655431:ZN656303 AJJ655431:AJJ656303 ATF655431:ATF656303 BDB655431:BDB656303 BMX655431:BMX656303 BWT655431:BWT656303 CGP655431:CGP656303 CQL655431:CQL656303 DAH655431:DAH656303 DKD655431:DKD656303 DTZ655431:DTZ656303 EDV655431:EDV656303 ENR655431:ENR656303 EXN655431:EXN656303 FHJ655431:FHJ656303 FRF655431:FRF656303 GBB655431:GBB656303 GKX655431:GKX656303 GUT655431:GUT656303 HEP655431:HEP656303 HOL655431:HOL656303 HYH655431:HYH656303 IID655431:IID656303 IRZ655431:IRZ656303 JBV655431:JBV656303 JLR655431:JLR656303 JVN655431:JVN656303 KFJ655431:KFJ656303 KPF655431:KPF656303 KZB655431:KZB656303 LIX655431:LIX656303 LST655431:LST656303 MCP655431:MCP656303 MML655431:MML656303 MWH655431:MWH656303 NGD655431:NGD656303 NPZ655431:NPZ656303 NZV655431:NZV656303 OJR655431:OJR656303 OTN655431:OTN656303 PDJ655431:PDJ656303 PNF655431:PNF656303 PXB655431:PXB656303 QGX655431:QGX656303 QQT655431:QQT656303 RAP655431:RAP656303 RKL655431:RKL656303 RUH655431:RUH656303 SED655431:SED656303 SNZ655431:SNZ656303 SXV655431:SXV656303 THR655431:THR656303 TRN655431:TRN656303 UBJ655431:UBJ656303 ULF655431:ULF656303 UVB655431:UVB656303 VEX655431:VEX656303 VOT655431:VOT656303 VYP655431:VYP656303 WIL655431:WIL656303 WSH655431:WSH656303 L720973:L721845 FV720967:FV721839 PR720967:PR721839 ZN720967:ZN721839 AJJ720967:AJJ721839 ATF720967:ATF721839 BDB720967:BDB721839 BMX720967:BMX721839 BWT720967:BWT721839 CGP720967:CGP721839 CQL720967:CQL721839 DAH720967:DAH721839 DKD720967:DKD721839 DTZ720967:DTZ721839 EDV720967:EDV721839 ENR720967:ENR721839 EXN720967:EXN721839 FHJ720967:FHJ721839 FRF720967:FRF721839 GBB720967:GBB721839 GKX720967:GKX721839 GUT720967:GUT721839 HEP720967:HEP721839 HOL720967:HOL721839 HYH720967:HYH721839 IID720967:IID721839 IRZ720967:IRZ721839 JBV720967:JBV721839 JLR720967:JLR721839 JVN720967:JVN721839 KFJ720967:KFJ721839 KPF720967:KPF721839 KZB720967:KZB721839 LIX720967:LIX721839 LST720967:LST721839 MCP720967:MCP721839 MML720967:MML721839 MWH720967:MWH721839 NGD720967:NGD721839 NPZ720967:NPZ721839 NZV720967:NZV721839 OJR720967:OJR721839 OTN720967:OTN721839 PDJ720967:PDJ721839 PNF720967:PNF721839 PXB720967:PXB721839 QGX720967:QGX721839 QQT720967:QQT721839 RAP720967:RAP721839 RKL720967:RKL721839 RUH720967:RUH721839 SED720967:SED721839 SNZ720967:SNZ721839 SXV720967:SXV721839 THR720967:THR721839 TRN720967:TRN721839 UBJ720967:UBJ721839 ULF720967:ULF721839 UVB720967:UVB721839 VEX720967:VEX721839 VOT720967:VOT721839 VYP720967:VYP721839 WIL720967:WIL721839 WSH720967:WSH721839 L786509:L787381 FV786503:FV787375 PR786503:PR787375 ZN786503:ZN787375 AJJ786503:AJJ787375 ATF786503:ATF787375 BDB786503:BDB787375 BMX786503:BMX787375 BWT786503:BWT787375 CGP786503:CGP787375 CQL786503:CQL787375 DAH786503:DAH787375 DKD786503:DKD787375 DTZ786503:DTZ787375 EDV786503:EDV787375 ENR786503:ENR787375 EXN786503:EXN787375 FHJ786503:FHJ787375 FRF786503:FRF787375 GBB786503:GBB787375 GKX786503:GKX787375 GUT786503:GUT787375 HEP786503:HEP787375 HOL786503:HOL787375 HYH786503:HYH787375 IID786503:IID787375 IRZ786503:IRZ787375 JBV786503:JBV787375 JLR786503:JLR787375 JVN786503:JVN787375 KFJ786503:KFJ787375 KPF786503:KPF787375 KZB786503:KZB787375 LIX786503:LIX787375 LST786503:LST787375 MCP786503:MCP787375 MML786503:MML787375 MWH786503:MWH787375 NGD786503:NGD787375 NPZ786503:NPZ787375 NZV786503:NZV787375 OJR786503:OJR787375 OTN786503:OTN787375 PDJ786503:PDJ787375 PNF786503:PNF787375 PXB786503:PXB787375 QGX786503:QGX787375 QQT786503:QQT787375 RAP786503:RAP787375 RKL786503:RKL787375 RUH786503:RUH787375 SED786503:SED787375 SNZ786503:SNZ787375 SXV786503:SXV787375 THR786503:THR787375 TRN786503:TRN787375 UBJ786503:UBJ787375 ULF786503:ULF787375 UVB786503:UVB787375 VEX786503:VEX787375 VOT786503:VOT787375 VYP786503:VYP787375 WIL786503:WIL787375 WSH786503:WSH787375 L852045:L852917 FV852039:FV852911 PR852039:PR852911 ZN852039:ZN852911 AJJ852039:AJJ852911 ATF852039:ATF852911 BDB852039:BDB852911 BMX852039:BMX852911 BWT852039:BWT852911 CGP852039:CGP852911 CQL852039:CQL852911 DAH852039:DAH852911 DKD852039:DKD852911 DTZ852039:DTZ852911 EDV852039:EDV852911 ENR852039:ENR852911 EXN852039:EXN852911 FHJ852039:FHJ852911 FRF852039:FRF852911 GBB852039:GBB852911 GKX852039:GKX852911 GUT852039:GUT852911 HEP852039:HEP852911 HOL852039:HOL852911 HYH852039:HYH852911 IID852039:IID852911 IRZ852039:IRZ852911 JBV852039:JBV852911 JLR852039:JLR852911 JVN852039:JVN852911 KFJ852039:KFJ852911 KPF852039:KPF852911 KZB852039:KZB852911 LIX852039:LIX852911 LST852039:LST852911 MCP852039:MCP852911 MML852039:MML852911 MWH852039:MWH852911 NGD852039:NGD852911 NPZ852039:NPZ852911 NZV852039:NZV852911 OJR852039:OJR852911 OTN852039:OTN852911 PDJ852039:PDJ852911 PNF852039:PNF852911 PXB852039:PXB852911 QGX852039:QGX852911 QQT852039:QQT852911 RAP852039:RAP852911 RKL852039:RKL852911 RUH852039:RUH852911 SED852039:SED852911 SNZ852039:SNZ852911 SXV852039:SXV852911 THR852039:THR852911 TRN852039:TRN852911 UBJ852039:UBJ852911 ULF852039:ULF852911 UVB852039:UVB852911 VEX852039:VEX852911 VOT852039:VOT852911 VYP852039:VYP852911 WIL852039:WIL852911 WSH852039:WSH852911 L917581:L918453 FV917575:FV918447 PR917575:PR918447 ZN917575:ZN918447 AJJ917575:AJJ918447 ATF917575:ATF918447 BDB917575:BDB918447 BMX917575:BMX918447 BWT917575:BWT918447 CGP917575:CGP918447 CQL917575:CQL918447 DAH917575:DAH918447 DKD917575:DKD918447 DTZ917575:DTZ918447 EDV917575:EDV918447 ENR917575:ENR918447 EXN917575:EXN918447 FHJ917575:FHJ918447 FRF917575:FRF918447 GBB917575:GBB918447 GKX917575:GKX918447 GUT917575:GUT918447 HEP917575:HEP918447 HOL917575:HOL918447 HYH917575:HYH918447 IID917575:IID918447 IRZ917575:IRZ918447 JBV917575:JBV918447 JLR917575:JLR918447 JVN917575:JVN918447 KFJ917575:KFJ918447 KPF917575:KPF918447 KZB917575:KZB918447 LIX917575:LIX918447 LST917575:LST918447 MCP917575:MCP918447 MML917575:MML918447 MWH917575:MWH918447 NGD917575:NGD918447 NPZ917575:NPZ918447 NZV917575:NZV918447 OJR917575:OJR918447 OTN917575:OTN918447 PDJ917575:PDJ918447 PNF917575:PNF918447 PXB917575:PXB918447 QGX917575:QGX918447 QQT917575:QQT918447 RAP917575:RAP918447 RKL917575:RKL918447 RUH917575:RUH918447 SED917575:SED918447 SNZ917575:SNZ918447 SXV917575:SXV918447 THR917575:THR918447 TRN917575:TRN918447 UBJ917575:UBJ918447 ULF917575:ULF918447 UVB917575:UVB918447 VEX917575:VEX918447 VOT917575:VOT918447 VYP917575:VYP918447 WIL917575:WIL918447 WSH917575:WSH918447 L983117:L983989 FV983111:FV983983 PR983111:PR983983 ZN983111:ZN983983 AJJ983111:AJJ983983 ATF983111:ATF983983 BDB983111:BDB983983 BMX983111:BMX983983 BWT983111:BWT983983 CGP983111:CGP983983 CQL983111:CQL983983 DAH983111:DAH983983 DKD983111:DKD983983 DTZ983111:DTZ983983 EDV983111:EDV983983 ENR983111:ENR983983 EXN983111:EXN983983 FHJ983111:FHJ983983 FRF983111:FRF983983 GBB983111:GBB983983 GKX983111:GKX983983 GUT983111:GUT983983 HEP983111:HEP983983 HOL983111:HOL983983 HYH983111:HYH983983 IID983111:IID983983 IRZ983111:IRZ983983 JBV983111:JBV983983 JLR983111:JLR983983 JVN983111:JVN983983 KFJ983111:KFJ983983 KPF983111:KPF983983 KZB983111:KZB983983 LIX983111:LIX983983 LST983111:LST983983 MCP983111:MCP983983 MML983111:MML983983 MWH983111:MWH983983 NGD983111:NGD983983 NPZ983111:NPZ983983 NZV983111:NZV983983 OJR983111:OJR983983 OTN983111:OTN983983 PDJ983111:PDJ983983 PNF983111:PNF983983 PXB983111:PXB983983 QGX983111:QGX983983 QQT983111:QQT983983 RAP983111:RAP983983 RKL983111:RKL983983 RUH983111:RUH983983 SED983111:SED983983 SNZ983111:SNZ983983 SXV983111:SXV983983 THR983111:THR983983 TRN983111:TRN983983 UBJ983111:UBJ983983 ULF983111:ULF983983 UVB983111:UVB983983 VEX983111:VEX983983 VOT983111:VOT983983 VYP983111:VYP983983 WIL983111:WIL983983 WIL149:WIL943 VYP149:VYP943 VOT149:VOT943 VEX149:VEX943 UVB149:UVB943 ULF149:ULF943 UBJ149:UBJ943 TRN149:TRN943 THR149:THR943 SXV149:SXV943 SNZ149:SNZ943 SED149:SED943 RUH149:RUH943 RKL149:RKL943 RAP149:RAP943 QQT149:QQT943 QGX149:QGX943 PXB149:PXB943 PNF149:PNF943 PDJ149:PDJ943 OTN149:OTN943 OJR149:OJR943 NZV149:NZV943 NPZ149:NPZ943 NGD149:NGD943 MWH149:MWH943 MML149:MML943 MCP149:MCP943 LST149:LST943 LIX149:LIX943 KZB149:KZB943 KPF149:KPF943 KFJ149:KFJ943 JVN149:JVN943 JLR149:JLR943 JBV149:JBV943 IRZ149:IRZ943 IID149:IID943 HYH149:HYH943 HOL149:HOL943 HEP149:HEP943 GUT149:GUT943 GKX149:GKX943 GBB149:GBB943 FRF149:FRF943 FHJ149:FHJ943 EXN149:EXN943 ENR149:ENR943 EDV149:EDV943 DTZ149:DTZ943 DKD149:DKD943 DAH149:DAH943 CQL149:CQL943 CGP149:CGP943 BWT149:BWT943 BMX149:BMX943 BDB149:BDB943 ATF149:ATF943 AJJ149:AJJ943 ZN149:ZN943 PR149:PR943 FV149:FV943 WSS149:WSU943 WIW149:WIY943 VZA149:VZC943 VPE149:VPG943 VFI149:VFK943 UVM149:UVO943 ULQ149:ULS943 UBU149:UBW943 TRY149:TSA943 TIC149:TIE943 SYG149:SYI943 SOK149:SOM943 SEO149:SEQ943 RUS149:RUU943 RKW149:RKY943 RBA149:RBC943 QRE149:QRG943 QHI149:QHK943 PXM149:PXO943 PNQ149:PNS943 PDU149:PDW943 OTY149:OUA943 OKC149:OKE943 OAG149:OAI943 NQK149:NQM943 NGO149:NGQ943 MWS149:MWU943 MMW149:MMY943 MDA149:MDC943 LTE149:LTG943 LJI149:LJK943 KZM149:KZO943 KPQ149:KPS943 KFU149:KFW943 JVY149:JWA943 JMC149:JME943 JCG149:JCI943 ISK149:ISM943 IIO149:IIQ943 HYS149:HYU943 HOW149:HOY943 HFA149:HFC943 GVE149:GVG943 GLI149:GLK943 GBM149:GBO943 FRQ149:FRS943 FHU149:FHW943 EXY149:EYA943 EOC149:EOE943 EEG149:EEI943 DUK149:DUM943 DKO149:DKQ943 DAS149:DAU943 CQW149:CQY943 CHA149:CHC943 BXE149:BXG943 BNI149:BNK943 BDM149:BDO943 ATQ149:ATS943 AJU149:AJW943 ZY149:AAA943 QC149:QE943 GG149:GI943 WSH149:WSH943 W155:Y949 L155:L949 L8 ZY8:AAA8 AJU8:AJW8 ATQ8:ATS8 BDM8:BDO8 BNI8:BNK8 BXE8:BXG8 CHA8:CHC8 CQW8:CQY8 DAS8:DAU8 DKO8:DKQ8 DUK8:DUM8 EEG8:EEI8 EOC8:EOE8 EXY8:EYA8 FHU8:FHW8 FRQ8:FRS8 GBM8:GBO8 GLI8:GLK8 GVE8:GVG8 HFA8:HFC8 HOW8:HOY8 HYS8:HYU8 IIO8:IIQ8 ISK8:ISM8 JCG8:JCI8 JMC8:JME8 JVY8:JWA8 KFU8:KFW8 KPQ8:KPS8 KZM8:KZO8 LJI8:LJK8 LTE8:LTG8 MDA8:MDC8 MMW8:MMY8 MWS8:MWU8 NGO8:NGQ8 NQK8:NQM8 OAG8:OAI8 OKC8:OKE8 OTY8:OUA8 PDU8:PDW8 PNQ8:PNS8 PXM8:PXO8 QHI8:QHK8 QRE8:QRG8 RBA8:RBC8 RKW8:RKY8 RUS8:RUU8 SEO8:SEQ8 SOK8:SOM8 SYG8:SYI8 TIC8:TIE8 TRY8:TSA8 UBU8:UBW8 ULQ8:ULS8 UVM8:UVO8 VFI8:VFK8 VPE8:VPG8 VZA8:VZC8 WIW8:WIY8 WSS8:WSU8 FV8 PR8 ZN8 AJJ8 ATF8 BDB8 BMX8 BWT8 CGP8 CQL8 DAH8 DKD8 DTZ8 EDV8 ENR8 EXN8 FHJ8 FRF8 GBB8 GKX8 GUT8 HEP8 HOL8 HYH8 IID8 IRZ8 JBV8 JLR8 JVN8 KFJ8 KPF8 KZB8 LIX8 LST8 MCP8 MML8 MWH8 NGD8 NPZ8 NZV8 OJR8 OTN8 PDJ8 PNF8 PXB8 QGX8 QQT8 RAP8 RKL8 RUH8 SED8 SNZ8 SXV8 THR8 TRN8 UBJ8 ULF8 UVB8 VEX8 VOT8 VYP8 WIL8 WSH8 GG8:GI8 QC8:QE8 W8:Y8 AJU89:AJW89 ATQ89:ATS89 BDM89:BDO89 BNI89:BNK89 BXE89:BXG89 CHA89:CHC89 CQW89:CQY89 DAS89:DAU89 DKO89:DKQ89 DUK89:DUM89 EEG89:EEI89 EOC89:EOE89 EXY89:EYA89 FHU89:FHW89 FRQ89:FRS89 GBM89:GBO89 GLI89:GLK89 GVE89:GVG89 HFA89:HFC89 HOW89:HOY89 HYS89:HYU89 IIO89:IIQ89 ISK89:ISM89 JCG89:JCI89 JMC89:JME89 JVY89:JWA89 KFU89:KFW89 KPQ89:KPS89 KZM89:KZO89 LJI89:LJK89 LTE89:LTG89 MDA89:MDC89 MMW89:MMY89 MWS89:MWU89 NGO89:NGQ89 NQK89:NQM89 OAG89:OAI89 OKC89:OKE89 OTY89:OUA89 PDU89:PDW89 PNQ89:PNS89 PXM89:PXO89 QHI89:QHK89 QRE89:QRG89 RBA89:RBC89 RKW89:RKY89 RUS89:RUU89 SEO89:SEQ89 SOK89:SOM89 SYG89:SYI89 TIC89:TIE89 TRY89:TSA89 UBU89:UBW89 ULQ89:ULS89 UVM89:UVO89 VFI89:VFK89 VPE89:VPG89 VZA89:VZC89 WIW89:WIY89 WSS89:WSU89 FV89 PR89 ZN89 AJJ89 ATF89 BDB89 BMX89 BWT89 CGP89 CQL89 DAH89 DKD89 DTZ89 EDV89 ENR89 EXN89 FHJ89 FRF89 GBB89 GKX89 GUT89 HEP89 HOL89 HYH89 IID89 IRZ89 JBV89 JLR89 JVN89 KFJ89 KPF89 KZB89 LIX89 LST89 MCP89 MML89 MWH89 NGD89 NPZ89 NZV89 OJR89 OTN89 PDJ89 PNF89 PXB89 QGX89 QQT89 RAP89 RKL89 RUH89 SED89 SNZ89 SXV89 THR89 TRN89 UBJ89 ULF89 UVB89 VEX89 VOT89 VYP89 WIL89 WSH89 GG89:GI89 I88 T88:V88 QC89:QE89 ZV88:ZX88 PZ88:QB88 GD88:GF88 WSE88 WII88 VYM88 VOQ88 VEU88 UUY88 ULC88 UBG88 TRK88 THO88 SXS88 SNW88 SEA88 RUE88 RKI88 RAM88 QQQ88 QGU88 PWY88 PNC88 PDG88 OTK88 OJO88 NZS88 NPW88 NGA88 MWE88 MMI88 MCM88 LSQ88 LIU88 KYY88 KPC88 KFG88 JVK88 JLO88 JBS88 IRW88 IIA88 HYE88 HOI88 HEM88 GUQ88 GKU88 GAY88 FRC88 FHG88 EXK88 ENO88 EDS88 DTW88 DKA88 DAE88 CQI88 CGM88 BWQ88 BMU88 BCY88 ATC88 AJG88 ZK88 PO88 FS88 WSP88:WSR88 WIT88:WIV88 VYX88:VYZ88 VPB88:VPD88 VFF88:VFH88 UVJ88:UVL88 ULN88:ULP88 UBR88:UBT88 TRV88:TRX88 THZ88:TIB88 SYD88:SYF88 SOH88:SOJ88 SEL88:SEN88 RUP88:RUR88 RKT88:RKV88 RAX88:RAZ88 QRB88:QRD88 QHF88:QHH88 PXJ88:PXL88 PNN88:PNP88 PDR88:PDT88 OTV88:OTX88 OJZ88:OKB88 OAD88:OAF88 NQH88:NQJ88 NGL88:NGN88 MWP88:MWR88 MMT88:MMV88 MCX88:MCZ88 LTB88:LTD88 LJF88:LJH88 KZJ88:KZL88 KPN88:KPP88 KFR88:KFT88 JVV88:JVX88 JLZ88:JMB88 JCD88:JCF88 ISH88:ISJ88 IIL88:IIN88 HYP88:HYR88 HOT88:HOV88 HEX88:HEZ88 GVB88:GVD88 GLF88:GLH88 GBJ88:GBL88 FRN88:FRP88 FHR88:FHT88 EXV88:EXX88 ENZ88:EOB88 EED88:EEF88 DUH88:DUJ88 DKL88:DKN88 DAP88:DAR88 CQT88:CQV88 CGX88:CGZ88 BXB88:BXD88 BNF88:BNH88 BDJ88:BDL88 ATN88:ATP88 AJR88:AJT88 ZY89:AAA89 L93:L95 W102:Y102 W93:Y95 W89:Y91 L102 L89:L91 W125:Y131 BDD125 BA124 L125:L131 W107:Y109 BA142:BA146 CQN125 CGR125 DAJ125 DKF125 DUB125 EDX125 ENT125 EXP125 FHL125 FRH125 GBD125 GKZ125 GUV125 HER125 HON125 HYJ125 IIF125 ISB125 JBX125 JLT125 JVP125 KFL125 KPH125 KZD125 LIZ125 LSV125 MCR125 MMN125 MWJ125 NGF125 NQB125 NZX125 OJT125 OTP125 PDL125 PNH125 PXD125 QGZ125 QQV125 RAR125 RKN125 RUJ125 SEF125 SOB125 SXX125 THT125 TRP125 UBL125 ULH125 UVD125 VEZ125 VOV125 VYR125 WIN125 WSJ125 GI125:GK125 QE125:QG125 AAA125:AAC125 AJW125:AJY125 ATS125:ATU125 BDO125:BDQ125 BNK125:BNM125 BXG125:BXI125 CHC125:CHE125 CQY125:CRA125 DAU125:DAW125 DKQ125:DKS125 DUM125:DUO125 EEI125:EEK125 EOE125:EOG125 EYA125:EYC125 FHW125:FHY125 FRS125:FRU125 GBO125:GBQ125 GLK125:GLM125 GVG125:GVI125 HFC125:HFE125 HOY125:HPA125 HYU125:HYW125 IIQ125:IIS125 ISM125:ISO125 JCI125:JCK125 JME125:JMG125 JWA125:JWC125 KFW125:KFY125 KPS125:KPU125 KZO125:KZQ125 LJK125:LJM125 LTG125:LTI125 MDC125:MDE125 MMY125:MNA125 MWU125:MWW125 NGQ125:NGS125 NQM125:NQO125 OAI125:OAK125 OKE125:OKG125 OUA125:OUC125 PDW125:PDY125 PNS125:PNU125 PXO125:PXQ125 QHK125:QHM125 QRG125:QRI125 RBC125:RBE125 RKY125:RLA125 RUU125:RUW125 SEQ125:SES125 SOM125:SOO125 SYI125:SYK125 TIE125:TIG125 TSA125:TSC125 UBW125:UBY125 ULS125:ULU125 UVO125:UVQ125 VFK125:VFM125 VPG125:VPI125 VZC125:VZE125 WIY125:WJA125 WSU125:WSW125 FX125 PT125 ZP125 AJL125 ATH125 L107:L109 Y115 W137 Y137 L116 W115 BMZ125 BWV125 L97 W97:Y97 L138">
      <formula1>0</formula1>
      <formula2>100</formula2>
    </dataValidation>
    <dataValidation type="custom" allowBlank="1" showInputMessage="1" showErrorMessage="1" sqref="WSZ983111:WSZ983983 GN65607:GN66479 QJ65607:QJ66479 AAF65607:AAF66479 AKB65607:AKB66479 ATX65607:ATX66479 BDT65607:BDT66479 BNP65607:BNP66479 BXL65607:BXL66479 CHH65607:CHH66479 CRD65607:CRD66479 DAZ65607:DAZ66479 DKV65607:DKV66479 DUR65607:DUR66479 EEN65607:EEN66479 EOJ65607:EOJ66479 EYF65607:EYF66479 FIB65607:FIB66479 FRX65607:FRX66479 GBT65607:GBT66479 GLP65607:GLP66479 GVL65607:GVL66479 HFH65607:HFH66479 HPD65607:HPD66479 HYZ65607:HYZ66479 IIV65607:IIV66479 ISR65607:ISR66479 JCN65607:JCN66479 JMJ65607:JMJ66479 JWF65607:JWF66479 KGB65607:KGB66479 KPX65607:KPX66479 KZT65607:KZT66479 LJP65607:LJP66479 LTL65607:LTL66479 MDH65607:MDH66479 MND65607:MND66479 MWZ65607:MWZ66479 NGV65607:NGV66479 NQR65607:NQR66479 OAN65607:OAN66479 OKJ65607:OKJ66479 OUF65607:OUF66479 PEB65607:PEB66479 PNX65607:PNX66479 PXT65607:PXT66479 QHP65607:QHP66479 QRL65607:QRL66479 RBH65607:RBH66479 RLD65607:RLD66479 RUZ65607:RUZ66479 SEV65607:SEV66479 SOR65607:SOR66479 SYN65607:SYN66479 TIJ65607:TIJ66479 TSF65607:TSF66479 UCB65607:UCB66479 ULX65607:ULX66479 UVT65607:UVT66479 VFP65607:VFP66479 VPL65607:VPL66479 VZH65607:VZH66479 WJD65607:WJD66479 WSZ65607:WSZ66479 GN131143:GN132015 QJ131143:QJ132015 AAF131143:AAF132015 AKB131143:AKB132015 ATX131143:ATX132015 BDT131143:BDT132015 BNP131143:BNP132015 BXL131143:BXL132015 CHH131143:CHH132015 CRD131143:CRD132015 DAZ131143:DAZ132015 DKV131143:DKV132015 DUR131143:DUR132015 EEN131143:EEN132015 EOJ131143:EOJ132015 EYF131143:EYF132015 FIB131143:FIB132015 FRX131143:FRX132015 GBT131143:GBT132015 GLP131143:GLP132015 GVL131143:GVL132015 HFH131143:HFH132015 HPD131143:HPD132015 HYZ131143:HYZ132015 IIV131143:IIV132015 ISR131143:ISR132015 JCN131143:JCN132015 JMJ131143:JMJ132015 JWF131143:JWF132015 KGB131143:KGB132015 KPX131143:KPX132015 KZT131143:KZT132015 LJP131143:LJP132015 LTL131143:LTL132015 MDH131143:MDH132015 MND131143:MND132015 MWZ131143:MWZ132015 NGV131143:NGV132015 NQR131143:NQR132015 OAN131143:OAN132015 OKJ131143:OKJ132015 OUF131143:OUF132015 PEB131143:PEB132015 PNX131143:PNX132015 PXT131143:PXT132015 QHP131143:QHP132015 QRL131143:QRL132015 RBH131143:RBH132015 RLD131143:RLD132015 RUZ131143:RUZ132015 SEV131143:SEV132015 SOR131143:SOR132015 SYN131143:SYN132015 TIJ131143:TIJ132015 TSF131143:TSF132015 UCB131143:UCB132015 ULX131143:ULX132015 UVT131143:UVT132015 VFP131143:VFP132015 VPL131143:VPL132015 VZH131143:VZH132015 WJD131143:WJD132015 WSZ131143:WSZ132015 GN196679:GN197551 QJ196679:QJ197551 AAF196679:AAF197551 AKB196679:AKB197551 ATX196679:ATX197551 BDT196679:BDT197551 BNP196679:BNP197551 BXL196679:BXL197551 CHH196679:CHH197551 CRD196679:CRD197551 DAZ196679:DAZ197551 DKV196679:DKV197551 DUR196679:DUR197551 EEN196679:EEN197551 EOJ196679:EOJ197551 EYF196679:EYF197551 FIB196679:FIB197551 FRX196679:FRX197551 GBT196679:GBT197551 GLP196679:GLP197551 GVL196679:GVL197551 HFH196679:HFH197551 HPD196679:HPD197551 HYZ196679:HYZ197551 IIV196679:IIV197551 ISR196679:ISR197551 JCN196679:JCN197551 JMJ196679:JMJ197551 JWF196679:JWF197551 KGB196679:KGB197551 KPX196679:KPX197551 KZT196679:KZT197551 LJP196679:LJP197551 LTL196679:LTL197551 MDH196679:MDH197551 MND196679:MND197551 MWZ196679:MWZ197551 NGV196679:NGV197551 NQR196679:NQR197551 OAN196679:OAN197551 OKJ196679:OKJ197551 OUF196679:OUF197551 PEB196679:PEB197551 PNX196679:PNX197551 PXT196679:PXT197551 QHP196679:QHP197551 QRL196679:QRL197551 RBH196679:RBH197551 RLD196679:RLD197551 RUZ196679:RUZ197551 SEV196679:SEV197551 SOR196679:SOR197551 SYN196679:SYN197551 TIJ196679:TIJ197551 TSF196679:TSF197551 UCB196679:UCB197551 ULX196679:ULX197551 UVT196679:UVT197551 VFP196679:VFP197551 VPL196679:VPL197551 VZH196679:VZH197551 WJD196679:WJD197551 WSZ196679:WSZ197551 GN262215:GN263087 QJ262215:QJ263087 AAF262215:AAF263087 AKB262215:AKB263087 ATX262215:ATX263087 BDT262215:BDT263087 BNP262215:BNP263087 BXL262215:BXL263087 CHH262215:CHH263087 CRD262215:CRD263087 DAZ262215:DAZ263087 DKV262215:DKV263087 DUR262215:DUR263087 EEN262215:EEN263087 EOJ262215:EOJ263087 EYF262215:EYF263087 FIB262215:FIB263087 FRX262215:FRX263087 GBT262215:GBT263087 GLP262215:GLP263087 GVL262215:GVL263087 HFH262215:HFH263087 HPD262215:HPD263087 HYZ262215:HYZ263087 IIV262215:IIV263087 ISR262215:ISR263087 JCN262215:JCN263087 JMJ262215:JMJ263087 JWF262215:JWF263087 KGB262215:KGB263087 KPX262215:KPX263087 KZT262215:KZT263087 LJP262215:LJP263087 LTL262215:LTL263087 MDH262215:MDH263087 MND262215:MND263087 MWZ262215:MWZ263087 NGV262215:NGV263087 NQR262215:NQR263087 OAN262215:OAN263087 OKJ262215:OKJ263087 OUF262215:OUF263087 PEB262215:PEB263087 PNX262215:PNX263087 PXT262215:PXT263087 QHP262215:QHP263087 QRL262215:QRL263087 RBH262215:RBH263087 RLD262215:RLD263087 RUZ262215:RUZ263087 SEV262215:SEV263087 SOR262215:SOR263087 SYN262215:SYN263087 TIJ262215:TIJ263087 TSF262215:TSF263087 UCB262215:UCB263087 ULX262215:ULX263087 UVT262215:UVT263087 VFP262215:VFP263087 VPL262215:VPL263087 VZH262215:VZH263087 WJD262215:WJD263087 WSZ262215:WSZ263087 GN327751:GN328623 QJ327751:QJ328623 AAF327751:AAF328623 AKB327751:AKB328623 ATX327751:ATX328623 BDT327751:BDT328623 BNP327751:BNP328623 BXL327751:BXL328623 CHH327751:CHH328623 CRD327751:CRD328623 DAZ327751:DAZ328623 DKV327751:DKV328623 DUR327751:DUR328623 EEN327751:EEN328623 EOJ327751:EOJ328623 EYF327751:EYF328623 FIB327751:FIB328623 FRX327751:FRX328623 GBT327751:GBT328623 GLP327751:GLP328623 GVL327751:GVL328623 HFH327751:HFH328623 HPD327751:HPD328623 HYZ327751:HYZ328623 IIV327751:IIV328623 ISR327751:ISR328623 JCN327751:JCN328623 JMJ327751:JMJ328623 JWF327751:JWF328623 KGB327751:KGB328623 KPX327751:KPX328623 KZT327751:KZT328623 LJP327751:LJP328623 LTL327751:LTL328623 MDH327751:MDH328623 MND327751:MND328623 MWZ327751:MWZ328623 NGV327751:NGV328623 NQR327751:NQR328623 OAN327751:OAN328623 OKJ327751:OKJ328623 OUF327751:OUF328623 PEB327751:PEB328623 PNX327751:PNX328623 PXT327751:PXT328623 QHP327751:QHP328623 QRL327751:QRL328623 RBH327751:RBH328623 RLD327751:RLD328623 RUZ327751:RUZ328623 SEV327751:SEV328623 SOR327751:SOR328623 SYN327751:SYN328623 TIJ327751:TIJ328623 TSF327751:TSF328623 UCB327751:UCB328623 ULX327751:ULX328623 UVT327751:UVT328623 VFP327751:VFP328623 VPL327751:VPL328623 VZH327751:VZH328623 WJD327751:WJD328623 WSZ327751:WSZ328623 GN393287:GN394159 QJ393287:QJ394159 AAF393287:AAF394159 AKB393287:AKB394159 ATX393287:ATX394159 BDT393287:BDT394159 BNP393287:BNP394159 BXL393287:BXL394159 CHH393287:CHH394159 CRD393287:CRD394159 DAZ393287:DAZ394159 DKV393287:DKV394159 DUR393287:DUR394159 EEN393287:EEN394159 EOJ393287:EOJ394159 EYF393287:EYF394159 FIB393287:FIB394159 FRX393287:FRX394159 GBT393287:GBT394159 GLP393287:GLP394159 GVL393287:GVL394159 HFH393287:HFH394159 HPD393287:HPD394159 HYZ393287:HYZ394159 IIV393287:IIV394159 ISR393287:ISR394159 JCN393287:JCN394159 JMJ393287:JMJ394159 JWF393287:JWF394159 KGB393287:KGB394159 KPX393287:KPX394159 KZT393287:KZT394159 LJP393287:LJP394159 LTL393287:LTL394159 MDH393287:MDH394159 MND393287:MND394159 MWZ393287:MWZ394159 NGV393287:NGV394159 NQR393287:NQR394159 OAN393287:OAN394159 OKJ393287:OKJ394159 OUF393287:OUF394159 PEB393287:PEB394159 PNX393287:PNX394159 PXT393287:PXT394159 QHP393287:QHP394159 QRL393287:QRL394159 RBH393287:RBH394159 RLD393287:RLD394159 RUZ393287:RUZ394159 SEV393287:SEV394159 SOR393287:SOR394159 SYN393287:SYN394159 TIJ393287:TIJ394159 TSF393287:TSF394159 UCB393287:UCB394159 ULX393287:ULX394159 UVT393287:UVT394159 VFP393287:VFP394159 VPL393287:VPL394159 VZH393287:VZH394159 WJD393287:WJD394159 WSZ393287:WSZ394159 GN458823:GN459695 QJ458823:QJ459695 AAF458823:AAF459695 AKB458823:AKB459695 ATX458823:ATX459695 BDT458823:BDT459695 BNP458823:BNP459695 BXL458823:BXL459695 CHH458823:CHH459695 CRD458823:CRD459695 DAZ458823:DAZ459695 DKV458823:DKV459695 DUR458823:DUR459695 EEN458823:EEN459695 EOJ458823:EOJ459695 EYF458823:EYF459695 FIB458823:FIB459695 FRX458823:FRX459695 GBT458823:GBT459695 GLP458823:GLP459695 GVL458823:GVL459695 HFH458823:HFH459695 HPD458823:HPD459695 HYZ458823:HYZ459695 IIV458823:IIV459695 ISR458823:ISR459695 JCN458823:JCN459695 JMJ458823:JMJ459695 JWF458823:JWF459695 KGB458823:KGB459695 KPX458823:KPX459695 KZT458823:KZT459695 LJP458823:LJP459695 LTL458823:LTL459695 MDH458823:MDH459695 MND458823:MND459695 MWZ458823:MWZ459695 NGV458823:NGV459695 NQR458823:NQR459695 OAN458823:OAN459695 OKJ458823:OKJ459695 OUF458823:OUF459695 PEB458823:PEB459695 PNX458823:PNX459695 PXT458823:PXT459695 QHP458823:QHP459695 QRL458823:QRL459695 RBH458823:RBH459695 RLD458823:RLD459695 RUZ458823:RUZ459695 SEV458823:SEV459695 SOR458823:SOR459695 SYN458823:SYN459695 TIJ458823:TIJ459695 TSF458823:TSF459695 UCB458823:UCB459695 ULX458823:ULX459695 UVT458823:UVT459695 VFP458823:VFP459695 VPL458823:VPL459695 VZH458823:VZH459695 WJD458823:WJD459695 WSZ458823:WSZ459695 GN524359:GN525231 QJ524359:QJ525231 AAF524359:AAF525231 AKB524359:AKB525231 ATX524359:ATX525231 BDT524359:BDT525231 BNP524359:BNP525231 BXL524359:BXL525231 CHH524359:CHH525231 CRD524359:CRD525231 DAZ524359:DAZ525231 DKV524359:DKV525231 DUR524359:DUR525231 EEN524359:EEN525231 EOJ524359:EOJ525231 EYF524359:EYF525231 FIB524359:FIB525231 FRX524359:FRX525231 GBT524359:GBT525231 GLP524359:GLP525231 GVL524359:GVL525231 HFH524359:HFH525231 HPD524359:HPD525231 HYZ524359:HYZ525231 IIV524359:IIV525231 ISR524359:ISR525231 JCN524359:JCN525231 JMJ524359:JMJ525231 JWF524359:JWF525231 KGB524359:KGB525231 KPX524359:KPX525231 KZT524359:KZT525231 LJP524359:LJP525231 LTL524359:LTL525231 MDH524359:MDH525231 MND524359:MND525231 MWZ524359:MWZ525231 NGV524359:NGV525231 NQR524359:NQR525231 OAN524359:OAN525231 OKJ524359:OKJ525231 OUF524359:OUF525231 PEB524359:PEB525231 PNX524359:PNX525231 PXT524359:PXT525231 QHP524359:QHP525231 QRL524359:QRL525231 RBH524359:RBH525231 RLD524359:RLD525231 RUZ524359:RUZ525231 SEV524359:SEV525231 SOR524359:SOR525231 SYN524359:SYN525231 TIJ524359:TIJ525231 TSF524359:TSF525231 UCB524359:UCB525231 ULX524359:ULX525231 UVT524359:UVT525231 VFP524359:VFP525231 VPL524359:VPL525231 VZH524359:VZH525231 WJD524359:WJD525231 WSZ524359:WSZ525231 GN589895:GN590767 QJ589895:QJ590767 AAF589895:AAF590767 AKB589895:AKB590767 ATX589895:ATX590767 BDT589895:BDT590767 BNP589895:BNP590767 BXL589895:BXL590767 CHH589895:CHH590767 CRD589895:CRD590767 DAZ589895:DAZ590767 DKV589895:DKV590767 DUR589895:DUR590767 EEN589895:EEN590767 EOJ589895:EOJ590767 EYF589895:EYF590767 FIB589895:FIB590767 FRX589895:FRX590767 GBT589895:GBT590767 GLP589895:GLP590767 GVL589895:GVL590767 HFH589895:HFH590767 HPD589895:HPD590767 HYZ589895:HYZ590767 IIV589895:IIV590767 ISR589895:ISR590767 JCN589895:JCN590767 JMJ589895:JMJ590767 JWF589895:JWF590767 KGB589895:KGB590767 KPX589895:KPX590767 KZT589895:KZT590767 LJP589895:LJP590767 LTL589895:LTL590767 MDH589895:MDH590767 MND589895:MND590767 MWZ589895:MWZ590767 NGV589895:NGV590767 NQR589895:NQR590767 OAN589895:OAN590767 OKJ589895:OKJ590767 OUF589895:OUF590767 PEB589895:PEB590767 PNX589895:PNX590767 PXT589895:PXT590767 QHP589895:QHP590767 QRL589895:QRL590767 RBH589895:RBH590767 RLD589895:RLD590767 RUZ589895:RUZ590767 SEV589895:SEV590767 SOR589895:SOR590767 SYN589895:SYN590767 TIJ589895:TIJ590767 TSF589895:TSF590767 UCB589895:UCB590767 ULX589895:ULX590767 UVT589895:UVT590767 VFP589895:VFP590767 VPL589895:VPL590767 VZH589895:VZH590767 WJD589895:WJD590767 WSZ589895:WSZ590767 GN655431:GN656303 QJ655431:QJ656303 AAF655431:AAF656303 AKB655431:AKB656303 ATX655431:ATX656303 BDT655431:BDT656303 BNP655431:BNP656303 BXL655431:BXL656303 CHH655431:CHH656303 CRD655431:CRD656303 DAZ655431:DAZ656303 DKV655431:DKV656303 DUR655431:DUR656303 EEN655431:EEN656303 EOJ655431:EOJ656303 EYF655431:EYF656303 FIB655431:FIB656303 FRX655431:FRX656303 GBT655431:GBT656303 GLP655431:GLP656303 GVL655431:GVL656303 HFH655431:HFH656303 HPD655431:HPD656303 HYZ655431:HYZ656303 IIV655431:IIV656303 ISR655431:ISR656303 JCN655431:JCN656303 JMJ655431:JMJ656303 JWF655431:JWF656303 KGB655431:KGB656303 KPX655431:KPX656303 KZT655431:KZT656303 LJP655431:LJP656303 LTL655431:LTL656303 MDH655431:MDH656303 MND655431:MND656303 MWZ655431:MWZ656303 NGV655431:NGV656303 NQR655431:NQR656303 OAN655431:OAN656303 OKJ655431:OKJ656303 OUF655431:OUF656303 PEB655431:PEB656303 PNX655431:PNX656303 PXT655431:PXT656303 QHP655431:QHP656303 QRL655431:QRL656303 RBH655431:RBH656303 RLD655431:RLD656303 RUZ655431:RUZ656303 SEV655431:SEV656303 SOR655431:SOR656303 SYN655431:SYN656303 TIJ655431:TIJ656303 TSF655431:TSF656303 UCB655431:UCB656303 ULX655431:ULX656303 UVT655431:UVT656303 VFP655431:VFP656303 VPL655431:VPL656303 VZH655431:VZH656303 WJD655431:WJD656303 WSZ655431:WSZ656303 GN720967:GN721839 QJ720967:QJ721839 AAF720967:AAF721839 AKB720967:AKB721839 ATX720967:ATX721839 BDT720967:BDT721839 BNP720967:BNP721839 BXL720967:BXL721839 CHH720967:CHH721839 CRD720967:CRD721839 DAZ720967:DAZ721839 DKV720967:DKV721839 DUR720967:DUR721839 EEN720967:EEN721839 EOJ720967:EOJ721839 EYF720967:EYF721839 FIB720967:FIB721839 FRX720967:FRX721839 GBT720967:GBT721839 GLP720967:GLP721839 GVL720967:GVL721839 HFH720967:HFH721839 HPD720967:HPD721839 HYZ720967:HYZ721839 IIV720967:IIV721839 ISR720967:ISR721839 JCN720967:JCN721839 JMJ720967:JMJ721839 JWF720967:JWF721839 KGB720967:KGB721839 KPX720967:KPX721839 KZT720967:KZT721839 LJP720967:LJP721839 LTL720967:LTL721839 MDH720967:MDH721839 MND720967:MND721839 MWZ720967:MWZ721839 NGV720967:NGV721839 NQR720967:NQR721839 OAN720967:OAN721839 OKJ720967:OKJ721839 OUF720967:OUF721839 PEB720967:PEB721839 PNX720967:PNX721839 PXT720967:PXT721839 QHP720967:QHP721839 QRL720967:QRL721839 RBH720967:RBH721839 RLD720967:RLD721839 RUZ720967:RUZ721839 SEV720967:SEV721839 SOR720967:SOR721839 SYN720967:SYN721839 TIJ720967:TIJ721839 TSF720967:TSF721839 UCB720967:UCB721839 ULX720967:ULX721839 UVT720967:UVT721839 VFP720967:VFP721839 VPL720967:VPL721839 VZH720967:VZH721839 WJD720967:WJD721839 WSZ720967:WSZ721839 GN786503:GN787375 QJ786503:QJ787375 AAF786503:AAF787375 AKB786503:AKB787375 ATX786503:ATX787375 BDT786503:BDT787375 BNP786503:BNP787375 BXL786503:BXL787375 CHH786503:CHH787375 CRD786503:CRD787375 DAZ786503:DAZ787375 DKV786503:DKV787375 DUR786503:DUR787375 EEN786503:EEN787375 EOJ786503:EOJ787375 EYF786503:EYF787375 FIB786503:FIB787375 FRX786503:FRX787375 GBT786503:GBT787375 GLP786503:GLP787375 GVL786503:GVL787375 HFH786503:HFH787375 HPD786503:HPD787375 HYZ786503:HYZ787375 IIV786503:IIV787375 ISR786503:ISR787375 JCN786503:JCN787375 JMJ786503:JMJ787375 JWF786503:JWF787375 KGB786503:KGB787375 KPX786503:KPX787375 KZT786503:KZT787375 LJP786503:LJP787375 LTL786503:LTL787375 MDH786503:MDH787375 MND786503:MND787375 MWZ786503:MWZ787375 NGV786503:NGV787375 NQR786503:NQR787375 OAN786503:OAN787375 OKJ786503:OKJ787375 OUF786503:OUF787375 PEB786503:PEB787375 PNX786503:PNX787375 PXT786503:PXT787375 QHP786503:QHP787375 QRL786503:QRL787375 RBH786503:RBH787375 RLD786503:RLD787375 RUZ786503:RUZ787375 SEV786503:SEV787375 SOR786503:SOR787375 SYN786503:SYN787375 TIJ786503:TIJ787375 TSF786503:TSF787375 UCB786503:UCB787375 ULX786503:ULX787375 UVT786503:UVT787375 VFP786503:VFP787375 VPL786503:VPL787375 VZH786503:VZH787375 WJD786503:WJD787375 WSZ786503:WSZ787375 GN852039:GN852911 QJ852039:QJ852911 AAF852039:AAF852911 AKB852039:AKB852911 ATX852039:ATX852911 BDT852039:BDT852911 BNP852039:BNP852911 BXL852039:BXL852911 CHH852039:CHH852911 CRD852039:CRD852911 DAZ852039:DAZ852911 DKV852039:DKV852911 DUR852039:DUR852911 EEN852039:EEN852911 EOJ852039:EOJ852911 EYF852039:EYF852911 FIB852039:FIB852911 FRX852039:FRX852911 GBT852039:GBT852911 GLP852039:GLP852911 GVL852039:GVL852911 HFH852039:HFH852911 HPD852039:HPD852911 HYZ852039:HYZ852911 IIV852039:IIV852911 ISR852039:ISR852911 JCN852039:JCN852911 JMJ852039:JMJ852911 JWF852039:JWF852911 KGB852039:KGB852911 KPX852039:KPX852911 KZT852039:KZT852911 LJP852039:LJP852911 LTL852039:LTL852911 MDH852039:MDH852911 MND852039:MND852911 MWZ852039:MWZ852911 NGV852039:NGV852911 NQR852039:NQR852911 OAN852039:OAN852911 OKJ852039:OKJ852911 OUF852039:OUF852911 PEB852039:PEB852911 PNX852039:PNX852911 PXT852039:PXT852911 QHP852039:QHP852911 QRL852039:QRL852911 RBH852039:RBH852911 RLD852039:RLD852911 RUZ852039:RUZ852911 SEV852039:SEV852911 SOR852039:SOR852911 SYN852039:SYN852911 TIJ852039:TIJ852911 TSF852039:TSF852911 UCB852039:UCB852911 ULX852039:ULX852911 UVT852039:UVT852911 VFP852039:VFP852911 VPL852039:VPL852911 VZH852039:VZH852911 WJD852039:WJD852911 WSZ852039:WSZ852911 GN917575:GN918447 QJ917575:QJ918447 AAF917575:AAF918447 AKB917575:AKB918447 ATX917575:ATX918447 BDT917575:BDT918447 BNP917575:BNP918447 BXL917575:BXL918447 CHH917575:CHH918447 CRD917575:CRD918447 DAZ917575:DAZ918447 DKV917575:DKV918447 DUR917575:DUR918447 EEN917575:EEN918447 EOJ917575:EOJ918447 EYF917575:EYF918447 FIB917575:FIB918447 FRX917575:FRX918447 GBT917575:GBT918447 GLP917575:GLP918447 GVL917575:GVL918447 HFH917575:HFH918447 HPD917575:HPD918447 HYZ917575:HYZ918447 IIV917575:IIV918447 ISR917575:ISR918447 JCN917575:JCN918447 JMJ917575:JMJ918447 JWF917575:JWF918447 KGB917575:KGB918447 KPX917575:KPX918447 KZT917575:KZT918447 LJP917575:LJP918447 LTL917575:LTL918447 MDH917575:MDH918447 MND917575:MND918447 MWZ917575:MWZ918447 NGV917575:NGV918447 NQR917575:NQR918447 OAN917575:OAN918447 OKJ917575:OKJ918447 OUF917575:OUF918447 PEB917575:PEB918447 PNX917575:PNX918447 PXT917575:PXT918447 QHP917575:QHP918447 QRL917575:QRL918447 RBH917575:RBH918447 RLD917575:RLD918447 RUZ917575:RUZ918447 SEV917575:SEV918447 SOR917575:SOR918447 SYN917575:SYN918447 TIJ917575:TIJ918447 TSF917575:TSF918447 UCB917575:UCB918447 ULX917575:ULX918447 UVT917575:UVT918447 VFP917575:VFP918447 VPL917575:VPL918447 VZH917575:VZH918447 WJD917575:WJD918447 WSZ917575:WSZ918447 GN983111:GN983983 QJ983111:QJ983983 AAF983111:AAF983983 AKB983111:AKB983983 ATX983111:ATX983983 BDT983111:BDT983983 BNP983111:BNP983983 BXL983111:BXL983983 CHH983111:CHH983983 CRD983111:CRD983983 DAZ983111:DAZ983983 DKV983111:DKV983983 DUR983111:DUR983983 EEN983111:EEN983983 EOJ983111:EOJ983983 EYF983111:EYF983983 FIB983111:FIB983983 FRX983111:FRX983983 GBT983111:GBT983983 GLP983111:GLP983983 GVL983111:GVL983983 HFH983111:HFH983983 HPD983111:HPD983983 HYZ983111:HYZ983983 IIV983111:IIV983983 ISR983111:ISR983983 JCN983111:JCN983983 JMJ983111:JMJ983983 JWF983111:JWF983983 KGB983111:KGB983983 KPX983111:KPX983983 KZT983111:KZT983983 LJP983111:LJP983983 LTL983111:LTL983983 MDH983111:MDH983983 MND983111:MND983983 MWZ983111:MWZ983983 NGV983111:NGV983983 NQR983111:NQR983983 OAN983111:OAN983983 OKJ983111:OKJ983983 OUF983111:OUF983983 PEB983111:PEB983983 PNX983111:PNX983983 PXT983111:PXT983983 QHP983111:QHP983983 QRL983111:QRL983983 RBH983111:RBH983983 RLD983111:RLD983983 RUZ983111:RUZ983983 SEV983111:SEV983983 SOR983111:SOR983983 SYN983111:SYN983983 TIJ983111:TIJ983983 TSF983111:TSF983983 UCB983111:UCB983983 ULX983111:ULX983983 UVT983111:UVT983983 VFP983111:VFP983983 VPL983111:VPL983983 VZH983111:VZH983983 WJD983111:WJD983983 GN149:GN943 WSZ149:WSZ943 WJD149:WJD943 VZH149:VZH943 VPL149:VPL943 VFP149:VFP943 UVT149:UVT943 ULX149:ULX943 UCB149:UCB943 TSF149:TSF943 TIJ149:TIJ943 SYN149:SYN943 SOR149:SOR943 SEV149:SEV943 RUZ149:RUZ943 RLD149:RLD943 RBH149:RBH943 QRL149:QRL943 QHP149:QHP943 PXT149:PXT943 PNX149:PNX943 PEB149:PEB943 OUF149:OUF943 OKJ149:OKJ943 OAN149:OAN943 NQR149:NQR943 NGV149:NGV943 MWZ149:MWZ943 MND149:MND943 MDH149:MDH943 LTL149:LTL943 LJP149:LJP943 KZT149:KZT943 KPX149:KPX943 KGB149:KGB943 JWF149:JWF943 JMJ149:JMJ943 JCN149:JCN943 ISR149:ISR943 IIV149:IIV943 HYZ149:HYZ943 HPD149:HPD943 HFH149:HFH943 GVL149:GVL943 GLP149:GLP943 GBT149:GBT943 FRX149:FRX943 FIB149:FIB943 EYF149:EYF943 EOJ149:EOJ943 EEN149:EEN943 DUR149:DUR943 DKV149:DKV943 DAZ149:DAZ943 CRD149:CRD943 CHH149:CHH943 BXL149:BXL943 BNP149:BNP943 BDT149:BDT943 ATX149:ATX943 AKB149:AKB943 AAF149:AAF943 QJ149:QJ943 UCB8 ULX8 UVT8 VFP8 VPL8 VZH8 WJD8 WSZ8 GN8 QJ8 AAF8 AKB8 ATX8 BDT8 BNP8 BXL8 CHH8 CRD8 DAZ8 DKV8 DUR8 EEN8 EOJ8 EYF8 FIB8 FRX8 GBT8 GLP8 GVL8 HFH8 HPD8 HYZ8 IIV8 ISR8 JCN8 JMJ8 JWF8 KGB8 KPX8 KZT8 LJP8 LTL8 MDH8 MND8 MWZ8 NGV8 NQR8 OAN8 OKJ8 OUF8 PEB8 PNX8 PXT8 QHP8 QRL8 RBH8 RLD8 RUZ8 SEV8 SOR8 TIJ8 SYN8 TSF8 UCB89 ULX89 UVT89 VFP89 VPL89 VZH89 WJD89 WSZ89 GN89 QJ89 AAF89 AKB89 ATX89 BDT89 BNP89 BXL89 CHH89 CRD89 DAZ89 DKV89 DUR89 EEN89 EOJ89 EYF89 FIB89 FRX89 GBT89 GLP89 GVL89 HFH89 HPD89 HYZ89 IIV89 ISR89 JCN89 JMJ89 JWF89 KGB89 KPX89 KZT89 LJP89 LTL89 MDH89 MND89 MWZ89 NGV89 NQR89 OAN89 OKJ89 OUF89 PEB89 PNX89 PXT89 QHP89 QRL89 RBH89 RLD89 RUZ89 SEV89 SOR89 TIJ89 SYN89 TSC88 SYK88 TIG88 SOO88 SES88 RUW88 RLA88 RBE88 QRI88 QHM88 PXQ88 PNU88 PDY88 OUC88 OKG88 OAK88 NQO88 NGS88 MWW88 MNA88 MDE88 LTI88 LJM88 KZQ88 KPU88 KFY88 JWC88 JMG88 JCK88 ISO88 IIS88 HYW88 HPA88 HFE88 GVI88 GLM88 GBQ88 FRU88 FHY88 EYC88 EOG88 EEK88 DUO88 DKS88 DAW88 CRA88 CHE88 BXI88 BNM88 BDQ88 ATU88 AJY88 AAC88 QG88 GK88 WSW88 WJA88 VZE88 VPI88 VFM88 UVQ88 ULU88 UBY88 TSF89 VPN125 VZJ125 WJF125 WTB125 GP125 QL125 AAH125 AKD125 ATZ125 BDV125 BNR125 BXN125 CHJ125 CRF125 DBB125 DKX125 DUT125 EEP125 EOL125 EYH125 FID125 FRZ125 GBV125 GLR125 GVN125 HFJ125 HPF125 HZB125 IIX125 IST125 JCP125 JML125 JWH125 KGD125 KPZ125 KZV125 LJR125 LTN125 MDJ125 MNF125 MXB125 NGX125 NQT125 OAP125 OKL125 OUH125 PED125 PNZ125 PXV125 QHR125 QRN125 RBJ125 RLF125 RVB125 SEX125 SOT125 SYP125 TIL125 TSH125 UCD125 ULZ125 UVV125 VFR125">
      <formula1>GI8*GJ8</formula1>
    </dataValidation>
    <dataValidation type="list" allowBlank="1" showInputMessage="1" showErrorMessage="1" sqref="WSW983111:WSW983137 AA65613:AA65639 GK65607:GK65633 QG65607:QG65633 AAC65607:AAC65633 AJY65607:AJY65633 ATU65607:ATU65633 BDQ65607:BDQ65633 BNM65607:BNM65633 BXI65607:BXI65633 CHE65607:CHE65633 CRA65607:CRA65633 DAW65607:DAW65633 DKS65607:DKS65633 DUO65607:DUO65633 EEK65607:EEK65633 EOG65607:EOG65633 EYC65607:EYC65633 FHY65607:FHY65633 FRU65607:FRU65633 GBQ65607:GBQ65633 GLM65607:GLM65633 GVI65607:GVI65633 HFE65607:HFE65633 HPA65607:HPA65633 HYW65607:HYW65633 IIS65607:IIS65633 ISO65607:ISO65633 JCK65607:JCK65633 JMG65607:JMG65633 JWC65607:JWC65633 KFY65607:KFY65633 KPU65607:KPU65633 KZQ65607:KZQ65633 LJM65607:LJM65633 LTI65607:LTI65633 MDE65607:MDE65633 MNA65607:MNA65633 MWW65607:MWW65633 NGS65607:NGS65633 NQO65607:NQO65633 OAK65607:OAK65633 OKG65607:OKG65633 OUC65607:OUC65633 PDY65607:PDY65633 PNU65607:PNU65633 PXQ65607:PXQ65633 QHM65607:QHM65633 QRI65607:QRI65633 RBE65607:RBE65633 RLA65607:RLA65633 RUW65607:RUW65633 SES65607:SES65633 SOO65607:SOO65633 SYK65607:SYK65633 TIG65607:TIG65633 TSC65607:TSC65633 UBY65607:UBY65633 ULU65607:ULU65633 UVQ65607:UVQ65633 VFM65607:VFM65633 VPI65607:VPI65633 VZE65607:VZE65633 WJA65607:WJA65633 WSW65607:WSW65633 AA131149:AA131175 GK131143:GK131169 QG131143:QG131169 AAC131143:AAC131169 AJY131143:AJY131169 ATU131143:ATU131169 BDQ131143:BDQ131169 BNM131143:BNM131169 BXI131143:BXI131169 CHE131143:CHE131169 CRA131143:CRA131169 DAW131143:DAW131169 DKS131143:DKS131169 DUO131143:DUO131169 EEK131143:EEK131169 EOG131143:EOG131169 EYC131143:EYC131169 FHY131143:FHY131169 FRU131143:FRU131169 GBQ131143:GBQ131169 GLM131143:GLM131169 GVI131143:GVI131169 HFE131143:HFE131169 HPA131143:HPA131169 HYW131143:HYW131169 IIS131143:IIS131169 ISO131143:ISO131169 JCK131143:JCK131169 JMG131143:JMG131169 JWC131143:JWC131169 KFY131143:KFY131169 KPU131143:KPU131169 KZQ131143:KZQ131169 LJM131143:LJM131169 LTI131143:LTI131169 MDE131143:MDE131169 MNA131143:MNA131169 MWW131143:MWW131169 NGS131143:NGS131169 NQO131143:NQO131169 OAK131143:OAK131169 OKG131143:OKG131169 OUC131143:OUC131169 PDY131143:PDY131169 PNU131143:PNU131169 PXQ131143:PXQ131169 QHM131143:QHM131169 QRI131143:QRI131169 RBE131143:RBE131169 RLA131143:RLA131169 RUW131143:RUW131169 SES131143:SES131169 SOO131143:SOO131169 SYK131143:SYK131169 TIG131143:TIG131169 TSC131143:TSC131169 UBY131143:UBY131169 ULU131143:ULU131169 UVQ131143:UVQ131169 VFM131143:VFM131169 VPI131143:VPI131169 VZE131143:VZE131169 WJA131143:WJA131169 WSW131143:WSW131169 AA196685:AA196711 GK196679:GK196705 QG196679:QG196705 AAC196679:AAC196705 AJY196679:AJY196705 ATU196679:ATU196705 BDQ196679:BDQ196705 BNM196679:BNM196705 BXI196679:BXI196705 CHE196679:CHE196705 CRA196679:CRA196705 DAW196679:DAW196705 DKS196679:DKS196705 DUO196679:DUO196705 EEK196679:EEK196705 EOG196679:EOG196705 EYC196679:EYC196705 FHY196679:FHY196705 FRU196679:FRU196705 GBQ196679:GBQ196705 GLM196679:GLM196705 GVI196679:GVI196705 HFE196679:HFE196705 HPA196679:HPA196705 HYW196679:HYW196705 IIS196679:IIS196705 ISO196679:ISO196705 JCK196679:JCK196705 JMG196679:JMG196705 JWC196679:JWC196705 KFY196679:KFY196705 KPU196679:KPU196705 KZQ196679:KZQ196705 LJM196679:LJM196705 LTI196679:LTI196705 MDE196679:MDE196705 MNA196679:MNA196705 MWW196679:MWW196705 NGS196679:NGS196705 NQO196679:NQO196705 OAK196679:OAK196705 OKG196679:OKG196705 OUC196679:OUC196705 PDY196679:PDY196705 PNU196679:PNU196705 PXQ196679:PXQ196705 QHM196679:QHM196705 QRI196679:QRI196705 RBE196679:RBE196705 RLA196679:RLA196705 RUW196679:RUW196705 SES196679:SES196705 SOO196679:SOO196705 SYK196679:SYK196705 TIG196679:TIG196705 TSC196679:TSC196705 UBY196679:UBY196705 ULU196679:ULU196705 UVQ196679:UVQ196705 VFM196679:VFM196705 VPI196679:VPI196705 VZE196679:VZE196705 WJA196679:WJA196705 WSW196679:WSW196705 AA262221:AA262247 GK262215:GK262241 QG262215:QG262241 AAC262215:AAC262241 AJY262215:AJY262241 ATU262215:ATU262241 BDQ262215:BDQ262241 BNM262215:BNM262241 BXI262215:BXI262241 CHE262215:CHE262241 CRA262215:CRA262241 DAW262215:DAW262241 DKS262215:DKS262241 DUO262215:DUO262241 EEK262215:EEK262241 EOG262215:EOG262241 EYC262215:EYC262241 FHY262215:FHY262241 FRU262215:FRU262241 GBQ262215:GBQ262241 GLM262215:GLM262241 GVI262215:GVI262241 HFE262215:HFE262241 HPA262215:HPA262241 HYW262215:HYW262241 IIS262215:IIS262241 ISO262215:ISO262241 JCK262215:JCK262241 JMG262215:JMG262241 JWC262215:JWC262241 KFY262215:KFY262241 KPU262215:KPU262241 KZQ262215:KZQ262241 LJM262215:LJM262241 LTI262215:LTI262241 MDE262215:MDE262241 MNA262215:MNA262241 MWW262215:MWW262241 NGS262215:NGS262241 NQO262215:NQO262241 OAK262215:OAK262241 OKG262215:OKG262241 OUC262215:OUC262241 PDY262215:PDY262241 PNU262215:PNU262241 PXQ262215:PXQ262241 QHM262215:QHM262241 QRI262215:QRI262241 RBE262215:RBE262241 RLA262215:RLA262241 RUW262215:RUW262241 SES262215:SES262241 SOO262215:SOO262241 SYK262215:SYK262241 TIG262215:TIG262241 TSC262215:TSC262241 UBY262215:UBY262241 ULU262215:ULU262241 UVQ262215:UVQ262241 VFM262215:VFM262241 VPI262215:VPI262241 VZE262215:VZE262241 WJA262215:WJA262241 WSW262215:WSW262241 AA327757:AA327783 GK327751:GK327777 QG327751:QG327777 AAC327751:AAC327777 AJY327751:AJY327777 ATU327751:ATU327777 BDQ327751:BDQ327777 BNM327751:BNM327777 BXI327751:BXI327777 CHE327751:CHE327777 CRA327751:CRA327777 DAW327751:DAW327777 DKS327751:DKS327777 DUO327751:DUO327777 EEK327751:EEK327777 EOG327751:EOG327777 EYC327751:EYC327777 FHY327751:FHY327777 FRU327751:FRU327777 GBQ327751:GBQ327777 GLM327751:GLM327777 GVI327751:GVI327777 HFE327751:HFE327777 HPA327751:HPA327777 HYW327751:HYW327777 IIS327751:IIS327777 ISO327751:ISO327777 JCK327751:JCK327777 JMG327751:JMG327777 JWC327751:JWC327777 KFY327751:KFY327777 KPU327751:KPU327777 KZQ327751:KZQ327777 LJM327751:LJM327777 LTI327751:LTI327777 MDE327751:MDE327777 MNA327751:MNA327777 MWW327751:MWW327777 NGS327751:NGS327777 NQO327751:NQO327777 OAK327751:OAK327777 OKG327751:OKG327777 OUC327751:OUC327777 PDY327751:PDY327777 PNU327751:PNU327777 PXQ327751:PXQ327777 QHM327751:QHM327777 QRI327751:QRI327777 RBE327751:RBE327777 RLA327751:RLA327777 RUW327751:RUW327777 SES327751:SES327777 SOO327751:SOO327777 SYK327751:SYK327777 TIG327751:TIG327777 TSC327751:TSC327777 UBY327751:UBY327777 ULU327751:ULU327777 UVQ327751:UVQ327777 VFM327751:VFM327777 VPI327751:VPI327777 VZE327751:VZE327777 WJA327751:WJA327777 WSW327751:WSW327777 AA393293:AA393319 GK393287:GK393313 QG393287:QG393313 AAC393287:AAC393313 AJY393287:AJY393313 ATU393287:ATU393313 BDQ393287:BDQ393313 BNM393287:BNM393313 BXI393287:BXI393313 CHE393287:CHE393313 CRA393287:CRA393313 DAW393287:DAW393313 DKS393287:DKS393313 DUO393287:DUO393313 EEK393287:EEK393313 EOG393287:EOG393313 EYC393287:EYC393313 FHY393287:FHY393313 FRU393287:FRU393313 GBQ393287:GBQ393313 GLM393287:GLM393313 GVI393287:GVI393313 HFE393287:HFE393313 HPA393287:HPA393313 HYW393287:HYW393313 IIS393287:IIS393313 ISO393287:ISO393313 JCK393287:JCK393313 JMG393287:JMG393313 JWC393287:JWC393313 KFY393287:KFY393313 KPU393287:KPU393313 KZQ393287:KZQ393313 LJM393287:LJM393313 LTI393287:LTI393313 MDE393287:MDE393313 MNA393287:MNA393313 MWW393287:MWW393313 NGS393287:NGS393313 NQO393287:NQO393313 OAK393287:OAK393313 OKG393287:OKG393313 OUC393287:OUC393313 PDY393287:PDY393313 PNU393287:PNU393313 PXQ393287:PXQ393313 QHM393287:QHM393313 QRI393287:QRI393313 RBE393287:RBE393313 RLA393287:RLA393313 RUW393287:RUW393313 SES393287:SES393313 SOO393287:SOO393313 SYK393287:SYK393313 TIG393287:TIG393313 TSC393287:TSC393313 UBY393287:UBY393313 ULU393287:ULU393313 UVQ393287:UVQ393313 VFM393287:VFM393313 VPI393287:VPI393313 VZE393287:VZE393313 WJA393287:WJA393313 WSW393287:WSW393313 AA458829:AA458855 GK458823:GK458849 QG458823:QG458849 AAC458823:AAC458849 AJY458823:AJY458849 ATU458823:ATU458849 BDQ458823:BDQ458849 BNM458823:BNM458849 BXI458823:BXI458849 CHE458823:CHE458849 CRA458823:CRA458849 DAW458823:DAW458849 DKS458823:DKS458849 DUO458823:DUO458849 EEK458823:EEK458849 EOG458823:EOG458849 EYC458823:EYC458849 FHY458823:FHY458849 FRU458823:FRU458849 GBQ458823:GBQ458849 GLM458823:GLM458849 GVI458823:GVI458849 HFE458823:HFE458849 HPA458823:HPA458849 HYW458823:HYW458849 IIS458823:IIS458849 ISO458823:ISO458849 JCK458823:JCK458849 JMG458823:JMG458849 JWC458823:JWC458849 KFY458823:KFY458849 KPU458823:KPU458849 KZQ458823:KZQ458849 LJM458823:LJM458849 LTI458823:LTI458849 MDE458823:MDE458849 MNA458823:MNA458849 MWW458823:MWW458849 NGS458823:NGS458849 NQO458823:NQO458849 OAK458823:OAK458849 OKG458823:OKG458849 OUC458823:OUC458849 PDY458823:PDY458849 PNU458823:PNU458849 PXQ458823:PXQ458849 QHM458823:QHM458849 QRI458823:QRI458849 RBE458823:RBE458849 RLA458823:RLA458849 RUW458823:RUW458849 SES458823:SES458849 SOO458823:SOO458849 SYK458823:SYK458849 TIG458823:TIG458849 TSC458823:TSC458849 UBY458823:UBY458849 ULU458823:ULU458849 UVQ458823:UVQ458849 VFM458823:VFM458849 VPI458823:VPI458849 VZE458823:VZE458849 WJA458823:WJA458849 WSW458823:WSW458849 AA524365:AA524391 GK524359:GK524385 QG524359:QG524385 AAC524359:AAC524385 AJY524359:AJY524385 ATU524359:ATU524385 BDQ524359:BDQ524385 BNM524359:BNM524385 BXI524359:BXI524385 CHE524359:CHE524385 CRA524359:CRA524385 DAW524359:DAW524385 DKS524359:DKS524385 DUO524359:DUO524385 EEK524359:EEK524385 EOG524359:EOG524385 EYC524359:EYC524385 FHY524359:FHY524385 FRU524359:FRU524385 GBQ524359:GBQ524385 GLM524359:GLM524385 GVI524359:GVI524385 HFE524359:HFE524385 HPA524359:HPA524385 HYW524359:HYW524385 IIS524359:IIS524385 ISO524359:ISO524385 JCK524359:JCK524385 JMG524359:JMG524385 JWC524359:JWC524385 KFY524359:KFY524385 KPU524359:KPU524385 KZQ524359:KZQ524385 LJM524359:LJM524385 LTI524359:LTI524385 MDE524359:MDE524385 MNA524359:MNA524385 MWW524359:MWW524385 NGS524359:NGS524385 NQO524359:NQO524385 OAK524359:OAK524385 OKG524359:OKG524385 OUC524359:OUC524385 PDY524359:PDY524385 PNU524359:PNU524385 PXQ524359:PXQ524385 QHM524359:QHM524385 QRI524359:QRI524385 RBE524359:RBE524385 RLA524359:RLA524385 RUW524359:RUW524385 SES524359:SES524385 SOO524359:SOO524385 SYK524359:SYK524385 TIG524359:TIG524385 TSC524359:TSC524385 UBY524359:UBY524385 ULU524359:ULU524385 UVQ524359:UVQ524385 VFM524359:VFM524385 VPI524359:VPI524385 VZE524359:VZE524385 WJA524359:WJA524385 WSW524359:WSW524385 AA589901:AA589927 GK589895:GK589921 QG589895:QG589921 AAC589895:AAC589921 AJY589895:AJY589921 ATU589895:ATU589921 BDQ589895:BDQ589921 BNM589895:BNM589921 BXI589895:BXI589921 CHE589895:CHE589921 CRA589895:CRA589921 DAW589895:DAW589921 DKS589895:DKS589921 DUO589895:DUO589921 EEK589895:EEK589921 EOG589895:EOG589921 EYC589895:EYC589921 FHY589895:FHY589921 FRU589895:FRU589921 GBQ589895:GBQ589921 GLM589895:GLM589921 GVI589895:GVI589921 HFE589895:HFE589921 HPA589895:HPA589921 HYW589895:HYW589921 IIS589895:IIS589921 ISO589895:ISO589921 JCK589895:JCK589921 JMG589895:JMG589921 JWC589895:JWC589921 KFY589895:KFY589921 KPU589895:KPU589921 KZQ589895:KZQ589921 LJM589895:LJM589921 LTI589895:LTI589921 MDE589895:MDE589921 MNA589895:MNA589921 MWW589895:MWW589921 NGS589895:NGS589921 NQO589895:NQO589921 OAK589895:OAK589921 OKG589895:OKG589921 OUC589895:OUC589921 PDY589895:PDY589921 PNU589895:PNU589921 PXQ589895:PXQ589921 QHM589895:QHM589921 QRI589895:QRI589921 RBE589895:RBE589921 RLA589895:RLA589921 RUW589895:RUW589921 SES589895:SES589921 SOO589895:SOO589921 SYK589895:SYK589921 TIG589895:TIG589921 TSC589895:TSC589921 UBY589895:UBY589921 ULU589895:ULU589921 UVQ589895:UVQ589921 VFM589895:VFM589921 VPI589895:VPI589921 VZE589895:VZE589921 WJA589895:WJA589921 WSW589895:WSW589921 AA655437:AA655463 GK655431:GK655457 QG655431:QG655457 AAC655431:AAC655457 AJY655431:AJY655457 ATU655431:ATU655457 BDQ655431:BDQ655457 BNM655431:BNM655457 BXI655431:BXI655457 CHE655431:CHE655457 CRA655431:CRA655457 DAW655431:DAW655457 DKS655431:DKS655457 DUO655431:DUO655457 EEK655431:EEK655457 EOG655431:EOG655457 EYC655431:EYC655457 FHY655431:FHY655457 FRU655431:FRU655457 GBQ655431:GBQ655457 GLM655431:GLM655457 GVI655431:GVI655457 HFE655431:HFE655457 HPA655431:HPA655457 HYW655431:HYW655457 IIS655431:IIS655457 ISO655431:ISO655457 JCK655431:JCK655457 JMG655431:JMG655457 JWC655431:JWC655457 KFY655431:KFY655457 KPU655431:KPU655457 KZQ655431:KZQ655457 LJM655431:LJM655457 LTI655431:LTI655457 MDE655431:MDE655457 MNA655431:MNA655457 MWW655431:MWW655457 NGS655431:NGS655457 NQO655431:NQO655457 OAK655431:OAK655457 OKG655431:OKG655457 OUC655431:OUC655457 PDY655431:PDY655457 PNU655431:PNU655457 PXQ655431:PXQ655457 QHM655431:QHM655457 QRI655431:QRI655457 RBE655431:RBE655457 RLA655431:RLA655457 RUW655431:RUW655457 SES655431:SES655457 SOO655431:SOO655457 SYK655431:SYK655457 TIG655431:TIG655457 TSC655431:TSC655457 UBY655431:UBY655457 ULU655431:ULU655457 UVQ655431:UVQ655457 VFM655431:VFM655457 VPI655431:VPI655457 VZE655431:VZE655457 WJA655431:WJA655457 WSW655431:WSW655457 AA720973:AA720999 GK720967:GK720993 QG720967:QG720993 AAC720967:AAC720993 AJY720967:AJY720993 ATU720967:ATU720993 BDQ720967:BDQ720993 BNM720967:BNM720993 BXI720967:BXI720993 CHE720967:CHE720993 CRA720967:CRA720993 DAW720967:DAW720993 DKS720967:DKS720993 DUO720967:DUO720993 EEK720967:EEK720993 EOG720967:EOG720993 EYC720967:EYC720993 FHY720967:FHY720993 FRU720967:FRU720993 GBQ720967:GBQ720993 GLM720967:GLM720993 GVI720967:GVI720993 HFE720967:HFE720993 HPA720967:HPA720993 HYW720967:HYW720993 IIS720967:IIS720993 ISO720967:ISO720993 JCK720967:JCK720993 JMG720967:JMG720993 JWC720967:JWC720993 KFY720967:KFY720993 KPU720967:KPU720993 KZQ720967:KZQ720993 LJM720967:LJM720993 LTI720967:LTI720993 MDE720967:MDE720993 MNA720967:MNA720993 MWW720967:MWW720993 NGS720967:NGS720993 NQO720967:NQO720993 OAK720967:OAK720993 OKG720967:OKG720993 OUC720967:OUC720993 PDY720967:PDY720993 PNU720967:PNU720993 PXQ720967:PXQ720993 QHM720967:QHM720993 QRI720967:QRI720993 RBE720967:RBE720993 RLA720967:RLA720993 RUW720967:RUW720993 SES720967:SES720993 SOO720967:SOO720993 SYK720967:SYK720993 TIG720967:TIG720993 TSC720967:TSC720993 UBY720967:UBY720993 ULU720967:ULU720993 UVQ720967:UVQ720993 VFM720967:VFM720993 VPI720967:VPI720993 VZE720967:VZE720993 WJA720967:WJA720993 WSW720967:WSW720993 AA786509:AA786535 GK786503:GK786529 QG786503:QG786529 AAC786503:AAC786529 AJY786503:AJY786529 ATU786503:ATU786529 BDQ786503:BDQ786529 BNM786503:BNM786529 BXI786503:BXI786529 CHE786503:CHE786529 CRA786503:CRA786529 DAW786503:DAW786529 DKS786503:DKS786529 DUO786503:DUO786529 EEK786503:EEK786529 EOG786503:EOG786529 EYC786503:EYC786529 FHY786503:FHY786529 FRU786503:FRU786529 GBQ786503:GBQ786529 GLM786503:GLM786529 GVI786503:GVI786529 HFE786503:HFE786529 HPA786503:HPA786529 HYW786503:HYW786529 IIS786503:IIS786529 ISO786503:ISO786529 JCK786503:JCK786529 JMG786503:JMG786529 JWC786503:JWC786529 KFY786503:KFY786529 KPU786503:KPU786529 KZQ786503:KZQ786529 LJM786503:LJM786529 LTI786503:LTI786529 MDE786503:MDE786529 MNA786503:MNA786529 MWW786503:MWW786529 NGS786503:NGS786529 NQO786503:NQO786529 OAK786503:OAK786529 OKG786503:OKG786529 OUC786503:OUC786529 PDY786503:PDY786529 PNU786503:PNU786529 PXQ786503:PXQ786529 QHM786503:QHM786529 QRI786503:QRI786529 RBE786503:RBE786529 RLA786503:RLA786529 RUW786503:RUW786529 SES786503:SES786529 SOO786503:SOO786529 SYK786503:SYK786529 TIG786503:TIG786529 TSC786503:TSC786529 UBY786503:UBY786529 ULU786503:ULU786529 UVQ786503:UVQ786529 VFM786503:VFM786529 VPI786503:VPI786529 VZE786503:VZE786529 WJA786503:WJA786529 WSW786503:WSW786529 AA852045:AA852071 GK852039:GK852065 QG852039:QG852065 AAC852039:AAC852065 AJY852039:AJY852065 ATU852039:ATU852065 BDQ852039:BDQ852065 BNM852039:BNM852065 BXI852039:BXI852065 CHE852039:CHE852065 CRA852039:CRA852065 DAW852039:DAW852065 DKS852039:DKS852065 DUO852039:DUO852065 EEK852039:EEK852065 EOG852039:EOG852065 EYC852039:EYC852065 FHY852039:FHY852065 FRU852039:FRU852065 GBQ852039:GBQ852065 GLM852039:GLM852065 GVI852039:GVI852065 HFE852039:HFE852065 HPA852039:HPA852065 HYW852039:HYW852065 IIS852039:IIS852065 ISO852039:ISO852065 JCK852039:JCK852065 JMG852039:JMG852065 JWC852039:JWC852065 KFY852039:KFY852065 KPU852039:KPU852065 KZQ852039:KZQ852065 LJM852039:LJM852065 LTI852039:LTI852065 MDE852039:MDE852065 MNA852039:MNA852065 MWW852039:MWW852065 NGS852039:NGS852065 NQO852039:NQO852065 OAK852039:OAK852065 OKG852039:OKG852065 OUC852039:OUC852065 PDY852039:PDY852065 PNU852039:PNU852065 PXQ852039:PXQ852065 QHM852039:QHM852065 QRI852039:QRI852065 RBE852039:RBE852065 RLA852039:RLA852065 RUW852039:RUW852065 SES852039:SES852065 SOO852039:SOO852065 SYK852039:SYK852065 TIG852039:TIG852065 TSC852039:TSC852065 UBY852039:UBY852065 ULU852039:ULU852065 UVQ852039:UVQ852065 VFM852039:VFM852065 VPI852039:VPI852065 VZE852039:VZE852065 WJA852039:WJA852065 WSW852039:WSW852065 AA917581:AA917607 GK917575:GK917601 QG917575:QG917601 AAC917575:AAC917601 AJY917575:AJY917601 ATU917575:ATU917601 BDQ917575:BDQ917601 BNM917575:BNM917601 BXI917575:BXI917601 CHE917575:CHE917601 CRA917575:CRA917601 DAW917575:DAW917601 DKS917575:DKS917601 DUO917575:DUO917601 EEK917575:EEK917601 EOG917575:EOG917601 EYC917575:EYC917601 FHY917575:FHY917601 FRU917575:FRU917601 GBQ917575:GBQ917601 GLM917575:GLM917601 GVI917575:GVI917601 HFE917575:HFE917601 HPA917575:HPA917601 HYW917575:HYW917601 IIS917575:IIS917601 ISO917575:ISO917601 JCK917575:JCK917601 JMG917575:JMG917601 JWC917575:JWC917601 KFY917575:KFY917601 KPU917575:KPU917601 KZQ917575:KZQ917601 LJM917575:LJM917601 LTI917575:LTI917601 MDE917575:MDE917601 MNA917575:MNA917601 MWW917575:MWW917601 NGS917575:NGS917601 NQO917575:NQO917601 OAK917575:OAK917601 OKG917575:OKG917601 OUC917575:OUC917601 PDY917575:PDY917601 PNU917575:PNU917601 PXQ917575:PXQ917601 QHM917575:QHM917601 QRI917575:QRI917601 RBE917575:RBE917601 RLA917575:RLA917601 RUW917575:RUW917601 SES917575:SES917601 SOO917575:SOO917601 SYK917575:SYK917601 TIG917575:TIG917601 TSC917575:TSC917601 UBY917575:UBY917601 ULU917575:ULU917601 UVQ917575:UVQ917601 VFM917575:VFM917601 VPI917575:VPI917601 VZE917575:VZE917601 WJA917575:WJA917601 WSW917575:WSW917601 AA983117:AA983143 GK983111:GK983137 QG983111:QG983137 AAC983111:AAC983137 AJY983111:AJY983137 ATU983111:ATU983137 BDQ983111:BDQ983137 BNM983111:BNM983137 BXI983111:BXI983137 CHE983111:CHE983137 CRA983111:CRA983137 DAW983111:DAW983137 DKS983111:DKS983137 DUO983111:DUO983137 EEK983111:EEK983137 EOG983111:EOG983137 EYC983111:EYC983137 FHY983111:FHY983137 FRU983111:FRU983137 GBQ983111:GBQ983137 GLM983111:GLM983137 GVI983111:GVI983137 HFE983111:HFE983137 HPA983111:HPA983137 HYW983111:HYW983137 IIS983111:IIS983137 ISO983111:ISO983137 JCK983111:JCK983137 JMG983111:JMG983137 JWC983111:JWC983137 KFY983111:KFY983137 KPU983111:KPU983137 KZQ983111:KZQ983137 LJM983111:LJM983137 LTI983111:LTI983137 MDE983111:MDE983137 MNA983111:MNA983137 MWW983111:MWW983137 NGS983111:NGS983137 NQO983111:NQO983137 OAK983111:OAK983137 OKG983111:OKG983137 OUC983111:OUC983137 PDY983111:PDY983137 PNU983111:PNU983137 PXQ983111:PXQ983137 QHM983111:QHM983137 QRI983111:QRI983137 RBE983111:RBE983137 RLA983111:RLA983137 RUW983111:RUW983137 SES983111:SES983137 SOO983111:SOO983137 SYK983111:SYK983137 TIG983111:TIG983137 TSC983111:TSC983137 UBY983111:UBY983137 ULU983111:ULU983137 UVQ983111:UVQ983137 VFM983111:VFM983137 VPI983111:VPI983137 VZE983111:VZE983137 WJA983111:WJA983137 BDQ89 BNM89 BXI89 CHE89 CRA89 DAW89 DKS89 DUO89 EEK89 EOG89 EYC89 FHY89 FRU89 GBQ89 GLM89 GVI89 HFE89 HPA89 HYW89 IIS89 ISO89 JCK89 JMG89 JWC89 KFY89 KPU89 KZQ89 LJM89 LTI89 MDE89 MNA89 MWW89 NGS89 NQO89 OAK89 OKG89 OUC89 PDY89 PNU89 PXQ89 QHM89 QRI89 RBE89 RLA89 RUW89 SES89 SOO89 SYK89 TIG89 TSC89 UBY89 ULU89 UVQ89 VFM89 VPI89 VZE89 WJA89 WSW89 GK89 QG89 AAC89 AJY89 ATU89 AA107:AA108 Z98:Z99 AA100:AA101">
      <formula1>НДС</formula1>
    </dataValidation>
    <dataValidation type="list" allowBlank="1" showInputMessage="1" showErrorMessage="1" sqref="S107 S97 S115 S109 S131 S137">
      <formula1>Инкотермс</formula1>
    </dataValidation>
    <dataValidation type="list" allowBlank="1" showInputMessage="1" showErrorMessage="1" sqref="Z97">
      <formula1>ЕИ</formula1>
    </dataValidation>
    <dataValidation type="list" allowBlank="1" showInputMessage="1" showErrorMessage="1" sqref="J124 J142:J146">
      <formula1>основания150</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2021-02-08T10:45:04Z</dcterms:modified>
</cp:coreProperties>
</file>