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usipkalieva\Desktop\моя папка\ДПЗ изменения и дополнения\ДПЗ 60 изм.и доп свод\эмг\"/>
    </mc:Choice>
  </mc:AlternateContent>
  <bookViews>
    <workbookView xWindow="0" yWindow="0" windowWidth="28800" windowHeight="12435" activeTab="1"/>
  </bookViews>
  <sheets>
    <sheet name="№60 по старой форме" sheetId="5" r:id="rId1"/>
    <sheet name="№60 по новой форме" sheetId="4" r:id="rId2"/>
  </sheets>
  <externalReferences>
    <externalReference r:id="rId3"/>
    <externalReference r:id="rId4"/>
    <externalReference r:id="rId5"/>
    <externalReference r:id="rId6"/>
  </externalReferences>
  <definedNames>
    <definedName name="_xlnm._FilterDatabase" localSheetId="1" hidden="1">'№60 по новой форме'!$A$7:$BP$46</definedName>
    <definedName name="_xlnm._FilterDatabase" localSheetId="0" hidden="1">'№60 по старой форме'!$B$6:$AU$205</definedName>
    <definedName name="атрибут" localSheetId="1">'[1]Атрибуты товар'!$A$3:$A$534</definedName>
    <definedName name="атрибут" localSheetId="0">'[2]Атрибуты товар'!$A$3:$A$534</definedName>
    <definedName name="ЕИ" localSheetId="1">'[3]Справочник единиц измерения'!$B$3:$B$45</definedName>
    <definedName name="Инкотермс">'[3]Справочник Инкотермс'!$A$4:$A$14</definedName>
    <definedName name="НДС">'[4]Признак НДС'!$B$3:$B$4</definedName>
    <definedName name="осн">#REF!</definedName>
    <definedName name="Приоритет_закупок">#REF!</definedName>
    <definedName name="Способ_закупок">#REF!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97" i="5" l="1"/>
  <c r="AQ97" i="5"/>
  <c r="AQ100" i="5"/>
  <c r="AR100" i="5" s="1"/>
  <c r="AQ101" i="5"/>
  <c r="AR101" i="5" s="1"/>
  <c r="AQ102" i="5"/>
  <c r="AQ103" i="5"/>
  <c r="AR103" i="5" s="1"/>
  <c r="AQ104" i="5"/>
  <c r="AR104" i="5" s="1"/>
  <c r="AQ105" i="5"/>
  <c r="AR105" i="5" s="1"/>
  <c r="AQ106" i="5"/>
  <c r="AR106" i="5" s="1"/>
  <c r="AQ107" i="5"/>
  <c r="AQ108" i="5"/>
  <c r="AR108" i="5" s="1"/>
  <c r="AQ109" i="5"/>
  <c r="AR109" i="5" s="1"/>
  <c r="AQ110" i="5"/>
  <c r="AR110" i="5" s="1"/>
  <c r="AQ111" i="5"/>
  <c r="AR111" i="5" s="1"/>
  <c r="AQ112" i="5"/>
  <c r="AR112" i="5" s="1"/>
  <c r="AQ113" i="5"/>
  <c r="AR113" i="5" s="1"/>
  <c r="AQ114" i="5"/>
  <c r="AQ115" i="5"/>
  <c r="AR115" i="5" s="1"/>
  <c r="AQ116" i="5"/>
  <c r="AR116" i="5" s="1"/>
  <c r="AQ117" i="5"/>
  <c r="AR117" i="5" s="1"/>
  <c r="AQ118" i="5"/>
  <c r="AQ119" i="5"/>
  <c r="AR119" i="5" s="1"/>
  <c r="AQ120" i="5"/>
  <c r="AR120" i="5" s="1"/>
  <c r="AQ121" i="5"/>
  <c r="AR121" i="5" s="1"/>
  <c r="AQ122" i="5"/>
  <c r="AR122" i="5" s="1"/>
  <c r="AQ123" i="5"/>
  <c r="AQ124" i="5"/>
  <c r="AR124" i="5" s="1"/>
  <c r="AQ125" i="5"/>
  <c r="AR125" i="5" s="1"/>
  <c r="AQ126" i="5"/>
  <c r="AR126" i="5" s="1"/>
  <c r="AQ127" i="5"/>
  <c r="AR127" i="5" s="1"/>
  <c r="AQ128" i="5"/>
  <c r="AR128" i="5" s="1"/>
  <c r="AQ129" i="5"/>
  <c r="AR129" i="5" s="1"/>
  <c r="AQ130" i="5"/>
  <c r="AQ131" i="5"/>
  <c r="AR131" i="5" s="1"/>
  <c r="AQ132" i="5"/>
  <c r="AR132" i="5" s="1"/>
  <c r="AQ133" i="5"/>
  <c r="AR133" i="5" s="1"/>
  <c r="AQ134" i="5"/>
  <c r="AR134" i="5" s="1"/>
  <c r="AQ135" i="5"/>
  <c r="AR135" i="5" s="1"/>
  <c r="AQ136" i="5"/>
  <c r="AR136" i="5" s="1"/>
  <c r="AQ137" i="5"/>
  <c r="AR137" i="5" s="1"/>
  <c r="AQ138" i="5"/>
  <c r="AR138" i="5" s="1"/>
  <c r="AQ139" i="5"/>
  <c r="AQ140" i="5"/>
  <c r="AR140" i="5" s="1"/>
  <c r="AQ141" i="5"/>
  <c r="AR141" i="5" s="1"/>
  <c r="AQ142" i="5"/>
  <c r="AR142" i="5" s="1"/>
  <c r="AQ143" i="5"/>
  <c r="AR143" i="5" s="1"/>
  <c r="AQ144" i="5"/>
  <c r="AR144" i="5" s="1"/>
  <c r="AQ145" i="5"/>
  <c r="AR145" i="5" s="1"/>
  <c r="AQ146" i="5"/>
  <c r="AR146" i="5" s="1"/>
  <c r="AQ147" i="5"/>
  <c r="AR147" i="5" s="1"/>
  <c r="AQ148" i="5"/>
  <c r="AR148" i="5" s="1"/>
  <c r="AQ149" i="5"/>
  <c r="AR149" i="5" s="1"/>
  <c r="AQ150" i="5"/>
  <c r="AR150" i="5" s="1"/>
  <c r="AQ151" i="5"/>
  <c r="AR151" i="5" s="1"/>
  <c r="AQ152" i="5"/>
  <c r="AR152" i="5" s="1"/>
  <c r="AQ153" i="5"/>
  <c r="AR153" i="5" s="1"/>
  <c r="AQ154" i="5"/>
  <c r="AR154" i="5" s="1"/>
  <c r="AQ155" i="5"/>
  <c r="AR155" i="5" s="1"/>
  <c r="AQ156" i="5"/>
  <c r="AR156" i="5" s="1"/>
  <c r="AQ157" i="5"/>
  <c r="AR157" i="5" s="1"/>
  <c r="AQ158" i="5"/>
  <c r="AR158" i="5" s="1"/>
  <c r="AQ159" i="5"/>
  <c r="AR159" i="5" s="1"/>
  <c r="AQ160" i="5"/>
  <c r="AR160" i="5" s="1"/>
  <c r="AQ161" i="5"/>
  <c r="AR161" i="5" s="1"/>
  <c r="AQ162" i="5"/>
  <c r="AR162" i="5" s="1"/>
  <c r="AQ163" i="5"/>
  <c r="AR163" i="5" s="1"/>
  <c r="AQ164" i="5"/>
  <c r="AR164" i="5" s="1"/>
  <c r="AQ165" i="5"/>
  <c r="AR165" i="5" s="1"/>
  <c r="AQ166" i="5"/>
  <c r="AR166" i="5" s="1"/>
  <c r="AQ167" i="5"/>
  <c r="AR167" i="5" s="1"/>
  <c r="AQ168" i="5"/>
  <c r="AR168" i="5" s="1"/>
  <c r="AQ169" i="5"/>
  <c r="AR169" i="5" s="1"/>
  <c r="AQ170" i="5"/>
  <c r="AR170" i="5" s="1"/>
  <c r="AQ171" i="5"/>
  <c r="AR171" i="5" s="1"/>
  <c r="AQ172" i="5"/>
  <c r="AR172" i="5" s="1"/>
  <c r="AQ173" i="5"/>
  <c r="AR173" i="5" s="1"/>
  <c r="AQ174" i="5"/>
  <c r="AR174" i="5" s="1"/>
  <c r="AQ175" i="5"/>
  <c r="AR175" i="5" s="1"/>
  <c r="AQ176" i="5"/>
  <c r="AR176" i="5" s="1"/>
  <c r="AQ177" i="5"/>
  <c r="AR177" i="5" s="1"/>
  <c r="AQ178" i="5"/>
  <c r="AR178" i="5" s="1"/>
  <c r="AQ179" i="5"/>
  <c r="AR179" i="5" s="1"/>
  <c r="AQ180" i="5"/>
  <c r="AR180" i="5" s="1"/>
  <c r="AQ181" i="5"/>
  <c r="AR181" i="5" s="1"/>
  <c r="AQ182" i="5"/>
  <c r="AR182" i="5" s="1"/>
  <c r="AQ183" i="5"/>
  <c r="AR183" i="5" s="1"/>
  <c r="AQ184" i="5"/>
  <c r="AR184" i="5" s="1"/>
  <c r="AQ185" i="5"/>
  <c r="AR185" i="5" s="1"/>
  <c r="AQ186" i="5"/>
  <c r="AR186" i="5" s="1"/>
  <c r="AQ99" i="5"/>
  <c r="AR99" i="5" s="1"/>
  <c r="AR139" i="5"/>
  <c r="AR130" i="5"/>
  <c r="AR123" i="5"/>
  <c r="AR118" i="5"/>
  <c r="AR114" i="5"/>
  <c r="AR107" i="5"/>
  <c r="AR102" i="5"/>
  <c r="AQ187" i="5" l="1"/>
  <c r="AR187" i="5" s="1"/>
  <c r="AT29" i="4" l="1"/>
  <c r="AU29" i="4" s="1"/>
  <c r="AT41" i="4"/>
  <c r="AU41" i="4" s="1"/>
  <c r="AT42" i="4"/>
  <c r="AU42" i="4" s="1"/>
  <c r="AT43" i="4"/>
  <c r="AU43" i="4" s="1"/>
  <c r="AT44" i="4"/>
  <c r="AU44" i="4" s="1"/>
  <c r="AT45" i="4"/>
  <c r="AT28" i="4"/>
  <c r="AU28" i="4" s="1"/>
  <c r="AP26" i="4"/>
  <c r="AP27" i="4"/>
  <c r="AP28" i="4"/>
  <c r="AQ28" i="4" s="1"/>
  <c r="AP29" i="4"/>
  <c r="AQ29" i="4" s="1"/>
  <c r="AP41" i="4"/>
  <c r="AQ41" i="4" s="1"/>
  <c r="AP42" i="4"/>
  <c r="AQ42" i="4" s="1"/>
  <c r="AP43" i="4"/>
  <c r="AQ43" i="4" s="1"/>
  <c r="AP44" i="4"/>
  <c r="AQ44" i="4" s="1"/>
  <c r="AP45" i="4"/>
  <c r="AQ45" i="4" s="1"/>
  <c r="AP25" i="4"/>
  <c r="AQ25" i="4" s="1"/>
  <c r="AL26" i="4"/>
  <c r="AM26" i="4" s="1"/>
  <c r="AL27" i="4"/>
  <c r="AM27" i="4" s="1"/>
  <c r="AL28" i="4"/>
  <c r="AM28" i="4" s="1"/>
  <c r="AL29" i="4"/>
  <c r="AM29" i="4" s="1"/>
  <c r="AL41" i="4"/>
  <c r="AM41" i="4" s="1"/>
  <c r="AL42" i="4"/>
  <c r="AM42" i="4" s="1"/>
  <c r="AL43" i="4"/>
  <c r="AM43" i="4" s="1"/>
  <c r="AL44" i="4"/>
  <c r="AM44" i="4" s="1"/>
  <c r="AL45" i="4"/>
  <c r="AM45" i="4" s="1"/>
  <c r="AL25" i="4"/>
  <c r="AM25" i="4" s="1"/>
  <c r="AH16" i="4"/>
  <c r="AH17" i="4"/>
  <c r="AH18" i="4"/>
  <c r="AH21" i="4"/>
  <c r="AI21" i="4" s="1"/>
  <c r="AH22" i="4"/>
  <c r="AH23" i="4"/>
  <c r="AI23" i="4" s="1"/>
  <c r="AH24" i="4"/>
  <c r="AI24" i="4" s="1"/>
  <c r="AH25" i="4"/>
  <c r="AI25" i="4" s="1"/>
  <c r="AH26" i="4"/>
  <c r="AI26" i="4" s="1"/>
  <c r="AH27" i="4"/>
  <c r="AI27" i="4" s="1"/>
  <c r="AH28" i="4"/>
  <c r="AI28" i="4" s="1"/>
  <c r="AH29" i="4"/>
  <c r="AI29" i="4" s="1"/>
  <c r="AH30" i="4"/>
  <c r="AI30" i="4" s="1"/>
  <c r="AH31" i="4"/>
  <c r="AI31" i="4" s="1"/>
  <c r="AH32" i="4"/>
  <c r="AI32" i="4" s="1"/>
  <c r="AH33" i="4"/>
  <c r="AI33" i="4" s="1"/>
  <c r="AH39" i="4"/>
  <c r="AI39" i="4" s="1"/>
  <c r="AH40" i="4"/>
  <c r="AI40" i="4" s="1"/>
  <c r="AH41" i="4"/>
  <c r="AI41" i="4" s="1"/>
  <c r="AH42" i="4"/>
  <c r="AI42" i="4" s="1"/>
  <c r="AH43" i="4"/>
  <c r="AI43" i="4" s="1"/>
  <c r="AH44" i="4"/>
  <c r="AI44" i="4" s="1"/>
  <c r="AH45" i="4"/>
  <c r="AI45" i="4" s="1"/>
  <c r="AH15" i="4"/>
  <c r="AI15" i="4" s="1"/>
  <c r="AD16" i="4"/>
  <c r="AE16" i="4" s="1"/>
  <c r="AD17" i="4"/>
  <c r="AE17" i="4" s="1"/>
  <c r="AD18" i="4"/>
  <c r="AE18" i="4" s="1"/>
  <c r="AD21" i="4"/>
  <c r="AE21" i="4" s="1"/>
  <c r="AD22" i="4"/>
  <c r="AE22" i="4" s="1"/>
  <c r="AD23" i="4"/>
  <c r="AE23" i="4" s="1"/>
  <c r="AD24" i="4"/>
  <c r="AE24" i="4" s="1"/>
  <c r="AD25" i="4"/>
  <c r="AE25" i="4" s="1"/>
  <c r="AD26" i="4"/>
  <c r="AE26" i="4" s="1"/>
  <c r="AD27" i="4"/>
  <c r="AE27" i="4" s="1"/>
  <c r="AD28" i="4"/>
  <c r="AE28" i="4" s="1"/>
  <c r="AD29" i="4"/>
  <c r="AE29" i="4" s="1"/>
  <c r="AD30" i="4"/>
  <c r="AE30" i="4" s="1"/>
  <c r="AD31" i="4"/>
  <c r="AE31" i="4" s="1"/>
  <c r="AD32" i="4"/>
  <c r="AE32" i="4" s="1"/>
  <c r="AD33" i="4"/>
  <c r="AE33" i="4" s="1"/>
  <c r="AD39" i="4"/>
  <c r="AE39" i="4" s="1"/>
  <c r="AD40" i="4"/>
  <c r="AE40" i="4" s="1"/>
  <c r="AD41" i="4"/>
  <c r="AE41" i="4" s="1"/>
  <c r="AD42" i="4"/>
  <c r="AE42" i="4" s="1"/>
  <c r="AD43" i="4"/>
  <c r="AE43" i="4" s="1"/>
  <c r="AD44" i="4"/>
  <c r="AE44" i="4" s="1"/>
  <c r="AD45" i="4"/>
  <c r="AE45" i="4" s="1"/>
  <c r="AD15" i="4"/>
  <c r="AE15" i="4" s="1"/>
  <c r="BA16" i="4" l="1"/>
  <c r="BB16" i="4" s="1"/>
  <c r="BA22" i="4"/>
  <c r="BB22" i="4" s="1"/>
  <c r="BA33" i="4"/>
  <c r="BB33" i="4" s="1"/>
  <c r="BA45" i="4"/>
  <c r="BB45" i="4" s="1"/>
  <c r="BA18" i="4"/>
  <c r="BB18" i="4" s="1"/>
  <c r="BA17" i="4"/>
  <c r="BB17" i="4" s="1"/>
  <c r="BA27" i="4"/>
  <c r="BB27" i="4" s="1"/>
  <c r="BA26" i="4"/>
  <c r="BB26" i="4" s="1"/>
  <c r="BA43" i="4"/>
  <c r="BB43" i="4" s="1"/>
  <c r="BA39" i="4"/>
  <c r="BA30" i="4"/>
  <c r="BA25" i="4"/>
  <c r="BB25" i="4" s="1"/>
  <c r="AI18" i="4"/>
  <c r="BA41" i="4"/>
  <c r="BB41" i="4" s="1"/>
  <c r="BA32" i="4"/>
  <c r="BB32" i="4" s="1"/>
  <c r="BA28" i="4"/>
  <c r="BB28" i="4" s="1"/>
  <c r="BA42" i="4"/>
  <c r="BB42" i="4" s="1"/>
  <c r="BA29" i="4"/>
  <c r="BB29" i="4" s="1"/>
  <c r="BA15" i="4"/>
  <c r="BA24" i="4"/>
  <c r="BB24" i="4" s="1"/>
  <c r="AI17" i="4"/>
  <c r="AQ27" i="4"/>
  <c r="AU45" i="4"/>
  <c r="BA44" i="4"/>
  <c r="BB44" i="4" s="1"/>
  <c r="BA40" i="4"/>
  <c r="BB40" i="4" s="1"/>
  <c r="BA31" i="4"/>
  <c r="BB31" i="4" s="1"/>
  <c r="BA23" i="4"/>
  <c r="BB23" i="4" s="1"/>
  <c r="AI22" i="4"/>
  <c r="AI16" i="4"/>
  <c r="AQ26" i="4"/>
  <c r="BA19" i="4" l="1"/>
  <c r="BA46" i="4"/>
  <c r="BB15" i="4"/>
  <c r="BB19" i="4" s="1"/>
  <c r="BB39" i="4"/>
  <c r="BB46" i="4" s="1"/>
  <c r="BB30" i="4"/>
  <c r="AQ196" i="5" l="1"/>
  <c r="AR196" i="5" s="1"/>
  <c r="AQ199" i="5"/>
  <c r="AR199" i="5" s="1"/>
  <c r="AQ198" i="5"/>
  <c r="AR198" i="5" s="1"/>
  <c r="AQ197" i="5"/>
  <c r="AR197" i="5" s="1"/>
  <c r="AQ193" i="5"/>
  <c r="AR193" i="5" s="1"/>
  <c r="AQ192" i="5"/>
  <c r="AR192" i="5" s="1"/>
  <c r="AQ191" i="5"/>
  <c r="AR191" i="5" s="1"/>
  <c r="AQ190" i="5"/>
  <c r="AR190" i="5" l="1"/>
  <c r="AR194" i="5" s="1"/>
  <c r="AQ194" i="5"/>
  <c r="AR200" i="5"/>
  <c r="AQ200" i="5"/>
  <c r="BA21" i="4" l="1"/>
  <c r="BA34" i="4" s="1"/>
  <c r="BB21" i="4" l="1"/>
  <c r="BB34" i="4" s="1"/>
</calcChain>
</file>

<file path=xl/sharedStrings.xml><?xml version="1.0" encoding="utf-8"?>
<sst xmlns="http://schemas.openxmlformats.org/spreadsheetml/2006/main" count="3423" uniqueCount="713">
  <si>
    <t>№</t>
  </si>
  <si>
    <t>Наименование организации</t>
  </si>
  <si>
    <t>Код ТРУ</t>
  </si>
  <si>
    <t>Наименование указанных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</si>
  <si>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</si>
  <si>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</si>
  <si>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</si>
  <si>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</si>
  <si>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Срок осуществления закупок (предполагаемая дата/месяц произведения)</t>
  </si>
  <si>
    <t>Регион, место поставки товара, выполнения работ, оказания услуг</t>
  </si>
  <si>
    <t>Условия поставки по ИНКОТЕРМС 2010</t>
  </si>
  <si>
    <t>Условия оплаты (размер авансового платежа), %</t>
  </si>
  <si>
    <t>Ед. измерения</t>
  </si>
  <si>
    <t>Кол-во, объем</t>
  </si>
  <si>
    <t>Маркетинговая цена за единицу, тенге без НДС</t>
  </si>
  <si>
    <t>Сумма, планируемая для закупок ТРУ без НДС, тенге</t>
  </si>
  <si>
    <t>Сумма, планируемая для закупок ТРУ с НДС, тенге</t>
  </si>
  <si>
    <t>Приоритет закупки</t>
  </si>
  <si>
    <t>Год закупки/год корректировки</t>
  </si>
  <si>
    <t>Примечание</t>
  </si>
  <si>
    <t>2012г.</t>
  </si>
  <si>
    <t>2013г.</t>
  </si>
  <si>
    <t>2014г.</t>
  </si>
  <si>
    <t>2015г.</t>
  </si>
  <si>
    <t>2016г.</t>
  </si>
  <si>
    <t>2017г.</t>
  </si>
  <si>
    <t>2018г.</t>
  </si>
  <si>
    <t>2019г.</t>
  </si>
  <si>
    <t>2020г.</t>
  </si>
  <si>
    <t>2021г.</t>
  </si>
  <si>
    <t>2022г.</t>
  </si>
  <si>
    <t>2023г.</t>
  </si>
  <si>
    <t>2024г.</t>
  </si>
  <si>
    <t>2025г.</t>
  </si>
  <si>
    <t>2026г.</t>
  </si>
  <si>
    <t>2027г.</t>
  </si>
  <si>
    <t>2028г.</t>
  </si>
  <si>
    <t>2029г.</t>
  </si>
  <si>
    <t>2030г.</t>
  </si>
  <si>
    <t>2031г.</t>
  </si>
  <si>
    <t>2032г.</t>
  </si>
  <si>
    <t>2033г.</t>
  </si>
  <si>
    <t>2034г.</t>
  </si>
  <si>
    <t>2035г.</t>
  </si>
  <si>
    <t>2036г.</t>
  </si>
  <si>
    <t>2037г.</t>
  </si>
  <si>
    <t>2038г.</t>
  </si>
  <si>
    <t>АО "Эмбамунайгаз"</t>
  </si>
  <si>
    <t>ОИ</t>
  </si>
  <si>
    <t>март, апрель</t>
  </si>
  <si>
    <t>ОТ</t>
  </si>
  <si>
    <t>2015</t>
  </si>
  <si>
    <t>ЭОТ</t>
  </si>
  <si>
    <t>Атырауская область</t>
  </si>
  <si>
    <t>2. Работы</t>
  </si>
  <si>
    <t>*</t>
  </si>
  <si>
    <t>р</t>
  </si>
  <si>
    <t xml:space="preserve">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выполненных работ </t>
  </si>
  <si>
    <t>13-5 Р</t>
  </si>
  <si>
    <t>33.12.14.100.000.00.0999.000000000000</t>
  </si>
  <si>
    <t>Работы по ремонту/реконструкции печей/печных горелок и аналогичного оборудования</t>
  </si>
  <si>
    <t xml:space="preserve">Капремонт печей подогрева  ПТ 16/150; </t>
  </si>
  <si>
    <t>Капремонт насосов ЦНС</t>
  </si>
  <si>
    <t>14-5 Р</t>
  </si>
  <si>
    <t>33.12.12.310.000.00.0999.000000000000</t>
  </si>
  <si>
    <t>Работы по ремонту/модернизации насосного оборудования</t>
  </si>
  <si>
    <t>Капремонт поршневых насосов  НБ</t>
  </si>
  <si>
    <t>15-5 Р</t>
  </si>
  <si>
    <t>Заправка баллонов кислородом.   Ремонт и освидетельствование кислородных  баллонов, зап-равка   баллонов  азотом и угле-кислым газом.</t>
  </si>
  <si>
    <t>16-5 Р</t>
  </si>
  <si>
    <t>33.11.12.000.002.00.0999.000000000000</t>
  </si>
  <si>
    <t>Работы по техническому обслуживанию резервуаров/цистерн и аналогичного емкостного оборудования</t>
  </si>
  <si>
    <t>Технологическая насосная станция ЦППН Прорва</t>
  </si>
  <si>
    <t xml:space="preserve">Атырауская область Жылыойский район </t>
  </si>
  <si>
    <t>у</t>
  </si>
  <si>
    <t>Услуги по техническому надзору объекта Технологическая насосная станция ЦППН Прорва</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</si>
  <si>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</si>
  <si>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</si>
  <si>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формируется с учетом фактических и нормативных остатков товарно-материальных ценностей на складах на начало и конец планируемого периода в разрезе товарной номенклатуры по каждому наименованию товара.</t>
  </si>
  <si>
    <t>Руководство по заполнению Формы плана долгосрочных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</si>
  <si>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</si>
  <si>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</si>
  <si>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</si>
  <si>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</si>
  <si>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</si>
  <si>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</si>
  <si>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</si>
  <si>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</si>
  <si>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16,17 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</si>
  <si>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</si>
  <si>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</si>
  <si>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</si>
  <si>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</si>
  <si>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</si>
  <si>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</si>
  <si>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</si>
  <si>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</si>
  <si>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</si>
  <si>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</si>
  <si>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</si>
  <si>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Данная графа является обязательной к заполнению организацией-недропользователем. Указывается прогноз местного содержания в закупках товаров, работ или услуг. Не допускается указание прогноза в виде 0-100%.</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</si>
  <si>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</si>
  <si>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</si>
  <si>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поставки по ИНКОТЕРМС 2010. Пример: DDP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</si>
  <si>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</si>
  <si>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Единица измерения. Наименование единиц измерения товаров указывается согласно коду ЕНС ТРУ. По работам и услугам не заполняется</t>
  </si>
  <si>
    <t xml:space="preserve">Количество, объем. Указывается количество, объем закупаемых товаров, по годам поставки, в соответствии с единицей измерения, указанной в графе 13. По работам и услугам заполняется по суммам, выделенным для каждого года. Количество столбцов с указанием соответствующего года поставки определяется по усмотрению Заказчика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</si>
  <si>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</si>
  <si>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16, 17</t>
  </si>
  <si>
    <t>Сумма, планируемая для закупок ТРУ без НДС,  тенге. Сумма, планируемая для закупок ТРУ с НДС,  тенге. В данных графах отражается вся сумма на весь объем долгосрочных закупок, без НДС и с НДС, соответственно.</t>
  </si>
  <si>
    <t>Приоритет закупки. Указывается один из приоритетов, отдаваемый при проведении закупки категориям поставщиков, указанных в статьях 17, 38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</si>
  <si>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Год закупки/год корректировки. Указывается фактический год проведения закупки. Пример - 2016. После проведения соответствующих корректировок  наряду с годом закупки дополнительно указывается год проведения корректировки. Пример 2019/2016, где 2019 - год закупки, 2016 - год корректировки</t>
  </si>
  <si>
    <t xml:space="preserve"> Атырауская область, Макатский район</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</si>
  <si>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</si>
  <si>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</si>
  <si>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</si>
  <si>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</si>
  <si>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</si>
  <si>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</si>
  <si>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</si>
  <si>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</si>
  <si>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</si>
  <si>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</si>
  <si>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</si>
  <si>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</si>
  <si>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</si>
  <si>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</si>
  <si>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2018</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</si>
  <si>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</si>
  <si>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</si>
  <si>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</si>
  <si>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</si>
  <si>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</si>
  <si>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</si>
  <si>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</si>
  <si>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</si>
  <si>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</si>
  <si>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</si>
  <si>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</si>
  <si>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</si>
  <si>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</si>
  <si>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</si>
  <si>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</si>
  <si>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</si>
  <si>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</si>
  <si>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</si>
  <si>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</si>
  <si>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</si>
  <si>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</si>
  <si>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</si>
  <si>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</si>
  <si>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</si>
  <si>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</si>
  <si>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</si>
  <si>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</si>
  <si>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</si>
  <si>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</si>
  <si>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</si>
  <si>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</si>
  <si>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</si>
  <si>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</si>
  <si>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</si>
  <si>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</si>
  <si>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</si>
  <si>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</si>
  <si>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</si>
  <si>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</si>
  <si>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</si>
  <si>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</si>
  <si>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</si>
  <si>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</si>
  <si>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</si>
  <si>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</si>
  <si>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</si>
  <si>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</si>
  <si>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</si>
  <si>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</si>
  <si>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</si>
  <si>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</si>
  <si>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</si>
  <si>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</si>
  <si>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</si>
  <si>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</si>
  <si>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</si>
  <si>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</si>
  <si>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</si>
  <si>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</si>
  <si>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</si>
  <si>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</si>
  <si>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</si>
  <si>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</si>
  <si>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</si>
  <si>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</si>
  <si>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</si>
  <si>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</si>
  <si>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</si>
  <si>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</si>
  <si>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</si>
  <si>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</si>
  <si>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</si>
  <si>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</si>
  <si>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</si>
  <si>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3. Услуги</t>
  </si>
  <si>
    <t>230000000</t>
  </si>
  <si>
    <t>г.Атырау, ул.Валиханова, 1</t>
  </si>
  <si>
    <t>KZ</t>
  </si>
  <si>
    <t>01.2018</t>
  </si>
  <si>
    <t>С НДС</t>
  </si>
  <si>
    <t>04.2018</t>
  </si>
  <si>
    <t>1. Товары</t>
  </si>
  <si>
    <t>2022</t>
  </si>
  <si>
    <t>2023</t>
  </si>
  <si>
    <t>02.2018</t>
  </si>
  <si>
    <t>711219.900.000001</t>
  </si>
  <si>
    <t>Работы инженерные по проектированию месторождений</t>
  </si>
  <si>
    <t>Атырауская область. Исатайский район</t>
  </si>
  <si>
    <t>12.2019</t>
  </si>
  <si>
    <t>"Жайықмұнайгаз" МГӨБ бойынша жер қойнауын пайдалану құқығын ресімдеу</t>
  </si>
  <si>
    <t>Оформление права недропользования на ОПИ по НГДУ "Жайыкмунайгаз"</t>
  </si>
  <si>
    <t>Атырауская область. Жылыойский район</t>
  </si>
  <si>
    <t>"Жылыоймұнайгаз" МГӨБ бойынша жер қойнауын пайдалану құқығын ресімдеу</t>
  </si>
  <si>
    <t>Оформление права недропользования на ОПИ по НГДУ "Жылыоймунайгаз"</t>
  </si>
  <si>
    <t>"Доссормұнайгаз" МГӨБ бойынша жер қойнауын пайдалану құқығын ресімдеу</t>
  </si>
  <si>
    <t>Оформление права недропользования на ОПИ по НГДУ "Доссормунайгаз"</t>
  </si>
  <si>
    <t>Атырауская область. Кызылкогинский район</t>
  </si>
  <si>
    <t>"Қайнармұнайгаз" МГӨБ бойынша жер қойнауын пайдалану құқығын ресімдеу</t>
  </si>
  <si>
    <t>Оформление права недропользования на ОПИ по НГДУ "Кайнармунайгаз"</t>
  </si>
  <si>
    <t>60</t>
  </si>
  <si>
    <t>43 Р</t>
  </si>
  <si>
    <t>44 Р</t>
  </si>
  <si>
    <t>45 Р</t>
  </si>
  <si>
    <t>46 Р</t>
  </si>
  <si>
    <t>исключить</t>
  </si>
  <si>
    <t>091012.900.000007</t>
  </si>
  <si>
    <t>12.2021</t>
  </si>
  <si>
    <t>объект</t>
  </si>
  <si>
    <t>Таңатар, Ескене, Бек-беке, Доссор, Сағыз, Комсомольский кен орындарында 13.08.1998ж. №211 Келісімшарт бойынша жүргізіліп жатқан өндірістік қызметтің салдарын жою жұмыстары</t>
  </si>
  <si>
    <t>Работы по ликвидации производственной деятельности по Контракту №211 от 13.08.1998г. на месторождениях Танатар, Искине, Бек-беке, Доссор, Сагиз, Комсомольский</t>
  </si>
  <si>
    <t>54</t>
  </si>
  <si>
    <t>51</t>
  </si>
  <si>
    <t>52</t>
  </si>
  <si>
    <t>53</t>
  </si>
  <si>
    <t>55</t>
  </si>
  <si>
    <t>56</t>
  </si>
  <si>
    <t>57</t>
  </si>
  <si>
    <t>58</t>
  </si>
  <si>
    <t>59</t>
  </si>
  <si>
    <t>61</t>
  </si>
  <si>
    <t>62</t>
  </si>
  <si>
    <t>63</t>
  </si>
  <si>
    <r>
      <t xml:space="preserve">Идентификатор из внешней системы                                     </t>
    </r>
    <r>
      <rPr>
        <i/>
        <sz val="10"/>
        <color indexed="8"/>
        <rFont val="Times New Roman"/>
        <family val="1"/>
        <charset val="204"/>
      </rPr>
      <t>(необязательное поле)</t>
    </r>
  </si>
  <si>
    <t>Тип действия</t>
  </si>
  <si>
    <t>Причина исключения</t>
  </si>
  <si>
    <t>64</t>
  </si>
  <si>
    <t>65</t>
  </si>
  <si>
    <t>66</t>
  </si>
  <si>
    <t>Приложение 1</t>
  </si>
  <si>
    <t>Итого по товарам исключить</t>
  </si>
  <si>
    <t>включить</t>
  </si>
  <si>
    <t>Итого по товарам включить</t>
  </si>
  <si>
    <t>Итого по работам исключить</t>
  </si>
  <si>
    <t>Итого по работам включить</t>
  </si>
  <si>
    <t>Итого по услугам исключить</t>
  </si>
  <si>
    <t>Итого по услугам включить</t>
  </si>
  <si>
    <t>60 изменения и дополнения в План долгосрочных закупок товаров, работ и услуг АО "Эмбамунайгаз"</t>
  </si>
  <si>
    <t>43-1 Р</t>
  </si>
  <si>
    <t>44-1 Р</t>
  </si>
  <si>
    <t>45-1 Р</t>
  </si>
  <si>
    <t>46-1 Р</t>
  </si>
  <si>
    <t>Работы по ликвидации скважин</t>
  </si>
  <si>
    <t>г. Атырау ул. Валиханова, 1</t>
  </si>
  <si>
    <t xml:space="preserve">Прорва ОМДП технологиялық сорғы станциясы 
 </t>
  </si>
  <si>
    <t>711220.000.000000</t>
  </si>
  <si>
    <t>Услуги по авторскому/техническому надзору</t>
  </si>
  <si>
    <t xml:space="preserve"> Прорва ОМДП технологиялық сорғы станциясы нысанына техникалық бақылау  қызметін көрсету </t>
  </si>
  <si>
    <t xml:space="preserve">Прорва ОМДП технологиялық сорғы станциясы нысанына авторлық қадағалау қызметін көрсету </t>
  </si>
  <si>
    <t xml:space="preserve">Услуги по авторскому надзору объекта Технологическая насосная станция ЦППН Прорва  </t>
  </si>
  <si>
    <t>432211.700.000000</t>
  </si>
  <si>
    <t>Работы по возведению (сооружению) канализационных систем/водоочистных сооружений/насосных станций</t>
  </si>
  <si>
    <t>Работы по возведению (сооружению) канализационных систем/водоочистных сооружений/насосных станций и аналогичных систем и сетей</t>
  </si>
  <si>
    <t>Ф.И.О. и должность ответственного лица, заполнившего данную форму и контактный телефон.  Инженер отдела планирования закупок и местного содержания Тусипкалиева А.М. тел.8 7122 993232</t>
  </si>
  <si>
    <t>Примечание. Указывается графа, в которой произошли изменения по соответствующей строке плана закупок. Пример - 19.</t>
  </si>
  <si>
    <t>13-6 Р</t>
  </si>
  <si>
    <t>14-6 Р</t>
  </si>
  <si>
    <t>15-6 Р</t>
  </si>
  <si>
    <t>16-6 Р</t>
  </si>
  <si>
    <t>2015/2018</t>
  </si>
  <si>
    <t>доп.сумма 2 104 568,32 тг.без НДС</t>
  </si>
  <si>
    <t>доп.сумма 1 498 495,31 тг.без НДС</t>
  </si>
  <si>
    <t>390021.000.000000</t>
  </si>
  <si>
    <t>Работы по биоремедиации загрязненных территорий</t>
  </si>
  <si>
    <t>138-3</t>
  </si>
  <si>
    <t>Атырауская область Исатайский район</t>
  </si>
  <si>
    <t>Тарихи ластанған жерлерді қалпына келтіру</t>
  </si>
  <si>
    <t>Рекультивация исторически замазученных земель НГДУ "Жайыкмунайгаз" АО "Эмбамунайгаз"</t>
  </si>
  <si>
    <t>Атырауская область Жылыойский район</t>
  </si>
  <si>
    <t>Рекультивация исторически замазученных земель НГДУ "Жылыоймунайгаз" АО "Эмбамунайгаз"</t>
  </si>
  <si>
    <t>Атырауская область Макатский район</t>
  </si>
  <si>
    <t>Рекультивация исторически замазученных земель НГДУ "Доссормунайгаз" АО "Эмбамунайгаз"</t>
  </si>
  <si>
    <t>721915.000.000000</t>
  </si>
  <si>
    <t>Работы по исследованиям и экспериментальным разработкам в области земельных и связанных с ними экологических наук</t>
  </si>
  <si>
    <t>Жерді шөлейттенудің алдын алу бойынша нақты іс-әрекеттерді жасау бойынша ғылыми-зерттеу жұмыстары</t>
  </si>
  <si>
    <t>Исследовательские работы по предотвращению опустынивания земель с разработкой конкретных мероприятий НГДУ "Жайыкмунайгаз" АО "Эмбамунайгаз"</t>
  </si>
  <si>
    <t>Исследовательские работы по предотвращению опустынивания земель с разработкой конкретных мероприятий НГДУ "Жылыоймунайгаз" АО "Эмбамунайгаз"</t>
  </si>
  <si>
    <t>Исследовательские работы по предотвращению опустынивания земель с разработкой конкретных мероприятий НГДУ "Доссормунайгаз" АО "Эмбамунайгаз"</t>
  </si>
  <si>
    <t>Атырауская область Кызылкугинский район</t>
  </si>
  <si>
    <t>Исследовательские работы по предотвращению опустынивания земель с разработкой конкретных мероприятий НГДУ "Кайнармунайгаз" АО "Эмбамунайгаз"</t>
  </si>
  <si>
    <t>521012.000.000000</t>
  </si>
  <si>
    <t>Услуги по хранению жидких или газообразных грузов</t>
  </si>
  <si>
    <t>Атырауская область, г. Атырау</t>
  </si>
  <si>
    <t>12.2022</t>
  </si>
  <si>
    <t>120240021112</t>
  </si>
  <si>
    <t xml:space="preserve">ЖЖМ-мен қамтамасыз ету бойынша кешенді қызмет көрсету (ӨТҚжЖКБ)  </t>
  </si>
  <si>
    <t>Услуги по комплексному обеспечению ГСМ (УПТОиКО)</t>
  </si>
  <si>
    <t>Атырауская область, Жылыойский  район</t>
  </si>
  <si>
    <t xml:space="preserve">ЖЖМ-мен қамтамасыз ету бойынша кешенді қызмет көрсету ("Жылыоймұнайгаз" МГӨБ) </t>
  </si>
  <si>
    <t>Услуги по комплексному обеспечению ГСМ (НГДУ "Жылыоймунайгаз")</t>
  </si>
  <si>
    <t>Атырауская область, Макатский  район</t>
  </si>
  <si>
    <t xml:space="preserve">ЖЖМ-мен қамтамасыз ету бойынша кешенді қызмет көрсету ("Доссормұнайгаз" МГӨБ)  </t>
  </si>
  <si>
    <t>Услуги по комплексному обеспечению ГСМ (НГДУ "Доссормунайгаз")</t>
  </si>
  <si>
    <t>Атырауская область, Кзылкогинский район</t>
  </si>
  <si>
    <t xml:space="preserve">ЖЖМ-мен қамтамасыз ету бойынша кешенді қызмет көрсету ("Қайнармұнайгаз" МГӨБ)  </t>
  </si>
  <si>
    <t>Услуги по комплексному обеспечению ГСМ (НГДУ "Кайнармунайгаз")</t>
  </si>
  <si>
    <t>Атырауская область, Исатайский район</t>
  </si>
  <si>
    <t xml:space="preserve">ЖЖМ-мен қамтамасыз ету бойынша кешенді қызмет көрсету ("Жайықмұнайгаз" МГӨБ)  </t>
  </si>
  <si>
    <t>Услуги по комплексному обеспечению ГСМ (НГДУ "Жайыкмунайгаз")</t>
  </si>
  <si>
    <t>г.Атырау, ст.Тендык, УПТОиКО</t>
  </si>
  <si>
    <t>DDP</t>
  </si>
  <si>
    <t>30% предоплата; промежуточный платеж 100 % в течении 30 рабочих дней с пропорциональным удержанием</t>
  </si>
  <si>
    <t>Штука</t>
  </si>
  <si>
    <t>ОТП</t>
  </si>
  <si>
    <t>2014/2015</t>
  </si>
  <si>
    <t>т</t>
  </si>
  <si>
    <t>380-6 Т</t>
  </si>
  <si>
    <t>14.12.11.210.001.08.0839.000000000005</t>
  </si>
  <si>
    <t>Костюм (комплект)</t>
  </si>
  <si>
    <t>для защиты от кислот, мужской, из хлопчатобумажной ткани, состоит из куртки тип А, брюк тип Б, ГОСТ 27652-88</t>
  </si>
  <si>
    <t>Костюм зимний для сварщика разм. 52</t>
  </si>
  <si>
    <t>август, сентябрь</t>
  </si>
  <si>
    <t>381-6 Т</t>
  </si>
  <si>
    <t>14.12.11.210.001.08.0839.000000000006</t>
  </si>
  <si>
    <t>для защиты от кислот, мужской, из хлопчатобумажной ткани, состоит из куртки тип Б, брюк тип А, ГОСТ 27652-88</t>
  </si>
  <si>
    <t>Костюм зимний для сварщика разм. 54</t>
  </si>
  <si>
    <t>386-6 Т</t>
  </si>
  <si>
    <t>14.12.11.290.001.18.0839.000000000000</t>
  </si>
  <si>
    <t>для защиты от искр и брызг расплавленного металла, мужской, из брезентовый ткани, состоит из куртки и полукомбинезона</t>
  </si>
  <si>
    <t>Костюм брез.сварщ.ТУ 8572-017-..-83 р.48</t>
  </si>
  <si>
    <t>июль, август, сентябрь</t>
  </si>
  <si>
    <t>комплект</t>
  </si>
  <si>
    <t>387-6 Т</t>
  </si>
  <si>
    <t>Костюм брезентовый сварщика,  размер 50</t>
  </si>
  <si>
    <t>388-6 Т</t>
  </si>
  <si>
    <t>Костюм брезентовый сварщика,  размер 54</t>
  </si>
  <si>
    <t>389-6 Т</t>
  </si>
  <si>
    <t>14.12.11.290.001.07.0839.000000000003</t>
  </si>
  <si>
    <t>для защиты от кислот, мужской, из смешанной ткани, состоит из куртки тип А, брюк тип А, ГОСТ 27652-88</t>
  </si>
  <si>
    <t>Костюм для сварщика (огнеупорный),  размер 56</t>
  </si>
  <si>
    <t>398-6 Т</t>
  </si>
  <si>
    <t>14.12.30.100.003.00.0796.000000000016</t>
  </si>
  <si>
    <t>Фартук</t>
  </si>
  <si>
    <t>мужской, для защиты от нефтепродуктов, из полиэфирновискозной ткани, тип А, ГОСТ 12.4.029-76</t>
  </si>
  <si>
    <t>Фартук кислозащитный специальный</t>
  </si>
  <si>
    <t>399-5 Т</t>
  </si>
  <si>
    <t>Фартук прорезиненный</t>
  </si>
  <si>
    <t>507-6 Т</t>
  </si>
  <si>
    <t>15.20.31.500.002.01.0715.000000000003</t>
  </si>
  <si>
    <t>Сапоги</t>
  </si>
  <si>
    <t>с подноском защитным металлическим, мужские, с верхом из хромовой кожи, на подошве полимерный материал</t>
  </si>
  <si>
    <t>Сапоги кожаные зимние раз. 41</t>
  </si>
  <si>
    <t>пара</t>
  </si>
  <si>
    <t>508-7 Т</t>
  </si>
  <si>
    <t>15.20.31.500.002.01.0715.000000000004</t>
  </si>
  <si>
    <t>с подноском защитным металлическим, мужские, с верхом из юфтевой кожи, на подошве резина, утепленные</t>
  </si>
  <si>
    <t>Сапоги кожаные зимние раз. 42</t>
  </si>
  <si>
    <t>509-7 Т</t>
  </si>
  <si>
    <t>15.20.31.500.002.01.0715.000000000005</t>
  </si>
  <si>
    <t>с подноском защитным металлическим, мужские, с верхом из юфтевой кожи, на подошве полимерный материал, утепленные</t>
  </si>
  <si>
    <t>Сапоги кожаные зимние раз. 43</t>
  </si>
  <si>
    <t>510-7 Т</t>
  </si>
  <si>
    <t>15.20.31.500.002.01.0715.000000000006</t>
  </si>
  <si>
    <t>с подноском защитным металлическим, мужские, с верхом из хромовой кожи, на подошве резина, утепленные</t>
  </si>
  <si>
    <t>Сапоги кожаные зимние раз. 44</t>
  </si>
  <si>
    <t>511-6 Т</t>
  </si>
  <si>
    <t>15.20.31.500.002.01.0715.000000000007</t>
  </si>
  <si>
    <t>с подноском защитным металлическим, мужские, с верхом из хромовой кожи, на подошве полимерный материал, утепленные</t>
  </si>
  <si>
    <t>Сапоги кожаные зимние раз. 45</t>
  </si>
  <si>
    <t>519-7 Т</t>
  </si>
  <si>
    <t>15.20.31.300.002.01.0715.000000000000</t>
  </si>
  <si>
    <t>с подноском защитным металлическим, мужские, из поливинилхлоридного верха, на подошве резина</t>
  </si>
  <si>
    <t>Сапоги кожаные зимние раз. 46</t>
  </si>
  <si>
    <t>520-6 Т</t>
  </si>
  <si>
    <t>15.20.31.300.002.01.0715.000000000001</t>
  </si>
  <si>
    <t xml:space="preserve"> Сапоги </t>
  </si>
  <si>
    <t>с подноском защитным металлическим, мужские, из поливинилхлоридного верха, на подошве полимерные материалы</t>
  </si>
  <si>
    <t>Сапоги кожаные зимние раз. 48</t>
  </si>
  <si>
    <t>524-7 Т</t>
  </si>
  <si>
    <t>Сапоги кожаные зимние раз. 47</t>
  </si>
  <si>
    <t>527-6 Т</t>
  </si>
  <si>
    <t>15.20.31.500.000.00.0715.000000000000</t>
  </si>
  <si>
    <t>Ботинки</t>
  </si>
  <si>
    <t>мужские, с верхом из юфтевой кожи, на подошве резина, с подноском защитным металлическим</t>
  </si>
  <si>
    <t>БОТИНКИ ЗАЩ.36</t>
  </si>
  <si>
    <t>528-7 Т</t>
  </si>
  <si>
    <t>Ботинки защ.41</t>
  </si>
  <si>
    <t>529-7 Т</t>
  </si>
  <si>
    <t>Ботинки защ.42</t>
  </si>
  <si>
    <t>530-7 Т</t>
  </si>
  <si>
    <t>Ботинки защ.43</t>
  </si>
  <si>
    <t>531-7 Т</t>
  </si>
  <si>
    <t>Ботинки защ.44</t>
  </si>
  <si>
    <t>532-8 Т</t>
  </si>
  <si>
    <t>Ботинки защ.45</t>
  </si>
  <si>
    <t>533-6 Т</t>
  </si>
  <si>
    <t>БОТИНКИ ЗАЩ.37</t>
  </si>
  <si>
    <t>534-8 Т</t>
  </si>
  <si>
    <t>БОТИНКИ ЗАЩ.38</t>
  </si>
  <si>
    <t>535-7 Т</t>
  </si>
  <si>
    <t>БОТИНКИ ЗАЩ.39</t>
  </si>
  <si>
    <t>536-7 Т</t>
  </si>
  <si>
    <t>Ботинки защитные 40 р-р</t>
  </si>
  <si>
    <t>537-6 Т</t>
  </si>
  <si>
    <t>Ботинки защ.46</t>
  </si>
  <si>
    <t>538-6 Т</t>
  </si>
  <si>
    <t>Ботинки защ.47</t>
  </si>
  <si>
    <t>603-7 Т</t>
  </si>
  <si>
    <t>27.32.13.700.002.00.0168.000000000007</t>
  </si>
  <si>
    <t>Провод</t>
  </si>
  <si>
    <t>марка АС, 50 мм2</t>
  </si>
  <si>
    <t>Провод состоит из стального сердечника и алюминиевых проволок. Номинальное сечение - 50мм2.</t>
  </si>
  <si>
    <t>тонна</t>
  </si>
  <si>
    <t>604-8 Т</t>
  </si>
  <si>
    <t>27.32.13.700.002.00.0168.000000000006</t>
  </si>
  <si>
    <t>марка АС, 35 мм2</t>
  </si>
  <si>
    <t>Провод состоит из стального сердечника и алюминиевых проволок. Номинальное сечение - 35мм2.
http://www.gosthelp.ru/gost/gost22928.html</t>
  </si>
  <si>
    <t>2014/2018</t>
  </si>
  <si>
    <t>2014/2015/2018</t>
  </si>
  <si>
    <t xml:space="preserve">63-5 Т </t>
  </si>
  <si>
    <t>14.12.11.210.001.03.0839.000000000001</t>
  </si>
  <si>
    <t>для военизированной охраны, мужской, из хлопчатобумажной ткани, состоит из куртки и брюк, летний, ГОСТ 19216-81</t>
  </si>
  <si>
    <t>Костюм летний охранника ГОСТ 2757-87 р. 46-56</t>
  </si>
  <si>
    <t>сентябрь, октябрь</t>
  </si>
  <si>
    <t>14,15,16,17</t>
  </si>
  <si>
    <t xml:space="preserve">64-5 Т </t>
  </si>
  <si>
    <t>14.14.11.100.000.01.0796.000000000000</t>
  </si>
  <si>
    <t>Сорочка</t>
  </si>
  <si>
    <t>мужская, трикотажная, хлопчатобумажная</t>
  </si>
  <si>
    <t>Сорочка верхняя мужская</t>
  </si>
  <si>
    <t>14,16,17</t>
  </si>
  <si>
    <t xml:space="preserve">65-9 Т </t>
  </si>
  <si>
    <t>14.12.11.210.001.06.0839.000000000001</t>
  </si>
  <si>
    <t>для защиты от производственных загрязнений, мужской, из хлопчатобумажной ткани, состоит из куртки и брюк, утепленный, ГОСТ 27575-87</t>
  </si>
  <si>
    <t>Костюм  нефтянника зимний   размер 44-68</t>
  </si>
  <si>
    <t>Комплект</t>
  </si>
  <si>
    <t xml:space="preserve">68-5 Т </t>
  </si>
  <si>
    <t>32.99.11.00.00.00.12.30.1</t>
  </si>
  <si>
    <t>Кепка</t>
  </si>
  <si>
    <t>Материал изготовления - металл средней прочности</t>
  </si>
  <si>
    <t>Кепка охранника "СТРАЖ"</t>
  </si>
  <si>
    <t>390-5 Т</t>
  </si>
  <si>
    <t>14.12.11.210.001.03.0839.000000000000</t>
  </si>
  <si>
    <t>для военизированной охраны, мужской, из хлопчатобумажной ткани, состоит из куртки и брюк, зимний, ГОСТ 19216-81</t>
  </si>
  <si>
    <t>Костюм зим.охран."СТРАЖ"ГОСТ 2757-87 Р48</t>
  </si>
  <si>
    <t>391-5 Т</t>
  </si>
  <si>
    <t>Костюм зим.охран."СТРАЖ"ГОСТ 2757-87 Р50</t>
  </si>
  <si>
    <t>392-5 Т</t>
  </si>
  <si>
    <t>Костюм зим.охран."СТРАЖ"ГОСТ 2757-87 Р52</t>
  </si>
  <si>
    <t>393-7 Т</t>
  </si>
  <si>
    <t>Костюм зим.охран."СТРАЖ"ГОСТ 2757-87 Р54</t>
  </si>
  <si>
    <t>403-5 Т</t>
  </si>
  <si>
    <t>14.12.11.210.001.06.0839.000000000000</t>
  </si>
  <si>
    <t>для защиты от производственных загрязнений, мужской, из хлопчатобумажной ткани, состоит из куртки и брюк, летний, ГОСТ 27575-87</t>
  </si>
  <si>
    <t>Костюм нефтяника летний, разм.44</t>
  </si>
  <si>
    <t>404-5 Т</t>
  </si>
  <si>
    <t>Костюм нефтяника летний, разм.46</t>
  </si>
  <si>
    <t>405-6 Т</t>
  </si>
  <si>
    <t>Костюм нефтяника летний, разм.48</t>
  </si>
  <si>
    <t>406-5 Т</t>
  </si>
  <si>
    <t>Костюм нефтяника летний, разм.50</t>
  </si>
  <si>
    <t>407-6 Т</t>
  </si>
  <si>
    <t>Костюм нефтяника летний, разм.52</t>
  </si>
  <si>
    <t>408-7 Т</t>
  </si>
  <si>
    <t>Костюм нефтяника летний, разм.54</t>
  </si>
  <si>
    <t>409-6 Т</t>
  </si>
  <si>
    <t>КОСТЮМ НЕФТЯНИКА ЛЕТНИЙ,РАЗМ.56</t>
  </si>
  <si>
    <t>410-6 Т</t>
  </si>
  <si>
    <t>Костюм нефтяника летний, разм.58</t>
  </si>
  <si>
    <t>411-6 Т</t>
  </si>
  <si>
    <t>КОСТЮМ НЕФТЯНИКА ЛЕТНИЙ, РАЗМ.60</t>
  </si>
  <si>
    <t>412-6 Т</t>
  </si>
  <si>
    <t>Костюм нефтяника летний , р. 62</t>
  </si>
  <si>
    <t>413-6 Т</t>
  </si>
  <si>
    <t>Костюм нефтяника летний, разм.64</t>
  </si>
  <si>
    <t>419-5 Т</t>
  </si>
  <si>
    <t>Костюм нефтяника летний для ИТР р. 38</t>
  </si>
  <si>
    <t>420-6 Т</t>
  </si>
  <si>
    <t>Костюм нефтяника летний для ИТР р. 46</t>
  </si>
  <si>
    <t>421-6 Т</t>
  </si>
  <si>
    <t>Костюм нефтяника летний для ИТР р. 48</t>
  </si>
  <si>
    <t>422-6 Т</t>
  </si>
  <si>
    <t>Костюм нефтяника летний для ИТР р. 50</t>
  </si>
  <si>
    <t>423-6 Т</t>
  </si>
  <si>
    <t>Костюм нефтяника летний для ИТР р. 52</t>
  </si>
  <si>
    <t>424-8 Т</t>
  </si>
  <si>
    <t>Костюм нефтяника летний для ИТР р. 54</t>
  </si>
  <si>
    <t>425-6 Т</t>
  </si>
  <si>
    <t>Костюм нефтяника летний для ИТР р. 56</t>
  </si>
  <si>
    <t>426-6 Т</t>
  </si>
  <si>
    <t>Костюм нефтяника летний для ИТР р. 58</t>
  </si>
  <si>
    <t>427-7 Т</t>
  </si>
  <si>
    <t>Костюм нефтяника летний для ИТР р. 60</t>
  </si>
  <si>
    <t>428-6 Т</t>
  </si>
  <si>
    <t>Костюм нефтяника летний для ИТР р. 62</t>
  </si>
  <si>
    <t>448-5 Т</t>
  </si>
  <si>
    <t>14.12.11.210.001.07.0839.000000000000</t>
  </si>
  <si>
    <t>для защиты от производственных загрязнений нефтепродуктами, мужской, из хлопчатобумажной ткани, состоит из куртки и брюк, летний, ГОСТ 12.4.111-82</t>
  </si>
  <si>
    <t>Костюм нефтяника летний для ИТР р. 44</t>
  </si>
  <si>
    <t>539-6 Т</t>
  </si>
  <si>
    <t>14.12.30.100.000.00.0715.000000000012</t>
  </si>
  <si>
    <t>Перчатки</t>
  </si>
  <si>
    <t>для защиты рук технические, спилковые с хлопчатобумажной тканью, усиленные, утепленные</t>
  </si>
  <si>
    <t>Перчатки спилковые комбинированные</t>
  </si>
  <si>
    <t>апрель, май, июнь</t>
  </si>
  <si>
    <t>540-5 Т</t>
  </si>
  <si>
    <t>14.12.30.100.000.00.0715.000000000004</t>
  </si>
  <si>
    <t>для защиты рук технические, со сплошным покрытием ПВХ, шерстяные</t>
  </si>
  <si>
    <t>Перчатки защ.с покр.из пол.мат.</t>
  </si>
  <si>
    <t>541-7 Т</t>
  </si>
  <si>
    <t>Перчатки защит. с покр.полим.матер.утеп</t>
  </si>
  <si>
    <t>542-6 Т</t>
  </si>
  <si>
    <t>22.19.60.500.000.00.0715.000000000000</t>
  </si>
  <si>
    <t>для защиты рук технические, пропитанные резиной (латексом), хлопчатобумажные</t>
  </si>
  <si>
    <t>Перчатки трикотажные или х/б</t>
  </si>
  <si>
    <t>543-6 Т</t>
  </si>
  <si>
    <t>Перчатки нитриловые на хлопчатобу основе</t>
  </si>
  <si>
    <t>544-6 Т</t>
  </si>
  <si>
    <t>14.12.30.100.000.00.0715.000000000011</t>
  </si>
  <si>
    <t>для защиты рук технические, спилковые с хлопчатобумажной тканью, усиленные</t>
  </si>
  <si>
    <t>Перчатки комбинированные</t>
  </si>
  <si>
    <t>545-3 Т</t>
  </si>
  <si>
    <t>14.12.30.100.006.00.0715.000000000000</t>
  </si>
  <si>
    <t>Краги</t>
  </si>
  <si>
    <t>для защиты рук от повышенных температур, из термостойкого материала</t>
  </si>
  <si>
    <t>Перчатки Краги</t>
  </si>
  <si>
    <t>546-4 Т</t>
  </si>
  <si>
    <t>14.20.10.900.000.00.0796.000000000000</t>
  </si>
  <si>
    <t>мужские, меховые</t>
  </si>
  <si>
    <t>Перчатки меховые (зимние)</t>
  </si>
  <si>
    <t>551-9 Т</t>
  </si>
  <si>
    <t>32.99.11.500.002.00.0796.000000000000</t>
  </si>
  <si>
    <t>Каска</t>
  </si>
  <si>
    <t>пластмассовая</t>
  </si>
  <si>
    <t>Каска защитная с подшлемником</t>
  </si>
  <si>
    <t>ЦПЭ</t>
  </si>
  <si>
    <t>807-2 Т</t>
  </si>
  <si>
    <t>32.99.11.900.017.04.0796.000000000000</t>
  </si>
  <si>
    <t>Респиратор</t>
  </si>
  <si>
    <t>противогазоаэрозольный</t>
  </si>
  <si>
    <t>Респираторы 3М 8812</t>
  </si>
  <si>
    <t>штука</t>
  </si>
  <si>
    <t>808-2 Т</t>
  </si>
  <si>
    <t>РЕСПИРАТОР ЗМ9925</t>
  </si>
  <si>
    <t>811-3 Т</t>
  </si>
  <si>
    <t>Респираторы 3М 9914  ГОСТ 12.4.191-99</t>
  </si>
  <si>
    <t>813-4 Т</t>
  </si>
  <si>
    <t>14.12.30.190.003.00.0796.000000000000</t>
  </si>
  <si>
    <t>Жилет</t>
  </si>
  <si>
    <t>мужской, спецодежда сигнальная, из флуоресцентного материала</t>
  </si>
  <si>
    <t>Сигнальные жилеты для рабочих</t>
  </si>
  <si>
    <t>831-2 Т</t>
  </si>
  <si>
    <t>14.19.22.190.001.00.0796.000000000002</t>
  </si>
  <si>
    <t>Плащ</t>
  </si>
  <si>
    <t>мужской, спецодежда влагозащитная, из ткани с водооталкивающей пропиткой, ГОСТ  12.4.134-83</t>
  </si>
  <si>
    <t>ПЛАЩ НЕПРОМОКАЕМЫЙ, РАЗМ.46</t>
  </si>
  <si>
    <t>832-2 Т</t>
  </si>
  <si>
    <t>ПЛАЩ НЕПРОМОКАЕМЫЙ, РАЗМ.48</t>
  </si>
  <si>
    <t>833-2 Т</t>
  </si>
  <si>
    <t>ПЛАЩ НЕПРОМОКАЕМЫЙ, РАЗМ.50</t>
  </si>
  <si>
    <t>834-2 Т</t>
  </si>
  <si>
    <t>ПЛАЩ НЕПРОМОКАЕМЫЙ, РАЗМ.52</t>
  </si>
  <si>
    <t>835-2 Т</t>
  </si>
  <si>
    <t>ПЛАЩ НЕПРОМОКАЕМЫЙ, РАЗМ.54</t>
  </si>
  <si>
    <t>836-2 Т</t>
  </si>
  <si>
    <t>ПЛАЩ НЕПРОМОКАЕМЫЙ, РАЗМ.56</t>
  </si>
  <si>
    <t>837-2 Т</t>
  </si>
  <si>
    <t>ПЛАЩ НЕПРОМОКАЕМЫЙ, РАЗМ.58</t>
  </si>
  <si>
    <t>838-2 Т</t>
  </si>
  <si>
    <t>ПЛАЩ НЕПРОМОКАЕМЫЙ, РАЗМ.60</t>
  </si>
  <si>
    <t>839-2 Т</t>
  </si>
  <si>
    <t>14.12.21.210.001.00.0839.000000000006</t>
  </si>
  <si>
    <t>женский, спецодежда для сферы обслуживания (униформа), из хлопчатобумажной ткани, состоит из куртки и полукомбинезона, летний</t>
  </si>
  <si>
    <t>УНИФОРМА(КМП ЖЕНС.ИЗ КУРТКИ И БРЮК) Р.48</t>
  </si>
  <si>
    <t>июнь, июль</t>
  </si>
  <si>
    <t>840-2 Т</t>
  </si>
  <si>
    <t>УНИФОРМА(КМП ЖЕНС.ИЗ КУРТКИ И БРЮК) Р.50</t>
  </si>
  <si>
    <t>841-2 Т</t>
  </si>
  <si>
    <t>УНИФОРМА(КМП ЖЕНС.ИЗ КУРТКИ И БРЮК) Р.52</t>
  </si>
  <si>
    <t>842-1 Т</t>
  </si>
  <si>
    <t>УНИФОРМА(КМП ЖЕНС.ИЗ КУРТКИ И БРЮК) Р.54</t>
  </si>
  <si>
    <t>843-1 Т</t>
  </si>
  <si>
    <t>УНИФОРМА(КМП ЖЕНС.ИЗ КУРТКИ И БРЮК) Р.56</t>
  </si>
  <si>
    <t>844-1 Т</t>
  </si>
  <si>
    <t>УНИФОРМА(КОМПЛЕКТ ЖЕНСКИЙ ИЗ КУРТ.,БРЮК)</t>
  </si>
  <si>
    <t>845-2 Т</t>
  </si>
  <si>
    <t>УНИФОРМА(КМП ЖЕНС.ИЗ КУРТКИ И БРЮК) Р.58</t>
  </si>
  <si>
    <t xml:space="preserve">63-6 Т </t>
  </si>
  <si>
    <t xml:space="preserve">64-6 Т </t>
  </si>
  <si>
    <t xml:space="preserve">65-10 Т </t>
  </si>
  <si>
    <t xml:space="preserve">68-6 Т </t>
  </si>
  <si>
    <t>380-7 Т</t>
  </si>
  <si>
    <t>381-7 Т</t>
  </si>
  <si>
    <t>386-7 Т</t>
  </si>
  <si>
    <t>387-7 Т</t>
  </si>
  <si>
    <t>388-7 Т</t>
  </si>
  <si>
    <t>389-7 Т</t>
  </si>
  <si>
    <t>390-6 Т</t>
  </si>
  <si>
    <t>391-6 Т</t>
  </si>
  <si>
    <t>392-6 Т</t>
  </si>
  <si>
    <t>393-8 Т</t>
  </si>
  <si>
    <t>398-7 Т</t>
  </si>
  <si>
    <t>399-6 Т</t>
  </si>
  <si>
    <t>403-6 Т</t>
  </si>
  <si>
    <t>404-6 Т</t>
  </si>
  <si>
    <t>405-7 Т</t>
  </si>
  <si>
    <t>406-6 Т</t>
  </si>
  <si>
    <t>407-7 Т</t>
  </si>
  <si>
    <t>408-8 Т</t>
  </si>
  <si>
    <t>409-7 Т</t>
  </si>
  <si>
    <t>410-7 Т</t>
  </si>
  <si>
    <t>411-7 Т</t>
  </si>
  <si>
    <t>412-7 Т</t>
  </si>
  <si>
    <t>413-7 Т</t>
  </si>
  <si>
    <t>419-6 Т</t>
  </si>
  <si>
    <t>420-7 Т</t>
  </si>
  <si>
    <t>421-7 Т</t>
  </si>
  <si>
    <t>422-7 Т</t>
  </si>
  <si>
    <t>423-7 Т</t>
  </si>
  <si>
    <t>424-9 Т</t>
  </si>
  <si>
    <t>425-7 Т</t>
  </si>
  <si>
    <t>426-7 Т</t>
  </si>
  <si>
    <t>427-8 Т</t>
  </si>
  <si>
    <t>428-7 Т</t>
  </si>
  <si>
    <t>448-6 Т</t>
  </si>
  <si>
    <t>507-7 Т</t>
  </si>
  <si>
    <t>508-8 Т</t>
  </si>
  <si>
    <t>509-8 Т</t>
  </si>
  <si>
    <t>510-8 Т</t>
  </si>
  <si>
    <t>511-7 Т</t>
  </si>
  <si>
    <t>519-8 Т</t>
  </si>
  <si>
    <t>520-7 Т</t>
  </si>
  <si>
    <t>524-8 Т</t>
  </si>
  <si>
    <t>527-7 Т</t>
  </si>
  <si>
    <t>528-8 Т</t>
  </si>
  <si>
    <t>529-8 Т</t>
  </si>
  <si>
    <t>530-8 Т</t>
  </si>
  <si>
    <t>531-8 Т</t>
  </si>
  <si>
    <t>532-9 Т</t>
  </si>
  <si>
    <t>533-7 Т</t>
  </si>
  <si>
    <t>534-9 Т</t>
  </si>
  <si>
    <t>535-8 Т</t>
  </si>
  <si>
    <t>536-8 Т</t>
  </si>
  <si>
    <t>537-7 Т</t>
  </si>
  <si>
    <t>538-7 Т</t>
  </si>
  <si>
    <t>539-7 Т</t>
  </si>
  <si>
    <t>540-6 Т</t>
  </si>
  <si>
    <t>541-8 Т</t>
  </si>
  <si>
    <t>542-7 Т</t>
  </si>
  <si>
    <t>543-7 Т</t>
  </si>
  <si>
    <t>544-7 Т</t>
  </si>
  <si>
    <t>545-4 Т</t>
  </si>
  <si>
    <t>546-5 Т</t>
  </si>
  <si>
    <t>551-10 Т</t>
  </si>
  <si>
    <t>807-3 Т</t>
  </si>
  <si>
    <t>808-3 Т</t>
  </si>
  <si>
    <t>811-4 Т</t>
  </si>
  <si>
    <t>813-5 Т</t>
  </si>
  <si>
    <t>831-3 Т</t>
  </si>
  <si>
    <t>832-3 Т</t>
  </si>
  <si>
    <t>833-3 Т</t>
  </si>
  <si>
    <t>834-3 Т</t>
  </si>
  <si>
    <t>835-3 Т</t>
  </si>
  <si>
    <t>836-3 Т</t>
  </si>
  <si>
    <t>837-3 Т</t>
  </si>
  <si>
    <t>838-3 Т</t>
  </si>
  <si>
    <t>839-3 Т</t>
  </si>
  <si>
    <t>840-3 Т</t>
  </si>
  <si>
    <t>841-3 Т</t>
  </si>
  <si>
    <t>842-2 Т</t>
  </si>
  <si>
    <t>843-2 Т</t>
  </si>
  <si>
    <t>844-2 Т</t>
  </si>
  <si>
    <t>845-3 Т</t>
  </si>
  <si>
    <t>603-8 Т</t>
  </si>
  <si>
    <t>604-9 Т</t>
  </si>
  <si>
    <t>2016/2018</t>
  </si>
  <si>
    <t>к приказу  АО Эмбамунайгаз №89 от 26.01..2018г.</t>
  </si>
  <si>
    <t>к приказу  АО Эмбамунайгаз №89 от 26.01.2018г.</t>
  </si>
  <si>
    <t>137-14</t>
  </si>
  <si>
    <t>2 Р</t>
  </si>
  <si>
    <t>3 Р</t>
  </si>
  <si>
    <t>4 Р</t>
  </si>
  <si>
    <t>5 Р</t>
  </si>
  <si>
    <t>6 Р</t>
  </si>
  <si>
    <t>7 Р</t>
  </si>
  <si>
    <t>8 Р</t>
  </si>
  <si>
    <t>9 Р</t>
  </si>
  <si>
    <t>10 Р</t>
  </si>
  <si>
    <t>1 У</t>
  </si>
  <si>
    <t>2 У</t>
  </si>
  <si>
    <t>3 У</t>
  </si>
  <si>
    <t>4 У</t>
  </si>
  <si>
    <t>5 У</t>
  </si>
  <si>
    <t>6 У</t>
  </si>
  <si>
    <t>7 У</t>
  </si>
  <si>
    <t>14,16,17,19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</si>
</sst>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р_._-;\-* #,##0.00\ _р_._-;_-* &quot;-&quot;??\ _р_._-;_-@_-"/>
    <numFmt numFmtId="165" formatCode="_(* #,##0.00_);_(* \(#,##0.00\);_(* &quot;-&quot;??_);_(@_)"/>
    <numFmt numFmtId="166" formatCode="_-* #,##0.00_р_._-;\-* #,##0.00_р_._-;_-* &quot;-&quot;??_р_._-;_-@_-"/>
    <numFmt numFmtId="167" formatCode="#,##0.00;[Red]#,##0.00"/>
    <numFmt numFmtId="168" formatCode="#,##0.000"/>
  </numFmts>
  <fonts count="21"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0"/>
      <color indexed="8"/>
      <name val="Times New Roman"/>
      <family val="1"/>
      <charset val="204"/>
    </font>
    <font>
      <sz val="11"/>
      <name val="Times New Roman"/>
      <family val="1"/>
      <charset val="204"/>
    </font>
    <font>
      <sz val="10"/>
      <color theme="1"/>
      <name val="Times New Roman"/>
      <family val="1"/>
      <charset val="204"/>
    </font>
    <font>
      <sz val="10"/>
      <color rgb="FF333333"/>
      <name val="Times New Roman"/>
      <family val="1"/>
      <charset val="204"/>
    </font>
    <font>
      <sz val="12"/>
      <color theme="1"/>
      <name val="Calibri"/>
      <family val="2"/>
      <charset val="204"/>
      <scheme val="minor"/>
    </font>
    <font>
      <i/>
      <sz val="10"/>
      <name val="Times New Roman"/>
      <family val="1"/>
      <charset val="204"/>
    </font>
    <font>
      <sz val="11"/>
      <color indexed="8"/>
      <name val="Times New Roman"/>
      <family val="1"/>
      <charset val="204"/>
    </font>
    <font>
      <i/>
      <sz val="10"/>
      <color indexed="8"/>
      <name val="Times New Roman"/>
      <family val="1"/>
      <charset val="204"/>
    </font>
    <font>
      <b/>
      <sz val="11"/>
      <name val="Times New Roman"/>
      <family val="1"/>
      <charset val="204"/>
    </font>
    <font>
      <b/>
      <sz val="10"/>
      <color theme="1"/>
      <name val="Times New Roman"/>
      <family val="1"/>
      <charset val="204"/>
    </font>
    <font>
      <sz val="11"/>
      <name val="Calibri"/>
    </font>
  </fonts>
  <fills count="2">
    <fill>
      <patternFill patternType="none"/>
    </fill>
    <fill>
      <patternFill patternType="gray125"/>
    </fill>
  </fills>
  <borders count="15">
    <border>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indexed="8"/>
      </left>
      <right style="thin">
        <color indexed="8"/>
      </right>
      <top style="thin">
        <color indexed="8"/>
      </top>
      <bottom style="thin">
        <color indexed="8"/>
      </bottom>
      <diagonal/>
    </border>
  </borders>
  <cellStyleXfs count="20">
    <xf numFmtId="0" fontId="0" fillId="0" borderId="0"/>
    <xf numFmtId="164"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6" fontId="2" fillId="0" borderId="0" applyFont="0" applyFill="0" applyBorder="0" applyAlignment="0" applyProtection="0"/>
    <xf numFmtId="0" fontId="6" fillId="0" borderId="0"/>
    <xf numFmtId="0" fontId="14" fillId="0" borderId="0"/>
    <xf numFmtId="0" fontId="2" fillId="0" borderId="0"/>
    <xf numFmtId="0" fontId="2" fillId="0" borderId="0"/>
    <xf numFmtId="0" fontId="2" fillId="0" borderId="0"/>
    <xf numFmtId="165" fontId="4" fillId="0" borderId="0" applyFont="0" applyFill="0" applyBorder="0" applyAlignment="0" applyProtection="0"/>
    <xf numFmtId="0" fontId="4" fillId="0" borderId="0"/>
    <xf numFmtId="0" fontId="7" fillId="0" borderId="0"/>
  </cellStyleXfs>
  <cellXfs count="145">
    <xf numFmtId="0" fontId="0" fillId="0" borderId="0" xfId="0"/>
    <xf numFmtId="0" fontId="3" fillId="0" borderId="0" xfId="2" applyFont="1" applyFill="1" applyAlignment="1">
      <alignment horizontal="left" vertical="center"/>
    </xf>
    <xf numFmtId="0" fontId="3" fillId="0" borderId="0" xfId="2" applyFont="1" applyFill="1" applyBorder="1" applyAlignment="1">
      <alignment horizontal="left" vertical="center"/>
    </xf>
    <xf numFmtId="0" fontId="3" fillId="0" borderId="0" xfId="2" applyFont="1" applyFill="1" applyAlignment="1">
      <alignment horizontal="center" vertical="center"/>
    </xf>
    <xf numFmtId="0" fontId="5" fillId="0" borderId="0" xfId="2" applyFont="1" applyFill="1" applyBorder="1" applyAlignment="1">
      <alignment horizontal="left" vertical="center"/>
    </xf>
    <xf numFmtId="0" fontId="5" fillId="0" borderId="0" xfId="2" applyFont="1" applyFill="1" applyAlignment="1">
      <alignment horizontal="center" vertical="center"/>
    </xf>
    <xf numFmtId="0" fontId="5" fillId="0" borderId="0" xfId="2" applyFont="1" applyFill="1" applyAlignment="1">
      <alignment horizontal="left" vertical="center"/>
    </xf>
    <xf numFmtId="0" fontId="3" fillId="0" borderId="3" xfId="2" applyFont="1" applyFill="1" applyBorder="1" applyAlignment="1">
      <alignment horizontal="center" vertical="center"/>
    </xf>
    <xf numFmtId="0" fontId="3" fillId="0" borderId="3" xfId="2" applyFont="1" applyFill="1" applyBorder="1" applyAlignment="1">
      <alignment horizontal="left" vertical="center"/>
    </xf>
    <xf numFmtId="4" fontId="3" fillId="0" borderId="0" xfId="2" applyNumberFormat="1" applyFont="1" applyFill="1" applyAlignment="1">
      <alignment horizontal="center" vertical="center"/>
    </xf>
    <xf numFmtId="49" fontId="3" fillId="0" borderId="3" xfId="2" applyNumberFormat="1" applyFont="1" applyFill="1" applyBorder="1" applyAlignment="1">
      <alignment horizontal="left" vertical="center"/>
    </xf>
    <xf numFmtId="0" fontId="3" fillId="0" borderId="0" xfId="2" applyFont="1" applyFill="1" applyBorder="1" applyAlignment="1">
      <alignment horizontal="center" vertical="center"/>
    </xf>
    <xf numFmtId="164" fontId="3" fillId="0" borderId="3" xfId="1" applyFont="1" applyFill="1" applyBorder="1" applyAlignment="1">
      <alignment horizontal="left" vertical="center"/>
    </xf>
    <xf numFmtId="4" fontId="3" fillId="0" borderId="0" xfId="2" applyNumberFormat="1" applyFont="1" applyFill="1" applyAlignment="1">
      <alignment horizontal="left" vertical="center"/>
    </xf>
    <xf numFmtId="4" fontId="3" fillId="0" borderId="0" xfId="2" applyNumberFormat="1" applyFont="1" applyFill="1" applyBorder="1" applyAlignment="1">
      <alignment horizontal="left" vertical="center"/>
    </xf>
    <xf numFmtId="0" fontId="3" fillId="0" borderId="0" xfId="0" applyFont="1" applyFill="1" applyAlignment="1">
      <alignment horizontal="left"/>
    </xf>
    <xf numFmtId="0" fontId="3" fillId="0" borderId="0" xfId="2" applyFont="1" applyFill="1" applyAlignment="1">
      <alignment vertical="center"/>
    </xf>
    <xf numFmtId="0" fontId="3" fillId="0" borderId="0" xfId="19" applyFont="1" applyFill="1" applyAlignment="1">
      <alignment horizontal="left"/>
    </xf>
    <xf numFmtId="0" fontId="3" fillId="0" borderId="0" xfId="0" applyNumberFormat="1" applyFont="1" applyFill="1" applyBorder="1" applyAlignment="1">
      <alignment horizontal="left"/>
    </xf>
    <xf numFmtId="167" fontId="18" fillId="0" borderId="0" xfId="2" applyNumberFormat="1" applyFont="1" applyFill="1" applyAlignment="1">
      <alignment horizontal="left" vertical="center"/>
    </xf>
    <xf numFmtId="0" fontId="3" fillId="0" borderId="0" xfId="19" applyFont="1" applyFill="1" applyAlignment="1">
      <alignment horizontal="left" vertical="center"/>
    </xf>
    <xf numFmtId="0" fontId="3" fillId="0" borderId="0" xfId="19" applyFont="1" applyFill="1" applyAlignment="1"/>
    <xf numFmtId="0" fontId="3" fillId="0" borderId="0" xfId="0" applyFont="1" applyFill="1" applyAlignment="1"/>
    <xf numFmtId="167" fontId="5" fillId="0" borderId="0" xfId="2" applyNumberFormat="1" applyFont="1" applyFill="1" applyAlignment="1">
      <alignment vertical="center"/>
    </xf>
    <xf numFmtId="0" fontId="3" fillId="0" borderId="0" xfId="0" applyFont="1" applyFill="1" applyAlignment="1">
      <alignment horizontal="center"/>
    </xf>
    <xf numFmtId="0" fontId="3" fillId="0" borderId="0" xfId="2" applyFont="1" applyFill="1" applyAlignment="1">
      <alignment horizontal="right" vertical="center"/>
    </xf>
    <xf numFmtId="4" fontId="3" fillId="0" borderId="0" xfId="2" applyNumberFormat="1" applyFont="1" applyFill="1" applyAlignment="1">
      <alignment horizontal="right" vertical="center"/>
    </xf>
    <xf numFmtId="4" fontId="3" fillId="0" borderId="0" xfId="2" applyNumberFormat="1" applyFont="1" applyFill="1" applyAlignment="1">
      <alignment vertical="center" wrapText="1"/>
    </xf>
    <xf numFmtId="4" fontId="3" fillId="0" borderId="0" xfId="2" applyNumberFormat="1" applyFont="1" applyFill="1" applyAlignment="1">
      <alignment horizontal="center" vertical="center" wrapText="1"/>
    </xf>
    <xf numFmtId="0" fontId="3" fillId="0" borderId="0" xfId="2" applyFont="1" applyFill="1" applyAlignment="1">
      <alignment horizontal="center" vertical="center" wrapText="1"/>
    </xf>
    <xf numFmtId="0" fontId="3" fillId="0" borderId="0" xfId="2" applyFont="1" applyFill="1" applyAlignment="1">
      <alignment vertical="center" wrapText="1"/>
    </xf>
    <xf numFmtId="0" fontId="3" fillId="0" borderId="0" xfId="2" applyFont="1" applyFill="1" applyAlignment="1">
      <alignment horizontal="right" vertical="center" wrapText="1"/>
    </xf>
    <xf numFmtId="4" fontId="3" fillId="0" borderId="0" xfId="2" applyNumberFormat="1" applyFont="1" applyFill="1" applyAlignment="1">
      <alignment horizontal="right" vertical="center" wrapText="1"/>
    </xf>
    <xf numFmtId="0" fontId="5" fillId="0" borderId="0" xfId="2" applyFont="1" applyFill="1" applyAlignment="1">
      <alignment horizontal="center" vertical="center" wrapText="1"/>
    </xf>
    <xf numFmtId="0" fontId="3" fillId="0" borderId="0" xfId="0" applyFont="1" applyFill="1" applyBorder="1" applyAlignment="1">
      <alignment horizontal="left"/>
    </xf>
    <xf numFmtId="0" fontId="3" fillId="0" borderId="0" xfId="0" applyFont="1" applyFill="1" applyBorder="1" applyAlignment="1">
      <alignment horizontal="left" vertical="center"/>
    </xf>
    <xf numFmtId="4" fontId="3" fillId="0" borderId="0" xfId="13" applyNumberFormat="1" applyFont="1" applyFill="1" applyBorder="1" applyAlignment="1">
      <alignment vertical="center"/>
    </xf>
    <xf numFmtId="4" fontId="5" fillId="0" borderId="0" xfId="2" applyNumberFormat="1" applyFont="1" applyFill="1" applyBorder="1" applyAlignment="1">
      <alignment vertical="center"/>
    </xf>
    <xf numFmtId="4" fontId="3" fillId="0" borderId="0" xfId="2" applyNumberFormat="1" applyFont="1" applyFill="1" applyBorder="1" applyAlignment="1">
      <alignment vertical="center"/>
    </xf>
    <xf numFmtId="4" fontId="3" fillId="0" borderId="0" xfId="0" applyNumberFormat="1" applyFont="1" applyFill="1" applyBorder="1" applyAlignment="1">
      <alignment vertical="center"/>
    </xf>
    <xf numFmtId="4" fontId="5" fillId="0" borderId="0" xfId="2" applyNumberFormat="1" applyFont="1" applyFill="1" applyBorder="1" applyAlignment="1">
      <alignment horizontal="center" vertical="center"/>
    </xf>
    <xf numFmtId="3" fontId="3" fillId="0" borderId="0" xfId="2"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NumberFormat="1" applyFont="1" applyFill="1" applyBorder="1" applyAlignment="1">
      <alignment horizontal="center"/>
    </xf>
    <xf numFmtId="0" fontId="3" fillId="0" borderId="0" xfId="0" applyFont="1" applyFill="1" applyAlignment="1">
      <alignment horizontal="right"/>
    </xf>
    <xf numFmtId="4" fontId="3" fillId="0" borderId="0" xfId="0" applyNumberFormat="1" applyFont="1" applyFill="1" applyAlignment="1">
      <alignment horizontal="right"/>
    </xf>
    <xf numFmtId="0" fontId="3" fillId="0" borderId="0" xfId="0" applyFont="1" applyFill="1" applyBorder="1"/>
    <xf numFmtId="0" fontId="3" fillId="0" borderId="0" xfId="0" applyFont="1" applyFill="1" applyBorder="1" applyAlignment="1">
      <alignment horizontal="center"/>
    </xf>
    <xf numFmtId="0" fontId="3" fillId="0" borderId="0" xfId="0" applyFont="1" applyFill="1" applyBorder="1" applyAlignment="1">
      <alignment horizontal="right"/>
    </xf>
    <xf numFmtId="4" fontId="3" fillId="0" borderId="0" xfId="0" applyNumberFormat="1" applyFont="1" applyFill="1" applyBorder="1" applyAlignment="1">
      <alignment horizontal="right"/>
    </xf>
    <xf numFmtId="4" fontId="3" fillId="0" borderId="0" xfId="2" applyNumberFormat="1" applyFont="1" applyFill="1" applyAlignment="1">
      <alignment vertical="center"/>
    </xf>
    <xf numFmtId="0" fontId="3" fillId="0" borderId="0" xfId="2" applyFont="1" applyFill="1" applyAlignment="1">
      <alignment horizontal="center"/>
    </xf>
    <xf numFmtId="0" fontId="3" fillId="0" borderId="0" xfId="2" applyFont="1" applyFill="1" applyAlignment="1">
      <alignment horizontal="left" vertical="center" wrapText="1"/>
    </xf>
    <xf numFmtId="4" fontId="5" fillId="0" borderId="3" xfId="2" applyNumberFormat="1" applyFont="1" applyFill="1" applyBorder="1" applyAlignment="1">
      <alignment horizontal="center" vertical="center" wrapText="1"/>
    </xf>
    <xf numFmtId="0" fontId="5" fillId="0" borderId="3" xfId="2" applyFont="1" applyFill="1" applyBorder="1" applyAlignment="1">
      <alignment horizontal="left" vertical="center" wrapText="1"/>
    </xf>
    <xf numFmtId="0" fontId="5" fillId="0" borderId="3" xfId="2" applyFont="1" applyFill="1" applyBorder="1" applyAlignment="1">
      <alignment horizontal="center" vertical="center" wrapText="1"/>
    </xf>
    <xf numFmtId="0" fontId="5" fillId="0" borderId="3" xfId="2" applyFont="1" applyFill="1" applyBorder="1" applyAlignment="1">
      <alignment horizontal="center" wrapText="1"/>
    </xf>
    <xf numFmtId="49" fontId="5" fillId="0" borderId="3" xfId="0" applyNumberFormat="1" applyFont="1" applyFill="1" applyBorder="1" applyAlignment="1">
      <alignment horizontal="left" vertical="center"/>
    </xf>
    <xf numFmtId="4" fontId="3" fillId="0" borderId="3" xfId="0" applyNumberFormat="1" applyFont="1" applyFill="1" applyBorder="1" applyAlignment="1">
      <alignment horizontal="left" vertical="center"/>
    </xf>
    <xf numFmtId="0" fontId="3" fillId="0" borderId="3" xfId="0" applyFont="1" applyFill="1" applyBorder="1" applyAlignment="1">
      <alignment horizontal="left"/>
    </xf>
    <xf numFmtId="4" fontId="3" fillId="0" borderId="3" xfId="2" applyNumberFormat="1" applyFont="1" applyFill="1" applyBorder="1" applyAlignment="1">
      <alignment horizontal="left" vertical="center"/>
    </xf>
    <xf numFmtId="0" fontId="3" fillId="0" borderId="3" xfId="0" applyFont="1" applyFill="1" applyBorder="1" applyAlignment="1">
      <alignment horizontal="left" vertical="center"/>
    </xf>
    <xf numFmtId="168" fontId="3" fillId="0" borderId="3" xfId="0" applyNumberFormat="1" applyFont="1" applyFill="1" applyBorder="1" applyAlignment="1">
      <alignment horizontal="left"/>
    </xf>
    <xf numFmtId="0" fontId="3" fillId="0" borderId="3" xfId="2" applyFont="1" applyFill="1" applyBorder="1" applyAlignment="1">
      <alignment horizontal="right" vertical="center" wrapText="1"/>
    </xf>
    <xf numFmtId="168" fontId="12" fillId="0" borderId="3" xfId="0" applyNumberFormat="1" applyFont="1" applyFill="1" applyBorder="1" applyAlignment="1">
      <alignment horizontal="left"/>
    </xf>
    <xf numFmtId="164" fontId="5" fillId="0" borderId="3" xfId="1" applyFont="1" applyFill="1" applyBorder="1" applyAlignment="1">
      <alignment horizontal="center" vertical="center" wrapText="1"/>
    </xf>
    <xf numFmtId="0" fontId="5" fillId="0" borderId="3" xfId="2" applyFont="1" applyFill="1" applyBorder="1" applyAlignment="1">
      <alignment horizontal="left" vertical="center"/>
    </xf>
    <xf numFmtId="4" fontId="5" fillId="0" borderId="3" xfId="2" applyNumberFormat="1" applyFont="1" applyFill="1" applyBorder="1" applyAlignment="1">
      <alignment vertical="center"/>
    </xf>
    <xf numFmtId="4" fontId="3" fillId="0" borderId="3" xfId="2" applyNumberFormat="1" applyFont="1" applyFill="1" applyBorder="1" applyAlignment="1">
      <alignment vertical="center"/>
    </xf>
    <xf numFmtId="4" fontId="5" fillId="0" borderId="3" xfId="2" applyNumberFormat="1" applyFont="1" applyFill="1" applyBorder="1" applyAlignment="1">
      <alignment horizontal="center" vertical="center"/>
    </xf>
    <xf numFmtId="3" fontId="5" fillId="0" borderId="3" xfId="2" applyNumberFormat="1" applyFont="1" applyFill="1" applyBorder="1" applyAlignment="1">
      <alignment horizontal="center" vertical="center"/>
    </xf>
    <xf numFmtId="0" fontId="5" fillId="0" borderId="3" xfId="2" applyFont="1" applyFill="1" applyBorder="1" applyAlignment="1">
      <alignment horizontal="center" vertical="center"/>
    </xf>
    <xf numFmtId="0" fontId="3" fillId="0" borderId="3" xfId="5" applyNumberFormat="1" applyFont="1" applyFill="1" applyBorder="1" applyAlignment="1">
      <alignment horizontal="left" vertical="center"/>
    </xf>
    <xf numFmtId="0" fontId="13" fillId="0" borderId="3" xfId="0" applyFont="1" applyFill="1" applyBorder="1" applyAlignment="1">
      <alignment horizontal="left" vertical="center"/>
    </xf>
    <xf numFmtId="0" fontId="13" fillId="0" borderId="3" xfId="0" applyFont="1" applyFill="1" applyBorder="1" applyAlignment="1">
      <alignment horizontal="left"/>
    </xf>
    <xf numFmtId="4" fontId="5" fillId="0" borderId="3" xfId="2" applyNumberFormat="1" applyFont="1" applyFill="1" applyBorder="1" applyAlignment="1">
      <alignment horizontal="left" vertical="center"/>
    </xf>
    <xf numFmtId="4" fontId="3" fillId="0" borderId="3" xfId="13" applyNumberFormat="1" applyFont="1" applyFill="1" applyBorder="1" applyAlignment="1">
      <alignment horizontal="left" vertical="center"/>
    </xf>
    <xf numFmtId="4" fontId="3" fillId="0" borderId="3" xfId="16" applyNumberFormat="1" applyFont="1" applyFill="1" applyBorder="1" applyAlignment="1">
      <alignment horizontal="left" vertical="center"/>
    </xf>
    <xf numFmtId="4" fontId="3" fillId="0" borderId="1" xfId="2" applyNumberFormat="1" applyFont="1" applyFill="1" applyBorder="1" applyAlignment="1">
      <alignment horizontal="left" vertical="center"/>
    </xf>
    <xf numFmtId="4" fontId="12" fillId="0" borderId="3" xfId="0" applyNumberFormat="1" applyFont="1" applyFill="1" applyBorder="1" applyAlignment="1">
      <alignment horizontal="center" vertical="center"/>
    </xf>
    <xf numFmtId="4" fontId="3" fillId="0" borderId="3" xfId="13" applyNumberFormat="1" applyFont="1" applyFill="1" applyBorder="1" applyAlignment="1">
      <alignment vertical="center"/>
    </xf>
    <xf numFmtId="4" fontId="3" fillId="0" borderId="3" xfId="0" applyNumberFormat="1" applyFont="1" applyFill="1" applyBorder="1" applyAlignment="1">
      <alignment vertical="center"/>
    </xf>
    <xf numFmtId="3" fontId="3" fillId="0" borderId="3" xfId="2" applyNumberFormat="1"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2" applyFont="1" applyFill="1" applyAlignment="1">
      <alignment horizontal="left" vertical="center" wrapText="1"/>
    </xf>
    <xf numFmtId="4" fontId="5" fillId="0" borderId="3" xfId="2" applyNumberFormat="1" applyFont="1" applyFill="1" applyBorder="1" applyAlignment="1">
      <alignment horizontal="center" vertical="center" wrapText="1"/>
    </xf>
    <xf numFmtId="0" fontId="5" fillId="0" borderId="3" xfId="2" applyFont="1" applyFill="1" applyBorder="1" applyAlignment="1">
      <alignment horizontal="center" vertical="center" wrapText="1"/>
    </xf>
    <xf numFmtId="0" fontId="5" fillId="0" borderId="3" xfId="2" applyFont="1" applyFill="1" applyBorder="1" applyAlignment="1">
      <alignment horizontal="center" wrapText="1"/>
    </xf>
    <xf numFmtId="0" fontId="5" fillId="0" borderId="3" xfId="2" applyFont="1" applyFill="1" applyBorder="1" applyAlignment="1">
      <alignment horizontal="left" vertical="center" wrapText="1"/>
    </xf>
    <xf numFmtId="49" fontId="3" fillId="0" borderId="12" xfId="0" applyNumberFormat="1" applyFont="1" applyFill="1" applyBorder="1" applyAlignment="1">
      <alignment vertical="top"/>
    </xf>
    <xf numFmtId="49" fontId="11" fillId="0" borderId="2" xfId="0" applyNumberFormat="1" applyFont="1" applyFill="1" applyBorder="1" applyAlignment="1">
      <alignment vertical="top"/>
    </xf>
    <xf numFmtId="49" fontId="3" fillId="0" borderId="2" xfId="0" applyNumberFormat="1" applyFont="1" applyFill="1" applyBorder="1" applyAlignment="1">
      <alignment vertical="top"/>
    </xf>
    <xf numFmtId="3" fontId="3" fillId="0" borderId="12" xfId="0" applyNumberFormat="1" applyFont="1" applyFill="1" applyBorder="1" applyAlignment="1">
      <alignment vertical="top"/>
    </xf>
    <xf numFmtId="3" fontId="3" fillId="0" borderId="13" xfId="0" applyNumberFormat="1" applyFont="1" applyFill="1" applyBorder="1" applyAlignment="1">
      <alignment vertical="top"/>
    </xf>
    <xf numFmtId="3" fontId="3" fillId="0" borderId="3" xfId="0" applyNumberFormat="1" applyFont="1" applyFill="1" applyBorder="1" applyAlignment="1">
      <alignment vertical="top"/>
    </xf>
    <xf numFmtId="4" fontId="3" fillId="0" borderId="13" xfId="0" applyNumberFormat="1" applyFont="1" applyFill="1" applyBorder="1" applyAlignment="1">
      <alignment vertical="top"/>
    </xf>
    <xf numFmtId="4" fontId="3" fillId="0" borderId="3" xfId="0" applyNumberFormat="1" applyFont="1" applyFill="1" applyBorder="1" applyAlignment="1">
      <alignment vertical="top"/>
    </xf>
    <xf numFmtId="1" fontId="11" fillId="0" borderId="3" xfId="0" applyNumberFormat="1" applyFont="1" applyFill="1" applyBorder="1" applyAlignment="1">
      <alignment vertical="top"/>
    </xf>
    <xf numFmtId="49" fontId="11" fillId="0" borderId="0" xfId="0" applyNumberFormat="1" applyFont="1" applyFill="1" applyAlignment="1"/>
    <xf numFmtId="49" fontId="18" fillId="0" borderId="0" xfId="0" applyNumberFormat="1" applyFont="1" applyFill="1" applyAlignment="1"/>
    <xf numFmtId="49" fontId="11" fillId="0" borderId="0" xfId="0" applyNumberFormat="1" applyFont="1" applyFill="1" applyBorder="1" applyAlignment="1"/>
    <xf numFmtId="167" fontId="18" fillId="0" borderId="0" xfId="2" applyNumberFormat="1" applyFont="1" applyFill="1" applyAlignment="1">
      <alignment vertical="center"/>
    </xf>
    <xf numFmtId="49" fontId="11" fillId="0" borderId="11" xfId="0" applyNumberFormat="1" applyFont="1" applyFill="1" applyBorder="1" applyAlignment="1"/>
    <xf numFmtId="49" fontId="5" fillId="0" borderId="4" xfId="0" applyNumberFormat="1" applyFont="1" applyFill="1" applyBorder="1" applyAlignment="1">
      <alignment vertical="center"/>
    </xf>
    <xf numFmtId="49" fontId="5" fillId="0" borderId="5" xfId="0" applyNumberFormat="1" applyFont="1" applyFill="1" applyBorder="1" applyAlignment="1">
      <alignment vertical="center"/>
    </xf>
    <xf numFmtId="49" fontId="5" fillId="0" borderId="5" xfId="0" applyNumberFormat="1" applyFont="1" applyFill="1" applyBorder="1" applyAlignment="1">
      <alignment vertical="center"/>
    </xf>
    <xf numFmtId="49" fontId="5" fillId="0" borderId="5" xfId="0" applyNumberFormat="1" applyFont="1" applyFill="1" applyBorder="1" applyAlignment="1"/>
    <xf numFmtId="49" fontId="3" fillId="0" borderId="5" xfId="0" applyNumberFormat="1" applyFont="1" applyFill="1" applyBorder="1" applyAlignment="1"/>
    <xf numFmtId="49" fontId="5" fillId="0" borderId="3" xfId="0" applyNumberFormat="1" applyFont="1" applyFill="1" applyBorder="1" applyAlignment="1">
      <alignment vertical="center"/>
    </xf>
    <xf numFmtId="49" fontId="5" fillId="0" borderId="6" xfId="0" applyNumberFormat="1" applyFont="1" applyFill="1" applyBorder="1" applyAlignment="1">
      <alignment vertical="center"/>
    </xf>
    <xf numFmtId="49" fontId="5" fillId="0" borderId="3" xfId="0" applyNumberFormat="1" applyFont="1" applyFill="1" applyBorder="1" applyAlignment="1">
      <alignment vertical="center"/>
    </xf>
    <xf numFmtId="49" fontId="5" fillId="0" borderId="7" xfId="0" applyNumberFormat="1" applyFont="1" applyFill="1" applyBorder="1" applyAlignment="1">
      <alignment vertical="center"/>
    </xf>
    <xf numFmtId="49" fontId="5" fillId="0" borderId="8" xfId="0" applyNumberFormat="1" applyFont="1" applyFill="1" applyBorder="1" applyAlignment="1">
      <alignment vertical="center"/>
    </xf>
    <xf numFmtId="49" fontId="5" fillId="0" borderId="8" xfId="0" applyNumberFormat="1" applyFont="1" applyFill="1" applyBorder="1" applyAlignment="1">
      <alignment vertical="center"/>
    </xf>
    <xf numFmtId="49" fontId="18" fillId="0" borderId="0" xfId="0" applyNumberFormat="1" applyFont="1" applyFill="1" applyBorder="1" applyAlignment="1"/>
    <xf numFmtId="49" fontId="5" fillId="0" borderId="10" xfId="0" applyNumberFormat="1" applyFont="1" applyFill="1" applyBorder="1" applyAlignment="1"/>
    <xf numFmtId="49" fontId="5" fillId="0" borderId="9" xfId="0" applyNumberFormat="1" applyFont="1" applyFill="1" applyBorder="1" applyAlignment="1">
      <alignment vertical="center"/>
    </xf>
    <xf numFmtId="49" fontId="5" fillId="0" borderId="9" xfId="0" applyNumberFormat="1" applyFont="1" applyFill="1" applyBorder="1" applyAlignment="1"/>
    <xf numFmtId="49" fontId="11" fillId="0" borderId="3" xfId="0" applyNumberFormat="1" applyFont="1" applyFill="1" applyBorder="1" applyAlignment="1"/>
    <xf numFmtId="4" fontId="11" fillId="0" borderId="3" xfId="0" applyNumberFormat="1" applyFont="1" applyFill="1" applyBorder="1" applyAlignment="1">
      <alignment vertical="center"/>
    </xf>
    <xf numFmtId="49" fontId="18" fillId="0" borderId="3" xfId="0" applyNumberFormat="1" applyFont="1" applyFill="1" applyBorder="1" applyAlignment="1"/>
    <xf numFmtId="4" fontId="18" fillId="0" borderId="3" xfId="0" applyNumberFormat="1" applyFont="1" applyFill="1" applyBorder="1" applyAlignment="1">
      <alignment vertical="center"/>
    </xf>
    <xf numFmtId="49" fontId="3" fillId="0" borderId="3" xfId="0" applyNumberFormat="1" applyFont="1" applyFill="1" applyBorder="1" applyAlignment="1">
      <alignment vertical="center"/>
    </xf>
    <xf numFmtId="0" fontId="20" fillId="0" borderId="14" xfId="0" applyFont="1" applyFill="1" applyBorder="1" applyAlignment="1">
      <alignment vertical="top"/>
    </xf>
    <xf numFmtId="49" fontId="3" fillId="0" borderId="3" xfId="0" applyNumberFormat="1" applyFont="1" applyFill="1" applyBorder="1" applyAlignment="1"/>
    <xf numFmtId="49" fontId="3" fillId="0" borderId="3" xfId="2" applyNumberFormat="1" applyFont="1" applyFill="1" applyBorder="1" applyAlignment="1">
      <alignment vertical="center"/>
    </xf>
    <xf numFmtId="0" fontId="3" fillId="0" borderId="3" xfId="0" applyNumberFormat="1" applyFont="1" applyFill="1" applyBorder="1" applyAlignment="1"/>
    <xf numFmtId="3" fontId="3" fillId="0" borderId="3" xfId="0" applyNumberFormat="1" applyFont="1" applyFill="1" applyBorder="1" applyAlignment="1"/>
    <xf numFmtId="164" fontId="3" fillId="0" borderId="3" xfId="1" applyFont="1" applyFill="1" applyBorder="1" applyAlignment="1">
      <alignment vertical="center"/>
    </xf>
    <xf numFmtId="164" fontId="3" fillId="0" borderId="3" xfId="1" applyFont="1" applyFill="1" applyBorder="1" applyAlignment="1"/>
    <xf numFmtId="164" fontId="12" fillId="0" borderId="3" xfId="1" applyFont="1" applyFill="1" applyBorder="1" applyAlignment="1"/>
    <xf numFmtId="1" fontId="3" fillId="0" borderId="3" xfId="0" applyNumberFormat="1" applyFont="1" applyFill="1" applyBorder="1" applyAlignment="1"/>
    <xf numFmtId="0" fontId="5" fillId="0" borderId="3" xfId="2" applyFont="1" applyFill="1" applyBorder="1" applyAlignment="1">
      <alignment vertical="center"/>
    </xf>
    <xf numFmtId="0" fontId="3" fillId="0" borderId="3" xfId="0" applyNumberFormat="1" applyFont="1" applyFill="1" applyBorder="1" applyAlignment="1">
      <alignment vertical="top"/>
    </xf>
    <xf numFmtId="164" fontId="5" fillId="0" borderId="3" xfId="1" applyFont="1" applyFill="1" applyBorder="1" applyAlignment="1"/>
    <xf numFmtId="164" fontId="19" fillId="0" borderId="3" xfId="1" applyFont="1" applyFill="1" applyBorder="1" applyAlignment="1"/>
    <xf numFmtId="49" fontId="11" fillId="0" borderId="3" xfId="0" applyNumberFormat="1" applyFont="1" applyFill="1" applyBorder="1" applyAlignment="1">
      <alignment vertical="center"/>
    </xf>
    <xf numFmtId="49" fontId="16" fillId="0" borderId="3" xfId="12" applyNumberFormat="1" applyFont="1" applyFill="1" applyBorder="1" applyAlignment="1">
      <alignment vertical="center"/>
    </xf>
    <xf numFmtId="49" fontId="10" fillId="0" borderId="3" xfId="12" applyNumberFormat="1" applyFont="1" applyFill="1" applyBorder="1" applyAlignment="1">
      <alignment vertical="center"/>
    </xf>
    <xf numFmtId="0" fontId="3" fillId="0" borderId="3" xfId="12" applyNumberFormat="1" applyFont="1" applyFill="1" applyBorder="1" applyAlignment="1">
      <alignment vertical="center"/>
    </xf>
    <xf numFmtId="49" fontId="3" fillId="0" borderId="3" xfId="12" applyNumberFormat="1" applyFont="1" applyFill="1" applyBorder="1" applyAlignment="1">
      <alignment vertical="center"/>
    </xf>
    <xf numFmtId="1" fontId="12" fillId="0" borderId="3" xfId="0" applyNumberFormat="1" applyFont="1" applyFill="1" applyBorder="1" applyAlignment="1">
      <alignment vertical="center"/>
    </xf>
    <xf numFmtId="164" fontId="10" fillId="0" borderId="3" xfId="1" applyFont="1" applyFill="1" applyBorder="1" applyAlignment="1">
      <alignment vertical="center"/>
    </xf>
    <xf numFmtId="4" fontId="11" fillId="0" borderId="1" xfId="0" applyNumberFormat="1" applyFont="1" applyFill="1" applyBorder="1" applyAlignment="1">
      <alignment vertical="center"/>
    </xf>
    <xf numFmtId="49" fontId="16" fillId="0" borderId="0" xfId="12" applyNumberFormat="1" applyFont="1" applyFill="1" applyBorder="1" applyAlignment="1">
      <alignment vertical="center"/>
    </xf>
  </cellXfs>
  <cellStyles count="20">
    <cellStyle name="Normal 2 3 2 2 2" xfId="4"/>
    <cellStyle name="Normal 3" xfId="14"/>
    <cellStyle name="Обычный" xfId="0" builtinId="0"/>
    <cellStyle name="Обычный 10 2 2" xfId="6"/>
    <cellStyle name="Обычный 11" xfId="8"/>
    <cellStyle name="Обычный 14" xfId="19"/>
    <cellStyle name="Обычный 142" xfId="18"/>
    <cellStyle name="Обычный 15 2" xfId="9"/>
    <cellStyle name="Обычный 16" xfId="13"/>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_Лист1" xfId="12"/>
    <cellStyle name="Стиль 1" xfId="5"/>
    <cellStyle name="Финансовый" xfId="1" builtinId="3"/>
    <cellStyle name="Финансовый 10" xfId="17"/>
    <cellStyle name="Финансовый 2" xfId="11"/>
  </cellStyles>
  <dxfs count="76">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FF66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60%20&#1080;&#1079;&#1084;.&#1080;%20&#1076;&#1086;&#1087;%20&#1089;&#1074;&#1086;&#1076;/&#1044;&#1054;&#1058;&#1080;&#1054;&#1057;%20&#1050;&#1072;&#1083;&#1080;&#1073;&#1077;&#1082;&#1086;&#1074;&#1072;%2025.01.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R246"/>
  <sheetViews>
    <sheetView zoomScale="85" zoomScaleNormal="85" workbookViewId="0">
      <pane ySplit="6" topLeftCell="A7" activePane="bottomLeft" state="frozen"/>
      <selection pane="bottomLeft" activeCell="T17" sqref="T17"/>
    </sheetView>
  </sheetViews>
  <sheetFormatPr defaultRowHeight="12.75" x14ac:dyDescent="0.2"/>
  <cols>
    <col min="1" max="1" width="9.140625" style="3"/>
    <col min="2" max="2" width="10.140625" style="1" customWidth="1"/>
    <col min="3" max="3" width="18.42578125" style="1" customWidth="1"/>
    <col min="4" max="4" width="23.42578125" style="1" customWidth="1"/>
    <col min="5" max="7" width="18.5703125" style="1" customWidth="1"/>
    <col min="8" max="8" width="5.85546875" style="1" customWidth="1"/>
    <col min="9" max="9" width="5.42578125" style="1" customWidth="1"/>
    <col min="10" max="10" width="17.28515625" style="1" customWidth="1"/>
    <col min="11" max="11" width="16" style="1" customWidth="1"/>
    <col min="12" max="12" width="5.7109375" style="1" customWidth="1"/>
    <col min="13" max="13" width="23.85546875" style="1" customWidth="1"/>
    <col min="14" max="14" width="10.5703125" style="1" customWidth="1"/>
    <col min="15" max="16" width="11.7109375" style="50" customWidth="1"/>
    <col min="17" max="23" width="14.42578125" style="50" customWidth="1"/>
    <col min="24" max="41" width="16" style="50" hidden="1" customWidth="1"/>
    <col min="42" max="42" width="15.140625" style="50" customWidth="1"/>
    <col min="43" max="43" width="15.42578125" style="9" customWidth="1"/>
    <col min="44" max="44" width="18.7109375" style="9" customWidth="1"/>
    <col min="45" max="45" width="6.28515625" style="3" customWidth="1"/>
    <col min="46" max="46" width="14.42578125" style="51" customWidth="1"/>
    <col min="47" max="47" width="14.42578125" style="16" customWidth="1"/>
    <col min="48" max="48" width="3" style="3" customWidth="1"/>
    <col min="49" max="49" width="19.7109375" style="25" customWidth="1"/>
    <col min="50" max="50" width="7" style="25" customWidth="1"/>
    <col min="51" max="51" width="9.42578125" style="26" customWidth="1"/>
    <col min="52" max="200" width="9.140625" style="3" customWidth="1"/>
    <col min="201" max="201" width="6.140625" style="3" customWidth="1"/>
    <col min="202" max="202" width="14.42578125" style="3" customWidth="1"/>
    <col min="203" max="203" width="18.42578125" style="3" customWidth="1"/>
    <col min="204" max="204" width="23" style="3" customWidth="1"/>
    <col min="205" max="205" width="25.28515625" style="3" customWidth="1"/>
    <col min="206" max="206" width="15" style="3" customWidth="1"/>
    <col min="207" max="207" width="9.140625" style="3" customWidth="1"/>
    <col min="208" max="208" width="10.5703125" style="3" customWidth="1"/>
    <col min="209" max="209" width="15" style="3" customWidth="1"/>
    <col min="210" max="210" width="13.42578125" style="3" customWidth="1"/>
    <col min="211" max="211" width="12" style="3" customWidth="1"/>
    <col min="212" max="212" width="33" style="3" customWidth="1"/>
    <col min="213" max="213" width="9.140625" style="3" customWidth="1"/>
    <col min="214" max="220" width="15.85546875" style="3" customWidth="1"/>
    <col min="221" max="221" width="15.42578125" style="3" customWidth="1"/>
    <col min="222" max="223" width="18.7109375" style="3" customWidth="1"/>
    <col min="224" max="224" width="15.7109375" style="3" customWidth="1"/>
    <col min="225" max="225" width="12.28515625" style="3" customWidth="1"/>
    <col min="226" max="226" width="11.5703125" style="3" customWidth="1"/>
    <col min="227" max="16384" width="9.140625" style="3"/>
  </cols>
  <sheetData>
    <row r="1" spans="2:226" ht="13.15" customHeight="1" x14ac:dyDescent="0.2">
      <c r="B1" s="15"/>
      <c r="C1" s="15"/>
      <c r="D1" s="15"/>
      <c r="E1" s="15"/>
      <c r="F1" s="15"/>
      <c r="G1" s="17"/>
      <c r="H1" s="20"/>
      <c r="I1" s="17"/>
      <c r="J1" s="17"/>
      <c r="K1" s="17"/>
      <c r="L1" s="17"/>
      <c r="M1" s="17"/>
      <c r="N1" s="21"/>
      <c r="O1" s="21"/>
      <c r="P1" s="21"/>
      <c r="Q1" s="21"/>
      <c r="R1" s="21"/>
      <c r="S1" s="22"/>
      <c r="T1" s="22"/>
      <c r="U1" s="3"/>
      <c r="V1" s="21"/>
      <c r="W1" s="21"/>
      <c r="X1" s="21"/>
      <c r="Y1" s="21"/>
      <c r="Z1" s="21"/>
      <c r="AA1" s="21"/>
      <c r="AB1" s="21"/>
      <c r="AC1" s="21"/>
      <c r="AD1" s="21"/>
      <c r="AE1" s="21"/>
      <c r="AF1" s="21"/>
      <c r="AG1" s="21"/>
      <c r="AH1" s="21"/>
      <c r="AI1" s="21"/>
      <c r="AJ1" s="21"/>
      <c r="AK1" s="21"/>
      <c r="AL1" s="21"/>
      <c r="AM1" s="21"/>
      <c r="AN1" s="21"/>
      <c r="AO1" s="21"/>
      <c r="AP1" s="23" t="s">
        <v>256</v>
      </c>
      <c r="AQ1" s="24"/>
      <c r="AR1" s="24"/>
      <c r="AT1" s="3"/>
      <c r="AU1" s="3"/>
    </row>
    <row r="2" spans="2:226" ht="13.15" customHeight="1" x14ac:dyDescent="0.2">
      <c r="B2" s="15"/>
      <c r="C2" s="15"/>
      <c r="D2" s="15"/>
      <c r="E2" s="15"/>
      <c r="F2" s="15"/>
      <c r="H2" s="6" t="s">
        <v>264</v>
      </c>
      <c r="I2" s="17"/>
      <c r="J2" s="17"/>
      <c r="K2" s="17"/>
      <c r="L2" s="17"/>
      <c r="M2" s="17"/>
      <c r="N2" s="21"/>
      <c r="O2" s="21"/>
      <c r="P2" s="21"/>
      <c r="Q2" s="21"/>
      <c r="R2" s="21"/>
      <c r="S2" s="22"/>
      <c r="T2" s="22"/>
      <c r="U2" s="3"/>
      <c r="V2" s="21"/>
      <c r="W2" s="21"/>
      <c r="X2" s="21"/>
      <c r="Y2" s="21"/>
      <c r="Z2" s="21"/>
      <c r="AA2" s="21"/>
      <c r="AB2" s="21"/>
      <c r="AC2" s="21"/>
      <c r="AD2" s="21"/>
      <c r="AE2" s="21"/>
      <c r="AF2" s="21"/>
      <c r="AG2" s="21"/>
      <c r="AH2" s="21"/>
      <c r="AI2" s="21"/>
      <c r="AJ2" s="21"/>
      <c r="AK2" s="21"/>
      <c r="AL2" s="21"/>
      <c r="AM2" s="21"/>
      <c r="AN2" s="21"/>
      <c r="AO2" s="21"/>
      <c r="AP2" s="19" t="s">
        <v>693</v>
      </c>
      <c r="AQ2" s="24"/>
      <c r="AR2" s="24"/>
      <c r="AT2" s="3"/>
      <c r="AU2" s="3"/>
    </row>
    <row r="3" spans="2:226" ht="13.15" customHeight="1" x14ac:dyDescent="0.25">
      <c r="B3" s="52"/>
      <c r="C3" s="2"/>
      <c r="D3" s="52"/>
      <c r="E3" s="52"/>
      <c r="F3" s="52"/>
      <c r="G3" s="52"/>
      <c r="H3" s="52"/>
      <c r="I3" s="52"/>
      <c r="J3" s="52"/>
      <c r="K3" s="52"/>
      <c r="L3" s="52"/>
      <c r="M3" s="52"/>
      <c r="N3" s="52"/>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8"/>
      <c r="AR3" s="28"/>
      <c r="AS3" s="29"/>
      <c r="AT3" s="29"/>
      <c r="AU3" s="30"/>
      <c r="AV3" s="29"/>
      <c r="AW3" s="31"/>
      <c r="AX3" s="31"/>
      <c r="AY3" s="32"/>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row>
    <row r="4" spans="2:226" ht="13.15" customHeight="1" x14ac:dyDescent="0.25">
      <c r="B4" s="88" t="s">
        <v>0</v>
      </c>
      <c r="C4" s="88" t="s">
        <v>1</v>
      </c>
      <c r="D4" s="88" t="s">
        <v>2</v>
      </c>
      <c r="E4" s="88" t="s">
        <v>3</v>
      </c>
      <c r="F4" s="88" t="s">
        <v>4</v>
      </c>
      <c r="G4" s="88" t="s">
        <v>5</v>
      </c>
      <c r="H4" s="88" t="s">
        <v>6</v>
      </c>
      <c r="I4" s="88" t="s">
        <v>7</v>
      </c>
      <c r="J4" s="88" t="s">
        <v>8</v>
      </c>
      <c r="K4" s="88" t="s">
        <v>9</v>
      </c>
      <c r="L4" s="88" t="s">
        <v>10</v>
      </c>
      <c r="M4" s="88" t="s">
        <v>11</v>
      </c>
      <c r="N4" s="86" t="s">
        <v>12</v>
      </c>
      <c r="O4" s="85" t="s">
        <v>13</v>
      </c>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t="s">
        <v>14</v>
      </c>
      <c r="AQ4" s="85" t="s">
        <v>15</v>
      </c>
      <c r="AR4" s="85" t="s">
        <v>16</v>
      </c>
      <c r="AS4" s="86" t="s">
        <v>17</v>
      </c>
      <c r="AT4" s="87" t="s">
        <v>18</v>
      </c>
      <c r="AU4" s="86" t="s">
        <v>19</v>
      </c>
      <c r="AV4" s="29"/>
      <c r="AW4" s="31"/>
      <c r="AX4" s="31"/>
      <c r="AY4" s="32"/>
      <c r="AZ4" s="29"/>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c r="GO4" s="33"/>
      <c r="GP4" s="33"/>
      <c r="GQ4" s="33"/>
      <c r="GR4" s="33"/>
      <c r="GS4" s="33"/>
      <c r="GT4" s="33"/>
      <c r="GU4" s="33"/>
      <c r="GV4" s="33"/>
      <c r="GW4" s="33"/>
      <c r="GX4" s="33"/>
      <c r="GY4" s="33"/>
      <c r="GZ4" s="33"/>
      <c r="HA4" s="33"/>
      <c r="HB4" s="33"/>
      <c r="HC4" s="33"/>
      <c r="HD4" s="33"/>
      <c r="HE4" s="33"/>
      <c r="HF4" s="33"/>
      <c r="HG4" s="33"/>
      <c r="HH4" s="33"/>
      <c r="HI4" s="33"/>
      <c r="HJ4" s="33"/>
      <c r="HK4" s="33"/>
      <c r="HL4" s="33"/>
      <c r="HM4" s="33"/>
      <c r="HN4" s="33"/>
      <c r="HO4" s="33"/>
      <c r="HP4" s="33"/>
      <c r="HQ4" s="33"/>
      <c r="HR4" s="33"/>
    </row>
    <row r="5" spans="2:226" ht="12.75" customHeight="1" x14ac:dyDescent="0.25">
      <c r="B5" s="88"/>
      <c r="C5" s="88"/>
      <c r="D5" s="88"/>
      <c r="E5" s="88"/>
      <c r="F5" s="88"/>
      <c r="G5" s="88"/>
      <c r="H5" s="88"/>
      <c r="I5" s="88"/>
      <c r="J5" s="88"/>
      <c r="K5" s="88"/>
      <c r="L5" s="88"/>
      <c r="M5" s="88"/>
      <c r="N5" s="86"/>
      <c r="O5" s="53" t="s">
        <v>20</v>
      </c>
      <c r="P5" s="53" t="s">
        <v>21</v>
      </c>
      <c r="Q5" s="53" t="s">
        <v>22</v>
      </c>
      <c r="R5" s="53" t="s">
        <v>23</v>
      </c>
      <c r="S5" s="53" t="s">
        <v>24</v>
      </c>
      <c r="T5" s="53" t="s">
        <v>25</v>
      </c>
      <c r="U5" s="53" t="s">
        <v>26</v>
      </c>
      <c r="V5" s="53" t="s">
        <v>27</v>
      </c>
      <c r="W5" s="53" t="s">
        <v>28</v>
      </c>
      <c r="X5" s="53" t="s">
        <v>29</v>
      </c>
      <c r="Y5" s="53" t="s">
        <v>30</v>
      </c>
      <c r="Z5" s="53" t="s">
        <v>31</v>
      </c>
      <c r="AA5" s="53" t="s">
        <v>32</v>
      </c>
      <c r="AB5" s="53" t="s">
        <v>33</v>
      </c>
      <c r="AC5" s="53" t="s">
        <v>34</v>
      </c>
      <c r="AD5" s="53" t="s">
        <v>35</v>
      </c>
      <c r="AE5" s="53" t="s">
        <v>36</v>
      </c>
      <c r="AF5" s="53" t="s">
        <v>37</v>
      </c>
      <c r="AG5" s="53" t="s">
        <v>38</v>
      </c>
      <c r="AH5" s="53" t="s">
        <v>39</v>
      </c>
      <c r="AI5" s="53" t="s">
        <v>40</v>
      </c>
      <c r="AJ5" s="53" t="s">
        <v>41</v>
      </c>
      <c r="AK5" s="53" t="s">
        <v>42</v>
      </c>
      <c r="AL5" s="53" t="s">
        <v>43</v>
      </c>
      <c r="AM5" s="53" t="s">
        <v>44</v>
      </c>
      <c r="AN5" s="53" t="s">
        <v>45</v>
      </c>
      <c r="AO5" s="53" t="s">
        <v>46</v>
      </c>
      <c r="AP5" s="85"/>
      <c r="AQ5" s="85"/>
      <c r="AR5" s="85"/>
      <c r="AS5" s="86"/>
      <c r="AT5" s="87"/>
      <c r="AU5" s="86"/>
      <c r="AV5" s="29"/>
      <c r="AW5" s="31"/>
      <c r="AX5" s="31"/>
      <c r="AY5" s="32"/>
      <c r="AZ5" s="29"/>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c r="GH5" s="33"/>
      <c r="GI5" s="33"/>
      <c r="GJ5" s="33"/>
      <c r="GK5" s="33"/>
      <c r="GL5" s="33"/>
      <c r="GM5" s="33"/>
      <c r="GN5" s="33"/>
      <c r="GO5" s="33"/>
      <c r="GP5" s="33"/>
      <c r="GQ5" s="33"/>
      <c r="GR5" s="33"/>
      <c r="GS5" s="33"/>
      <c r="GT5" s="33"/>
      <c r="GU5" s="33"/>
      <c r="GV5" s="33"/>
      <c r="GW5" s="33"/>
      <c r="GX5" s="33"/>
      <c r="GY5" s="33"/>
      <c r="GZ5" s="33"/>
      <c r="HA5" s="33"/>
      <c r="HB5" s="33"/>
      <c r="HC5" s="33"/>
      <c r="HD5" s="33"/>
      <c r="HE5" s="33"/>
      <c r="HF5" s="33"/>
      <c r="HG5" s="33"/>
      <c r="HH5" s="33"/>
      <c r="HI5" s="33"/>
      <c r="HJ5" s="33"/>
      <c r="HK5" s="33"/>
      <c r="HL5" s="33"/>
      <c r="HM5" s="33"/>
      <c r="HN5" s="33"/>
      <c r="HO5" s="33"/>
      <c r="HP5" s="33"/>
      <c r="HQ5" s="33"/>
      <c r="HR5" s="33"/>
    </row>
    <row r="6" spans="2:226" ht="13.15" customHeight="1" x14ac:dyDescent="0.2">
      <c r="B6" s="54">
        <v>1</v>
      </c>
      <c r="C6" s="54">
        <v>2</v>
      </c>
      <c r="D6" s="54">
        <v>3</v>
      </c>
      <c r="E6" s="54">
        <v>4</v>
      </c>
      <c r="F6" s="54">
        <v>5</v>
      </c>
      <c r="G6" s="54">
        <v>6</v>
      </c>
      <c r="H6" s="54">
        <v>7</v>
      </c>
      <c r="I6" s="54">
        <v>8</v>
      </c>
      <c r="J6" s="54">
        <v>9</v>
      </c>
      <c r="K6" s="54">
        <v>10</v>
      </c>
      <c r="L6" s="54">
        <v>11</v>
      </c>
      <c r="M6" s="54">
        <v>12</v>
      </c>
      <c r="N6" s="55">
        <v>13</v>
      </c>
      <c r="O6" s="86">
        <v>14</v>
      </c>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55">
        <v>15</v>
      </c>
      <c r="AQ6" s="55">
        <v>16</v>
      </c>
      <c r="AR6" s="55">
        <v>17</v>
      </c>
      <c r="AS6" s="55">
        <v>18</v>
      </c>
      <c r="AT6" s="56">
        <v>19</v>
      </c>
      <c r="AU6" s="55">
        <v>20</v>
      </c>
      <c r="AV6" s="29"/>
      <c r="AW6" s="31"/>
      <c r="AX6" s="31"/>
      <c r="AY6" s="32"/>
      <c r="AZ6" s="29"/>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33"/>
      <c r="FE6" s="33"/>
      <c r="FF6" s="33"/>
      <c r="FG6" s="33"/>
      <c r="FH6" s="33"/>
      <c r="FI6" s="33"/>
      <c r="FJ6" s="33"/>
      <c r="FK6" s="33"/>
      <c r="FL6" s="33"/>
      <c r="FM6" s="33"/>
      <c r="FN6" s="33"/>
      <c r="FO6" s="33"/>
      <c r="FP6" s="33"/>
      <c r="FQ6" s="33"/>
      <c r="FR6" s="33"/>
      <c r="FS6" s="33"/>
      <c r="FT6" s="33"/>
      <c r="FU6" s="33"/>
      <c r="FV6" s="33"/>
      <c r="FW6" s="33"/>
      <c r="FX6" s="33"/>
      <c r="FY6" s="33"/>
      <c r="FZ6" s="33"/>
      <c r="GA6" s="33"/>
      <c r="GB6" s="33"/>
      <c r="GC6" s="33"/>
      <c r="GD6" s="33"/>
      <c r="GE6" s="33"/>
      <c r="GF6" s="33"/>
      <c r="GG6" s="33"/>
      <c r="GH6" s="33"/>
      <c r="GI6" s="33"/>
      <c r="GJ6" s="33"/>
      <c r="GK6" s="33"/>
      <c r="GL6" s="33"/>
      <c r="GM6" s="33"/>
      <c r="GN6" s="33"/>
      <c r="GO6" s="33"/>
      <c r="GP6" s="33"/>
      <c r="GQ6" s="33"/>
      <c r="GR6" s="33"/>
      <c r="GS6" s="33"/>
      <c r="GT6" s="33"/>
      <c r="GU6" s="33"/>
      <c r="GV6" s="33"/>
      <c r="GW6" s="33"/>
      <c r="GX6" s="33"/>
      <c r="GY6" s="33"/>
      <c r="GZ6" s="33"/>
      <c r="HA6" s="33"/>
      <c r="HB6" s="33"/>
      <c r="HC6" s="33"/>
      <c r="HD6" s="33"/>
      <c r="HE6" s="33"/>
      <c r="HF6" s="33"/>
      <c r="HG6" s="33"/>
      <c r="HH6" s="33"/>
      <c r="HI6" s="33"/>
      <c r="HJ6" s="33"/>
      <c r="HK6" s="33"/>
      <c r="HL6" s="33"/>
      <c r="HM6" s="33"/>
      <c r="HN6" s="33"/>
      <c r="HO6" s="33"/>
      <c r="HP6" s="33"/>
      <c r="HQ6" s="33"/>
      <c r="HR6" s="33"/>
    </row>
    <row r="7" spans="2:226" ht="13.15" customHeight="1" x14ac:dyDescent="0.2">
      <c r="B7" s="57" t="s">
        <v>209</v>
      </c>
      <c r="C7" s="54"/>
      <c r="D7" s="54"/>
      <c r="E7" s="54"/>
      <c r="F7" s="54"/>
      <c r="G7" s="54"/>
      <c r="H7" s="54"/>
      <c r="I7" s="54"/>
      <c r="J7" s="54"/>
      <c r="K7" s="54"/>
      <c r="L7" s="54"/>
      <c r="M7" s="54"/>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6"/>
      <c r="AU7" s="55"/>
      <c r="AV7" s="8" t="s">
        <v>332</v>
      </c>
      <c r="AW7" s="31"/>
      <c r="AX7" s="31"/>
      <c r="AY7" s="32"/>
      <c r="AZ7" s="29"/>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33"/>
      <c r="FE7" s="33"/>
      <c r="FF7" s="33"/>
      <c r="FG7" s="33"/>
      <c r="FH7" s="33"/>
      <c r="FI7" s="33"/>
      <c r="FJ7" s="33"/>
      <c r="FK7" s="33"/>
      <c r="FL7" s="33"/>
      <c r="FM7" s="33"/>
      <c r="FN7" s="33"/>
      <c r="FO7" s="33"/>
      <c r="FP7" s="33"/>
      <c r="FQ7" s="33"/>
      <c r="FR7" s="33"/>
      <c r="FS7" s="33"/>
      <c r="FT7" s="33"/>
      <c r="FU7" s="33"/>
      <c r="FV7" s="33"/>
      <c r="FW7" s="33"/>
      <c r="FX7" s="33"/>
      <c r="FY7" s="33"/>
      <c r="FZ7" s="33"/>
      <c r="GA7" s="33"/>
      <c r="GB7" s="33"/>
      <c r="GC7" s="33"/>
      <c r="GD7" s="33"/>
      <c r="GE7" s="33"/>
      <c r="GF7" s="33"/>
      <c r="GG7" s="33"/>
      <c r="GH7" s="33"/>
      <c r="GI7" s="33"/>
      <c r="GJ7" s="33"/>
      <c r="GK7" s="33"/>
      <c r="GL7" s="33"/>
      <c r="GM7" s="33"/>
      <c r="GN7" s="33"/>
      <c r="GO7" s="33"/>
      <c r="GP7" s="33"/>
      <c r="GQ7" s="33"/>
      <c r="GR7" s="33"/>
      <c r="GS7" s="33"/>
      <c r="GT7" s="33"/>
      <c r="GU7" s="33"/>
      <c r="GV7" s="33"/>
      <c r="GW7" s="33"/>
      <c r="GX7" s="33"/>
      <c r="GY7" s="33"/>
      <c r="GZ7" s="33"/>
      <c r="HA7" s="33"/>
      <c r="HB7" s="33"/>
      <c r="HC7" s="33"/>
      <c r="HD7" s="33"/>
      <c r="HE7" s="33"/>
      <c r="HF7" s="33"/>
      <c r="HG7" s="33"/>
      <c r="HH7" s="33"/>
      <c r="HI7" s="33"/>
      <c r="HJ7" s="33"/>
      <c r="HK7" s="33"/>
      <c r="HL7" s="33"/>
      <c r="HM7" s="33"/>
      <c r="HN7" s="33"/>
      <c r="HO7" s="33"/>
      <c r="HP7" s="33"/>
      <c r="HQ7" s="33"/>
      <c r="HR7" s="33"/>
    </row>
    <row r="8" spans="2:226" ht="13.15" customHeight="1" x14ac:dyDescent="0.2">
      <c r="B8" s="57" t="s">
        <v>232</v>
      </c>
      <c r="C8" s="54"/>
      <c r="D8" s="54"/>
      <c r="E8" s="54"/>
      <c r="F8" s="54"/>
      <c r="G8" s="54"/>
      <c r="H8" s="54"/>
      <c r="I8" s="54"/>
      <c r="J8" s="54"/>
      <c r="K8" s="54"/>
      <c r="L8" s="54"/>
      <c r="M8" s="54"/>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6"/>
      <c r="AU8" s="55"/>
      <c r="AV8" s="8" t="s">
        <v>332</v>
      </c>
      <c r="AW8" s="31"/>
      <c r="AX8" s="31"/>
      <c r="AY8" s="32"/>
      <c r="AZ8" s="29"/>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c r="GN8" s="33"/>
      <c r="GO8" s="33"/>
      <c r="GP8" s="33"/>
      <c r="GQ8" s="33"/>
      <c r="GR8" s="33"/>
      <c r="GS8" s="33"/>
      <c r="GT8" s="33"/>
      <c r="GU8" s="33"/>
      <c r="GV8" s="33"/>
      <c r="GW8" s="33"/>
      <c r="GX8" s="33"/>
      <c r="GY8" s="33"/>
      <c r="GZ8" s="33"/>
      <c r="HA8" s="33"/>
      <c r="HB8" s="33"/>
      <c r="HC8" s="33"/>
      <c r="HD8" s="33"/>
      <c r="HE8" s="33"/>
      <c r="HF8" s="33"/>
      <c r="HG8" s="33"/>
      <c r="HH8" s="33"/>
      <c r="HI8" s="33"/>
      <c r="HJ8" s="33"/>
      <c r="HK8" s="33"/>
      <c r="HL8" s="33"/>
      <c r="HM8" s="33"/>
      <c r="HN8" s="33"/>
      <c r="HO8" s="33"/>
      <c r="HP8" s="33"/>
      <c r="HQ8" s="33"/>
      <c r="HR8" s="33"/>
    </row>
    <row r="9" spans="2:226" ht="13.15" customHeight="1" x14ac:dyDescent="0.2">
      <c r="B9" s="59" t="s">
        <v>436</v>
      </c>
      <c r="C9" s="59" t="s">
        <v>47</v>
      </c>
      <c r="D9" s="59" t="s">
        <v>437</v>
      </c>
      <c r="E9" s="59" t="s">
        <v>335</v>
      </c>
      <c r="F9" s="59" t="s">
        <v>438</v>
      </c>
      <c r="G9" s="59" t="s">
        <v>439</v>
      </c>
      <c r="H9" s="59" t="s">
        <v>50</v>
      </c>
      <c r="I9" s="59">
        <v>50</v>
      </c>
      <c r="J9" s="59" t="s">
        <v>440</v>
      </c>
      <c r="K9" s="59" t="s">
        <v>326</v>
      </c>
      <c r="L9" s="59" t="s">
        <v>327</v>
      </c>
      <c r="M9" s="59" t="s">
        <v>328</v>
      </c>
      <c r="N9" s="59" t="s">
        <v>329</v>
      </c>
      <c r="O9" s="58"/>
      <c r="P9" s="58"/>
      <c r="Q9" s="58">
        <v>41</v>
      </c>
      <c r="R9" s="58">
        <v>41</v>
      </c>
      <c r="S9" s="58">
        <v>5</v>
      </c>
      <c r="T9" s="58">
        <v>2</v>
      </c>
      <c r="U9" s="58">
        <v>3</v>
      </c>
      <c r="V9" s="58"/>
      <c r="W9" s="58"/>
      <c r="X9" s="7"/>
      <c r="Y9" s="7"/>
      <c r="Z9" s="7"/>
      <c r="AA9" s="7"/>
      <c r="AB9" s="7"/>
      <c r="AC9" s="7"/>
      <c r="AD9" s="55"/>
      <c r="AE9" s="55"/>
      <c r="AF9" s="55"/>
      <c r="AG9" s="55"/>
      <c r="AH9" s="55"/>
      <c r="AI9" s="55"/>
      <c r="AJ9" s="55"/>
      <c r="AK9" s="55"/>
      <c r="AL9" s="55"/>
      <c r="AM9" s="55"/>
      <c r="AN9" s="55"/>
      <c r="AO9" s="55"/>
      <c r="AP9" s="58">
        <v>9599.9999999999982</v>
      </c>
      <c r="AQ9" s="58">
        <v>883199.99999999988</v>
      </c>
      <c r="AR9" s="60">
        <v>989184</v>
      </c>
      <c r="AS9" s="59" t="s">
        <v>330</v>
      </c>
      <c r="AT9" s="59" t="s">
        <v>331</v>
      </c>
      <c r="AU9" s="59" t="s">
        <v>441</v>
      </c>
      <c r="AV9" s="8" t="s">
        <v>332</v>
      </c>
      <c r="AW9" s="31"/>
      <c r="AX9" s="31"/>
      <c r="AY9" s="32"/>
      <c r="AZ9" s="29"/>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c r="FR9" s="33"/>
      <c r="FS9" s="33"/>
      <c r="FT9" s="33"/>
      <c r="FU9" s="33"/>
      <c r="FV9" s="33"/>
      <c r="FW9" s="33"/>
      <c r="FX9" s="33"/>
      <c r="FY9" s="33"/>
      <c r="FZ9" s="33"/>
      <c r="GA9" s="33"/>
      <c r="GB9" s="33"/>
      <c r="GC9" s="33"/>
      <c r="GD9" s="33"/>
      <c r="GE9" s="33"/>
      <c r="GF9" s="33"/>
      <c r="GG9" s="33"/>
      <c r="GH9" s="33"/>
      <c r="GI9" s="33"/>
      <c r="GJ9" s="33"/>
      <c r="GK9" s="33"/>
      <c r="GL9" s="33"/>
      <c r="GM9" s="33"/>
      <c r="GN9" s="33"/>
      <c r="GO9" s="33"/>
      <c r="GP9" s="33"/>
      <c r="GQ9" s="33"/>
      <c r="GR9" s="33"/>
      <c r="GS9" s="33"/>
      <c r="GT9" s="33"/>
      <c r="GU9" s="33"/>
      <c r="GV9" s="33"/>
      <c r="GW9" s="33"/>
      <c r="GX9" s="33"/>
      <c r="GY9" s="33"/>
      <c r="GZ9" s="33"/>
      <c r="HA9" s="33"/>
      <c r="HB9" s="33"/>
      <c r="HC9" s="33"/>
      <c r="HD9" s="33"/>
      <c r="HE9" s="33"/>
      <c r="HF9" s="33"/>
      <c r="HG9" s="33"/>
      <c r="HH9" s="33"/>
      <c r="HI9" s="33"/>
      <c r="HJ9" s="33"/>
      <c r="HK9" s="33"/>
      <c r="HL9" s="33"/>
      <c r="HM9" s="33"/>
      <c r="HN9" s="33"/>
      <c r="HO9" s="33"/>
      <c r="HP9" s="33"/>
      <c r="HQ9" s="33"/>
      <c r="HR9" s="33"/>
    </row>
    <row r="10" spans="2:226" ht="13.15" customHeight="1" x14ac:dyDescent="0.2">
      <c r="B10" s="59" t="s">
        <v>442</v>
      </c>
      <c r="C10" s="59" t="s">
        <v>47</v>
      </c>
      <c r="D10" s="59" t="s">
        <v>443</v>
      </c>
      <c r="E10" s="59" t="s">
        <v>444</v>
      </c>
      <c r="F10" s="59" t="s">
        <v>445</v>
      </c>
      <c r="G10" s="59" t="s">
        <v>446</v>
      </c>
      <c r="H10" s="59" t="s">
        <v>50</v>
      </c>
      <c r="I10" s="59">
        <v>50</v>
      </c>
      <c r="J10" s="59" t="s">
        <v>440</v>
      </c>
      <c r="K10" s="59" t="s">
        <v>326</v>
      </c>
      <c r="L10" s="59" t="s">
        <v>327</v>
      </c>
      <c r="M10" s="59" t="s">
        <v>328</v>
      </c>
      <c r="N10" s="59" t="s">
        <v>329</v>
      </c>
      <c r="O10" s="58"/>
      <c r="P10" s="58"/>
      <c r="Q10" s="58">
        <v>82</v>
      </c>
      <c r="R10" s="58">
        <v>82</v>
      </c>
      <c r="S10" s="58">
        <v>82</v>
      </c>
      <c r="T10" s="58">
        <v>62</v>
      </c>
      <c r="U10" s="58">
        <v>72</v>
      </c>
      <c r="V10" s="58"/>
      <c r="W10" s="58"/>
      <c r="X10" s="7"/>
      <c r="Y10" s="7"/>
      <c r="Z10" s="7"/>
      <c r="AA10" s="7"/>
      <c r="AB10" s="7"/>
      <c r="AC10" s="7"/>
      <c r="AD10" s="55"/>
      <c r="AE10" s="55"/>
      <c r="AF10" s="55"/>
      <c r="AG10" s="55"/>
      <c r="AH10" s="55"/>
      <c r="AI10" s="55"/>
      <c r="AJ10" s="55"/>
      <c r="AK10" s="55"/>
      <c r="AL10" s="55"/>
      <c r="AM10" s="55"/>
      <c r="AN10" s="55"/>
      <c r="AO10" s="55"/>
      <c r="AP10" s="58">
        <v>2312.5</v>
      </c>
      <c r="AQ10" s="58">
        <v>878750</v>
      </c>
      <c r="AR10" s="60">
        <v>984200.00000000012</v>
      </c>
      <c r="AS10" s="59" t="s">
        <v>330</v>
      </c>
      <c r="AT10" s="59" t="s">
        <v>331</v>
      </c>
      <c r="AU10" s="59" t="s">
        <v>447</v>
      </c>
      <c r="AV10" s="8" t="s">
        <v>332</v>
      </c>
      <c r="AW10" s="31"/>
      <c r="AX10" s="31"/>
      <c r="AY10" s="32"/>
      <c r="AZ10" s="29"/>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c r="GD10" s="33"/>
      <c r="GE10" s="33"/>
      <c r="GF10" s="33"/>
      <c r="GG10" s="33"/>
      <c r="GH10" s="33"/>
      <c r="GI10" s="33"/>
      <c r="GJ10" s="33"/>
      <c r="GK10" s="33"/>
      <c r="GL10" s="33"/>
      <c r="GM10" s="33"/>
      <c r="GN10" s="33"/>
      <c r="GO10" s="33"/>
      <c r="GP10" s="33"/>
      <c r="GQ10" s="33"/>
      <c r="GR10" s="33"/>
      <c r="GS10" s="33"/>
      <c r="GT10" s="33"/>
      <c r="GU10" s="33"/>
      <c r="GV10" s="33"/>
      <c r="GW10" s="33"/>
      <c r="GX10" s="33"/>
      <c r="GY10" s="33"/>
      <c r="GZ10" s="33"/>
      <c r="HA10" s="33"/>
      <c r="HB10" s="33"/>
      <c r="HC10" s="33"/>
      <c r="HD10" s="33"/>
      <c r="HE10" s="33"/>
      <c r="HF10" s="33"/>
      <c r="HG10" s="33"/>
      <c r="HH10" s="33"/>
      <c r="HI10" s="33"/>
      <c r="HJ10" s="33"/>
      <c r="HK10" s="33"/>
      <c r="HL10" s="33"/>
      <c r="HM10" s="33"/>
      <c r="HN10" s="33"/>
      <c r="HO10" s="33"/>
      <c r="HP10" s="33"/>
      <c r="HQ10" s="33"/>
      <c r="HR10" s="33"/>
    </row>
    <row r="11" spans="2:226" ht="13.15" customHeight="1" x14ac:dyDescent="0.2">
      <c r="B11" s="59" t="s">
        <v>448</v>
      </c>
      <c r="C11" s="59" t="s">
        <v>47</v>
      </c>
      <c r="D11" s="59" t="s">
        <v>449</v>
      </c>
      <c r="E11" s="59" t="s">
        <v>335</v>
      </c>
      <c r="F11" s="59" t="s">
        <v>450</v>
      </c>
      <c r="G11" s="59" t="s">
        <v>451</v>
      </c>
      <c r="H11" s="59" t="s">
        <v>48</v>
      </c>
      <c r="I11" s="59">
        <v>50</v>
      </c>
      <c r="J11" s="59" t="s">
        <v>440</v>
      </c>
      <c r="K11" s="59" t="s">
        <v>326</v>
      </c>
      <c r="L11" s="59" t="s">
        <v>327</v>
      </c>
      <c r="M11" s="59" t="s">
        <v>328</v>
      </c>
      <c r="N11" s="59" t="s">
        <v>452</v>
      </c>
      <c r="O11" s="58"/>
      <c r="P11" s="58"/>
      <c r="Q11" s="58">
        <v>2916</v>
      </c>
      <c r="R11" s="58">
        <v>1743</v>
      </c>
      <c r="S11" s="58">
        <v>200</v>
      </c>
      <c r="T11" s="58">
        <v>226</v>
      </c>
      <c r="U11" s="58">
        <v>300</v>
      </c>
      <c r="V11" s="58"/>
      <c r="W11" s="58"/>
      <c r="X11" s="7"/>
      <c r="Y11" s="7"/>
      <c r="Z11" s="7"/>
      <c r="AA11" s="7"/>
      <c r="AB11" s="7"/>
      <c r="AC11" s="7"/>
      <c r="AD11" s="55"/>
      <c r="AE11" s="55"/>
      <c r="AF11" s="55"/>
      <c r="AG11" s="55"/>
      <c r="AH11" s="55"/>
      <c r="AI11" s="55"/>
      <c r="AJ11" s="55"/>
      <c r="AK11" s="55"/>
      <c r="AL11" s="55"/>
      <c r="AM11" s="55"/>
      <c r="AN11" s="55"/>
      <c r="AO11" s="55"/>
      <c r="AP11" s="58">
        <v>34285.71</v>
      </c>
      <c r="AQ11" s="58">
        <v>184628548.34999999</v>
      </c>
      <c r="AR11" s="60">
        <v>206783974.15200001</v>
      </c>
      <c r="AS11" s="59" t="s">
        <v>330</v>
      </c>
      <c r="AT11" s="59" t="s">
        <v>331</v>
      </c>
      <c r="AU11" s="59" t="s">
        <v>441</v>
      </c>
      <c r="AV11" s="8" t="s">
        <v>332</v>
      </c>
      <c r="AW11" s="31"/>
      <c r="AX11" s="31"/>
      <c r="AY11" s="32"/>
      <c r="AZ11" s="29"/>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c r="GH11" s="33"/>
      <c r="GI11" s="33"/>
      <c r="GJ11" s="33"/>
      <c r="GK11" s="33"/>
      <c r="GL11" s="33"/>
      <c r="GM11" s="33"/>
      <c r="GN11" s="33"/>
      <c r="GO11" s="33"/>
      <c r="GP11" s="33"/>
      <c r="GQ11" s="33"/>
      <c r="GR11" s="33"/>
      <c r="GS11" s="33"/>
      <c r="GT11" s="33"/>
      <c r="GU11" s="33"/>
      <c r="GV11" s="33"/>
      <c r="GW11" s="33"/>
      <c r="GX11" s="33"/>
      <c r="GY11" s="33"/>
      <c r="GZ11" s="33"/>
      <c r="HA11" s="33"/>
      <c r="HB11" s="33"/>
      <c r="HC11" s="33"/>
      <c r="HD11" s="33"/>
      <c r="HE11" s="33"/>
      <c r="HF11" s="33"/>
      <c r="HG11" s="33"/>
      <c r="HH11" s="33"/>
      <c r="HI11" s="33"/>
      <c r="HJ11" s="33"/>
      <c r="HK11" s="33"/>
      <c r="HL11" s="33"/>
      <c r="HM11" s="33"/>
      <c r="HN11" s="33"/>
      <c r="HO11" s="33"/>
      <c r="HP11" s="33"/>
      <c r="HQ11" s="33"/>
      <c r="HR11" s="33"/>
    </row>
    <row r="12" spans="2:226" ht="13.15" customHeight="1" x14ac:dyDescent="0.2">
      <c r="B12" s="59" t="s">
        <v>453</v>
      </c>
      <c r="C12" s="59" t="s">
        <v>47</v>
      </c>
      <c r="D12" s="59" t="s">
        <v>454</v>
      </c>
      <c r="E12" s="59" t="s">
        <v>455</v>
      </c>
      <c r="F12" s="59" t="s">
        <v>456</v>
      </c>
      <c r="G12" s="59" t="s">
        <v>457</v>
      </c>
      <c r="H12" s="59" t="s">
        <v>50</v>
      </c>
      <c r="I12" s="59">
        <v>50</v>
      </c>
      <c r="J12" s="59" t="s">
        <v>440</v>
      </c>
      <c r="K12" s="59" t="s">
        <v>326</v>
      </c>
      <c r="L12" s="59" t="s">
        <v>327</v>
      </c>
      <c r="M12" s="59" t="s">
        <v>328</v>
      </c>
      <c r="N12" s="59" t="s">
        <v>329</v>
      </c>
      <c r="O12" s="58"/>
      <c r="P12" s="58"/>
      <c r="Q12" s="58">
        <v>41</v>
      </c>
      <c r="R12" s="58">
        <v>45</v>
      </c>
      <c r="S12" s="58">
        <v>40</v>
      </c>
      <c r="T12" s="58">
        <v>31</v>
      </c>
      <c r="U12" s="58">
        <v>37</v>
      </c>
      <c r="V12" s="58"/>
      <c r="W12" s="58"/>
      <c r="X12" s="7"/>
      <c r="Y12" s="7"/>
      <c r="Z12" s="7"/>
      <c r="AA12" s="7"/>
      <c r="AB12" s="7"/>
      <c r="AC12" s="7"/>
      <c r="AD12" s="55"/>
      <c r="AE12" s="55"/>
      <c r="AF12" s="55"/>
      <c r="AG12" s="55"/>
      <c r="AH12" s="55"/>
      <c r="AI12" s="55"/>
      <c r="AJ12" s="55"/>
      <c r="AK12" s="55"/>
      <c r="AL12" s="55"/>
      <c r="AM12" s="55"/>
      <c r="AN12" s="55"/>
      <c r="AO12" s="55"/>
      <c r="AP12" s="58">
        <v>2087.5</v>
      </c>
      <c r="AQ12" s="58">
        <v>404975</v>
      </c>
      <c r="AR12" s="60">
        <v>453572.00000000006</v>
      </c>
      <c r="AS12" s="59" t="s">
        <v>330</v>
      </c>
      <c r="AT12" s="59" t="s">
        <v>331</v>
      </c>
      <c r="AU12" s="59" t="s">
        <v>447</v>
      </c>
      <c r="AV12" s="8" t="s">
        <v>332</v>
      </c>
      <c r="AW12" s="31"/>
      <c r="AX12" s="31"/>
      <c r="AY12" s="32"/>
      <c r="AZ12" s="29"/>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c r="FK12" s="33"/>
      <c r="FL12" s="33"/>
      <c r="FM12" s="33"/>
      <c r="FN12" s="33"/>
      <c r="FO12" s="33"/>
      <c r="FP12" s="33"/>
      <c r="FQ12" s="33"/>
      <c r="FR12" s="33"/>
      <c r="FS12" s="33"/>
      <c r="FT12" s="33"/>
      <c r="FU12" s="33"/>
      <c r="FV12" s="33"/>
      <c r="FW12" s="33"/>
      <c r="FX12" s="33"/>
      <c r="FY12" s="33"/>
      <c r="FZ12" s="33"/>
      <c r="GA12" s="33"/>
      <c r="GB12" s="33"/>
      <c r="GC12" s="33"/>
      <c r="GD12" s="33"/>
      <c r="GE12" s="33"/>
      <c r="GF12" s="33"/>
      <c r="GG12" s="33"/>
      <c r="GH12" s="33"/>
      <c r="GI12" s="33"/>
      <c r="GJ12" s="33"/>
      <c r="GK12" s="33"/>
      <c r="GL12" s="33"/>
      <c r="GM12" s="33"/>
      <c r="GN12" s="33"/>
      <c r="GO12" s="33"/>
      <c r="GP12" s="33"/>
      <c r="GQ12" s="33"/>
      <c r="GR12" s="33"/>
      <c r="GS12" s="33"/>
      <c r="GT12" s="33"/>
      <c r="GU12" s="33"/>
      <c r="GV12" s="33"/>
      <c r="GW12" s="33"/>
      <c r="GX12" s="33"/>
      <c r="GY12" s="33"/>
      <c r="GZ12" s="33"/>
      <c r="HA12" s="33"/>
      <c r="HB12" s="33"/>
      <c r="HC12" s="33"/>
      <c r="HD12" s="33"/>
      <c r="HE12" s="33"/>
      <c r="HF12" s="33"/>
      <c r="HG12" s="33"/>
      <c r="HH12" s="33"/>
      <c r="HI12" s="33"/>
      <c r="HJ12" s="33"/>
      <c r="HK12" s="33"/>
      <c r="HL12" s="33"/>
      <c r="HM12" s="33"/>
      <c r="HN12" s="33"/>
      <c r="HO12" s="33"/>
      <c r="HP12" s="33"/>
      <c r="HQ12" s="33"/>
      <c r="HR12" s="33"/>
    </row>
    <row r="13" spans="2:226" ht="13.15" customHeight="1" x14ac:dyDescent="0.2">
      <c r="B13" s="59" t="s">
        <v>333</v>
      </c>
      <c r="C13" s="59" t="s">
        <v>47</v>
      </c>
      <c r="D13" s="59" t="s">
        <v>334</v>
      </c>
      <c r="E13" s="59" t="s">
        <v>335</v>
      </c>
      <c r="F13" s="59" t="s">
        <v>336</v>
      </c>
      <c r="G13" s="59" t="s">
        <v>337</v>
      </c>
      <c r="H13" s="59" t="s">
        <v>48</v>
      </c>
      <c r="I13" s="59">
        <v>57</v>
      </c>
      <c r="J13" s="59" t="s">
        <v>338</v>
      </c>
      <c r="K13" s="59" t="s">
        <v>326</v>
      </c>
      <c r="L13" s="59" t="s">
        <v>327</v>
      </c>
      <c r="M13" s="59" t="s">
        <v>328</v>
      </c>
      <c r="N13" s="59" t="s">
        <v>329</v>
      </c>
      <c r="O13" s="58"/>
      <c r="P13" s="58"/>
      <c r="Q13" s="58"/>
      <c r="R13" s="58">
        <v>7</v>
      </c>
      <c r="S13" s="58">
        <v>28</v>
      </c>
      <c r="T13" s="58">
        <v>0</v>
      </c>
      <c r="U13" s="58">
        <v>28</v>
      </c>
      <c r="V13" s="58">
        <v>28</v>
      </c>
      <c r="W13" s="58"/>
      <c r="X13" s="7"/>
      <c r="Y13" s="7"/>
      <c r="Z13" s="7"/>
      <c r="AA13" s="7"/>
      <c r="AB13" s="7"/>
      <c r="AC13" s="7"/>
      <c r="AD13" s="55"/>
      <c r="AE13" s="55"/>
      <c r="AF13" s="55"/>
      <c r="AG13" s="55"/>
      <c r="AH13" s="55"/>
      <c r="AI13" s="55"/>
      <c r="AJ13" s="55"/>
      <c r="AK13" s="55"/>
      <c r="AL13" s="55"/>
      <c r="AM13" s="55"/>
      <c r="AN13" s="55"/>
      <c r="AO13" s="55"/>
      <c r="AP13" s="58">
        <v>42000</v>
      </c>
      <c r="AQ13" s="58">
        <v>3822000</v>
      </c>
      <c r="AR13" s="60">
        <v>4280640</v>
      </c>
      <c r="AS13" s="59" t="s">
        <v>330</v>
      </c>
      <c r="AT13" s="59">
        <v>2014</v>
      </c>
      <c r="AU13" s="59" t="s">
        <v>441</v>
      </c>
      <c r="AV13" s="8" t="s">
        <v>332</v>
      </c>
      <c r="AW13" s="31"/>
      <c r="AX13" s="31"/>
      <c r="AY13" s="32"/>
      <c r="AZ13" s="29"/>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c r="FH13" s="33"/>
      <c r="FI13" s="33"/>
      <c r="FJ13" s="33"/>
      <c r="FK13" s="33"/>
      <c r="FL13" s="33"/>
      <c r="FM13" s="33"/>
      <c r="FN13" s="33"/>
      <c r="FO13" s="33"/>
      <c r="FP13" s="33"/>
      <c r="FQ13" s="33"/>
      <c r="FR13" s="33"/>
      <c r="FS13" s="33"/>
      <c r="FT13" s="33"/>
      <c r="FU13" s="33"/>
      <c r="FV13" s="33"/>
      <c r="FW13" s="33"/>
      <c r="FX13" s="33"/>
      <c r="FY13" s="33"/>
      <c r="FZ13" s="33"/>
      <c r="GA13" s="33"/>
      <c r="GB13" s="33"/>
      <c r="GC13" s="33"/>
      <c r="GD13" s="33"/>
      <c r="GE13" s="33"/>
      <c r="GF13" s="33"/>
      <c r="GG13" s="33"/>
      <c r="GH13" s="33"/>
      <c r="GI13" s="33"/>
      <c r="GJ13" s="33"/>
      <c r="GK13" s="33"/>
      <c r="GL13" s="33"/>
      <c r="GM13" s="33"/>
      <c r="GN13" s="33"/>
      <c r="GO13" s="33"/>
      <c r="GP13" s="33"/>
      <c r="GQ13" s="33"/>
      <c r="GR13" s="33"/>
      <c r="GS13" s="33"/>
      <c r="GT13" s="33"/>
      <c r="GU13" s="33"/>
      <c r="GV13" s="33"/>
      <c r="GW13" s="33"/>
      <c r="GX13" s="33"/>
      <c r="GY13" s="33"/>
      <c r="GZ13" s="33"/>
      <c r="HA13" s="33"/>
      <c r="HB13" s="33"/>
      <c r="HC13" s="33"/>
      <c r="HD13" s="33"/>
      <c r="HE13" s="33"/>
      <c r="HF13" s="33"/>
      <c r="HG13" s="33"/>
      <c r="HH13" s="33"/>
      <c r="HI13" s="33"/>
      <c r="HJ13" s="33"/>
      <c r="HK13" s="33"/>
      <c r="HL13" s="33"/>
      <c r="HM13" s="33"/>
      <c r="HN13" s="33"/>
      <c r="HO13" s="33"/>
      <c r="HP13" s="33"/>
      <c r="HQ13" s="33"/>
      <c r="HR13" s="33"/>
    </row>
    <row r="14" spans="2:226" ht="13.15" customHeight="1" x14ac:dyDescent="0.2">
      <c r="B14" s="59" t="s">
        <v>339</v>
      </c>
      <c r="C14" s="59" t="s">
        <v>47</v>
      </c>
      <c r="D14" s="59" t="s">
        <v>340</v>
      </c>
      <c r="E14" s="59" t="s">
        <v>335</v>
      </c>
      <c r="F14" s="59" t="s">
        <v>341</v>
      </c>
      <c r="G14" s="59" t="s">
        <v>342</v>
      </c>
      <c r="H14" s="59" t="s">
        <v>48</v>
      </c>
      <c r="I14" s="59">
        <v>57</v>
      </c>
      <c r="J14" s="59" t="s">
        <v>338</v>
      </c>
      <c r="K14" s="59" t="s">
        <v>326</v>
      </c>
      <c r="L14" s="59" t="s">
        <v>327</v>
      </c>
      <c r="M14" s="59" t="s">
        <v>328</v>
      </c>
      <c r="N14" s="59" t="s">
        <v>329</v>
      </c>
      <c r="O14" s="58"/>
      <c r="P14" s="58"/>
      <c r="Q14" s="58"/>
      <c r="R14" s="58">
        <v>13</v>
      </c>
      <c r="S14" s="58">
        <v>19</v>
      </c>
      <c r="T14" s="58">
        <v>0</v>
      </c>
      <c r="U14" s="58">
        <v>19</v>
      </c>
      <c r="V14" s="58">
        <v>19</v>
      </c>
      <c r="W14" s="58"/>
      <c r="X14" s="7"/>
      <c r="Y14" s="7"/>
      <c r="Z14" s="7"/>
      <c r="AA14" s="7"/>
      <c r="AB14" s="7"/>
      <c r="AC14" s="7"/>
      <c r="AD14" s="55"/>
      <c r="AE14" s="55"/>
      <c r="AF14" s="55"/>
      <c r="AG14" s="55"/>
      <c r="AH14" s="55"/>
      <c r="AI14" s="55"/>
      <c r="AJ14" s="55"/>
      <c r="AK14" s="55"/>
      <c r="AL14" s="55"/>
      <c r="AM14" s="55"/>
      <c r="AN14" s="55"/>
      <c r="AO14" s="55"/>
      <c r="AP14" s="58">
        <v>42000</v>
      </c>
      <c r="AQ14" s="58">
        <v>2940000</v>
      </c>
      <c r="AR14" s="60">
        <v>3292800.0000000005</v>
      </c>
      <c r="AS14" s="59" t="s">
        <v>330</v>
      </c>
      <c r="AT14" s="59">
        <v>2014</v>
      </c>
      <c r="AU14" s="59" t="s">
        <v>441</v>
      </c>
      <c r="AV14" s="8" t="s">
        <v>332</v>
      </c>
      <c r="AW14" s="31"/>
      <c r="AX14" s="31"/>
      <c r="AY14" s="32"/>
      <c r="AZ14" s="29"/>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c r="FS14" s="33"/>
      <c r="FT14" s="33"/>
      <c r="FU14" s="33"/>
      <c r="FV14" s="33"/>
      <c r="FW14" s="33"/>
      <c r="FX14" s="33"/>
      <c r="FY14" s="33"/>
      <c r="FZ14" s="33"/>
      <c r="GA14" s="33"/>
      <c r="GB14" s="33"/>
      <c r="GC14" s="33"/>
      <c r="GD14" s="33"/>
      <c r="GE14" s="33"/>
      <c r="GF14" s="33"/>
      <c r="GG14" s="33"/>
      <c r="GH14" s="33"/>
      <c r="GI14" s="33"/>
      <c r="GJ14" s="33"/>
      <c r="GK14" s="33"/>
      <c r="GL14" s="33"/>
      <c r="GM14" s="33"/>
      <c r="GN14" s="33"/>
      <c r="GO14" s="33"/>
      <c r="GP14" s="33"/>
      <c r="GQ14" s="33"/>
      <c r="GR14" s="33"/>
      <c r="GS14" s="33"/>
      <c r="GT14" s="33"/>
      <c r="GU14" s="33"/>
      <c r="GV14" s="33"/>
      <c r="GW14" s="33"/>
      <c r="GX14" s="33"/>
      <c r="GY14" s="33"/>
      <c r="GZ14" s="33"/>
      <c r="HA14" s="33"/>
      <c r="HB14" s="33"/>
      <c r="HC14" s="33"/>
      <c r="HD14" s="33"/>
      <c r="HE14" s="33"/>
      <c r="HF14" s="33"/>
      <c r="HG14" s="33"/>
      <c r="HH14" s="33"/>
      <c r="HI14" s="33"/>
      <c r="HJ14" s="33"/>
      <c r="HK14" s="33"/>
      <c r="HL14" s="33"/>
      <c r="HM14" s="33"/>
      <c r="HN14" s="33"/>
      <c r="HO14" s="33"/>
      <c r="HP14" s="33"/>
      <c r="HQ14" s="33"/>
      <c r="HR14" s="33"/>
    </row>
    <row r="15" spans="2:226" ht="13.15" customHeight="1" x14ac:dyDescent="0.2">
      <c r="B15" s="59" t="s">
        <v>343</v>
      </c>
      <c r="C15" s="59" t="s">
        <v>47</v>
      </c>
      <c r="D15" s="59" t="s">
        <v>344</v>
      </c>
      <c r="E15" s="59" t="s">
        <v>335</v>
      </c>
      <c r="F15" s="59" t="s">
        <v>345</v>
      </c>
      <c r="G15" s="59" t="s">
        <v>346</v>
      </c>
      <c r="H15" s="61" t="s">
        <v>48</v>
      </c>
      <c r="I15" s="59">
        <v>57</v>
      </c>
      <c r="J15" s="59" t="s">
        <v>347</v>
      </c>
      <c r="K15" s="59" t="s">
        <v>326</v>
      </c>
      <c r="L15" s="59" t="s">
        <v>327</v>
      </c>
      <c r="M15" s="59" t="s">
        <v>328</v>
      </c>
      <c r="N15" s="59" t="s">
        <v>348</v>
      </c>
      <c r="O15" s="58"/>
      <c r="P15" s="58"/>
      <c r="Q15" s="58"/>
      <c r="R15" s="58">
        <v>2</v>
      </c>
      <c r="S15" s="58">
        <v>0</v>
      </c>
      <c r="T15" s="58">
        <v>2</v>
      </c>
      <c r="U15" s="58">
        <v>2</v>
      </c>
      <c r="V15" s="58">
        <v>2</v>
      </c>
      <c r="W15" s="58"/>
      <c r="X15" s="7"/>
      <c r="Y15" s="7"/>
      <c r="Z15" s="7"/>
      <c r="AA15" s="7"/>
      <c r="AB15" s="7"/>
      <c r="AC15" s="7"/>
      <c r="AD15" s="55"/>
      <c r="AE15" s="55"/>
      <c r="AF15" s="55"/>
      <c r="AG15" s="55"/>
      <c r="AH15" s="55"/>
      <c r="AI15" s="55"/>
      <c r="AJ15" s="55"/>
      <c r="AK15" s="55"/>
      <c r="AL15" s="55"/>
      <c r="AM15" s="55"/>
      <c r="AN15" s="55"/>
      <c r="AO15" s="55"/>
      <c r="AP15" s="58">
        <v>27800</v>
      </c>
      <c r="AQ15" s="58">
        <v>222400</v>
      </c>
      <c r="AR15" s="60">
        <v>249088.00000000003</v>
      </c>
      <c r="AS15" s="59" t="s">
        <v>330</v>
      </c>
      <c r="AT15" s="59">
        <v>2014</v>
      </c>
      <c r="AU15" s="59" t="s">
        <v>441</v>
      </c>
      <c r="AV15" s="8" t="s">
        <v>332</v>
      </c>
      <c r="AW15" s="31"/>
      <c r="AX15" s="31"/>
      <c r="AY15" s="32"/>
      <c r="AZ15" s="29"/>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c r="GH15" s="33"/>
      <c r="GI15" s="33"/>
      <c r="GJ15" s="33"/>
      <c r="GK15" s="33"/>
      <c r="GL15" s="33"/>
      <c r="GM15" s="33"/>
      <c r="GN15" s="33"/>
      <c r="GO15" s="33"/>
      <c r="GP15" s="33"/>
      <c r="GQ15" s="33"/>
      <c r="GR15" s="33"/>
      <c r="GS15" s="33"/>
      <c r="GT15" s="33"/>
      <c r="GU15" s="33"/>
      <c r="GV15" s="33"/>
      <c r="GW15" s="33"/>
      <c r="GX15" s="33"/>
      <c r="GY15" s="33"/>
      <c r="GZ15" s="33"/>
      <c r="HA15" s="33"/>
      <c r="HB15" s="33"/>
      <c r="HC15" s="33"/>
      <c r="HD15" s="33"/>
      <c r="HE15" s="33"/>
      <c r="HF15" s="33"/>
      <c r="HG15" s="33"/>
      <c r="HH15" s="33"/>
      <c r="HI15" s="33"/>
      <c r="HJ15" s="33"/>
      <c r="HK15" s="33"/>
      <c r="HL15" s="33"/>
      <c r="HM15" s="33"/>
      <c r="HN15" s="33"/>
      <c r="HO15" s="33"/>
      <c r="HP15" s="33"/>
      <c r="HQ15" s="33"/>
      <c r="HR15" s="33"/>
    </row>
    <row r="16" spans="2:226" ht="13.15" customHeight="1" x14ac:dyDescent="0.2">
      <c r="B16" s="59" t="s">
        <v>349</v>
      </c>
      <c r="C16" s="59" t="s">
        <v>47</v>
      </c>
      <c r="D16" s="59" t="s">
        <v>344</v>
      </c>
      <c r="E16" s="59" t="s">
        <v>335</v>
      </c>
      <c r="F16" s="59" t="s">
        <v>345</v>
      </c>
      <c r="G16" s="59" t="s">
        <v>350</v>
      </c>
      <c r="H16" s="59" t="s">
        <v>48</v>
      </c>
      <c r="I16" s="59">
        <v>57</v>
      </c>
      <c r="J16" s="59" t="s">
        <v>347</v>
      </c>
      <c r="K16" s="59" t="s">
        <v>326</v>
      </c>
      <c r="L16" s="59" t="s">
        <v>327</v>
      </c>
      <c r="M16" s="59" t="s">
        <v>328</v>
      </c>
      <c r="N16" s="59" t="s">
        <v>348</v>
      </c>
      <c r="O16" s="58"/>
      <c r="P16" s="58"/>
      <c r="Q16" s="58"/>
      <c r="R16" s="58">
        <v>12</v>
      </c>
      <c r="S16" s="58">
        <v>12</v>
      </c>
      <c r="T16" s="58">
        <v>0</v>
      </c>
      <c r="U16" s="58">
        <v>12</v>
      </c>
      <c r="V16" s="58">
        <v>12</v>
      </c>
      <c r="W16" s="58"/>
      <c r="X16" s="7"/>
      <c r="Y16" s="7"/>
      <c r="Z16" s="7"/>
      <c r="AA16" s="7"/>
      <c r="AB16" s="7"/>
      <c r="AC16" s="7"/>
      <c r="AD16" s="55"/>
      <c r="AE16" s="55"/>
      <c r="AF16" s="55"/>
      <c r="AG16" s="55"/>
      <c r="AH16" s="55"/>
      <c r="AI16" s="55"/>
      <c r="AJ16" s="55"/>
      <c r="AK16" s="55"/>
      <c r="AL16" s="55"/>
      <c r="AM16" s="55"/>
      <c r="AN16" s="55"/>
      <c r="AO16" s="55"/>
      <c r="AP16" s="58">
        <v>25299.999999999996</v>
      </c>
      <c r="AQ16" s="58">
        <v>1214399.9999999998</v>
      </c>
      <c r="AR16" s="60">
        <v>1360127.9999999998</v>
      </c>
      <c r="AS16" s="59" t="s">
        <v>330</v>
      </c>
      <c r="AT16" s="59">
        <v>2014</v>
      </c>
      <c r="AU16" s="59" t="s">
        <v>441</v>
      </c>
      <c r="AV16" s="8" t="s">
        <v>332</v>
      </c>
      <c r="AW16" s="31"/>
      <c r="AX16" s="31"/>
      <c r="AY16" s="32"/>
      <c r="AZ16" s="29"/>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row>
    <row r="17" spans="2:226" ht="13.15" customHeight="1" x14ac:dyDescent="0.2">
      <c r="B17" s="59" t="s">
        <v>351</v>
      </c>
      <c r="C17" s="59" t="s">
        <v>47</v>
      </c>
      <c r="D17" s="59" t="s">
        <v>344</v>
      </c>
      <c r="E17" s="59" t="s">
        <v>335</v>
      </c>
      <c r="F17" s="59" t="s">
        <v>345</v>
      </c>
      <c r="G17" s="59" t="s">
        <v>352</v>
      </c>
      <c r="H17" s="59" t="s">
        <v>48</v>
      </c>
      <c r="I17" s="59">
        <v>57</v>
      </c>
      <c r="J17" s="59" t="s">
        <v>347</v>
      </c>
      <c r="K17" s="59" t="s">
        <v>326</v>
      </c>
      <c r="L17" s="59" t="s">
        <v>327</v>
      </c>
      <c r="M17" s="59" t="s">
        <v>328</v>
      </c>
      <c r="N17" s="59" t="s">
        <v>348</v>
      </c>
      <c r="O17" s="58"/>
      <c r="P17" s="58"/>
      <c r="Q17" s="58"/>
      <c r="R17" s="58">
        <v>21</v>
      </c>
      <c r="S17" s="58">
        <v>33</v>
      </c>
      <c r="T17" s="58">
        <v>0</v>
      </c>
      <c r="U17" s="58">
        <v>33</v>
      </c>
      <c r="V17" s="58">
        <v>33</v>
      </c>
      <c r="W17" s="58"/>
      <c r="X17" s="7"/>
      <c r="Y17" s="7"/>
      <c r="Z17" s="7"/>
      <c r="AA17" s="7"/>
      <c r="AB17" s="7"/>
      <c r="AC17" s="7"/>
      <c r="AD17" s="55"/>
      <c r="AE17" s="55"/>
      <c r="AF17" s="55"/>
      <c r="AG17" s="55"/>
      <c r="AH17" s="55"/>
      <c r="AI17" s="55"/>
      <c r="AJ17" s="55"/>
      <c r="AK17" s="55"/>
      <c r="AL17" s="55"/>
      <c r="AM17" s="55"/>
      <c r="AN17" s="55"/>
      <c r="AO17" s="55"/>
      <c r="AP17" s="58">
        <v>25300</v>
      </c>
      <c r="AQ17" s="58">
        <v>3036000</v>
      </c>
      <c r="AR17" s="60">
        <v>3400320.0000000005</v>
      </c>
      <c r="AS17" s="59" t="s">
        <v>330</v>
      </c>
      <c r="AT17" s="59">
        <v>2014</v>
      </c>
      <c r="AU17" s="59" t="s">
        <v>441</v>
      </c>
      <c r="AV17" s="8" t="s">
        <v>332</v>
      </c>
      <c r="AW17" s="31"/>
      <c r="AX17" s="31"/>
      <c r="AY17" s="32"/>
      <c r="AZ17" s="29"/>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c r="GS17" s="33"/>
      <c r="GT17" s="33"/>
      <c r="GU17" s="33"/>
      <c r="GV17" s="33"/>
      <c r="GW17" s="33"/>
      <c r="GX17" s="33"/>
      <c r="GY17" s="33"/>
      <c r="GZ17" s="33"/>
      <c r="HA17" s="33"/>
      <c r="HB17" s="33"/>
      <c r="HC17" s="33"/>
      <c r="HD17" s="33"/>
      <c r="HE17" s="33"/>
      <c r="HF17" s="33"/>
      <c r="HG17" s="33"/>
      <c r="HH17" s="33"/>
      <c r="HI17" s="33"/>
      <c r="HJ17" s="33"/>
      <c r="HK17" s="33"/>
      <c r="HL17" s="33"/>
      <c r="HM17" s="33"/>
      <c r="HN17" s="33"/>
      <c r="HO17" s="33"/>
      <c r="HP17" s="33"/>
      <c r="HQ17" s="33"/>
      <c r="HR17" s="33"/>
    </row>
    <row r="18" spans="2:226" ht="13.15" customHeight="1" x14ac:dyDescent="0.2">
      <c r="B18" s="59" t="s">
        <v>353</v>
      </c>
      <c r="C18" s="59" t="s">
        <v>47</v>
      </c>
      <c r="D18" s="59" t="s">
        <v>354</v>
      </c>
      <c r="E18" s="59" t="s">
        <v>335</v>
      </c>
      <c r="F18" s="59" t="s">
        <v>355</v>
      </c>
      <c r="G18" s="59" t="s">
        <v>356</v>
      </c>
      <c r="H18" s="61" t="s">
        <v>48</v>
      </c>
      <c r="I18" s="59">
        <v>57</v>
      </c>
      <c r="J18" s="59" t="s">
        <v>347</v>
      </c>
      <c r="K18" s="59" t="s">
        <v>326</v>
      </c>
      <c r="L18" s="59" t="s">
        <v>327</v>
      </c>
      <c r="M18" s="59" t="s">
        <v>328</v>
      </c>
      <c r="N18" s="59" t="s">
        <v>348</v>
      </c>
      <c r="O18" s="58"/>
      <c r="P18" s="58"/>
      <c r="Q18" s="58"/>
      <c r="R18" s="58">
        <v>1</v>
      </c>
      <c r="S18" s="58">
        <v>1</v>
      </c>
      <c r="T18" s="58">
        <v>19</v>
      </c>
      <c r="U18" s="58">
        <v>19</v>
      </c>
      <c r="V18" s="58">
        <v>19</v>
      </c>
      <c r="W18" s="58"/>
      <c r="X18" s="7"/>
      <c r="Y18" s="7"/>
      <c r="Z18" s="7"/>
      <c r="AA18" s="7"/>
      <c r="AB18" s="7"/>
      <c r="AC18" s="7"/>
      <c r="AD18" s="55"/>
      <c r="AE18" s="55"/>
      <c r="AF18" s="55"/>
      <c r="AG18" s="55"/>
      <c r="AH18" s="55"/>
      <c r="AI18" s="55"/>
      <c r="AJ18" s="55"/>
      <c r="AK18" s="55"/>
      <c r="AL18" s="55"/>
      <c r="AM18" s="55"/>
      <c r="AN18" s="55"/>
      <c r="AO18" s="55"/>
      <c r="AP18" s="58">
        <v>25299.999999999996</v>
      </c>
      <c r="AQ18" s="58">
        <v>1492699.9999999998</v>
      </c>
      <c r="AR18" s="60">
        <v>1671824</v>
      </c>
      <c r="AS18" s="59" t="s">
        <v>330</v>
      </c>
      <c r="AT18" s="59">
        <v>2014</v>
      </c>
      <c r="AU18" s="59" t="s">
        <v>441</v>
      </c>
      <c r="AV18" s="8" t="s">
        <v>332</v>
      </c>
      <c r="AW18" s="31"/>
      <c r="AX18" s="31"/>
      <c r="AY18" s="32"/>
      <c r="AZ18" s="29"/>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row>
    <row r="19" spans="2:226" ht="13.15" customHeight="1" x14ac:dyDescent="0.2">
      <c r="B19" s="59" t="s">
        <v>458</v>
      </c>
      <c r="C19" s="59" t="s">
        <v>47</v>
      </c>
      <c r="D19" s="59" t="s">
        <v>459</v>
      </c>
      <c r="E19" s="59" t="s">
        <v>335</v>
      </c>
      <c r="F19" s="59" t="s">
        <v>460</v>
      </c>
      <c r="G19" s="59" t="s">
        <v>461</v>
      </c>
      <c r="H19" s="59" t="s">
        <v>48</v>
      </c>
      <c r="I19" s="59">
        <v>57</v>
      </c>
      <c r="J19" s="59" t="s">
        <v>338</v>
      </c>
      <c r="K19" s="59" t="s">
        <v>326</v>
      </c>
      <c r="L19" s="59" t="s">
        <v>327</v>
      </c>
      <c r="M19" s="59" t="s">
        <v>328</v>
      </c>
      <c r="N19" s="59" t="s">
        <v>348</v>
      </c>
      <c r="O19" s="58"/>
      <c r="P19" s="58"/>
      <c r="Q19" s="58">
        <v>1</v>
      </c>
      <c r="R19" s="58">
        <v>1</v>
      </c>
      <c r="S19" s="58">
        <v>1</v>
      </c>
      <c r="T19" s="58">
        <v>1</v>
      </c>
      <c r="U19" s="58">
        <v>1</v>
      </c>
      <c r="V19" s="58"/>
      <c r="W19" s="58"/>
      <c r="X19" s="7"/>
      <c r="Y19" s="7"/>
      <c r="Z19" s="7"/>
      <c r="AA19" s="7"/>
      <c r="AB19" s="7"/>
      <c r="AC19" s="7"/>
      <c r="AD19" s="55"/>
      <c r="AE19" s="55"/>
      <c r="AF19" s="55"/>
      <c r="AG19" s="55"/>
      <c r="AH19" s="55"/>
      <c r="AI19" s="55"/>
      <c r="AJ19" s="55"/>
      <c r="AK19" s="55"/>
      <c r="AL19" s="55"/>
      <c r="AM19" s="55"/>
      <c r="AN19" s="55"/>
      <c r="AO19" s="55"/>
      <c r="AP19" s="58">
        <v>14330.35</v>
      </c>
      <c r="AQ19" s="58">
        <v>71651.75</v>
      </c>
      <c r="AR19" s="60">
        <v>80249.960000000006</v>
      </c>
      <c r="AS19" s="59" t="s">
        <v>330</v>
      </c>
      <c r="AT19" s="59">
        <v>2014</v>
      </c>
      <c r="AU19" s="59" t="s">
        <v>441</v>
      </c>
      <c r="AV19" s="8" t="s">
        <v>332</v>
      </c>
      <c r="AW19" s="31"/>
      <c r="AX19" s="31"/>
      <c r="AY19" s="32"/>
      <c r="AZ19" s="29"/>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c r="GI19" s="33"/>
      <c r="GJ19" s="33"/>
      <c r="GK19" s="33"/>
      <c r="GL19" s="33"/>
      <c r="GM19" s="33"/>
      <c r="GN19" s="33"/>
      <c r="GO19" s="33"/>
      <c r="GP19" s="33"/>
      <c r="GQ19" s="33"/>
      <c r="GR19" s="33"/>
      <c r="GS19" s="33"/>
      <c r="GT19" s="33"/>
      <c r="GU19" s="33"/>
      <c r="GV19" s="33"/>
      <c r="GW19" s="33"/>
      <c r="GX19" s="33"/>
      <c r="GY19" s="33"/>
      <c r="GZ19" s="33"/>
      <c r="HA19" s="33"/>
      <c r="HB19" s="33"/>
      <c r="HC19" s="33"/>
      <c r="HD19" s="33"/>
      <c r="HE19" s="33"/>
      <c r="HF19" s="33"/>
      <c r="HG19" s="33"/>
      <c r="HH19" s="33"/>
      <c r="HI19" s="33"/>
      <c r="HJ19" s="33"/>
      <c r="HK19" s="33"/>
      <c r="HL19" s="33"/>
      <c r="HM19" s="33"/>
      <c r="HN19" s="33"/>
      <c r="HO19" s="33"/>
      <c r="HP19" s="33"/>
      <c r="HQ19" s="33"/>
      <c r="HR19" s="33"/>
    </row>
    <row r="20" spans="2:226" ht="13.15" customHeight="1" x14ac:dyDescent="0.2">
      <c r="B20" s="59" t="s">
        <v>462</v>
      </c>
      <c r="C20" s="59" t="s">
        <v>47</v>
      </c>
      <c r="D20" s="59" t="s">
        <v>459</v>
      </c>
      <c r="E20" s="59" t="s">
        <v>335</v>
      </c>
      <c r="F20" s="59" t="s">
        <v>460</v>
      </c>
      <c r="G20" s="59" t="s">
        <v>463</v>
      </c>
      <c r="H20" s="59" t="s">
        <v>48</v>
      </c>
      <c r="I20" s="59">
        <v>57</v>
      </c>
      <c r="J20" s="59" t="s">
        <v>338</v>
      </c>
      <c r="K20" s="59" t="s">
        <v>326</v>
      </c>
      <c r="L20" s="59" t="s">
        <v>327</v>
      </c>
      <c r="M20" s="59" t="s">
        <v>328</v>
      </c>
      <c r="N20" s="59" t="s">
        <v>348</v>
      </c>
      <c r="O20" s="58"/>
      <c r="P20" s="58"/>
      <c r="Q20" s="58">
        <v>2</v>
      </c>
      <c r="R20" s="58">
        <v>2</v>
      </c>
      <c r="S20" s="58">
        <v>2</v>
      </c>
      <c r="T20" s="58">
        <v>2</v>
      </c>
      <c r="U20" s="58">
        <v>2</v>
      </c>
      <c r="V20" s="58"/>
      <c r="W20" s="58"/>
      <c r="X20" s="7"/>
      <c r="Y20" s="7"/>
      <c r="Z20" s="7"/>
      <c r="AA20" s="7"/>
      <c r="AB20" s="7"/>
      <c r="AC20" s="7"/>
      <c r="AD20" s="55"/>
      <c r="AE20" s="55"/>
      <c r="AF20" s="55"/>
      <c r="AG20" s="55"/>
      <c r="AH20" s="55"/>
      <c r="AI20" s="55"/>
      <c r="AJ20" s="55"/>
      <c r="AK20" s="55"/>
      <c r="AL20" s="55"/>
      <c r="AM20" s="55"/>
      <c r="AN20" s="55"/>
      <c r="AO20" s="55"/>
      <c r="AP20" s="58">
        <v>16071.42</v>
      </c>
      <c r="AQ20" s="58">
        <v>160714.20000000001</v>
      </c>
      <c r="AR20" s="60">
        <v>179999.90400000004</v>
      </c>
      <c r="AS20" s="59" t="s">
        <v>330</v>
      </c>
      <c r="AT20" s="59">
        <v>2014</v>
      </c>
      <c r="AU20" s="59" t="s">
        <v>441</v>
      </c>
      <c r="AV20" s="8" t="s">
        <v>332</v>
      </c>
      <c r="AW20" s="31"/>
      <c r="AX20" s="31"/>
      <c r="AY20" s="32"/>
      <c r="AZ20" s="29"/>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c r="FC20" s="33"/>
      <c r="FD20" s="33"/>
      <c r="FE20" s="33"/>
      <c r="FF20" s="33"/>
      <c r="FG20" s="33"/>
      <c r="FH20" s="33"/>
      <c r="FI20" s="33"/>
      <c r="FJ20" s="33"/>
      <c r="FK20" s="33"/>
      <c r="FL20" s="33"/>
      <c r="FM20" s="33"/>
      <c r="FN20" s="33"/>
      <c r="FO20" s="33"/>
      <c r="FP20" s="33"/>
      <c r="FQ20" s="33"/>
      <c r="FR20" s="33"/>
      <c r="FS20" s="33"/>
      <c r="FT20" s="33"/>
      <c r="FU20" s="33"/>
      <c r="FV20" s="33"/>
      <c r="FW20" s="33"/>
      <c r="FX20" s="33"/>
      <c r="FY20" s="33"/>
      <c r="FZ20" s="33"/>
      <c r="GA20" s="33"/>
      <c r="GB20" s="33"/>
      <c r="GC20" s="33"/>
      <c r="GD20" s="33"/>
      <c r="GE20" s="33"/>
      <c r="GF20" s="33"/>
      <c r="GG20" s="33"/>
      <c r="GH20" s="33"/>
      <c r="GI20" s="33"/>
      <c r="GJ20" s="33"/>
      <c r="GK20" s="33"/>
      <c r="GL20" s="33"/>
      <c r="GM20" s="33"/>
      <c r="GN20" s="33"/>
      <c r="GO20" s="33"/>
      <c r="GP20" s="33"/>
      <c r="GQ20" s="33"/>
      <c r="GR20" s="33"/>
      <c r="GS20" s="33"/>
      <c r="GT20" s="33"/>
      <c r="GU20" s="33"/>
      <c r="GV20" s="33"/>
      <c r="GW20" s="33"/>
      <c r="GX20" s="33"/>
      <c r="GY20" s="33"/>
      <c r="GZ20" s="33"/>
      <c r="HA20" s="33"/>
      <c r="HB20" s="33"/>
      <c r="HC20" s="33"/>
      <c r="HD20" s="33"/>
      <c r="HE20" s="33"/>
      <c r="HF20" s="33"/>
      <c r="HG20" s="33"/>
      <c r="HH20" s="33"/>
      <c r="HI20" s="33"/>
      <c r="HJ20" s="33"/>
      <c r="HK20" s="33"/>
      <c r="HL20" s="33"/>
      <c r="HM20" s="33"/>
      <c r="HN20" s="33"/>
      <c r="HO20" s="33"/>
      <c r="HP20" s="33"/>
      <c r="HQ20" s="33"/>
      <c r="HR20" s="33"/>
    </row>
    <row r="21" spans="2:226" ht="13.15" customHeight="1" x14ac:dyDescent="0.2">
      <c r="B21" s="59" t="s">
        <v>464</v>
      </c>
      <c r="C21" s="59" t="s">
        <v>47</v>
      </c>
      <c r="D21" s="59" t="s">
        <v>459</v>
      </c>
      <c r="E21" s="59" t="s">
        <v>335</v>
      </c>
      <c r="F21" s="59" t="s">
        <v>460</v>
      </c>
      <c r="G21" s="59" t="s">
        <v>465</v>
      </c>
      <c r="H21" s="59" t="s">
        <v>48</v>
      </c>
      <c r="I21" s="59">
        <v>57</v>
      </c>
      <c r="J21" s="59" t="s">
        <v>338</v>
      </c>
      <c r="K21" s="59" t="s">
        <v>326</v>
      </c>
      <c r="L21" s="59" t="s">
        <v>327</v>
      </c>
      <c r="M21" s="59" t="s">
        <v>328</v>
      </c>
      <c r="N21" s="59" t="s">
        <v>348</v>
      </c>
      <c r="O21" s="58"/>
      <c r="P21" s="58"/>
      <c r="Q21" s="58">
        <v>1</v>
      </c>
      <c r="R21" s="58">
        <v>1</v>
      </c>
      <c r="S21" s="58">
        <v>1</v>
      </c>
      <c r="T21" s="58">
        <v>1</v>
      </c>
      <c r="U21" s="58">
        <v>1</v>
      </c>
      <c r="V21" s="58"/>
      <c r="W21" s="58"/>
      <c r="X21" s="7"/>
      <c r="Y21" s="7"/>
      <c r="Z21" s="7"/>
      <c r="AA21" s="7"/>
      <c r="AB21" s="7"/>
      <c r="AC21" s="7"/>
      <c r="AD21" s="55"/>
      <c r="AE21" s="55"/>
      <c r="AF21" s="55"/>
      <c r="AG21" s="55"/>
      <c r="AH21" s="55"/>
      <c r="AI21" s="55"/>
      <c r="AJ21" s="55"/>
      <c r="AK21" s="55"/>
      <c r="AL21" s="55"/>
      <c r="AM21" s="55"/>
      <c r="AN21" s="55"/>
      <c r="AO21" s="55"/>
      <c r="AP21" s="58">
        <v>14330.35</v>
      </c>
      <c r="AQ21" s="58">
        <v>71651.75</v>
      </c>
      <c r="AR21" s="60">
        <v>80249.960000000006</v>
      </c>
      <c r="AS21" s="59" t="s">
        <v>330</v>
      </c>
      <c r="AT21" s="59">
        <v>2014</v>
      </c>
      <c r="AU21" s="59" t="s">
        <v>441</v>
      </c>
      <c r="AV21" s="8" t="s">
        <v>332</v>
      </c>
      <c r="AW21" s="31"/>
      <c r="AX21" s="31"/>
      <c r="AY21" s="32"/>
      <c r="AZ21" s="29"/>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c r="FH21" s="33"/>
      <c r="FI21" s="33"/>
      <c r="FJ21" s="33"/>
      <c r="FK21" s="33"/>
      <c r="FL21" s="33"/>
      <c r="FM21" s="33"/>
      <c r="FN21" s="33"/>
      <c r="FO21" s="33"/>
      <c r="FP21" s="33"/>
      <c r="FQ21" s="33"/>
      <c r="FR21" s="33"/>
      <c r="FS21" s="33"/>
      <c r="FT21" s="33"/>
      <c r="FU21" s="33"/>
      <c r="FV21" s="33"/>
      <c r="FW21" s="33"/>
      <c r="FX21" s="33"/>
      <c r="FY21" s="33"/>
      <c r="FZ21" s="33"/>
      <c r="GA21" s="33"/>
      <c r="GB21" s="33"/>
      <c r="GC21" s="33"/>
      <c r="GD21" s="33"/>
      <c r="GE21" s="33"/>
      <c r="GF21" s="33"/>
      <c r="GG21" s="33"/>
      <c r="GH21" s="33"/>
      <c r="GI21" s="33"/>
      <c r="GJ21" s="33"/>
      <c r="GK21" s="33"/>
      <c r="GL21" s="33"/>
      <c r="GM21" s="33"/>
      <c r="GN21" s="33"/>
      <c r="GO21" s="33"/>
      <c r="GP21" s="33"/>
      <c r="GQ21" s="33"/>
      <c r="GR21" s="33"/>
      <c r="GS21" s="33"/>
      <c r="GT21" s="33"/>
      <c r="GU21" s="33"/>
      <c r="GV21" s="33"/>
      <c r="GW21" s="33"/>
      <c r="GX21" s="33"/>
      <c r="GY21" s="33"/>
      <c r="GZ21" s="33"/>
      <c r="HA21" s="33"/>
      <c r="HB21" s="33"/>
      <c r="HC21" s="33"/>
      <c r="HD21" s="33"/>
      <c r="HE21" s="33"/>
      <c r="HF21" s="33"/>
      <c r="HG21" s="33"/>
      <c r="HH21" s="33"/>
      <c r="HI21" s="33"/>
      <c r="HJ21" s="33"/>
      <c r="HK21" s="33"/>
      <c r="HL21" s="33"/>
      <c r="HM21" s="33"/>
      <c r="HN21" s="33"/>
      <c r="HO21" s="33"/>
      <c r="HP21" s="33"/>
      <c r="HQ21" s="33"/>
      <c r="HR21" s="33"/>
    </row>
    <row r="22" spans="2:226" ht="13.15" customHeight="1" x14ac:dyDescent="0.2">
      <c r="B22" s="59" t="s">
        <v>466</v>
      </c>
      <c r="C22" s="59" t="s">
        <v>47</v>
      </c>
      <c r="D22" s="59" t="s">
        <v>459</v>
      </c>
      <c r="E22" s="59" t="s">
        <v>335</v>
      </c>
      <c r="F22" s="59" t="s">
        <v>460</v>
      </c>
      <c r="G22" s="59" t="s">
        <v>467</v>
      </c>
      <c r="H22" s="59" t="s">
        <v>48</v>
      </c>
      <c r="I22" s="59">
        <v>57</v>
      </c>
      <c r="J22" s="59" t="s">
        <v>338</v>
      </c>
      <c r="K22" s="59" t="s">
        <v>326</v>
      </c>
      <c r="L22" s="59" t="s">
        <v>327</v>
      </c>
      <c r="M22" s="59" t="s">
        <v>328</v>
      </c>
      <c r="N22" s="59" t="s">
        <v>348</v>
      </c>
      <c r="O22" s="58"/>
      <c r="P22" s="58"/>
      <c r="Q22" s="58">
        <v>1</v>
      </c>
      <c r="R22" s="58">
        <v>1</v>
      </c>
      <c r="S22" s="58">
        <v>1</v>
      </c>
      <c r="T22" s="58">
        <v>1</v>
      </c>
      <c r="U22" s="58">
        <v>1</v>
      </c>
      <c r="V22" s="58"/>
      <c r="W22" s="58"/>
      <c r="X22" s="7"/>
      <c r="Y22" s="7"/>
      <c r="Z22" s="7"/>
      <c r="AA22" s="7"/>
      <c r="AB22" s="7"/>
      <c r="AC22" s="7"/>
      <c r="AD22" s="55"/>
      <c r="AE22" s="55"/>
      <c r="AF22" s="55"/>
      <c r="AG22" s="55"/>
      <c r="AH22" s="55"/>
      <c r="AI22" s="55"/>
      <c r="AJ22" s="55"/>
      <c r="AK22" s="55"/>
      <c r="AL22" s="55"/>
      <c r="AM22" s="55"/>
      <c r="AN22" s="55"/>
      <c r="AO22" s="55"/>
      <c r="AP22" s="58">
        <v>14330.35</v>
      </c>
      <c r="AQ22" s="58">
        <v>71651.75</v>
      </c>
      <c r="AR22" s="60">
        <v>80249.960000000006</v>
      </c>
      <c r="AS22" s="59" t="s">
        <v>330</v>
      </c>
      <c r="AT22" s="59">
        <v>2014</v>
      </c>
      <c r="AU22" s="59" t="s">
        <v>441</v>
      </c>
      <c r="AV22" s="8" t="s">
        <v>332</v>
      </c>
      <c r="AW22" s="31"/>
      <c r="AX22" s="31"/>
      <c r="AY22" s="32"/>
      <c r="AZ22" s="29"/>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33"/>
      <c r="FE22" s="33"/>
      <c r="FF22" s="33"/>
      <c r="FG22" s="33"/>
      <c r="FH22" s="33"/>
      <c r="FI22" s="33"/>
      <c r="FJ22" s="33"/>
      <c r="FK22" s="33"/>
      <c r="FL22" s="33"/>
      <c r="FM22" s="33"/>
      <c r="FN22" s="33"/>
      <c r="FO22" s="33"/>
      <c r="FP22" s="33"/>
      <c r="FQ22" s="33"/>
      <c r="FR22" s="33"/>
      <c r="FS22" s="33"/>
      <c r="FT22" s="33"/>
      <c r="FU22" s="33"/>
      <c r="FV22" s="33"/>
      <c r="FW22" s="33"/>
      <c r="FX22" s="33"/>
      <c r="FY22" s="33"/>
      <c r="FZ22" s="33"/>
      <c r="GA22" s="33"/>
      <c r="GB22" s="33"/>
      <c r="GC22" s="33"/>
      <c r="GD22" s="33"/>
      <c r="GE22" s="33"/>
      <c r="GF22" s="33"/>
      <c r="GG22" s="33"/>
      <c r="GH22" s="33"/>
      <c r="GI22" s="33"/>
      <c r="GJ22" s="33"/>
      <c r="GK22" s="33"/>
      <c r="GL22" s="33"/>
      <c r="GM22" s="33"/>
      <c r="GN22" s="33"/>
      <c r="GO22" s="33"/>
      <c r="GP22" s="33"/>
      <c r="GQ22" s="33"/>
      <c r="GR22" s="33"/>
      <c r="GS22" s="33"/>
      <c r="GT22" s="33"/>
      <c r="GU22" s="33"/>
      <c r="GV22" s="33"/>
      <c r="GW22" s="33"/>
      <c r="GX22" s="33"/>
      <c r="GY22" s="33"/>
      <c r="GZ22" s="33"/>
      <c r="HA22" s="33"/>
      <c r="HB22" s="33"/>
      <c r="HC22" s="33"/>
      <c r="HD22" s="33"/>
      <c r="HE22" s="33"/>
      <c r="HF22" s="33"/>
      <c r="HG22" s="33"/>
      <c r="HH22" s="33"/>
      <c r="HI22" s="33"/>
      <c r="HJ22" s="33"/>
      <c r="HK22" s="33"/>
      <c r="HL22" s="33"/>
      <c r="HM22" s="33"/>
      <c r="HN22" s="33"/>
      <c r="HO22" s="33"/>
      <c r="HP22" s="33"/>
      <c r="HQ22" s="33"/>
      <c r="HR22" s="33"/>
    </row>
    <row r="23" spans="2:226" ht="13.15" customHeight="1" x14ac:dyDescent="0.2">
      <c r="B23" s="59" t="s">
        <v>357</v>
      </c>
      <c r="C23" s="59" t="s">
        <v>47</v>
      </c>
      <c r="D23" s="59" t="s">
        <v>358</v>
      </c>
      <c r="E23" s="59" t="s">
        <v>359</v>
      </c>
      <c r="F23" s="59" t="s">
        <v>360</v>
      </c>
      <c r="G23" s="59" t="s">
        <v>361</v>
      </c>
      <c r="H23" s="59" t="s">
        <v>48</v>
      </c>
      <c r="I23" s="59">
        <v>57</v>
      </c>
      <c r="J23" s="59" t="s">
        <v>338</v>
      </c>
      <c r="K23" s="59" t="s">
        <v>326</v>
      </c>
      <c r="L23" s="59" t="s">
        <v>327</v>
      </c>
      <c r="M23" s="59" t="s">
        <v>328</v>
      </c>
      <c r="N23" s="59" t="s">
        <v>348</v>
      </c>
      <c r="O23" s="58"/>
      <c r="P23" s="58"/>
      <c r="Q23" s="58"/>
      <c r="R23" s="58">
        <v>5</v>
      </c>
      <c r="S23" s="58">
        <v>55</v>
      </c>
      <c r="T23" s="58">
        <v>48</v>
      </c>
      <c r="U23" s="58">
        <v>55</v>
      </c>
      <c r="V23" s="58">
        <v>55</v>
      </c>
      <c r="W23" s="58"/>
      <c r="X23" s="7"/>
      <c r="Y23" s="7"/>
      <c r="Z23" s="7"/>
      <c r="AA23" s="7"/>
      <c r="AB23" s="7"/>
      <c r="AC23" s="7"/>
      <c r="AD23" s="55"/>
      <c r="AE23" s="55"/>
      <c r="AF23" s="55"/>
      <c r="AG23" s="55"/>
      <c r="AH23" s="55"/>
      <c r="AI23" s="55"/>
      <c r="AJ23" s="55"/>
      <c r="AK23" s="55"/>
      <c r="AL23" s="55"/>
      <c r="AM23" s="55"/>
      <c r="AN23" s="55"/>
      <c r="AO23" s="55"/>
      <c r="AP23" s="58">
        <v>2138.33</v>
      </c>
      <c r="AQ23" s="58">
        <v>466155.94</v>
      </c>
      <c r="AR23" s="60">
        <v>522094.65280000004</v>
      </c>
      <c r="AS23" s="59" t="s">
        <v>330</v>
      </c>
      <c r="AT23" s="59">
        <v>2014</v>
      </c>
      <c r="AU23" s="59" t="s">
        <v>447</v>
      </c>
      <c r="AV23" s="8" t="s">
        <v>332</v>
      </c>
      <c r="AW23" s="31"/>
      <c r="AX23" s="31"/>
      <c r="AY23" s="32"/>
      <c r="AZ23" s="29"/>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33"/>
      <c r="FE23" s="33"/>
      <c r="FF23" s="33"/>
      <c r="FG23" s="33"/>
      <c r="FH23" s="33"/>
      <c r="FI23" s="33"/>
      <c r="FJ23" s="33"/>
      <c r="FK23" s="33"/>
      <c r="FL23" s="33"/>
      <c r="FM23" s="33"/>
      <c r="FN23" s="33"/>
      <c r="FO23" s="33"/>
      <c r="FP23" s="33"/>
      <c r="FQ23" s="33"/>
      <c r="FR23" s="33"/>
      <c r="FS23" s="33"/>
      <c r="FT23" s="33"/>
      <c r="FU23" s="33"/>
      <c r="FV23" s="33"/>
      <c r="FW23" s="33"/>
      <c r="FX23" s="33"/>
      <c r="FY23" s="33"/>
      <c r="FZ23" s="33"/>
      <c r="GA23" s="33"/>
      <c r="GB23" s="33"/>
      <c r="GC23" s="33"/>
      <c r="GD23" s="33"/>
      <c r="GE23" s="33"/>
      <c r="GF23" s="33"/>
      <c r="GG23" s="33"/>
      <c r="GH23" s="33"/>
      <c r="GI23" s="33"/>
      <c r="GJ23" s="33"/>
      <c r="GK23" s="33"/>
      <c r="GL23" s="33"/>
      <c r="GM23" s="33"/>
      <c r="GN23" s="33"/>
      <c r="GO23" s="33"/>
      <c r="GP23" s="33"/>
      <c r="GQ23" s="33"/>
      <c r="GR23" s="33"/>
      <c r="GS23" s="33"/>
      <c r="GT23" s="33"/>
      <c r="GU23" s="33"/>
      <c r="GV23" s="33"/>
      <c r="GW23" s="33"/>
      <c r="GX23" s="33"/>
      <c r="GY23" s="33"/>
      <c r="GZ23" s="33"/>
      <c r="HA23" s="33"/>
      <c r="HB23" s="33"/>
      <c r="HC23" s="33"/>
      <c r="HD23" s="33"/>
      <c r="HE23" s="33"/>
      <c r="HF23" s="33"/>
      <c r="HG23" s="33"/>
      <c r="HH23" s="33"/>
      <c r="HI23" s="33"/>
      <c r="HJ23" s="33"/>
      <c r="HK23" s="33"/>
      <c r="HL23" s="33"/>
      <c r="HM23" s="33"/>
      <c r="HN23" s="33"/>
      <c r="HO23" s="33"/>
      <c r="HP23" s="33"/>
      <c r="HQ23" s="33"/>
      <c r="HR23" s="33"/>
    </row>
    <row r="24" spans="2:226" ht="13.15" customHeight="1" x14ac:dyDescent="0.2">
      <c r="B24" s="59" t="s">
        <v>362</v>
      </c>
      <c r="C24" s="59" t="s">
        <v>47</v>
      </c>
      <c r="D24" s="59" t="s">
        <v>358</v>
      </c>
      <c r="E24" s="59" t="s">
        <v>359</v>
      </c>
      <c r="F24" s="59" t="s">
        <v>360</v>
      </c>
      <c r="G24" s="59" t="s">
        <v>363</v>
      </c>
      <c r="H24" s="59" t="s">
        <v>48</v>
      </c>
      <c r="I24" s="59">
        <v>57</v>
      </c>
      <c r="J24" s="59" t="s">
        <v>338</v>
      </c>
      <c r="K24" s="59" t="s">
        <v>326</v>
      </c>
      <c r="L24" s="59" t="s">
        <v>327</v>
      </c>
      <c r="M24" s="59" t="s">
        <v>328</v>
      </c>
      <c r="N24" s="59" t="s">
        <v>348</v>
      </c>
      <c r="O24" s="58"/>
      <c r="P24" s="58"/>
      <c r="Q24" s="58"/>
      <c r="R24" s="58">
        <v>13</v>
      </c>
      <c r="S24" s="58">
        <v>20</v>
      </c>
      <c r="T24" s="58">
        <v>6</v>
      </c>
      <c r="U24" s="58">
        <v>20</v>
      </c>
      <c r="V24" s="58">
        <v>20</v>
      </c>
      <c r="W24" s="58"/>
      <c r="X24" s="7"/>
      <c r="Y24" s="7"/>
      <c r="Z24" s="7"/>
      <c r="AA24" s="7"/>
      <c r="AB24" s="7"/>
      <c r="AC24" s="7"/>
      <c r="AD24" s="55"/>
      <c r="AE24" s="55"/>
      <c r="AF24" s="55"/>
      <c r="AG24" s="55"/>
      <c r="AH24" s="55"/>
      <c r="AI24" s="55"/>
      <c r="AJ24" s="55"/>
      <c r="AK24" s="55"/>
      <c r="AL24" s="55"/>
      <c r="AM24" s="55"/>
      <c r="AN24" s="55"/>
      <c r="AO24" s="55"/>
      <c r="AP24" s="58">
        <v>2500</v>
      </c>
      <c r="AQ24" s="58">
        <v>197500</v>
      </c>
      <c r="AR24" s="60">
        <v>221200.00000000003</v>
      </c>
      <c r="AS24" s="59" t="s">
        <v>330</v>
      </c>
      <c r="AT24" s="59">
        <v>2014</v>
      </c>
      <c r="AU24" s="59" t="s">
        <v>441</v>
      </c>
      <c r="AV24" s="8" t="s">
        <v>332</v>
      </c>
      <c r="AW24" s="31"/>
      <c r="AX24" s="31"/>
      <c r="AY24" s="32"/>
      <c r="AZ24" s="29"/>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c r="FC24" s="33"/>
      <c r="FD24" s="33"/>
      <c r="FE24" s="33"/>
      <c r="FF24" s="33"/>
      <c r="FG24" s="33"/>
      <c r="FH24" s="33"/>
      <c r="FI24" s="33"/>
      <c r="FJ24" s="33"/>
      <c r="FK24" s="33"/>
      <c r="FL24" s="33"/>
      <c r="FM24" s="33"/>
      <c r="FN24" s="33"/>
      <c r="FO24" s="33"/>
      <c r="FP24" s="33"/>
      <c r="FQ24" s="33"/>
      <c r="FR24" s="33"/>
      <c r="FS24" s="33"/>
      <c r="FT24" s="33"/>
      <c r="FU24" s="33"/>
      <c r="FV24" s="33"/>
      <c r="FW24" s="33"/>
      <c r="FX24" s="33"/>
      <c r="FY24" s="33"/>
      <c r="FZ24" s="33"/>
      <c r="GA24" s="33"/>
      <c r="GB24" s="33"/>
      <c r="GC24" s="33"/>
      <c r="GD24" s="33"/>
      <c r="GE24" s="33"/>
      <c r="GF24" s="33"/>
      <c r="GG24" s="33"/>
      <c r="GH24" s="33"/>
      <c r="GI24" s="33"/>
      <c r="GJ24" s="33"/>
      <c r="GK24" s="33"/>
      <c r="GL24" s="33"/>
      <c r="GM24" s="33"/>
      <c r="GN24" s="33"/>
      <c r="GO24" s="33"/>
      <c r="GP24" s="33"/>
      <c r="GQ24" s="33"/>
      <c r="GR24" s="33"/>
      <c r="GS24" s="33"/>
      <c r="GT24" s="33"/>
      <c r="GU24" s="33"/>
      <c r="GV24" s="33"/>
      <c r="GW24" s="33"/>
      <c r="GX24" s="33"/>
      <c r="GY24" s="33"/>
      <c r="GZ24" s="33"/>
      <c r="HA24" s="33"/>
      <c r="HB24" s="33"/>
      <c r="HC24" s="33"/>
      <c r="HD24" s="33"/>
      <c r="HE24" s="33"/>
      <c r="HF24" s="33"/>
      <c r="HG24" s="33"/>
      <c r="HH24" s="33"/>
      <c r="HI24" s="33"/>
      <c r="HJ24" s="33"/>
      <c r="HK24" s="33"/>
      <c r="HL24" s="33"/>
      <c r="HM24" s="33"/>
      <c r="HN24" s="33"/>
      <c r="HO24" s="33"/>
      <c r="HP24" s="33"/>
      <c r="HQ24" s="33"/>
      <c r="HR24" s="33"/>
    </row>
    <row r="25" spans="2:226" ht="13.15" customHeight="1" x14ac:dyDescent="0.2">
      <c r="B25" s="59" t="s">
        <v>468</v>
      </c>
      <c r="C25" s="59" t="s">
        <v>47</v>
      </c>
      <c r="D25" s="59" t="s">
        <v>469</v>
      </c>
      <c r="E25" s="59" t="s">
        <v>335</v>
      </c>
      <c r="F25" s="59" t="s">
        <v>470</v>
      </c>
      <c r="G25" s="59" t="s">
        <v>471</v>
      </c>
      <c r="H25" s="59" t="s">
        <v>48</v>
      </c>
      <c r="I25" s="59">
        <v>57</v>
      </c>
      <c r="J25" s="59" t="s">
        <v>49</v>
      </c>
      <c r="K25" s="59" t="s">
        <v>326</v>
      </c>
      <c r="L25" s="59" t="s">
        <v>327</v>
      </c>
      <c r="M25" s="59" t="s">
        <v>328</v>
      </c>
      <c r="N25" s="59" t="s">
        <v>348</v>
      </c>
      <c r="O25" s="58"/>
      <c r="P25" s="58"/>
      <c r="Q25" s="58"/>
      <c r="R25" s="58"/>
      <c r="S25" s="58">
        <v>0</v>
      </c>
      <c r="T25" s="58">
        <v>0</v>
      </c>
      <c r="U25" s="58">
        <v>110</v>
      </c>
      <c r="V25" s="58">
        <v>110</v>
      </c>
      <c r="W25" s="58">
        <v>110</v>
      </c>
      <c r="X25" s="7"/>
      <c r="Y25" s="7"/>
      <c r="Z25" s="7"/>
      <c r="AA25" s="7"/>
      <c r="AB25" s="7"/>
      <c r="AC25" s="7"/>
      <c r="AD25" s="55"/>
      <c r="AE25" s="55"/>
      <c r="AF25" s="55"/>
      <c r="AG25" s="55"/>
      <c r="AH25" s="55"/>
      <c r="AI25" s="55"/>
      <c r="AJ25" s="55"/>
      <c r="AK25" s="55"/>
      <c r="AL25" s="55"/>
      <c r="AM25" s="55"/>
      <c r="AN25" s="55"/>
      <c r="AO25" s="55"/>
      <c r="AP25" s="58">
        <v>33447.54</v>
      </c>
      <c r="AQ25" s="58">
        <v>11037688.200000001</v>
      </c>
      <c r="AR25" s="60">
        <v>12362210.784000002</v>
      </c>
      <c r="AS25" s="59" t="s">
        <v>330</v>
      </c>
      <c r="AT25" s="59">
        <v>2016</v>
      </c>
      <c r="AU25" s="59" t="s">
        <v>447</v>
      </c>
      <c r="AV25" s="8" t="s">
        <v>332</v>
      </c>
      <c r="AW25" s="31"/>
      <c r="AX25" s="31"/>
      <c r="AY25" s="32"/>
      <c r="AZ25" s="29"/>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c r="FC25" s="33"/>
      <c r="FD25" s="33"/>
      <c r="FE25" s="33"/>
      <c r="FF25" s="33"/>
      <c r="FG25" s="33"/>
      <c r="FH25" s="33"/>
      <c r="FI25" s="33"/>
      <c r="FJ25" s="33"/>
      <c r="FK25" s="33"/>
      <c r="FL25" s="33"/>
      <c r="FM25" s="33"/>
      <c r="FN25" s="33"/>
      <c r="FO25" s="33"/>
      <c r="FP25" s="33"/>
      <c r="FQ25" s="33"/>
      <c r="FR25" s="33"/>
      <c r="FS25" s="33"/>
      <c r="FT25" s="33"/>
      <c r="FU25" s="33"/>
      <c r="FV25" s="33"/>
      <c r="FW25" s="33"/>
      <c r="FX25" s="33"/>
      <c r="FY25" s="33"/>
      <c r="FZ25" s="33"/>
      <c r="GA25" s="33"/>
      <c r="GB25" s="33"/>
      <c r="GC25" s="33"/>
      <c r="GD25" s="33"/>
      <c r="GE25" s="33"/>
      <c r="GF25" s="33"/>
      <c r="GG25" s="33"/>
      <c r="GH25" s="33"/>
      <c r="GI25" s="33"/>
      <c r="GJ25" s="33"/>
      <c r="GK25" s="33"/>
      <c r="GL25" s="33"/>
      <c r="GM25" s="33"/>
      <c r="GN25" s="33"/>
      <c r="GO25" s="33"/>
      <c r="GP25" s="33"/>
      <c r="GQ25" s="33"/>
      <c r="GR25" s="33"/>
      <c r="GS25" s="33"/>
      <c r="GT25" s="33"/>
      <c r="GU25" s="33"/>
      <c r="GV25" s="33"/>
      <c r="GW25" s="33"/>
      <c r="GX25" s="33"/>
      <c r="GY25" s="33"/>
      <c r="GZ25" s="33"/>
      <c r="HA25" s="33"/>
      <c r="HB25" s="33"/>
      <c r="HC25" s="33"/>
      <c r="HD25" s="33"/>
      <c r="HE25" s="33"/>
      <c r="HF25" s="33"/>
      <c r="HG25" s="33"/>
      <c r="HH25" s="33"/>
      <c r="HI25" s="33"/>
      <c r="HJ25" s="33"/>
      <c r="HK25" s="33"/>
      <c r="HL25" s="33"/>
      <c r="HM25" s="33"/>
      <c r="HN25" s="33"/>
      <c r="HO25" s="33"/>
      <c r="HP25" s="33"/>
      <c r="HQ25" s="33"/>
      <c r="HR25" s="33"/>
    </row>
    <row r="26" spans="2:226" ht="13.15" customHeight="1" x14ac:dyDescent="0.2">
      <c r="B26" s="59" t="s">
        <v>472</v>
      </c>
      <c r="C26" s="59" t="s">
        <v>47</v>
      </c>
      <c r="D26" s="59" t="s">
        <v>469</v>
      </c>
      <c r="E26" s="59" t="s">
        <v>335</v>
      </c>
      <c r="F26" s="59" t="s">
        <v>470</v>
      </c>
      <c r="G26" s="59" t="s">
        <v>473</v>
      </c>
      <c r="H26" s="59" t="s">
        <v>48</v>
      </c>
      <c r="I26" s="59">
        <v>57</v>
      </c>
      <c r="J26" s="59" t="s">
        <v>49</v>
      </c>
      <c r="K26" s="59" t="s">
        <v>326</v>
      </c>
      <c r="L26" s="59" t="s">
        <v>327</v>
      </c>
      <c r="M26" s="59" t="s">
        <v>328</v>
      </c>
      <c r="N26" s="59" t="s">
        <v>348</v>
      </c>
      <c r="O26" s="58"/>
      <c r="P26" s="58"/>
      <c r="Q26" s="58"/>
      <c r="R26" s="58"/>
      <c r="S26" s="58">
        <v>0</v>
      </c>
      <c r="T26" s="58">
        <v>75</v>
      </c>
      <c r="U26" s="58">
        <v>166</v>
      </c>
      <c r="V26" s="58">
        <v>166</v>
      </c>
      <c r="W26" s="58">
        <v>166</v>
      </c>
      <c r="X26" s="7"/>
      <c r="Y26" s="7"/>
      <c r="Z26" s="7"/>
      <c r="AA26" s="7"/>
      <c r="AB26" s="7"/>
      <c r="AC26" s="7"/>
      <c r="AD26" s="55"/>
      <c r="AE26" s="55"/>
      <c r="AF26" s="55"/>
      <c r="AG26" s="55"/>
      <c r="AH26" s="55"/>
      <c r="AI26" s="55"/>
      <c r="AJ26" s="55"/>
      <c r="AK26" s="55"/>
      <c r="AL26" s="55"/>
      <c r="AM26" s="55"/>
      <c r="AN26" s="55"/>
      <c r="AO26" s="55"/>
      <c r="AP26" s="58">
        <v>33447.54</v>
      </c>
      <c r="AQ26" s="58">
        <v>19165440.420000002</v>
      </c>
      <c r="AR26" s="60">
        <v>21465293.270400003</v>
      </c>
      <c r="AS26" s="59" t="s">
        <v>330</v>
      </c>
      <c r="AT26" s="59">
        <v>2016</v>
      </c>
      <c r="AU26" s="59" t="s">
        <v>447</v>
      </c>
      <c r="AV26" s="8" t="s">
        <v>332</v>
      </c>
      <c r="AW26" s="31"/>
      <c r="AX26" s="31"/>
      <c r="AY26" s="32"/>
      <c r="AZ26" s="29"/>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33"/>
      <c r="FE26" s="33"/>
      <c r="FF26" s="33"/>
      <c r="FG26" s="33"/>
      <c r="FH26" s="33"/>
      <c r="FI26" s="33"/>
      <c r="FJ26" s="33"/>
      <c r="FK26" s="33"/>
      <c r="FL26" s="33"/>
      <c r="FM26" s="33"/>
      <c r="FN26" s="33"/>
      <c r="FO26" s="33"/>
      <c r="FP26" s="33"/>
      <c r="FQ26" s="33"/>
      <c r="FR26" s="33"/>
      <c r="FS26" s="33"/>
      <c r="FT26" s="33"/>
      <c r="FU26" s="33"/>
      <c r="FV26" s="33"/>
      <c r="FW26" s="33"/>
      <c r="FX26" s="33"/>
      <c r="FY26" s="33"/>
      <c r="FZ26" s="33"/>
      <c r="GA26" s="33"/>
      <c r="GB26" s="33"/>
      <c r="GC26" s="33"/>
      <c r="GD26" s="33"/>
      <c r="GE26" s="33"/>
      <c r="GF26" s="33"/>
      <c r="GG26" s="33"/>
      <c r="GH26" s="33"/>
      <c r="GI26" s="33"/>
      <c r="GJ26" s="33"/>
      <c r="GK26" s="33"/>
      <c r="GL26" s="33"/>
      <c r="GM26" s="33"/>
      <c r="GN26" s="33"/>
      <c r="GO26" s="33"/>
      <c r="GP26" s="33"/>
      <c r="GQ26" s="33"/>
      <c r="GR26" s="33"/>
      <c r="GS26" s="33"/>
      <c r="GT26" s="33"/>
      <c r="GU26" s="33"/>
      <c r="GV26" s="33"/>
      <c r="GW26" s="33"/>
      <c r="GX26" s="33"/>
      <c r="GY26" s="33"/>
      <c r="GZ26" s="33"/>
      <c r="HA26" s="33"/>
      <c r="HB26" s="33"/>
      <c r="HC26" s="33"/>
      <c r="HD26" s="33"/>
      <c r="HE26" s="33"/>
      <c r="HF26" s="33"/>
      <c r="HG26" s="33"/>
      <c r="HH26" s="33"/>
      <c r="HI26" s="33"/>
      <c r="HJ26" s="33"/>
      <c r="HK26" s="33"/>
      <c r="HL26" s="33"/>
      <c r="HM26" s="33"/>
      <c r="HN26" s="33"/>
      <c r="HO26" s="33"/>
      <c r="HP26" s="33"/>
      <c r="HQ26" s="33"/>
      <c r="HR26" s="33"/>
    </row>
    <row r="27" spans="2:226" ht="13.15" customHeight="1" x14ac:dyDescent="0.2">
      <c r="B27" s="59" t="s">
        <v>474</v>
      </c>
      <c r="C27" s="59" t="s">
        <v>47</v>
      </c>
      <c r="D27" s="59" t="s">
        <v>469</v>
      </c>
      <c r="E27" s="59" t="s">
        <v>335</v>
      </c>
      <c r="F27" s="59" t="s">
        <v>470</v>
      </c>
      <c r="G27" s="59" t="s">
        <v>475</v>
      </c>
      <c r="H27" s="59" t="s">
        <v>48</v>
      </c>
      <c r="I27" s="59">
        <v>57</v>
      </c>
      <c r="J27" s="59" t="s">
        <v>49</v>
      </c>
      <c r="K27" s="59" t="s">
        <v>326</v>
      </c>
      <c r="L27" s="59" t="s">
        <v>327</v>
      </c>
      <c r="M27" s="59" t="s">
        <v>328</v>
      </c>
      <c r="N27" s="59" t="s">
        <v>348</v>
      </c>
      <c r="O27" s="58"/>
      <c r="P27" s="58"/>
      <c r="Q27" s="58"/>
      <c r="R27" s="58"/>
      <c r="S27" s="58">
        <v>0</v>
      </c>
      <c r="T27" s="58">
        <v>573</v>
      </c>
      <c r="U27" s="58">
        <v>573</v>
      </c>
      <c r="V27" s="58">
        <v>573</v>
      </c>
      <c r="W27" s="58">
        <v>573</v>
      </c>
      <c r="X27" s="7"/>
      <c r="Y27" s="7"/>
      <c r="Z27" s="7"/>
      <c r="AA27" s="7"/>
      <c r="AB27" s="7"/>
      <c r="AC27" s="7"/>
      <c r="AD27" s="55"/>
      <c r="AE27" s="55"/>
      <c r="AF27" s="55"/>
      <c r="AG27" s="55"/>
      <c r="AH27" s="55"/>
      <c r="AI27" s="55"/>
      <c r="AJ27" s="55"/>
      <c r="AK27" s="55"/>
      <c r="AL27" s="55"/>
      <c r="AM27" s="55"/>
      <c r="AN27" s="55"/>
      <c r="AO27" s="55"/>
      <c r="AP27" s="58">
        <v>33447.54</v>
      </c>
      <c r="AQ27" s="58">
        <v>76661761.680000007</v>
      </c>
      <c r="AR27" s="60">
        <v>85861173.08160001</v>
      </c>
      <c r="AS27" s="59" t="s">
        <v>330</v>
      </c>
      <c r="AT27" s="59">
        <v>2016</v>
      </c>
      <c r="AU27" s="59" t="s">
        <v>447</v>
      </c>
      <c r="AV27" s="8" t="s">
        <v>332</v>
      </c>
      <c r="AW27" s="31"/>
      <c r="AX27" s="31"/>
      <c r="AY27" s="32"/>
      <c r="AZ27" s="29"/>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33"/>
      <c r="FH27" s="33"/>
      <c r="FI27" s="33"/>
      <c r="FJ27" s="33"/>
      <c r="FK27" s="33"/>
      <c r="FL27" s="33"/>
      <c r="FM27" s="33"/>
      <c r="FN27" s="33"/>
      <c r="FO27" s="33"/>
      <c r="FP27" s="33"/>
      <c r="FQ27" s="33"/>
      <c r="FR27" s="33"/>
      <c r="FS27" s="33"/>
      <c r="FT27" s="33"/>
      <c r="FU27" s="33"/>
      <c r="FV27" s="33"/>
      <c r="FW27" s="33"/>
      <c r="FX27" s="33"/>
      <c r="FY27" s="33"/>
      <c r="FZ27" s="33"/>
      <c r="GA27" s="33"/>
      <c r="GB27" s="33"/>
      <c r="GC27" s="33"/>
      <c r="GD27" s="33"/>
      <c r="GE27" s="33"/>
      <c r="GF27" s="33"/>
      <c r="GG27" s="33"/>
      <c r="GH27" s="33"/>
      <c r="GI27" s="33"/>
      <c r="GJ27" s="33"/>
      <c r="GK27" s="33"/>
      <c r="GL27" s="33"/>
      <c r="GM27" s="33"/>
      <c r="GN27" s="33"/>
      <c r="GO27" s="33"/>
      <c r="GP27" s="33"/>
      <c r="GQ27" s="33"/>
      <c r="GR27" s="33"/>
      <c r="GS27" s="33"/>
      <c r="GT27" s="33"/>
      <c r="GU27" s="33"/>
      <c r="GV27" s="33"/>
      <c r="GW27" s="33"/>
      <c r="GX27" s="33"/>
      <c r="GY27" s="33"/>
      <c r="GZ27" s="33"/>
      <c r="HA27" s="33"/>
      <c r="HB27" s="33"/>
      <c r="HC27" s="33"/>
      <c r="HD27" s="33"/>
      <c r="HE27" s="33"/>
      <c r="HF27" s="33"/>
      <c r="HG27" s="33"/>
      <c r="HH27" s="33"/>
      <c r="HI27" s="33"/>
      <c r="HJ27" s="33"/>
      <c r="HK27" s="33"/>
      <c r="HL27" s="33"/>
      <c r="HM27" s="33"/>
      <c r="HN27" s="33"/>
      <c r="HO27" s="33"/>
      <c r="HP27" s="33"/>
      <c r="HQ27" s="33"/>
      <c r="HR27" s="33"/>
    </row>
    <row r="28" spans="2:226" ht="13.15" customHeight="1" x14ac:dyDescent="0.2">
      <c r="B28" s="59" t="s">
        <v>476</v>
      </c>
      <c r="C28" s="59" t="s">
        <v>47</v>
      </c>
      <c r="D28" s="59" t="s">
        <v>469</v>
      </c>
      <c r="E28" s="59" t="s">
        <v>335</v>
      </c>
      <c r="F28" s="59" t="s">
        <v>470</v>
      </c>
      <c r="G28" s="59" t="s">
        <v>477</v>
      </c>
      <c r="H28" s="59" t="s">
        <v>48</v>
      </c>
      <c r="I28" s="59">
        <v>57</v>
      </c>
      <c r="J28" s="59" t="s">
        <v>49</v>
      </c>
      <c r="K28" s="59" t="s">
        <v>326</v>
      </c>
      <c r="L28" s="59" t="s">
        <v>327</v>
      </c>
      <c r="M28" s="59" t="s">
        <v>328</v>
      </c>
      <c r="N28" s="59" t="s">
        <v>348</v>
      </c>
      <c r="O28" s="58"/>
      <c r="P28" s="58"/>
      <c r="Q28" s="58"/>
      <c r="R28" s="58"/>
      <c r="S28" s="58">
        <v>0</v>
      </c>
      <c r="T28" s="58">
        <v>581</v>
      </c>
      <c r="U28" s="58">
        <v>581</v>
      </c>
      <c r="V28" s="58">
        <v>581</v>
      </c>
      <c r="W28" s="58">
        <v>581</v>
      </c>
      <c r="X28" s="7"/>
      <c r="Y28" s="7"/>
      <c r="Z28" s="7"/>
      <c r="AA28" s="7"/>
      <c r="AB28" s="7"/>
      <c r="AC28" s="7"/>
      <c r="AD28" s="55"/>
      <c r="AE28" s="55"/>
      <c r="AF28" s="55"/>
      <c r="AG28" s="55"/>
      <c r="AH28" s="55"/>
      <c r="AI28" s="55"/>
      <c r="AJ28" s="55"/>
      <c r="AK28" s="55"/>
      <c r="AL28" s="55"/>
      <c r="AM28" s="55"/>
      <c r="AN28" s="55"/>
      <c r="AO28" s="55"/>
      <c r="AP28" s="58">
        <v>33447.54</v>
      </c>
      <c r="AQ28" s="58">
        <v>77732082.960000008</v>
      </c>
      <c r="AR28" s="60">
        <v>87059932.915200025</v>
      </c>
      <c r="AS28" s="59" t="s">
        <v>330</v>
      </c>
      <c r="AT28" s="59">
        <v>2016</v>
      </c>
      <c r="AU28" s="59" t="s">
        <v>447</v>
      </c>
      <c r="AV28" s="8" t="s">
        <v>332</v>
      </c>
      <c r="AW28" s="31"/>
      <c r="AX28" s="31"/>
      <c r="AY28" s="32"/>
      <c r="AZ28" s="29"/>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33"/>
      <c r="FE28" s="33"/>
      <c r="FF28" s="33"/>
      <c r="FG28" s="33"/>
      <c r="FH28" s="33"/>
      <c r="FI28" s="33"/>
      <c r="FJ28" s="33"/>
      <c r="FK28" s="33"/>
      <c r="FL28" s="33"/>
      <c r="FM28" s="33"/>
      <c r="FN28" s="33"/>
      <c r="FO28" s="33"/>
      <c r="FP28" s="33"/>
      <c r="FQ28" s="33"/>
      <c r="FR28" s="33"/>
      <c r="FS28" s="33"/>
      <c r="FT28" s="33"/>
      <c r="FU28" s="33"/>
      <c r="FV28" s="33"/>
      <c r="FW28" s="33"/>
      <c r="FX28" s="33"/>
      <c r="FY28" s="33"/>
      <c r="FZ28" s="33"/>
      <c r="GA28" s="33"/>
      <c r="GB28" s="33"/>
      <c r="GC28" s="33"/>
      <c r="GD28" s="33"/>
      <c r="GE28" s="33"/>
      <c r="GF28" s="33"/>
      <c r="GG28" s="33"/>
      <c r="GH28" s="33"/>
      <c r="GI28" s="33"/>
      <c r="GJ28" s="33"/>
      <c r="GK28" s="33"/>
      <c r="GL28" s="33"/>
      <c r="GM28" s="33"/>
      <c r="GN28" s="33"/>
      <c r="GO28" s="33"/>
      <c r="GP28" s="33"/>
      <c r="GQ28" s="33"/>
      <c r="GR28" s="33"/>
      <c r="GS28" s="33"/>
      <c r="GT28" s="33"/>
      <c r="GU28" s="33"/>
      <c r="GV28" s="33"/>
      <c r="GW28" s="33"/>
      <c r="GX28" s="33"/>
      <c r="GY28" s="33"/>
      <c r="GZ28" s="33"/>
      <c r="HA28" s="33"/>
      <c r="HB28" s="33"/>
      <c r="HC28" s="33"/>
      <c r="HD28" s="33"/>
      <c r="HE28" s="33"/>
      <c r="HF28" s="33"/>
      <c r="HG28" s="33"/>
      <c r="HH28" s="33"/>
      <c r="HI28" s="33"/>
      <c r="HJ28" s="33"/>
      <c r="HK28" s="33"/>
      <c r="HL28" s="33"/>
      <c r="HM28" s="33"/>
      <c r="HN28" s="33"/>
      <c r="HO28" s="33"/>
      <c r="HP28" s="33"/>
      <c r="HQ28" s="33"/>
      <c r="HR28" s="33"/>
    </row>
    <row r="29" spans="2:226" ht="13.15" customHeight="1" x14ac:dyDescent="0.2">
      <c r="B29" s="59" t="s">
        <v>478</v>
      </c>
      <c r="C29" s="59" t="s">
        <v>47</v>
      </c>
      <c r="D29" s="59" t="s">
        <v>469</v>
      </c>
      <c r="E29" s="59" t="s">
        <v>335</v>
      </c>
      <c r="F29" s="59" t="s">
        <v>470</v>
      </c>
      <c r="G29" s="59" t="s">
        <v>479</v>
      </c>
      <c r="H29" s="59" t="s">
        <v>48</v>
      </c>
      <c r="I29" s="59">
        <v>57</v>
      </c>
      <c r="J29" s="59" t="s">
        <v>49</v>
      </c>
      <c r="K29" s="59" t="s">
        <v>326</v>
      </c>
      <c r="L29" s="59" t="s">
        <v>327</v>
      </c>
      <c r="M29" s="59" t="s">
        <v>328</v>
      </c>
      <c r="N29" s="59" t="s">
        <v>348</v>
      </c>
      <c r="O29" s="58"/>
      <c r="P29" s="58"/>
      <c r="Q29" s="58"/>
      <c r="R29" s="58"/>
      <c r="S29" s="58">
        <v>0</v>
      </c>
      <c r="T29" s="58">
        <v>625</v>
      </c>
      <c r="U29" s="58">
        <v>625</v>
      </c>
      <c r="V29" s="58">
        <v>625</v>
      </c>
      <c r="W29" s="58">
        <v>625</v>
      </c>
      <c r="X29" s="7"/>
      <c r="Y29" s="7"/>
      <c r="Z29" s="7"/>
      <c r="AA29" s="7"/>
      <c r="AB29" s="7"/>
      <c r="AC29" s="7"/>
      <c r="AD29" s="55"/>
      <c r="AE29" s="55"/>
      <c r="AF29" s="55"/>
      <c r="AG29" s="55"/>
      <c r="AH29" s="55"/>
      <c r="AI29" s="55"/>
      <c r="AJ29" s="55"/>
      <c r="AK29" s="55"/>
      <c r="AL29" s="55"/>
      <c r="AM29" s="55"/>
      <c r="AN29" s="55"/>
      <c r="AO29" s="55"/>
      <c r="AP29" s="58">
        <v>33447.54</v>
      </c>
      <c r="AQ29" s="58">
        <v>83618850</v>
      </c>
      <c r="AR29" s="60">
        <v>93653112.000000015</v>
      </c>
      <c r="AS29" s="59" t="s">
        <v>330</v>
      </c>
      <c r="AT29" s="59">
        <v>2016</v>
      </c>
      <c r="AU29" s="59" t="s">
        <v>447</v>
      </c>
      <c r="AV29" s="8" t="s">
        <v>332</v>
      </c>
      <c r="AW29" s="31"/>
      <c r="AX29" s="31"/>
      <c r="AY29" s="32"/>
      <c r="AZ29" s="29"/>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c r="FC29" s="33"/>
      <c r="FD29" s="33"/>
      <c r="FE29" s="33"/>
      <c r="FF29" s="33"/>
      <c r="FG29" s="33"/>
      <c r="FH29" s="33"/>
      <c r="FI29" s="33"/>
      <c r="FJ29" s="33"/>
      <c r="FK29" s="33"/>
      <c r="FL29" s="33"/>
      <c r="FM29" s="33"/>
      <c r="FN29" s="33"/>
      <c r="FO29" s="33"/>
      <c r="FP29" s="33"/>
      <c r="FQ29" s="33"/>
      <c r="FR29" s="33"/>
      <c r="FS29" s="33"/>
      <c r="FT29" s="33"/>
      <c r="FU29" s="33"/>
      <c r="FV29" s="33"/>
      <c r="FW29" s="33"/>
      <c r="FX29" s="33"/>
      <c r="FY29" s="33"/>
      <c r="FZ29" s="33"/>
      <c r="GA29" s="33"/>
      <c r="GB29" s="33"/>
      <c r="GC29" s="33"/>
      <c r="GD29" s="33"/>
      <c r="GE29" s="33"/>
      <c r="GF29" s="33"/>
      <c r="GG29" s="33"/>
      <c r="GH29" s="33"/>
      <c r="GI29" s="33"/>
      <c r="GJ29" s="33"/>
      <c r="GK29" s="33"/>
      <c r="GL29" s="33"/>
      <c r="GM29" s="33"/>
      <c r="GN29" s="33"/>
      <c r="GO29" s="33"/>
      <c r="GP29" s="33"/>
      <c r="GQ29" s="33"/>
      <c r="GR29" s="33"/>
      <c r="GS29" s="33"/>
      <c r="GT29" s="33"/>
      <c r="GU29" s="33"/>
      <c r="GV29" s="33"/>
      <c r="GW29" s="33"/>
      <c r="GX29" s="33"/>
      <c r="GY29" s="33"/>
      <c r="GZ29" s="33"/>
      <c r="HA29" s="33"/>
      <c r="HB29" s="33"/>
      <c r="HC29" s="33"/>
      <c r="HD29" s="33"/>
      <c r="HE29" s="33"/>
      <c r="HF29" s="33"/>
      <c r="HG29" s="33"/>
      <c r="HH29" s="33"/>
      <c r="HI29" s="33"/>
      <c r="HJ29" s="33"/>
      <c r="HK29" s="33"/>
      <c r="HL29" s="33"/>
      <c r="HM29" s="33"/>
      <c r="HN29" s="33"/>
      <c r="HO29" s="33"/>
      <c r="HP29" s="33"/>
      <c r="HQ29" s="33"/>
      <c r="HR29" s="33"/>
    </row>
    <row r="30" spans="2:226" ht="13.15" customHeight="1" x14ac:dyDescent="0.2">
      <c r="B30" s="59" t="s">
        <v>480</v>
      </c>
      <c r="C30" s="59" t="s">
        <v>47</v>
      </c>
      <c r="D30" s="59" t="s">
        <v>469</v>
      </c>
      <c r="E30" s="59" t="s">
        <v>335</v>
      </c>
      <c r="F30" s="59" t="s">
        <v>470</v>
      </c>
      <c r="G30" s="59" t="s">
        <v>481</v>
      </c>
      <c r="H30" s="59" t="s">
        <v>48</v>
      </c>
      <c r="I30" s="59">
        <v>57</v>
      </c>
      <c r="J30" s="59" t="s">
        <v>49</v>
      </c>
      <c r="K30" s="59" t="s">
        <v>326</v>
      </c>
      <c r="L30" s="59" t="s">
        <v>327</v>
      </c>
      <c r="M30" s="59" t="s">
        <v>328</v>
      </c>
      <c r="N30" s="59" t="s">
        <v>348</v>
      </c>
      <c r="O30" s="58"/>
      <c r="P30" s="58"/>
      <c r="Q30" s="58"/>
      <c r="R30" s="58"/>
      <c r="S30" s="58">
        <v>0</v>
      </c>
      <c r="T30" s="58">
        <v>597</v>
      </c>
      <c r="U30" s="58">
        <v>558</v>
      </c>
      <c r="V30" s="58">
        <v>558</v>
      </c>
      <c r="W30" s="58">
        <v>558</v>
      </c>
      <c r="X30" s="7"/>
      <c r="Y30" s="7"/>
      <c r="Z30" s="7"/>
      <c r="AA30" s="7"/>
      <c r="AB30" s="7"/>
      <c r="AC30" s="7"/>
      <c r="AD30" s="55"/>
      <c r="AE30" s="55"/>
      <c r="AF30" s="55"/>
      <c r="AG30" s="55"/>
      <c r="AH30" s="55"/>
      <c r="AI30" s="55"/>
      <c r="AJ30" s="55"/>
      <c r="AK30" s="55"/>
      <c r="AL30" s="55"/>
      <c r="AM30" s="55"/>
      <c r="AN30" s="55"/>
      <c r="AO30" s="55"/>
      <c r="AP30" s="58">
        <v>33447.54</v>
      </c>
      <c r="AQ30" s="58">
        <v>75959363.340000004</v>
      </c>
      <c r="AR30" s="60">
        <v>85074486.940800011</v>
      </c>
      <c r="AS30" s="59" t="s">
        <v>330</v>
      </c>
      <c r="AT30" s="59">
        <v>2016</v>
      </c>
      <c r="AU30" s="59" t="s">
        <v>447</v>
      </c>
      <c r="AV30" s="8" t="s">
        <v>332</v>
      </c>
      <c r="AW30" s="31"/>
      <c r="AX30" s="31"/>
      <c r="AY30" s="32"/>
      <c r="AZ30" s="29"/>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c r="FD30" s="33"/>
      <c r="FE30" s="33"/>
      <c r="FF30" s="33"/>
      <c r="FG30" s="33"/>
      <c r="FH30" s="33"/>
      <c r="FI30" s="33"/>
      <c r="FJ30" s="33"/>
      <c r="FK30" s="33"/>
      <c r="FL30" s="33"/>
      <c r="FM30" s="33"/>
      <c r="FN30" s="33"/>
      <c r="FO30" s="33"/>
      <c r="FP30" s="33"/>
      <c r="FQ30" s="33"/>
      <c r="FR30" s="33"/>
      <c r="FS30" s="33"/>
      <c r="FT30" s="33"/>
      <c r="FU30" s="33"/>
      <c r="FV30" s="33"/>
      <c r="FW30" s="33"/>
      <c r="FX30" s="33"/>
      <c r="FY30" s="33"/>
      <c r="FZ30" s="33"/>
      <c r="GA30" s="33"/>
      <c r="GB30" s="33"/>
      <c r="GC30" s="33"/>
      <c r="GD30" s="33"/>
      <c r="GE30" s="33"/>
      <c r="GF30" s="33"/>
      <c r="GG30" s="33"/>
      <c r="GH30" s="33"/>
      <c r="GI30" s="33"/>
      <c r="GJ30" s="33"/>
      <c r="GK30" s="33"/>
      <c r="GL30" s="33"/>
      <c r="GM30" s="33"/>
      <c r="GN30" s="33"/>
      <c r="GO30" s="33"/>
      <c r="GP30" s="33"/>
      <c r="GQ30" s="33"/>
      <c r="GR30" s="33"/>
      <c r="GS30" s="33"/>
      <c r="GT30" s="33"/>
      <c r="GU30" s="33"/>
      <c r="GV30" s="33"/>
      <c r="GW30" s="33"/>
      <c r="GX30" s="33"/>
      <c r="GY30" s="33"/>
      <c r="GZ30" s="33"/>
      <c r="HA30" s="33"/>
      <c r="HB30" s="33"/>
      <c r="HC30" s="33"/>
      <c r="HD30" s="33"/>
      <c r="HE30" s="33"/>
      <c r="HF30" s="33"/>
      <c r="HG30" s="33"/>
      <c r="HH30" s="33"/>
      <c r="HI30" s="33"/>
      <c r="HJ30" s="33"/>
      <c r="HK30" s="33"/>
      <c r="HL30" s="33"/>
      <c r="HM30" s="33"/>
      <c r="HN30" s="33"/>
      <c r="HO30" s="33"/>
      <c r="HP30" s="33"/>
      <c r="HQ30" s="33"/>
      <c r="HR30" s="33"/>
    </row>
    <row r="31" spans="2:226" ht="12.75" customHeight="1" x14ac:dyDescent="0.2">
      <c r="B31" s="59" t="s">
        <v>482</v>
      </c>
      <c r="C31" s="59" t="s">
        <v>47</v>
      </c>
      <c r="D31" s="59" t="s">
        <v>469</v>
      </c>
      <c r="E31" s="59" t="s">
        <v>335</v>
      </c>
      <c r="F31" s="59" t="s">
        <v>470</v>
      </c>
      <c r="G31" s="59" t="s">
        <v>483</v>
      </c>
      <c r="H31" s="59" t="s">
        <v>48</v>
      </c>
      <c r="I31" s="59">
        <v>57</v>
      </c>
      <c r="J31" s="59" t="s">
        <v>49</v>
      </c>
      <c r="K31" s="59" t="s">
        <v>326</v>
      </c>
      <c r="L31" s="59" t="s">
        <v>327</v>
      </c>
      <c r="M31" s="59" t="s">
        <v>328</v>
      </c>
      <c r="N31" s="59" t="s">
        <v>348</v>
      </c>
      <c r="O31" s="58"/>
      <c r="P31" s="58"/>
      <c r="Q31" s="58"/>
      <c r="R31" s="58"/>
      <c r="S31" s="58">
        <v>108</v>
      </c>
      <c r="T31" s="58">
        <v>219</v>
      </c>
      <c r="U31" s="58">
        <v>254</v>
      </c>
      <c r="V31" s="58">
        <v>254</v>
      </c>
      <c r="W31" s="58">
        <v>254</v>
      </c>
      <c r="X31" s="7"/>
      <c r="Y31" s="7"/>
      <c r="Z31" s="7"/>
      <c r="AA31" s="7"/>
      <c r="AB31" s="7"/>
      <c r="AC31" s="7"/>
      <c r="AD31" s="55"/>
      <c r="AE31" s="55"/>
      <c r="AF31" s="55"/>
      <c r="AG31" s="55"/>
      <c r="AH31" s="55"/>
      <c r="AI31" s="55"/>
      <c r="AJ31" s="55"/>
      <c r="AK31" s="55"/>
      <c r="AL31" s="55"/>
      <c r="AM31" s="55"/>
      <c r="AN31" s="55"/>
      <c r="AO31" s="55"/>
      <c r="AP31" s="58">
        <v>33447.54</v>
      </c>
      <c r="AQ31" s="58">
        <v>36424371.060000002</v>
      </c>
      <c r="AR31" s="60">
        <v>40795295.587200008</v>
      </c>
      <c r="AS31" s="59" t="s">
        <v>330</v>
      </c>
      <c r="AT31" s="59">
        <v>2016</v>
      </c>
      <c r="AU31" s="59" t="s">
        <v>447</v>
      </c>
      <c r="AV31" s="8" t="s">
        <v>332</v>
      </c>
      <c r="AW31" s="31"/>
      <c r="AX31" s="31"/>
      <c r="AY31" s="32"/>
      <c r="AZ31" s="29"/>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c r="FC31" s="33"/>
      <c r="FD31" s="33"/>
      <c r="FE31" s="33"/>
      <c r="FF31" s="33"/>
      <c r="FG31" s="33"/>
      <c r="FH31" s="33"/>
      <c r="FI31" s="33"/>
      <c r="FJ31" s="33"/>
      <c r="FK31" s="33"/>
      <c r="FL31" s="33"/>
      <c r="FM31" s="33"/>
      <c r="FN31" s="33"/>
      <c r="FO31" s="33"/>
      <c r="FP31" s="33"/>
      <c r="FQ31" s="33"/>
      <c r="FR31" s="33"/>
      <c r="FS31" s="33"/>
      <c r="FT31" s="33"/>
      <c r="FU31" s="33"/>
      <c r="FV31" s="33"/>
      <c r="FW31" s="33"/>
      <c r="FX31" s="33"/>
      <c r="FY31" s="33"/>
      <c r="FZ31" s="33"/>
      <c r="GA31" s="33"/>
      <c r="GB31" s="33"/>
      <c r="GC31" s="33"/>
      <c r="GD31" s="33"/>
      <c r="GE31" s="33"/>
      <c r="GF31" s="33"/>
      <c r="GG31" s="33"/>
      <c r="GH31" s="33"/>
      <c r="GI31" s="33"/>
      <c r="GJ31" s="33"/>
      <c r="GK31" s="33"/>
      <c r="GL31" s="33"/>
      <c r="GM31" s="33"/>
      <c r="GN31" s="33"/>
      <c r="GO31" s="33"/>
      <c r="GP31" s="33"/>
      <c r="GQ31" s="33"/>
      <c r="GR31" s="33"/>
      <c r="GS31" s="33"/>
      <c r="GT31" s="33"/>
      <c r="GU31" s="33"/>
      <c r="GV31" s="33"/>
      <c r="GW31" s="33"/>
      <c r="GX31" s="33"/>
      <c r="GY31" s="33"/>
      <c r="GZ31" s="33"/>
      <c r="HA31" s="33"/>
      <c r="HB31" s="33"/>
      <c r="HC31" s="33"/>
      <c r="HD31" s="33"/>
      <c r="HE31" s="33"/>
      <c r="HF31" s="33"/>
      <c r="HG31" s="33"/>
      <c r="HH31" s="33"/>
      <c r="HI31" s="33"/>
      <c r="HJ31" s="33"/>
      <c r="HK31" s="33"/>
      <c r="HL31" s="33"/>
      <c r="HM31" s="33"/>
      <c r="HN31" s="33"/>
      <c r="HO31" s="33"/>
      <c r="HP31" s="33"/>
      <c r="HQ31" s="33"/>
      <c r="HR31" s="33"/>
    </row>
    <row r="32" spans="2:226" ht="13.15" customHeight="1" x14ac:dyDescent="0.2">
      <c r="B32" s="59" t="s">
        <v>484</v>
      </c>
      <c r="C32" s="59" t="s">
        <v>47</v>
      </c>
      <c r="D32" s="59" t="s">
        <v>469</v>
      </c>
      <c r="E32" s="59" t="s">
        <v>335</v>
      </c>
      <c r="F32" s="59" t="s">
        <v>470</v>
      </c>
      <c r="G32" s="59" t="s">
        <v>485</v>
      </c>
      <c r="H32" s="59" t="s">
        <v>48</v>
      </c>
      <c r="I32" s="59">
        <v>57</v>
      </c>
      <c r="J32" s="59" t="s">
        <v>49</v>
      </c>
      <c r="K32" s="59" t="s">
        <v>326</v>
      </c>
      <c r="L32" s="59" t="s">
        <v>327</v>
      </c>
      <c r="M32" s="59" t="s">
        <v>328</v>
      </c>
      <c r="N32" s="59" t="s">
        <v>348</v>
      </c>
      <c r="O32" s="58"/>
      <c r="P32" s="58"/>
      <c r="Q32" s="58"/>
      <c r="R32" s="58"/>
      <c r="S32" s="58">
        <v>0</v>
      </c>
      <c r="T32" s="58">
        <v>54</v>
      </c>
      <c r="U32" s="58">
        <v>59</v>
      </c>
      <c r="V32" s="58">
        <v>59</v>
      </c>
      <c r="W32" s="58">
        <v>59</v>
      </c>
      <c r="X32" s="7"/>
      <c r="Y32" s="7"/>
      <c r="Z32" s="7"/>
      <c r="AA32" s="7"/>
      <c r="AB32" s="7"/>
      <c r="AC32" s="7"/>
      <c r="AD32" s="55"/>
      <c r="AE32" s="55"/>
      <c r="AF32" s="55"/>
      <c r="AG32" s="55"/>
      <c r="AH32" s="55"/>
      <c r="AI32" s="55"/>
      <c r="AJ32" s="55"/>
      <c r="AK32" s="55"/>
      <c r="AL32" s="55"/>
      <c r="AM32" s="55"/>
      <c r="AN32" s="55"/>
      <c r="AO32" s="55"/>
      <c r="AP32" s="58">
        <v>33447.54</v>
      </c>
      <c r="AQ32" s="58">
        <v>7726381.7400000002</v>
      </c>
      <c r="AR32" s="60">
        <v>8653547.5488000009</v>
      </c>
      <c r="AS32" s="59" t="s">
        <v>330</v>
      </c>
      <c r="AT32" s="59">
        <v>2016</v>
      </c>
      <c r="AU32" s="59" t="s">
        <v>447</v>
      </c>
      <c r="AV32" s="8" t="s">
        <v>332</v>
      </c>
      <c r="AW32" s="31"/>
      <c r="AX32" s="31"/>
      <c r="AY32" s="32"/>
      <c r="AZ32" s="29"/>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c r="FC32" s="33"/>
      <c r="FD32" s="33"/>
      <c r="FE32" s="33"/>
      <c r="FF32" s="33"/>
      <c r="FG32" s="33"/>
      <c r="FH32" s="33"/>
      <c r="FI32" s="33"/>
      <c r="FJ32" s="33"/>
      <c r="FK32" s="33"/>
      <c r="FL32" s="33"/>
      <c r="FM32" s="33"/>
      <c r="FN32" s="33"/>
      <c r="FO32" s="33"/>
      <c r="FP32" s="33"/>
      <c r="FQ32" s="33"/>
      <c r="FR32" s="33"/>
      <c r="FS32" s="33"/>
      <c r="FT32" s="33"/>
      <c r="FU32" s="33"/>
      <c r="FV32" s="33"/>
      <c r="FW32" s="33"/>
      <c r="FX32" s="33"/>
      <c r="FY32" s="33"/>
      <c r="FZ32" s="33"/>
      <c r="GA32" s="33"/>
      <c r="GB32" s="33"/>
      <c r="GC32" s="33"/>
      <c r="GD32" s="33"/>
      <c r="GE32" s="33"/>
      <c r="GF32" s="33"/>
      <c r="GG32" s="33"/>
      <c r="GH32" s="33"/>
      <c r="GI32" s="33"/>
      <c r="GJ32" s="33"/>
      <c r="GK32" s="33"/>
      <c r="GL32" s="33"/>
      <c r="GM32" s="33"/>
      <c r="GN32" s="33"/>
      <c r="GO32" s="33"/>
      <c r="GP32" s="33"/>
      <c r="GQ32" s="33"/>
      <c r="GR32" s="33"/>
      <c r="GS32" s="33"/>
      <c r="GT32" s="33"/>
      <c r="GU32" s="33"/>
      <c r="GV32" s="33"/>
      <c r="GW32" s="33"/>
      <c r="GX32" s="33"/>
      <c r="GY32" s="33"/>
      <c r="GZ32" s="33"/>
      <c r="HA32" s="33"/>
      <c r="HB32" s="33"/>
      <c r="HC32" s="33"/>
      <c r="HD32" s="33"/>
      <c r="HE32" s="33"/>
      <c r="HF32" s="33"/>
      <c r="HG32" s="33"/>
      <c r="HH32" s="33"/>
      <c r="HI32" s="33"/>
      <c r="HJ32" s="33"/>
      <c r="HK32" s="33"/>
      <c r="HL32" s="33"/>
      <c r="HM32" s="33"/>
      <c r="HN32" s="33"/>
      <c r="HO32" s="33"/>
      <c r="HP32" s="33"/>
      <c r="HQ32" s="33"/>
      <c r="HR32" s="33"/>
    </row>
    <row r="33" spans="2:226" ht="13.15" customHeight="1" x14ac:dyDescent="0.2">
      <c r="B33" s="59" t="s">
        <v>486</v>
      </c>
      <c r="C33" s="59" t="s">
        <v>47</v>
      </c>
      <c r="D33" s="59" t="s">
        <v>469</v>
      </c>
      <c r="E33" s="59" t="s">
        <v>335</v>
      </c>
      <c r="F33" s="59" t="s">
        <v>470</v>
      </c>
      <c r="G33" s="59" t="s">
        <v>487</v>
      </c>
      <c r="H33" s="59" t="s">
        <v>48</v>
      </c>
      <c r="I33" s="59">
        <v>57</v>
      </c>
      <c r="J33" s="59" t="s">
        <v>49</v>
      </c>
      <c r="K33" s="59" t="s">
        <v>326</v>
      </c>
      <c r="L33" s="59" t="s">
        <v>327</v>
      </c>
      <c r="M33" s="59" t="s">
        <v>328</v>
      </c>
      <c r="N33" s="59" t="s">
        <v>348</v>
      </c>
      <c r="O33" s="58"/>
      <c r="P33" s="58"/>
      <c r="Q33" s="58"/>
      <c r="R33" s="58"/>
      <c r="S33" s="58">
        <v>0</v>
      </c>
      <c r="T33" s="58">
        <v>31</v>
      </c>
      <c r="U33" s="58">
        <v>65</v>
      </c>
      <c r="V33" s="58">
        <v>65</v>
      </c>
      <c r="W33" s="58">
        <v>65</v>
      </c>
      <c r="X33" s="7"/>
      <c r="Y33" s="7"/>
      <c r="Z33" s="7"/>
      <c r="AA33" s="7"/>
      <c r="AB33" s="7"/>
      <c r="AC33" s="7"/>
      <c r="AD33" s="55"/>
      <c r="AE33" s="55"/>
      <c r="AF33" s="55"/>
      <c r="AG33" s="55"/>
      <c r="AH33" s="55"/>
      <c r="AI33" s="55"/>
      <c r="AJ33" s="55"/>
      <c r="AK33" s="55"/>
      <c r="AL33" s="55"/>
      <c r="AM33" s="55"/>
      <c r="AN33" s="55"/>
      <c r="AO33" s="55"/>
      <c r="AP33" s="58">
        <v>33447.54</v>
      </c>
      <c r="AQ33" s="58">
        <v>7559144.04</v>
      </c>
      <c r="AR33" s="60">
        <v>8466241.3248000015</v>
      </c>
      <c r="AS33" s="59" t="s">
        <v>330</v>
      </c>
      <c r="AT33" s="59">
        <v>2016</v>
      </c>
      <c r="AU33" s="59" t="s">
        <v>447</v>
      </c>
      <c r="AV33" s="8" t="s">
        <v>332</v>
      </c>
      <c r="AW33" s="31"/>
      <c r="AX33" s="31"/>
      <c r="AY33" s="32"/>
      <c r="AZ33" s="29"/>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c r="FD33" s="33"/>
      <c r="FE33" s="33"/>
      <c r="FF33" s="33"/>
      <c r="FG33" s="33"/>
      <c r="FH33" s="33"/>
      <c r="FI33" s="33"/>
      <c r="FJ33" s="33"/>
      <c r="FK33" s="33"/>
      <c r="FL33" s="33"/>
      <c r="FM33" s="33"/>
      <c r="FN33" s="33"/>
      <c r="FO33" s="33"/>
      <c r="FP33" s="33"/>
      <c r="FQ33" s="33"/>
      <c r="FR33" s="33"/>
      <c r="FS33" s="33"/>
      <c r="FT33" s="33"/>
      <c r="FU33" s="33"/>
      <c r="FV33" s="33"/>
      <c r="FW33" s="33"/>
      <c r="FX33" s="33"/>
      <c r="FY33" s="33"/>
      <c r="FZ33" s="33"/>
      <c r="GA33" s="33"/>
      <c r="GB33" s="33"/>
      <c r="GC33" s="33"/>
      <c r="GD33" s="33"/>
      <c r="GE33" s="33"/>
      <c r="GF33" s="33"/>
      <c r="GG33" s="33"/>
      <c r="GH33" s="33"/>
      <c r="GI33" s="33"/>
      <c r="GJ33" s="33"/>
      <c r="GK33" s="33"/>
      <c r="GL33" s="33"/>
      <c r="GM33" s="33"/>
      <c r="GN33" s="33"/>
      <c r="GO33" s="33"/>
      <c r="GP33" s="33"/>
      <c r="GQ33" s="33"/>
      <c r="GR33" s="33"/>
      <c r="GS33" s="33"/>
      <c r="GT33" s="33"/>
      <c r="GU33" s="33"/>
      <c r="GV33" s="33"/>
      <c r="GW33" s="33"/>
      <c r="GX33" s="33"/>
      <c r="GY33" s="33"/>
      <c r="GZ33" s="33"/>
      <c r="HA33" s="33"/>
      <c r="HB33" s="33"/>
      <c r="HC33" s="33"/>
      <c r="HD33" s="33"/>
      <c r="HE33" s="33"/>
      <c r="HF33" s="33"/>
      <c r="HG33" s="33"/>
      <c r="HH33" s="33"/>
      <c r="HI33" s="33"/>
      <c r="HJ33" s="33"/>
      <c r="HK33" s="33"/>
      <c r="HL33" s="33"/>
      <c r="HM33" s="33"/>
      <c r="HN33" s="33"/>
      <c r="HO33" s="33"/>
      <c r="HP33" s="33"/>
      <c r="HQ33" s="33"/>
      <c r="HR33" s="33"/>
    </row>
    <row r="34" spans="2:226" ht="13.15" customHeight="1" x14ac:dyDescent="0.2">
      <c r="B34" s="59" t="s">
        <v>488</v>
      </c>
      <c r="C34" s="59" t="s">
        <v>47</v>
      </c>
      <c r="D34" s="59" t="s">
        <v>469</v>
      </c>
      <c r="E34" s="59" t="s">
        <v>335</v>
      </c>
      <c r="F34" s="59" t="s">
        <v>470</v>
      </c>
      <c r="G34" s="59" t="s">
        <v>489</v>
      </c>
      <c r="H34" s="59" t="s">
        <v>48</v>
      </c>
      <c r="I34" s="59">
        <v>57</v>
      </c>
      <c r="J34" s="59" t="s">
        <v>49</v>
      </c>
      <c r="K34" s="59" t="s">
        <v>326</v>
      </c>
      <c r="L34" s="59" t="s">
        <v>327</v>
      </c>
      <c r="M34" s="59" t="s">
        <v>328</v>
      </c>
      <c r="N34" s="59" t="s">
        <v>348</v>
      </c>
      <c r="O34" s="58"/>
      <c r="P34" s="58"/>
      <c r="Q34" s="58"/>
      <c r="R34" s="58"/>
      <c r="S34" s="58">
        <v>4</v>
      </c>
      <c r="T34" s="58">
        <v>0</v>
      </c>
      <c r="U34" s="58">
        <v>16</v>
      </c>
      <c r="V34" s="58">
        <v>16</v>
      </c>
      <c r="W34" s="58">
        <v>16</v>
      </c>
      <c r="X34" s="7"/>
      <c r="Y34" s="7"/>
      <c r="Z34" s="7"/>
      <c r="AA34" s="7"/>
      <c r="AB34" s="7"/>
      <c r="AC34" s="7"/>
      <c r="AD34" s="55"/>
      <c r="AE34" s="55"/>
      <c r="AF34" s="55"/>
      <c r="AG34" s="55"/>
      <c r="AH34" s="55"/>
      <c r="AI34" s="55"/>
      <c r="AJ34" s="55"/>
      <c r="AK34" s="55"/>
      <c r="AL34" s="55"/>
      <c r="AM34" s="55"/>
      <c r="AN34" s="55"/>
      <c r="AO34" s="55"/>
      <c r="AP34" s="58">
        <v>33447.54</v>
      </c>
      <c r="AQ34" s="58">
        <v>1739272.08</v>
      </c>
      <c r="AR34" s="60">
        <v>1947984.7296000002</v>
      </c>
      <c r="AS34" s="59" t="s">
        <v>330</v>
      </c>
      <c r="AT34" s="59">
        <v>2016</v>
      </c>
      <c r="AU34" s="59" t="s">
        <v>447</v>
      </c>
      <c r="AV34" s="8" t="s">
        <v>332</v>
      </c>
      <c r="AW34" s="31"/>
      <c r="AX34" s="31"/>
      <c r="AY34" s="32"/>
      <c r="AZ34" s="29"/>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c r="FC34" s="33"/>
      <c r="FD34" s="33"/>
      <c r="FE34" s="33"/>
      <c r="FF34" s="33"/>
      <c r="FG34" s="33"/>
      <c r="FH34" s="33"/>
      <c r="FI34" s="33"/>
      <c r="FJ34" s="33"/>
      <c r="FK34" s="33"/>
      <c r="FL34" s="33"/>
      <c r="FM34" s="33"/>
      <c r="FN34" s="33"/>
      <c r="FO34" s="33"/>
      <c r="FP34" s="33"/>
      <c r="FQ34" s="33"/>
      <c r="FR34" s="33"/>
      <c r="FS34" s="33"/>
      <c r="FT34" s="33"/>
      <c r="FU34" s="33"/>
      <c r="FV34" s="33"/>
      <c r="FW34" s="33"/>
      <c r="FX34" s="33"/>
      <c r="FY34" s="33"/>
      <c r="FZ34" s="33"/>
      <c r="GA34" s="33"/>
      <c r="GB34" s="33"/>
      <c r="GC34" s="33"/>
      <c r="GD34" s="33"/>
      <c r="GE34" s="33"/>
      <c r="GF34" s="33"/>
      <c r="GG34" s="33"/>
      <c r="GH34" s="33"/>
      <c r="GI34" s="33"/>
      <c r="GJ34" s="33"/>
      <c r="GK34" s="33"/>
      <c r="GL34" s="33"/>
      <c r="GM34" s="33"/>
      <c r="GN34" s="33"/>
      <c r="GO34" s="33"/>
      <c r="GP34" s="33"/>
      <c r="GQ34" s="33"/>
      <c r="GR34" s="33"/>
      <c r="GS34" s="33"/>
      <c r="GT34" s="33"/>
      <c r="GU34" s="33"/>
      <c r="GV34" s="33"/>
      <c r="GW34" s="33"/>
      <c r="GX34" s="33"/>
      <c r="GY34" s="33"/>
      <c r="GZ34" s="33"/>
      <c r="HA34" s="33"/>
      <c r="HB34" s="33"/>
      <c r="HC34" s="33"/>
      <c r="HD34" s="33"/>
      <c r="HE34" s="33"/>
      <c r="HF34" s="33"/>
      <c r="HG34" s="33"/>
      <c r="HH34" s="33"/>
      <c r="HI34" s="33"/>
      <c r="HJ34" s="33"/>
      <c r="HK34" s="33"/>
      <c r="HL34" s="33"/>
      <c r="HM34" s="33"/>
      <c r="HN34" s="33"/>
      <c r="HO34" s="33"/>
      <c r="HP34" s="33"/>
      <c r="HQ34" s="33"/>
      <c r="HR34" s="33"/>
    </row>
    <row r="35" spans="2:226" ht="13.15" customHeight="1" x14ac:dyDescent="0.2">
      <c r="B35" s="59" t="s">
        <v>490</v>
      </c>
      <c r="C35" s="59" t="s">
        <v>47</v>
      </c>
      <c r="D35" s="59" t="s">
        <v>469</v>
      </c>
      <c r="E35" s="59" t="s">
        <v>335</v>
      </c>
      <c r="F35" s="59" t="s">
        <v>470</v>
      </c>
      <c r="G35" s="59" t="s">
        <v>491</v>
      </c>
      <c r="H35" s="59" t="s">
        <v>48</v>
      </c>
      <c r="I35" s="59">
        <v>57</v>
      </c>
      <c r="J35" s="59" t="s">
        <v>49</v>
      </c>
      <c r="K35" s="59" t="s">
        <v>326</v>
      </c>
      <c r="L35" s="59" t="s">
        <v>327</v>
      </c>
      <c r="M35" s="59" t="s">
        <v>328</v>
      </c>
      <c r="N35" s="59" t="s">
        <v>348</v>
      </c>
      <c r="O35" s="58"/>
      <c r="P35" s="58"/>
      <c r="Q35" s="58"/>
      <c r="R35" s="58"/>
      <c r="S35" s="58">
        <v>0</v>
      </c>
      <c r="T35" s="58">
        <v>3</v>
      </c>
      <c r="U35" s="58">
        <v>3</v>
      </c>
      <c r="V35" s="58">
        <v>3</v>
      </c>
      <c r="W35" s="58">
        <v>3</v>
      </c>
      <c r="X35" s="7"/>
      <c r="Y35" s="7"/>
      <c r="Z35" s="7"/>
      <c r="AA35" s="7"/>
      <c r="AB35" s="7"/>
      <c r="AC35" s="7"/>
      <c r="AD35" s="55"/>
      <c r="AE35" s="55"/>
      <c r="AF35" s="55"/>
      <c r="AG35" s="55"/>
      <c r="AH35" s="55"/>
      <c r="AI35" s="55"/>
      <c r="AJ35" s="55"/>
      <c r="AK35" s="55"/>
      <c r="AL35" s="55"/>
      <c r="AM35" s="55"/>
      <c r="AN35" s="55"/>
      <c r="AO35" s="55"/>
      <c r="AP35" s="58">
        <v>33447.54</v>
      </c>
      <c r="AQ35" s="58">
        <v>401370.48</v>
      </c>
      <c r="AR35" s="60">
        <v>449534.9376</v>
      </c>
      <c r="AS35" s="59" t="s">
        <v>330</v>
      </c>
      <c r="AT35" s="59">
        <v>2016</v>
      </c>
      <c r="AU35" s="59" t="s">
        <v>447</v>
      </c>
      <c r="AV35" s="8" t="s">
        <v>332</v>
      </c>
      <c r="AW35" s="31"/>
      <c r="AX35" s="31"/>
      <c r="AY35" s="32"/>
      <c r="AZ35" s="29"/>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row>
    <row r="36" spans="2:226" ht="13.15" customHeight="1" x14ac:dyDescent="0.2">
      <c r="B36" s="59" t="s">
        <v>492</v>
      </c>
      <c r="C36" s="59" t="s">
        <v>47</v>
      </c>
      <c r="D36" s="59" t="s">
        <v>469</v>
      </c>
      <c r="E36" s="59" t="s">
        <v>335</v>
      </c>
      <c r="F36" s="59" t="s">
        <v>470</v>
      </c>
      <c r="G36" s="59" t="s">
        <v>493</v>
      </c>
      <c r="H36" s="59" t="s">
        <v>48</v>
      </c>
      <c r="I36" s="59">
        <v>57</v>
      </c>
      <c r="J36" s="59" t="s">
        <v>49</v>
      </c>
      <c r="K36" s="59" t="s">
        <v>326</v>
      </c>
      <c r="L36" s="59" t="s">
        <v>327</v>
      </c>
      <c r="M36" s="59" t="s">
        <v>328</v>
      </c>
      <c r="N36" s="59" t="s">
        <v>348</v>
      </c>
      <c r="O36" s="58"/>
      <c r="P36" s="58"/>
      <c r="Q36" s="58"/>
      <c r="R36" s="58"/>
      <c r="S36" s="58">
        <v>0</v>
      </c>
      <c r="T36" s="58">
        <v>1</v>
      </c>
      <c r="U36" s="58">
        <v>1</v>
      </c>
      <c r="V36" s="58">
        <v>1</v>
      </c>
      <c r="W36" s="58">
        <v>1</v>
      </c>
      <c r="X36" s="7"/>
      <c r="Y36" s="7"/>
      <c r="Z36" s="7"/>
      <c r="AA36" s="7"/>
      <c r="AB36" s="7"/>
      <c r="AC36" s="7"/>
      <c r="AD36" s="55"/>
      <c r="AE36" s="55"/>
      <c r="AF36" s="55"/>
      <c r="AG36" s="55"/>
      <c r="AH36" s="55"/>
      <c r="AI36" s="55"/>
      <c r="AJ36" s="55"/>
      <c r="AK36" s="55"/>
      <c r="AL36" s="55"/>
      <c r="AM36" s="55"/>
      <c r="AN36" s="55"/>
      <c r="AO36" s="55"/>
      <c r="AP36" s="58">
        <v>30143.96</v>
      </c>
      <c r="AQ36" s="58">
        <v>120575.84</v>
      </c>
      <c r="AR36" s="60">
        <v>135044.94080000001</v>
      </c>
      <c r="AS36" s="59" t="s">
        <v>330</v>
      </c>
      <c r="AT36" s="59">
        <v>2014</v>
      </c>
      <c r="AU36" s="59" t="s">
        <v>447</v>
      </c>
      <c r="AV36" s="8" t="s">
        <v>332</v>
      </c>
      <c r="AW36" s="31"/>
      <c r="AX36" s="31"/>
      <c r="AY36" s="32"/>
      <c r="AZ36" s="29"/>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row>
    <row r="37" spans="2:226" ht="13.15" customHeight="1" x14ac:dyDescent="0.2">
      <c r="B37" s="59" t="s">
        <v>494</v>
      </c>
      <c r="C37" s="59" t="s">
        <v>47</v>
      </c>
      <c r="D37" s="59" t="s">
        <v>469</v>
      </c>
      <c r="E37" s="59" t="s">
        <v>335</v>
      </c>
      <c r="F37" s="59" t="s">
        <v>470</v>
      </c>
      <c r="G37" s="59" t="s">
        <v>495</v>
      </c>
      <c r="H37" s="59" t="s">
        <v>48</v>
      </c>
      <c r="I37" s="59">
        <v>57</v>
      </c>
      <c r="J37" s="59" t="s">
        <v>49</v>
      </c>
      <c r="K37" s="59" t="s">
        <v>326</v>
      </c>
      <c r="L37" s="59" t="s">
        <v>327</v>
      </c>
      <c r="M37" s="59" t="s">
        <v>328</v>
      </c>
      <c r="N37" s="59" t="s">
        <v>348</v>
      </c>
      <c r="O37" s="58"/>
      <c r="P37" s="58"/>
      <c r="Q37" s="58"/>
      <c r="R37" s="58"/>
      <c r="S37" s="58">
        <v>85</v>
      </c>
      <c r="T37" s="58">
        <v>66</v>
      </c>
      <c r="U37" s="58">
        <v>133</v>
      </c>
      <c r="V37" s="58">
        <v>133</v>
      </c>
      <c r="W37" s="58">
        <v>133</v>
      </c>
      <c r="X37" s="7"/>
      <c r="Y37" s="7"/>
      <c r="Z37" s="7"/>
      <c r="AA37" s="7"/>
      <c r="AB37" s="7"/>
      <c r="AC37" s="7"/>
      <c r="AD37" s="55"/>
      <c r="AE37" s="55"/>
      <c r="AF37" s="55"/>
      <c r="AG37" s="55"/>
      <c r="AH37" s="55"/>
      <c r="AI37" s="55"/>
      <c r="AJ37" s="55"/>
      <c r="AK37" s="55"/>
      <c r="AL37" s="55"/>
      <c r="AM37" s="55"/>
      <c r="AN37" s="55"/>
      <c r="AO37" s="55"/>
      <c r="AP37" s="58">
        <v>30143.96</v>
      </c>
      <c r="AQ37" s="58">
        <v>16579178</v>
      </c>
      <c r="AR37" s="60">
        <v>18568679.360000003</v>
      </c>
      <c r="AS37" s="59" t="s">
        <v>330</v>
      </c>
      <c r="AT37" s="59">
        <v>2016</v>
      </c>
      <c r="AU37" s="59" t="s">
        <v>447</v>
      </c>
      <c r="AV37" s="8" t="s">
        <v>332</v>
      </c>
      <c r="AW37" s="31"/>
      <c r="AX37" s="31"/>
      <c r="AY37" s="32"/>
      <c r="AZ37" s="29"/>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c r="FC37" s="33"/>
      <c r="FD37" s="33"/>
      <c r="FE37" s="33"/>
      <c r="FF37" s="33"/>
      <c r="FG37" s="33"/>
      <c r="FH37" s="33"/>
      <c r="FI37" s="33"/>
      <c r="FJ37" s="33"/>
      <c r="FK37" s="33"/>
      <c r="FL37" s="33"/>
      <c r="FM37" s="33"/>
      <c r="FN37" s="33"/>
      <c r="FO37" s="33"/>
      <c r="FP37" s="33"/>
      <c r="FQ37" s="33"/>
      <c r="FR37" s="33"/>
      <c r="FS37" s="33"/>
      <c r="FT37" s="33"/>
      <c r="FU37" s="33"/>
      <c r="FV37" s="33"/>
      <c r="FW37" s="33"/>
      <c r="FX37" s="33"/>
      <c r="FY37" s="33"/>
      <c r="FZ37" s="33"/>
      <c r="GA37" s="33"/>
      <c r="GB37" s="33"/>
      <c r="GC37" s="33"/>
      <c r="GD37" s="33"/>
      <c r="GE37" s="33"/>
      <c r="GF37" s="33"/>
      <c r="GG37" s="33"/>
      <c r="GH37" s="33"/>
      <c r="GI37" s="33"/>
      <c r="GJ37" s="33"/>
      <c r="GK37" s="33"/>
      <c r="GL37" s="33"/>
      <c r="GM37" s="33"/>
      <c r="GN37" s="33"/>
      <c r="GO37" s="33"/>
      <c r="GP37" s="33"/>
      <c r="GQ37" s="33"/>
      <c r="GR37" s="33"/>
      <c r="GS37" s="33"/>
      <c r="GT37" s="33"/>
      <c r="GU37" s="33"/>
      <c r="GV37" s="33"/>
      <c r="GW37" s="33"/>
      <c r="GX37" s="33"/>
      <c r="GY37" s="33"/>
      <c r="GZ37" s="33"/>
      <c r="HA37" s="33"/>
      <c r="HB37" s="33"/>
      <c r="HC37" s="33"/>
      <c r="HD37" s="33"/>
      <c r="HE37" s="33"/>
      <c r="HF37" s="33"/>
      <c r="HG37" s="33"/>
      <c r="HH37" s="33"/>
      <c r="HI37" s="33"/>
      <c r="HJ37" s="33"/>
      <c r="HK37" s="33"/>
      <c r="HL37" s="33"/>
      <c r="HM37" s="33"/>
      <c r="HN37" s="33"/>
      <c r="HO37" s="33"/>
      <c r="HP37" s="33"/>
      <c r="HQ37" s="33"/>
      <c r="HR37" s="33"/>
    </row>
    <row r="38" spans="2:226" ht="13.15" customHeight="1" x14ac:dyDescent="0.2">
      <c r="B38" s="59" t="s">
        <v>496</v>
      </c>
      <c r="C38" s="59" t="s">
        <v>47</v>
      </c>
      <c r="D38" s="59" t="s">
        <v>469</v>
      </c>
      <c r="E38" s="59" t="s">
        <v>335</v>
      </c>
      <c r="F38" s="59" t="s">
        <v>470</v>
      </c>
      <c r="G38" s="59" t="s">
        <v>497</v>
      </c>
      <c r="H38" s="59" t="s">
        <v>48</v>
      </c>
      <c r="I38" s="59">
        <v>57</v>
      </c>
      <c r="J38" s="59" t="s">
        <v>49</v>
      </c>
      <c r="K38" s="59" t="s">
        <v>326</v>
      </c>
      <c r="L38" s="59" t="s">
        <v>327</v>
      </c>
      <c r="M38" s="59" t="s">
        <v>328</v>
      </c>
      <c r="N38" s="59" t="s">
        <v>348</v>
      </c>
      <c r="O38" s="58"/>
      <c r="P38" s="58"/>
      <c r="Q38" s="58"/>
      <c r="R38" s="58"/>
      <c r="S38" s="58">
        <v>60</v>
      </c>
      <c r="T38" s="58">
        <v>159</v>
      </c>
      <c r="U38" s="58">
        <v>188</v>
      </c>
      <c r="V38" s="58">
        <v>188</v>
      </c>
      <c r="W38" s="58">
        <v>188</v>
      </c>
      <c r="X38" s="7"/>
      <c r="Y38" s="7"/>
      <c r="Z38" s="7"/>
      <c r="AA38" s="7"/>
      <c r="AB38" s="7"/>
      <c r="AC38" s="7"/>
      <c r="AD38" s="55"/>
      <c r="AE38" s="55"/>
      <c r="AF38" s="55"/>
      <c r="AG38" s="55"/>
      <c r="AH38" s="55"/>
      <c r="AI38" s="55"/>
      <c r="AJ38" s="55"/>
      <c r="AK38" s="55"/>
      <c r="AL38" s="55"/>
      <c r="AM38" s="55"/>
      <c r="AN38" s="55"/>
      <c r="AO38" s="55"/>
      <c r="AP38" s="58">
        <v>30143.96</v>
      </c>
      <c r="AQ38" s="58">
        <v>23602720.68</v>
      </c>
      <c r="AR38" s="60">
        <v>26435047.161600001</v>
      </c>
      <c r="AS38" s="59" t="s">
        <v>330</v>
      </c>
      <c r="AT38" s="59">
        <v>2016</v>
      </c>
      <c r="AU38" s="59" t="s">
        <v>447</v>
      </c>
      <c r="AV38" s="8" t="s">
        <v>332</v>
      </c>
      <c r="AW38" s="31"/>
      <c r="AX38" s="31"/>
      <c r="AY38" s="32"/>
      <c r="AZ38" s="29"/>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c r="FC38" s="33"/>
      <c r="FD38" s="33"/>
      <c r="FE38" s="33"/>
      <c r="FF38" s="33"/>
      <c r="FG38" s="33"/>
      <c r="FH38" s="33"/>
      <c r="FI38" s="33"/>
      <c r="FJ38" s="33"/>
      <c r="FK38" s="33"/>
      <c r="FL38" s="33"/>
      <c r="FM38" s="33"/>
      <c r="FN38" s="33"/>
      <c r="FO38" s="33"/>
      <c r="FP38" s="33"/>
      <c r="FQ38" s="33"/>
      <c r="FR38" s="33"/>
      <c r="FS38" s="33"/>
      <c r="FT38" s="33"/>
      <c r="FU38" s="33"/>
      <c r="FV38" s="33"/>
      <c r="FW38" s="33"/>
      <c r="FX38" s="33"/>
      <c r="FY38" s="33"/>
      <c r="FZ38" s="33"/>
      <c r="GA38" s="33"/>
      <c r="GB38" s="33"/>
      <c r="GC38" s="33"/>
      <c r="GD38" s="33"/>
      <c r="GE38" s="33"/>
      <c r="GF38" s="33"/>
      <c r="GG38" s="33"/>
      <c r="GH38" s="33"/>
      <c r="GI38" s="33"/>
      <c r="GJ38" s="33"/>
      <c r="GK38" s="33"/>
      <c r="GL38" s="33"/>
      <c r="GM38" s="33"/>
      <c r="GN38" s="33"/>
      <c r="GO38" s="33"/>
      <c r="GP38" s="33"/>
      <c r="GQ38" s="33"/>
      <c r="GR38" s="33"/>
      <c r="GS38" s="33"/>
      <c r="GT38" s="33"/>
      <c r="GU38" s="33"/>
      <c r="GV38" s="33"/>
      <c r="GW38" s="33"/>
      <c r="GX38" s="33"/>
      <c r="GY38" s="33"/>
      <c r="GZ38" s="33"/>
      <c r="HA38" s="33"/>
      <c r="HB38" s="33"/>
      <c r="HC38" s="33"/>
      <c r="HD38" s="33"/>
      <c r="HE38" s="33"/>
      <c r="HF38" s="33"/>
      <c r="HG38" s="33"/>
      <c r="HH38" s="33"/>
      <c r="HI38" s="33"/>
      <c r="HJ38" s="33"/>
      <c r="HK38" s="33"/>
      <c r="HL38" s="33"/>
      <c r="HM38" s="33"/>
      <c r="HN38" s="33"/>
      <c r="HO38" s="33"/>
      <c r="HP38" s="33"/>
      <c r="HQ38" s="33"/>
      <c r="HR38" s="33"/>
    </row>
    <row r="39" spans="2:226" ht="13.15" customHeight="1" x14ac:dyDescent="0.2">
      <c r="B39" s="59" t="s">
        <v>498</v>
      </c>
      <c r="C39" s="59" t="s">
        <v>47</v>
      </c>
      <c r="D39" s="59" t="s">
        <v>469</v>
      </c>
      <c r="E39" s="59" t="s">
        <v>335</v>
      </c>
      <c r="F39" s="59" t="s">
        <v>470</v>
      </c>
      <c r="G39" s="59" t="s">
        <v>499</v>
      </c>
      <c r="H39" s="59" t="s">
        <v>48</v>
      </c>
      <c r="I39" s="59">
        <v>57</v>
      </c>
      <c r="J39" s="59" t="s">
        <v>49</v>
      </c>
      <c r="K39" s="59" t="s">
        <v>326</v>
      </c>
      <c r="L39" s="59" t="s">
        <v>327</v>
      </c>
      <c r="M39" s="59" t="s">
        <v>328</v>
      </c>
      <c r="N39" s="59" t="s">
        <v>348</v>
      </c>
      <c r="O39" s="58"/>
      <c r="P39" s="58"/>
      <c r="Q39" s="58"/>
      <c r="R39" s="58"/>
      <c r="S39" s="58">
        <v>126</v>
      </c>
      <c r="T39" s="58">
        <v>203</v>
      </c>
      <c r="U39" s="58">
        <v>288</v>
      </c>
      <c r="V39" s="58">
        <v>288</v>
      </c>
      <c r="W39" s="58">
        <v>288</v>
      </c>
      <c r="X39" s="7"/>
      <c r="Y39" s="7"/>
      <c r="Z39" s="7"/>
      <c r="AA39" s="7"/>
      <c r="AB39" s="7"/>
      <c r="AC39" s="7"/>
      <c r="AD39" s="55"/>
      <c r="AE39" s="55"/>
      <c r="AF39" s="55"/>
      <c r="AG39" s="55"/>
      <c r="AH39" s="55"/>
      <c r="AI39" s="55"/>
      <c r="AJ39" s="55"/>
      <c r="AK39" s="55"/>
      <c r="AL39" s="55"/>
      <c r="AM39" s="55"/>
      <c r="AN39" s="55"/>
      <c r="AO39" s="55"/>
      <c r="AP39" s="58">
        <v>30143.96</v>
      </c>
      <c r="AQ39" s="58">
        <v>35961744.280000001</v>
      </c>
      <c r="AR39" s="60">
        <v>40277153.593600005</v>
      </c>
      <c r="AS39" s="59" t="s">
        <v>330</v>
      </c>
      <c r="AT39" s="59">
        <v>2016</v>
      </c>
      <c r="AU39" s="59" t="s">
        <v>447</v>
      </c>
      <c r="AV39" s="8" t="s">
        <v>332</v>
      </c>
      <c r="AW39" s="31"/>
      <c r="AX39" s="31"/>
      <c r="AY39" s="32"/>
      <c r="AZ39" s="29"/>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c r="FO39" s="33"/>
      <c r="FP39" s="33"/>
      <c r="FQ39" s="33"/>
      <c r="FR39" s="33"/>
      <c r="FS39" s="33"/>
      <c r="FT39" s="33"/>
      <c r="FU39" s="33"/>
      <c r="FV39" s="33"/>
      <c r="FW39" s="33"/>
      <c r="FX39" s="33"/>
      <c r="FY39" s="33"/>
      <c r="FZ39" s="33"/>
      <c r="GA39" s="33"/>
      <c r="GB39" s="33"/>
      <c r="GC39" s="33"/>
      <c r="GD39" s="33"/>
      <c r="GE39" s="33"/>
      <c r="GF39" s="33"/>
      <c r="GG39" s="33"/>
      <c r="GH39" s="33"/>
      <c r="GI39" s="33"/>
      <c r="GJ39" s="33"/>
      <c r="GK39" s="33"/>
      <c r="GL39" s="33"/>
      <c r="GM39" s="33"/>
      <c r="GN39" s="33"/>
      <c r="GO39" s="33"/>
      <c r="GP39" s="33"/>
      <c r="GQ39" s="33"/>
      <c r="GR39" s="33"/>
      <c r="GS39" s="33"/>
      <c r="GT39" s="33"/>
      <c r="GU39" s="33"/>
      <c r="GV39" s="33"/>
      <c r="GW39" s="33"/>
      <c r="GX39" s="33"/>
      <c r="GY39" s="33"/>
      <c r="GZ39" s="33"/>
      <c r="HA39" s="33"/>
      <c r="HB39" s="33"/>
      <c r="HC39" s="33"/>
      <c r="HD39" s="33"/>
      <c r="HE39" s="33"/>
      <c r="HF39" s="33"/>
      <c r="HG39" s="33"/>
      <c r="HH39" s="33"/>
      <c r="HI39" s="33"/>
      <c r="HJ39" s="33"/>
      <c r="HK39" s="33"/>
      <c r="HL39" s="33"/>
      <c r="HM39" s="33"/>
      <c r="HN39" s="33"/>
      <c r="HO39" s="33"/>
      <c r="HP39" s="33"/>
      <c r="HQ39" s="33"/>
      <c r="HR39" s="33"/>
    </row>
    <row r="40" spans="2:226" ht="13.15" customHeight="1" x14ac:dyDescent="0.2">
      <c r="B40" s="59" t="s">
        <v>500</v>
      </c>
      <c r="C40" s="59" t="s">
        <v>47</v>
      </c>
      <c r="D40" s="59" t="s">
        <v>469</v>
      </c>
      <c r="E40" s="59" t="s">
        <v>335</v>
      </c>
      <c r="F40" s="59" t="s">
        <v>470</v>
      </c>
      <c r="G40" s="59" t="s">
        <v>501</v>
      </c>
      <c r="H40" s="59" t="s">
        <v>48</v>
      </c>
      <c r="I40" s="59">
        <v>57</v>
      </c>
      <c r="J40" s="59" t="s">
        <v>49</v>
      </c>
      <c r="K40" s="59" t="s">
        <v>326</v>
      </c>
      <c r="L40" s="59" t="s">
        <v>327</v>
      </c>
      <c r="M40" s="59" t="s">
        <v>328</v>
      </c>
      <c r="N40" s="59" t="s">
        <v>348</v>
      </c>
      <c r="O40" s="58"/>
      <c r="P40" s="58"/>
      <c r="Q40" s="58"/>
      <c r="R40" s="58"/>
      <c r="S40" s="58">
        <v>221</v>
      </c>
      <c r="T40" s="58">
        <v>262</v>
      </c>
      <c r="U40" s="58">
        <v>263</v>
      </c>
      <c r="V40" s="58">
        <v>263</v>
      </c>
      <c r="W40" s="58">
        <v>263</v>
      </c>
      <c r="X40" s="7"/>
      <c r="Y40" s="7"/>
      <c r="Z40" s="7"/>
      <c r="AA40" s="7"/>
      <c r="AB40" s="7"/>
      <c r="AC40" s="7"/>
      <c r="AD40" s="55"/>
      <c r="AE40" s="55"/>
      <c r="AF40" s="55"/>
      <c r="AG40" s="55"/>
      <c r="AH40" s="55"/>
      <c r="AI40" s="55"/>
      <c r="AJ40" s="55"/>
      <c r="AK40" s="55"/>
      <c r="AL40" s="55"/>
      <c r="AM40" s="55"/>
      <c r="AN40" s="55"/>
      <c r="AO40" s="55"/>
      <c r="AP40" s="58">
        <v>30143.96</v>
      </c>
      <c r="AQ40" s="58">
        <v>38343117.119999997</v>
      </c>
      <c r="AR40" s="60">
        <v>42944291.174400002</v>
      </c>
      <c r="AS40" s="59" t="s">
        <v>330</v>
      </c>
      <c r="AT40" s="59">
        <v>2016</v>
      </c>
      <c r="AU40" s="59" t="s">
        <v>447</v>
      </c>
      <c r="AV40" s="8" t="s">
        <v>332</v>
      </c>
      <c r="AW40" s="31"/>
      <c r="AX40" s="31"/>
      <c r="AY40" s="32"/>
      <c r="AZ40" s="29"/>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c r="FM40" s="33"/>
      <c r="FN40" s="33"/>
      <c r="FO40" s="33"/>
      <c r="FP40" s="33"/>
      <c r="FQ40" s="33"/>
      <c r="FR40" s="33"/>
      <c r="FS40" s="33"/>
      <c r="FT40" s="33"/>
      <c r="FU40" s="33"/>
      <c r="FV40" s="33"/>
      <c r="FW40" s="33"/>
      <c r="FX40" s="33"/>
      <c r="FY40" s="33"/>
      <c r="FZ40" s="33"/>
      <c r="GA40" s="33"/>
      <c r="GB40" s="33"/>
      <c r="GC40" s="33"/>
      <c r="GD40" s="33"/>
      <c r="GE40" s="33"/>
      <c r="GF40" s="33"/>
      <c r="GG40" s="33"/>
      <c r="GH40" s="33"/>
      <c r="GI40" s="33"/>
      <c r="GJ40" s="33"/>
      <c r="GK40" s="33"/>
      <c r="GL40" s="33"/>
      <c r="GM40" s="33"/>
      <c r="GN40" s="33"/>
      <c r="GO40" s="33"/>
      <c r="GP40" s="33"/>
      <c r="GQ40" s="33"/>
      <c r="GR40" s="33"/>
      <c r="GS40" s="33"/>
      <c r="GT40" s="33"/>
      <c r="GU40" s="33"/>
      <c r="GV40" s="33"/>
      <c r="GW40" s="33"/>
      <c r="GX40" s="33"/>
      <c r="GY40" s="33"/>
      <c r="GZ40" s="33"/>
      <c r="HA40" s="33"/>
      <c r="HB40" s="33"/>
      <c r="HC40" s="33"/>
      <c r="HD40" s="33"/>
      <c r="HE40" s="33"/>
      <c r="HF40" s="33"/>
      <c r="HG40" s="33"/>
      <c r="HH40" s="33"/>
      <c r="HI40" s="33"/>
      <c r="HJ40" s="33"/>
      <c r="HK40" s="33"/>
      <c r="HL40" s="33"/>
      <c r="HM40" s="33"/>
      <c r="HN40" s="33"/>
      <c r="HO40" s="33"/>
      <c r="HP40" s="33"/>
      <c r="HQ40" s="33"/>
      <c r="HR40" s="33"/>
    </row>
    <row r="41" spans="2:226" ht="13.15" customHeight="1" x14ac:dyDescent="0.2">
      <c r="B41" s="59" t="s">
        <v>502</v>
      </c>
      <c r="C41" s="59" t="s">
        <v>47</v>
      </c>
      <c r="D41" s="59" t="s">
        <v>469</v>
      </c>
      <c r="E41" s="59" t="s">
        <v>335</v>
      </c>
      <c r="F41" s="59" t="s">
        <v>470</v>
      </c>
      <c r="G41" s="59" t="s">
        <v>503</v>
      </c>
      <c r="H41" s="59" t="s">
        <v>48</v>
      </c>
      <c r="I41" s="59">
        <v>57</v>
      </c>
      <c r="J41" s="59" t="s">
        <v>49</v>
      </c>
      <c r="K41" s="59" t="s">
        <v>326</v>
      </c>
      <c r="L41" s="59" t="s">
        <v>327</v>
      </c>
      <c r="M41" s="59" t="s">
        <v>328</v>
      </c>
      <c r="N41" s="59" t="s">
        <v>348</v>
      </c>
      <c r="O41" s="58"/>
      <c r="P41" s="58"/>
      <c r="Q41" s="58"/>
      <c r="R41" s="58"/>
      <c r="S41" s="58">
        <v>160</v>
      </c>
      <c r="T41" s="58">
        <v>168</v>
      </c>
      <c r="U41" s="58">
        <v>168</v>
      </c>
      <c r="V41" s="58">
        <v>168</v>
      </c>
      <c r="W41" s="58">
        <v>168</v>
      </c>
      <c r="X41" s="7"/>
      <c r="Y41" s="7"/>
      <c r="Z41" s="7"/>
      <c r="AA41" s="7"/>
      <c r="AB41" s="7"/>
      <c r="AC41" s="7"/>
      <c r="AD41" s="55"/>
      <c r="AE41" s="55"/>
      <c r="AF41" s="55"/>
      <c r="AG41" s="55"/>
      <c r="AH41" s="55"/>
      <c r="AI41" s="55"/>
      <c r="AJ41" s="55"/>
      <c r="AK41" s="55"/>
      <c r="AL41" s="55"/>
      <c r="AM41" s="55"/>
      <c r="AN41" s="55"/>
      <c r="AO41" s="55"/>
      <c r="AP41" s="58">
        <v>30143.96</v>
      </c>
      <c r="AQ41" s="58">
        <v>25079774.719999999</v>
      </c>
      <c r="AR41" s="60">
        <v>28089347.6864</v>
      </c>
      <c r="AS41" s="59" t="s">
        <v>330</v>
      </c>
      <c r="AT41" s="59">
        <v>2016</v>
      </c>
      <c r="AU41" s="59" t="s">
        <v>447</v>
      </c>
      <c r="AV41" s="8" t="s">
        <v>332</v>
      </c>
      <c r="AW41" s="31"/>
      <c r="AX41" s="31"/>
      <c r="AY41" s="32"/>
      <c r="AZ41" s="29"/>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3"/>
      <c r="EX41" s="33"/>
      <c r="EY41" s="33"/>
      <c r="EZ41" s="33"/>
      <c r="FA41" s="33"/>
      <c r="FB41" s="33"/>
      <c r="FC41" s="33"/>
      <c r="FD41" s="33"/>
      <c r="FE41" s="33"/>
      <c r="FF41" s="33"/>
      <c r="FG41" s="33"/>
      <c r="FH41" s="33"/>
      <c r="FI41" s="33"/>
      <c r="FJ41" s="33"/>
      <c r="FK41" s="33"/>
      <c r="FL41" s="33"/>
      <c r="FM41" s="33"/>
      <c r="FN41" s="33"/>
      <c r="FO41" s="33"/>
      <c r="FP41" s="33"/>
      <c r="FQ41" s="33"/>
      <c r="FR41" s="33"/>
      <c r="FS41" s="33"/>
      <c r="FT41" s="33"/>
      <c r="FU41" s="33"/>
      <c r="FV41" s="33"/>
      <c r="FW41" s="33"/>
      <c r="FX41" s="33"/>
      <c r="FY41" s="33"/>
      <c r="FZ41" s="33"/>
      <c r="GA41" s="33"/>
      <c r="GB41" s="33"/>
      <c r="GC41" s="33"/>
      <c r="GD41" s="33"/>
      <c r="GE41" s="33"/>
      <c r="GF41" s="33"/>
      <c r="GG41" s="33"/>
      <c r="GH41" s="33"/>
      <c r="GI41" s="33"/>
      <c r="GJ41" s="33"/>
      <c r="GK41" s="33"/>
      <c r="GL41" s="33"/>
      <c r="GM41" s="33"/>
      <c r="GN41" s="33"/>
      <c r="GO41" s="33"/>
      <c r="GP41" s="33"/>
      <c r="GQ41" s="33"/>
      <c r="GR41" s="33"/>
      <c r="GS41" s="33"/>
      <c r="GT41" s="33"/>
      <c r="GU41" s="33"/>
      <c r="GV41" s="33"/>
      <c r="GW41" s="33"/>
      <c r="GX41" s="33"/>
      <c r="GY41" s="33"/>
      <c r="GZ41" s="33"/>
      <c r="HA41" s="33"/>
      <c r="HB41" s="33"/>
      <c r="HC41" s="33"/>
      <c r="HD41" s="33"/>
      <c r="HE41" s="33"/>
      <c r="HF41" s="33"/>
      <c r="HG41" s="33"/>
      <c r="HH41" s="33"/>
      <c r="HI41" s="33"/>
      <c r="HJ41" s="33"/>
      <c r="HK41" s="33"/>
      <c r="HL41" s="33"/>
      <c r="HM41" s="33"/>
      <c r="HN41" s="33"/>
      <c r="HO41" s="33"/>
      <c r="HP41" s="33"/>
      <c r="HQ41" s="33"/>
      <c r="HR41" s="33"/>
    </row>
    <row r="42" spans="2:226" ht="13.15" customHeight="1" x14ac:dyDescent="0.2">
      <c r="B42" s="59" t="s">
        <v>504</v>
      </c>
      <c r="C42" s="59" t="s">
        <v>47</v>
      </c>
      <c r="D42" s="59" t="s">
        <v>469</v>
      </c>
      <c r="E42" s="59" t="s">
        <v>335</v>
      </c>
      <c r="F42" s="59" t="s">
        <v>470</v>
      </c>
      <c r="G42" s="59" t="s">
        <v>505</v>
      </c>
      <c r="H42" s="59" t="s">
        <v>48</v>
      </c>
      <c r="I42" s="59">
        <v>57</v>
      </c>
      <c r="J42" s="59" t="s">
        <v>49</v>
      </c>
      <c r="K42" s="59" t="s">
        <v>326</v>
      </c>
      <c r="L42" s="59" t="s">
        <v>327</v>
      </c>
      <c r="M42" s="59" t="s">
        <v>328</v>
      </c>
      <c r="N42" s="59" t="s">
        <v>348</v>
      </c>
      <c r="O42" s="58"/>
      <c r="P42" s="58"/>
      <c r="Q42" s="58"/>
      <c r="R42" s="58"/>
      <c r="S42" s="58">
        <v>83</v>
      </c>
      <c r="T42" s="58">
        <v>57</v>
      </c>
      <c r="U42" s="58">
        <v>93</v>
      </c>
      <c r="V42" s="58">
        <v>93</v>
      </c>
      <c r="W42" s="58">
        <v>93</v>
      </c>
      <c r="X42" s="7"/>
      <c r="Y42" s="7"/>
      <c r="Z42" s="7"/>
      <c r="AA42" s="7"/>
      <c r="AB42" s="7"/>
      <c r="AC42" s="7"/>
      <c r="AD42" s="55"/>
      <c r="AE42" s="55"/>
      <c r="AF42" s="55"/>
      <c r="AG42" s="55"/>
      <c r="AH42" s="55"/>
      <c r="AI42" s="55"/>
      <c r="AJ42" s="55"/>
      <c r="AK42" s="55"/>
      <c r="AL42" s="55"/>
      <c r="AM42" s="55"/>
      <c r="AN42" s="55"/>
      <c r="AO42" s="55"/>
      <c r="AP42" s="58">
        <v>30143.96</v>
      </c>
      <c r="AQ42" s="58">
        <v>12630319.24</v>
      </c>
      <c r="AR42" s="60">
        <v>14145957.548800001</v>
      </c>
      <c r="AS42" s="59" t="s">
        <v>330</v>
      </c>
      <c r="AT42" s="59">
        <v>2016</v>
      </c>
      <c r="AU42" s="59" t="s">
        <v>447</v>
      </c>
      <c r="AV42" s="8" t="s">
        <v>332</v>
      </c>
      <c r="AW42" s="31"/>
      <c r="AX42" s="31"/>
      <c r="AY42" s="32"/>
      <c r="AZ42" s="29"/>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c r="FE42" s="33"/>
      <c r="FF42" s="33"/>
      <c r="FG42" s="33"/>
      <c r="FH42" s="33"/>
      <c r="FI42" s="33"/>
      <c r="FJ42" s="33"/>
      <c r="FK42" s="33"/>
      <c r="FL42" s="33"/>
      <c r="FM42" s="33"/>
      <c r="FN42" s="33"/>
      <c r="FO42" s="33"/>
      <c r="FP42" s="33"/>
      <c r="FQ42" s="33"/>
      <c r="FR42" s="33"/>
      <c r="FS42" s="33"/>
      <c r="FT42" s="33"/>
      <c r="FU42" s="33"/>
      <c r="FV42" s="33"/>
      <c r="FW42" s="33"/>
      <c r="FX42" s="33"/>
      <c r="FY42" s="33"/>
      <c r="FZ42" s="33"/>
      <c r="GA42" s="33"/>
      <c r="GB42" s="33"/>
      <c r="GC42" s="33"/>
      <c r="GD42" s="33"/>
      <c r="GE42" s="33"/>
      <c r="GF42" s="33"/>
      <c r="GG42" s="33"/>
      <c r="GH42" s="33"/>
      <c r="GI42" s="33"/>
      <c r="GJ42" s="33"/>
      <c r="GK42" s="33"/>
      <c r="GL42" s="33"/>
      <c r="GM42" s="33"/>
      <c r="GN42" s="33"/>
      <c r="GO42" s="33"/>
      <c r="GP42" s="33"/>
      <c r="GQ42" s="33"/>
      <c r="GR42" s="33"/>
      <c r="GS42" s="33"/>
      <c r="GT42" s="33"/>
      <c r="GU42" s="33"/>
      <c r="GV42" s="33"/>
      <c r="GW42" s="33"/>
      <c r="GX42" s="33"/>
      <c r="GY42" s="33"/>
      <c r="GZ42" s="33"/>
      <c r="HA42" s="33"/>
      <c r="HB42" s="33"/>
      <c r="HC42" s="33"/>
      <c r="HD42" s="33"/>
      <c r="HE42" s="33"/>
      <c r="HF42" s="33"/>
      <c r="HG42" s="33"/>
      <c r="HH42" s="33"/>
      <c r="HI42" s="33"/>
      <c r="HJ42" s="33"/>
      <c r="HK42" s="33"/>
      <c r="HL42" s="33"/>
      <c r="HM42" s="33"/>
      <c r="HN42" s="33"/>
      <c r="HO42" s="33"/>
      <c r="HP42" s="33"/>
      <c r="HQ42" s="33"/>
      <c r="HR42" s="33"/>
    </row>
    <row r="43" spans="2:226" ht="13.15" customHeight="1" x14ac:dyDescent="0.2">
      <c r="B43" s="59" t="s">
        <v>506</v>
      </c>
      <c r="C43" s="59" t="s">
        <v>47</v>
      </c>
      <c r="D43" s="59" t="s">
        <v>469</v>
      </c>
      <c r="E43" s="59" t="s">
        <v>335</v>
      </c>
      <c r="F43" s="59" t="s">
        <v>470</v>
      </c>
      <c r="G43" s="59" t="s">
        <v>507</v>
      </c>
      <c r="H43" s="59" t="s">
        <v>48</v>
      </c>
      <c r="I43" s="59">
        <v>57</v>
      </c>
      <c r="J43" s="59" t="s">
        <v>49</v>
      </c>
      <c r="K43" s="59" t="s">
        <v>326</v>
      </c>
      <c r="L43" s="59" t="s">
        <v>327</v>
      </c>
      <c r="M43" s="59" t="s">
        <v>328</v>
      </c>
      <c r="N43" s="59" t="s">
        <v>348</v>
      </c>
      <c r="O43" s="58"/>
      <c r="P43" s="58"/>
      <c r="Q43" s="58"/>
      <c r="R43" s="58"/>
      <c r="S43" s="58">
        <v>28</v>
      </c>
      <c r="T43" s="58">
        <v>20</v>
      </c>
      <c r="U43" s="58">
        <v>30</v>
      </c>
      <c r="V43" s="58">
        <v>30</v>
      </c>
      <c r="W43" s="58">
        <v>30</v>
      </c>
      <c r="X43" s="7"/>
      <c r="Y43" s="7"/>
      <c r="Z43" s="7"/>
      <c r="AA43" s="7"/>
      <c r="AB43" s="7"/>
      <c r="AC43" s="7"/>
      <c r="AD43" s="55"/>
      <c r="AE43" s="55"/>
      <c r="AF43" s="55"/>
      <c r="AG43" s="55"/>
      <c r="AH43" s="55"/>
      <c r="AI43" s="55"/>
      <c r="AJ43" s="55"/>
      <c r="AK43" s="55"/>
      <c r="AL43" s="55"/>
      <c r="AM43" s="55"/>
      <c r="AN43" s="55"/>
      <c r="AO43" s="55"/>
      <c r="AP43" s="58">
        <v>30143.96</v>
      </c>
      <c r="AQ43" s="58">
        <v>4159866.48</v>
      </c>
      <c r="AR43" s="60">
        <v>4659050.4576000003</v>
      </c>
      <c r="AS43" s="59" t="s">
        <v>330</v>
      </c>
      <c r="AT43" s="59">
        <v>2016</v>
      </c>
      <c r="AU43" s="59" t="s">
        <v>447</v>
      </c>
      <c r="AV43" s="8" t="s">
        <v>332</v>
      </c>
      <c r="AW43" s="31"/>
      <c r="AX43" s="31"/>
      <c r="AY43" s="32"/>
      <c r="AZ43" s="29"/>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33"/>
      <c r="FB43" s="33"/>
      <c r="FC43" s="33"/>
      <c r="FD43" s="33"/>
      <c r="FE43" s="33"/>
      <c r="FF43" s="33"/>
      <c r="FG43" s="33"/>
      <c r="FH43" s="33"/>
      <c r="FI43" s="33"/>
      <c r="FJ43" s="33"/>
      <c r="FK43" s="33"/>
      <c r="FL43" s="33"/>
      <c r="FM43" s="33"/>
      <c r="FN43" s="33"/>
      <c r="FO43" s="33"/>
      <c r="FP43" s="33"/>
      <c r="FQ43" s="33"/>
      <c r="FR43" s="33"/>
      <c r="FS43" s="33"/>
      <c r="FT43" s="33"/>
      <c r="FU43" s="33"/>
      <c r="FV43" s="33"/>
      <c r="FW43" s="33"/>
      <c r="FX43" s="33"/>
      <c r="FY43" s="33"/>
      <c r="FZ43" s="33"/>
      <c r="GA43" s="33"/>
      <c r="GB43" s="33"/>
      <c r="GC43" s="33"/>
      <c r="GD43" s="33"/>
      <c r="GE43" s="33"/>
      <c r="GF43" s="33"/>
      <c r="GG43" s="33"/>
      <c r="GH43" s="33"/>
      <c r="GI43" s="33"/>
      <c r="GJ43" s="33"/>
      <c r="GK43" s="33"/>
      <c r="GL43" s="33"/>
      <c r="GM43" s="33"/>
      <c r="GN43" s="33"/>
      <c r="GO43" s="33"/>
      <c r="GP43" s="33"/>
      <c r="GQ43" s="33"/>
      <c r="GR43" s="33"/>
      <c r="GS43" s="33"/>
      <c r="GT43" s="33"/>
      <c r="GU43" s="33"/>
      <c r="GV43" s="33"/>
      <c r="GW43" s="33"/>
      <c r="GX43" s="33"/>
      <c r="GY43" s="33"/>
      <c r="GZ43" s="33"/>
      <c r="HA43" s="33"/>
      <c r="HB43" s="33"/>
      <c r="HC43" s="33"/>
      <c r="HD43" s="33"/>
      <c r="HE43" s="33"/>
      <c r="HF43" s="33"/>
      <c r="HG43" s="33"/>
      <c r="HH43" s="33"/>
      <c r="HI43" s="33"/>
      <c r="HJ43" s="33"/>
      <c r="HK43" s="33"/>
      <c r="HL43" s="33"/>
      <c r="HM43" s="33"/>
      <c r="HN43" s="33"/>
      <c r="HO43" s="33"/>
      <c r="HP43" s="33"/>
      <c r="HQ43" s="33"/>
      <c r="HR43" s="33"/>
    </row>
    <row r="44" spans="2:226" ht="13.15" customHeight="1" x14ac:dyDescent="0.2">
      <c r="B44" s="59" t="s">
        <v>508</v>
      </c>
      <c r="C44" s="59" t="s">
        <v>47</v>
      </c>
      <c r="D44" s="59" t="s">
        <v>469</v>
      </c>
      <c r="E44" s="59" t="s">
        <v>335</v>
      </c>
      <c r="F44" s="59" t="s">
        <v>470</v>
      </c>
      <c r="G44" s="59" t="s">
        <v>509</v>
      </c>
      <c r="H44" s="61" t="s">
        <v>48</v>
      </c>
      <c r="I44" s="59">
        <v>57</v>
      </c>
      <c r="J44" s="59" t="s">
        <v>49</v>
      </c>
      <c r="K44" s="59" t="s">
        <v>326</v>
      </c>
      <c r="L44" s="59" t="s">
        <v>327</v>
      </c>
      <c r="M44" s="59" t="s">
        <v>328</v>
      </c>
      <c r="N44" s="59" t="s">
        <v>348</v>
      </c>
      <c r="O44" s="58"/>
      <c r="P44" s="58"/>
      <c r="Q44" s="58"/>
      <c r="R44" s="58"/>
      <c r="S44" s="58">
        <v>9</v>
      </c>
      <c r="T44" s="58">
        <v>9</v>
      </c>
      <c r="U44" s="58">
        <v>9</v>
      </c>
      <c r="V44" s="58">
        <v>9</v>
      </c>
      <c r="W44" s="58">
        <v>9</v>
      </c>
      <c r="X44" s="7"/>
      <c r="Y44" s="7"/>
      <c r="Z44" s="7"/>
      <c r="AA44" s="7"/>
      <c r="AB44" s="7"/>
      <c r="AC44" s="7"/>
      <c r="AD44" s="55"/>
      <c r="AE44" s="55"/>
      <c r="AF44" s="55"/>
      <c r="AG44" s="55"/>
      <c r="AH44" s="55"/>
      <c r="AI44" s="55"/>
      <c r="AJ44" s="55"/>
      <c r="AK44" s="55"/>
      <c r="AL44" s="55"/>
      <c r="AM44" s="55"/>
      <c r="AN44" s="55"/>
      <c r="AO44" s="55"/>
      <c r="AP44" s="58">
        <v>30143.96</v>
      </c>
      <c r="AQ44" s="58">
        <v>1356478.2</v>
      </c>
      <c r="AR44" s="60">
        <v>1519255.584</v>
      </c>
      <c r="AS44" s="59" t="s">
        <v>330</v>
      </c>
      <c r="AT44" s="59">
        <v>2016</v>
      </c>
      <c r="AU44" s="59" t="s">
        <v>447</v>
      </c>
      <c r="AV44" s="8" t="s">
        <v>332</v>
      </c>
      <c r="AW44" s="31"/>
      <c r="AX44" s="31"/>
      <c r="AY44" s="32"/>
      <c r="AZ44" s="29"/>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c r="EO44" s="33"/>
      <c r="EP44" s="33"/>
      <c r="EQ44" s="33"/>
      <c r="ER44" s="33"/>
      <c r="ES44" s="33"/>
      <c r="ET44" s="33"/>
      <c r="EU44" s="33"/>
      <c r="EV44" s="33"/>
      <c r="EW44" s="33"/>
      <c r="EX44" s="33"/>
      <c r="EY44" s="33"/>
      <c r="EZ44" s="33"/>
      <c r="FA44" s="33"/>
      <c r="FB44" s="33"/>
      <c r="FC44" s="33"/>
      <c r="FD44" s="33"/>
      <c r="FE44" s="33"/>
      <c r="FF44" s="33"/>
      <c r="FG44" s="33"/>
      <c r="FH44" s="33"/>
      <c r="FI44" s="33"/>
      <c r="FJ44" s="33"/>
      <c r="FK44" s="33"/>
      <c r="FL44" s="33"/>
      <c r="FM44" s="33"/>
      <c r="FN44" s="33"/>
      <c r="FO44" s="33"/>
      <c r="FP44" s="33"/>
      <c r="FQ44" s="33"/>
      <c r="FR44" s="33"/>
      <c r="FS44" s="33"/>
      <c r="FT44" s="33"/>
      <c r="FU44" s="33"/>
      <c r="FV44" s="33"/>
      <c r="FW44" s="33"/>
      <c r="FX44" s="33"/>
      <c r="FY44" s="33"/>
      <c r="FZ44" s="33"/>
      <c r="GA44" s="33"/>
      <c r="GB44" s="33"/>
      <c r="GC44" s="33"/>
      <c r="GD44" s="33"/>
      <c r="GE44" s="33"/>
      <c r="GF44" s="33"/>
      <c r="GG44" s="33"/>
      <c r="GH44" s="33"/>
      <c r="GI44" s="33"/>
      <c r="GJ44" s="33"/>
      <c r="GK44" s="33"/>
      <c r="GL44" s="33"/>
      <c r="GM44" s="33"/>
      <c r="GN44" s="33"/>
      <c r="GO44" s="33"/>
      <c r="GP44" s="33"/>
      <c r="GQ44" s="33"/>
      <c r="GR44" s="33"/>
      <c r="GS44" s="33"/>
      <c r="GT44" s="33"/>
      <c r="GU44" s="33"/>
      <c r="GV44" s="33"/>
      <c r="GW44" s="33"/>
      <c r="GX44" s="33"/>
      <c r="GY44" s="33"/>
      <c r="GZ44" s="33"/>
      <c r="HA44" s="33"/>
      <c r="HB44" s="33"/>
      <c r="HC44" s="33"/>
      <c r="HD44" s="33"/>
      <c r="HE44" s="33"/>
      <c r="HF44" s="33"/>
      <c r="HG44" s="33"/>
      <c r="HH44" s="33"/>
      <c r="HI44" s="33"/>
      <c r="HJ44" s="33"/>
      <c r="HK44" s="33"/>
      <c r="HL44" s="33"/>
      <c r="HM44" s="33"/>
      <c r="HN44" s="33"/>
      <c r="HO44" s="33"/>
      <c r="HP44" s="33"/>
      <c r="HQ44" s="33"/>
      <c r="HR44" s="33"/>
    </row>
    <row r="45" spans="2:226" ht="13.15" customHeight="1" x14ac:dyDescent="0.2">
      <c r="B45" s="59" t="s">
        <v>510</v>
      </c>
      <c r="C45" s="59" t="s">
        <v>47</v>
      </c>
      <c r="D45" s="59" t="s">
        <v>469</v>
      </c>
      <c r="E45" s="59" t="s">
        <v>335</v>
      </c>
      <c r="F45" s="59" t="s">
        <v>470</v>
      </c>
      <c r="G45" s="59" t="s">
        <v>511</v>
      </c>
      <c r="H45" s="59" t="s">
        <v>48</v>
      </c>
      <c r="I45" s="59">
        <v>57</v>
      </c>
      <c r="J45" s="59" t="s">
        <v>49</v>
      </c>
      <c r="K45" s="59" t="s">
        <v>326</v>
      </c>
      <c r="L45" s="59" t="s">
        <v>327</v>
      </c>
      <c r="M45" s="59" t="s">
        <v>328</v>
      </c>
      <c r="N45" s="59" t="s">
        <v>348</v>
      </c>
      <c r="O45" s="58"/>
      <c r="P45" s="58"/>
      <c r="Q45" s="58"/>
      <c r="R45" s="58"/>
      <c r="S45" s="58">
        <v>1</v>
      </c>
      <c r="T45" s="58">
        <v>3</v>
      </c>
      <c r="U45" s="58">
        <v>3</v>
      </c>
      <c r="V45" s="58">
        <v>3</v>
      </c>
      <c r="W45" s="58">
        <v>3</v>
      </c>
      <c r="X45" s="7"/>
      <c r="Y45" s="7"/>
      <c r="Z45" s="7"/>
      <c r="AA45" s="7"/>
      <c r="AB45" s="7"/>
      <c r="AC45" s="7"/>
      <c r="AD45" s="55"/>
      <c r="AE45" s="55"/>
      <c r="AF45" s="55"/>
      <c r="AG45" s="55"/>
      <c r="AH45" s="55"/>
      <c r="AI45" s="55"/>
      <c r="AJ45" s="55"/>
      <c r="AK45" s="55"/>
      <c r="AL45" s="55"/>
      <c r="AM45" s="55"/>
      <c r="AN45" s="55"/>
      <c r="AO45" s="55"/>
      <c r="AP45" s="58">
        <v>30143.96</v>
      </c>
      <c r="AQ45" s="58">
        <v>391871.48</v>
      </c>
      <c r="AR45" s="60">
        <v>438896.0576</v>
      </c>
      <c r="AS45" s="59" t="s">
        <v>330</v>
      </c>
      <c r="AT45" s="59">
        <v>2016</v>
      </c>
      <c r="AU45" s="59" t="s">
        <v>447</v>
      </c>
      <c r="AV45" s="8" t="s">
        <v>332</v>
      </c>
      <c r="AW45" s="31"/>
      <c r="AX45" s="31"/>
      <c r="AY45" s="32"/>
      <c r="AZ45" s="29"/>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3"/>
      <c r="EX45" s="33"/>
      <c r="EY45" s="33"/>
      <c r="EZ45" s="33"/>
      <c r="FA45" s="33"/>
      <c r="FB45" s="33"/>
      <c r="FC45" s="33"/>
      <c r="FD45" s="33"/>
      <c r="FE45" s="33"/>
      <c r="FF45" s="33"/>
      <c r="FG45" s="33"/>
      <c r="FH45" s="33"/>
      <c r="FI45" s="33"/>
      <c r="FJ45" s="33"/>
      <c r="FK45" s="33"/>
      <c r="FL45" s="33"/>
      <c r="FM45" s="33"/>
      <c r="FN45" s="33"/>
      <c r="FO45" s="33"/>
      <c r="FP45" s="33"/>
      <c r="FQ45" s="33"/>
      <c r="FR45" s="33"/>
      <c r="FS45" s="33"/>
      <c r="FT45" s="33"/>
      <c r="FU45" s="33"/>
      <c r="FV45" s="33"/>
      <c r="FW45" s="33"/>
      <c r="FX45" s="33"/>
      <c r="FY45" s="33"/>
      <c r="FZ45" s="33"/>
      <c r="GA45" s="33"/>
      <c r="GB45" s="33"/>
      <c r="GC45" s="33"/>
      <c r="GD45" s="33"/>
      <c r="GE45" s="33"/>
      <c r="GF45" s="33"/>
      <c r="GG45" s="33"/>
      <c r="GH45" s="33"/>
      <c r="GI45" s="33"/>
      <c r="GJ45" s="33"/>
      <c r="GK45" s="33"/>
      <c r="GL45" s="33"/>
      <c r="GM45" s="33"/>
      <c r="GN45" s="33"/>
      <c r="GO45" s="33"/>
      <c r="GP45" s="33"/>
      <c r="GQ45" s="33"/>
      <c r="GR45" s="33"/>
      <c r="GS45" s="33"/>
      <c r="GT45" s="33"/>
      <c r="GU45" s="33"/>
      <c r="GV45" s="33"/>
      <c r="GW45" s="33"/>
      <c r="GX45" s="33"/>
      <c r="GY45" s="33"/>
      <c r="GZ45" s="33"/>
      <c r="HA45" s="33"/>
      <c r="HB45" s="33"/>
      <c r="HC45" s="33"/>
      <c r="HD45" s="33"/>
      <c r="HE45" s="33"/>
      <c r="HF45" s="33"/>
      <c r="HG45" s="33"/>
      <c r="HH45" s="33"/>
      <c r="HI45" s="33"/>
      <c r="HJ45" s="33"/>
      <c r="HK45" s="33"/>
      <c r="HL45" s="33"/>
      <c r="HM45" s="33"/>
      <c r="HN45" s="33"/>
      <c r="HO45" s="33"/>
      <c r="HP45" s="33"/>
      <c r="HQ45" s="33"/>
      <c r="HR45" s="33"/>
    </row>
    <row r="46" spans="2:226" ht="13.15" customHeight="1" x14ac:dyDescent="0.2">
      <c r="B46" s="59" t="s">
        <v>512</v>
      </c>
      <c r="C46" s="59" t="s">
        <v>47</v>
      </c>
      <c r="D46" s="59" t="s">
        <v>513</v>
      </c>
      <c r="E46" s="59" t="s">
        <v>335</v>
      </c>
      <c r="F46" s="59" t="s">
        <v>514</v>
      </c>
      <c r="G46" s="59" t="s">
        <v>515</v>
      </c>
      <c r="H46" s="59" t="s">
        <v>48</v>
      </c>
      <c r="I46" s="59">
        <v>57</v>
      </c>
      <c r="J46" s="59" t="s">
        <v>49</v>
      </c>
      <c r="K46" s="59" t="s">
        <v>326</v>
      </c>
      <c r="L46" s="59" t="s">
        <v>327</v>
      </c>
      <c r="M46" s="59" t="s">
        <v>328</v>
      </c>
      <c r="N46" s="59" t="s">
        <v>348</v>
      </c>
      <c r="O46" s="58"/>
      <c r="P46" s="58"/>
      <c r="Q46" s="58"/>
      <c r="R46" s="58"/>
      <c r="S46" s="58">
        <v>0</v>
      </c>
      <c r="T46" s="58">
        <v>14</v>
      </c>
      <c r="U46" s="58">
        <v>16</v>
      </c>
      <c r="V46" s="58">
        <v>16</v>
      </c>
      <c r="W46" s="58">
        <v>16</v>
      </c>
      <c r="X46" s="7"/>
      <c r="Y46" s="7"/>
      <c r="Z46" s="7"/>
      <c r="AA46" s="7"/>
      <c r="AB46" s="7"/>
      <c r="AC46" s="7"/>
      <c r="AD46" s="55"/>
      <c r="AE46" s="55"/>
      <c r="AF46" s="55"/>
      <c r="AG46" s="55"/>
      <c r="AH46" s="55"/>
      <c r="AI46" s="55"/>
      <c r="AJ46" s="55"/>
      <c r="AK46" s="55"/>
      <c r="AL46" s="55"/>
      <c r="AM46" s="55"/>
      <c r="AN46" s="55"/>
      <c r="AO46" s="55"/>
      <c r="AP46" s="58">
        <v>30143.96</v>
      </c>
      <c r="AQ46" s="58">
        <v>1868925.52</v>
      </c>
      <c r="AR46" s="60">
        <v>2093196.5824000002</v>
      </c>
      <c r="AS46" s="59" t="s">
        <v>330</v>
      </c>
      <c r="AT46" s="59">
        <v>2016</v>
      </c>
      <c r="AU46" s="59" t="s">
        <v>447</v>
      </c>
      <c r="AV46" s="8" t="s">
        <v>332</v>
      </c>
      <c r="AW46" s="31"/>
      <c r="AX46" s="31"/>
      <c r="AY46" s="32"/>
      <c r="AZ46" s="29"/>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c r="EO46" s="33"/>
      <c r="EP46" s="33"/>
      <c r="EQ46" s="33"/>
      <c r="ER46" s="33"/>
      <c r="ES46" s="33"/>
      <c r="ET46" s="33"/>
      <c r="EU46" s="33"/>
      <c r="EV46" s="33"/>
      <c r="EW46" s="33"/>
      <c r="EX46" s="33"/>
      <c r="EY46" s="33"/>
      <c r="EZ46" s="33"/>
      <c r="FA46" s="33"/>
      <c r="FB46" s="33"/>
      <c r="FC46" s="33"/>
      <c r="FD46" s="33"/>
      <c r="FE46" s="33"/>
      <c r="FF46" s="33"/>
      <c r="FG46" s="33"/>
      <c r="FH46" s="33"/>
      <c r="FI46" s="33"/>
      <c r="FJ46" s="33"/>
      <c r="FK46" s="33"/>
      <c r="FL46" s="33"/>
      <c r="FM46" s="33"/>
      <c r="FN46" s="33"/>
      <c r="FO46" s="33"/>
      <c r="FP46" s="33"/>
      <c r="FQ46" s="33"/>
      <c r="FR46" s="33"/>
      <c r="FS46" s="33"/>
      <c r="FT46" s="33"/>
      <c r="FU46" s="33"/>
      <c r="FV46" s="33"/>
      <c r="FW46" s="33"/>
      <c r="FX46" s="33"/>
      <c r="FY46" s="33"/>
      <c r="FZ46" s="33"/>
      <c r="GA46" s="33"/>
      <c r="GB46" s="33"/>
      <c r="GC46" s="33"/>
      <c r="GD46" s="33"/>
      <c r="GE46" s="33"/>
      <c r="GF46" s="33"/>
      <c r="GG46" s="33"/>
      <c r="GH46" s="33"/>
      <c r="GI46" s="33"/>
      <c r="GJ46" s="33"/>
      <c r="GK46" s="33"/>
      <c r="GL46" s="33"/>
      <c r="GM46" s="33"/>
      <c r="GN46" s="33"/>
      <c r="GO46" s="33"/>
      <c r="GP46" s="33"/>
      <c r="GQ46" s="33"/>
      <c r="GR46" s="33"/>
      <c r="GS46" s="33"/>
      <c r="GT46" s="33"/>
      <c r="GU46" s="33"/>
      <c r="GV46" s="33"/>
      <c r="GW46" s="33"/>
      <c r="GX46" s="33"/>
      <c r="GY46" s="33"/>
      <c r="GZ46" s="33"/>
      <c r="HA46" s="33"/>
      <c r="HB46" s="33"/>
      <c r="HC46" s="33"/>
      <c r="HD46" s="33"/>
      <c r="HE46" s="33"/>
      <c r="HF46" s="33"/>
      <c r="HG46" s="33"/>
      <c r="HH46" s="33"/>
      <c r="HI46" s="33"/>
      <c r="HJ46" s="33"/>
      <c r="HK46" s="33"/>
      <c r="HL46" s="33"/>
      <c r="HM46" s="33"/>
      <c r="HN46" s="33"/>
      <c r="HO46" s="33"/>
      <c r="HP46" s="33"/>
      <c r="HQ46" s="33"/>
      <c r="HR46" s="33"/>
    </row>
    <row r="47" spans="2:226" ht="13.15" customHeight="1" x14ac:dyDescent="0.2">
      <c r="B47" s="59" t="s">
        <v>364</v>
      </c>
      <c r="C47" s="59" t="s">
        <v>47</v>
      </c>
      <c r="D47" s="59" t="s">
        <v>365</v>
      </c>
      <c r="E47" s="59" t="s">
        <v>366</v>
      </c>
      <c r="F47" s="59" t="s">
        <v>367</v>
      </c>
      <c r="G47" s="59" t="s">
        <v>368</v>
      </c>
      <c r="H47" s="59" t="s">
        <v>48</v>
      </c>
      <c r="I47" s="59">
        <v>45</v>
      </c>
      <c r="J47" s="59" t="s">
        <v>338</v>
      </c>
      <c r="K47" s="59" t="s">
        <v>326</v>
      </c>
      <c r="L47" s="59" t="s">
        <v>327</v>
      </c>
      <c r="M47" s="59" t="s">
        <v>328</v>
      </c>
      <c r="N47" s="59" t="s">
        <v>369</v>
      </c>
      <c r="O47" s="58"/>
      <c r="P47" s="58"/>
      <c r="Q47" s="58"/>
      <c r="R47" s="58"/>
      <c r="S47" s="58">
        <v>74</v>
      </c>
      <c r="T47" s="58">
        <v>74</v>
      </c>
      <c r="U47" s="58">
        <v>74</v>
      </c>
      <c r="V47" s="58">
        <v>74</v>
      </c>
      <c r="W47" s="58"/>
      <c r="X47" s="7"/>
      <c r="Y47" s="7"/>
      <c r="Z47" s="7"/>
      <c r="AA47" s="7"/>
      <c r="AB47" s="7"/>
      <c r="AC47" s="7"/>
      <c r="AD47" s="55"/>
      <c r="AE47" s="55"/>
      <c r="AF47" s="55"/>
      <c r="AG47" s="55"/>
      <c r="AH47" s="55"/>
      <c r="AI47" s="55"/>
      <c r="AJ47" s="55"/>
      <c r="AK47" s="55"/>
      <c r="AL47" s="55"/>
      <c r="AM47" s="55"/>
      <c r="AN47" s="55"/>
      <c r="AO47" s="55"/>
      <c r="AP47" s="58">
        <v>18676.14</v>
      </c>
      <c r="AQ47" s="58">
        <v>5528137.4399999995</v>
      </c>
      <c r="AR47" s="60">
        <v>6191513.9327999996</v>
      </c>
      <c r="AS47" s="59" t="s">
        <v>330</v>
      </c>
      <c r="AT47" s="59">
        <v>2014</v>
      </c>
      <c r="AU47" s="59" t="s">
        <v>447</v>
      </c>
      <c r="AV47" s="8" t="s">
        <v>332</v>
      </c>
      <c r="AW47" s="31"/>
      <c r="AX47" s="31"/>
      <c r="AY47" s="32"/>
      <c r="AZ47" s="29"/>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c r="EO47" s="33"/>
      <c r="EP47" s="33"/>
      <c r="EQ47" s="33"/>
      <c r="ER47" s="33"/>
      <c r="ES47" s="33"/>
      <c r="ET47" s="33"/>
      <c r="EU47" s="33"/>
      <c r="EV47" s="33"/>
      <c r="EW47" s="33"/>
      <c r="EX47" s="33"/>
      <c r="EY47" s="33"/>
      <c r="EZ47" s="33"/>
      <c r="FA47" s="33"/>
      <c r="FB47" s="33"/>
      <c r="FC47" s="33"/>
      <c r="FD47" s="33"/>
      <c r="FE47" s="33"/>
      <c r="FF47" s="33"/>
      <c r="FG47" s="33"/>
      <c r="FH47" s="33"/>
      <c r="FI47" s="33"/>
      <c r="FJ47" s="33"/>
      <c r="FK47" s="33"/>
      <c r="FL47" s="33"/>
      <c r="FM47" s="33"/>
      <c r="FN47" s="33"/>
      <c r="FO47" s="33"/>
      <c r="FP47" s="33"/>
      <c r="FQ47" s="33"/>
      <c r="FR47" s="33"/>
      <c r="FS47" s="33"/>
      <c r="FT47" s="33"/>
      <c r="FU47" s="33"/>
      <c r="FV47" s="33"/>
      <c r="FW47" s="33"/>
      <c r="FX47" s="33"/>
      <c r="FY47" s="33"/>
      <c r="FZ47" s="33"/>
      <c r="GA47" s="33"/>
      <c r="GB47" s="33"/>
      <c r="GC47" s="33"/>
      <c r="GD47" s="33"/>
      <c r="GE47" s="33"/>
      <c r="GF47" s="33"/>
      <c r="GG47" s="33"/>
      <c r="GH47" s="33"/>
      <c r="GI47" s="33"/>
      <c r="GJ47" s="33"/>
      <c r="GK47" s="33"/>
      <c r="GL47" s="33"/>
      <c r="GM47" s="33"/>
      <c r="GN47" s="33"/>
      <c r="GO47" s="33"/>
      <c r="GP47" s="33"/>
      <c r="GQ47" s="33"/>
      <c r="GR47" s="33"/>
      <c r="GS47" s="33"/>
      <c r="GT47" s="33"/>
      <c r="GU47" s="33"/>
      <c r="GV47" s="33"/>
      <c r="GW47" s="33"/>
      <c r="GX47" s="33"/>
      <c r="GY47" s="33"/>
      <c r="GZ47" s="33"/>
      <c r="HA47" s="33"/>
      <c r="HB47" s="33"/>
      <c r="HC47" s="33"/>
      <c r="HD47" s="33"/>
      <c r="HE47" s="33"/>
      <c r="HF47" s="33"/>
      <c r="HG47" s="33"/>
      <c r="HH47" s="33"/>
      <c r="HI47" s="33"/>
      <c r="HJ47" s="33"/>
      <c r="HK47" s="33"/>
      <c r="HL47" s="33"/>
      <c r="HM47" s="33"/>
      <c r="HN47" s="33"/>
      <c r="HO47" s="33"/>
      <c r="HP47" s="33"/>
      <c r="HQ47" s="33"/>
      <c r="HR47" s="33"/>
    </row>
    <row r="48" spans="2:226" ht="13.15" customHeight="1" x14ac:dyDescent="0.2">
      <c r="B48" s="59" t="s">
        <v>370</v>
      </c>
      <c r="C48" s="59" t="s">
        <v>47</v>
      </c>
      <c r="D48" s="59" t="s">
        <v>371</v>
      </c>
      <c r="E48" s="59" t="s">
        <v>366</v>
      </c>
      <c r="F48" s="59" t="s">
        <v>372</v>
      </c>
      <c r="G48" s="59" t="s">
        <v>373</v>
      </c>
      <c r="H48" s="59" t="s">
        <v>48</v>
      </c>
      <c r="I48" s="59">
        <v>45</v>
      </c>
      <c r="J48" s="59" t="s">
        <v>338</v>
      </c>
      <c r="K48" s="59" t="s">
        <v>326</v>
      </c>
      <c r="L48" s="59" t="s">
        <v>327</v>
      </c>
      <c r="M48" s="59" t="s">
        <v>328</v>
      </c>
      <c r="N48" s="59" t="s">
        <v>369</v>
      </c>
      <c r="O48" s="58"/>
      <c r="P48" s="58"/>
      <c r="Q48" s="58"/>
      <c r="R48" s="58">
        <v>83</v>
      </c>
      <c r="S48" s="58">
        <v>287</v>
      </c>
      <c r="T48" s="58">
        <v>291</v>
      </c>
      <c r="U48" s="58">
        <v>291</v>
      </c>
      <c r="V48" s="58">
        <v>291</v>
      </c>
      <c r="W48" s="58"/>
      <c r="X48" s="7"/>
      <c r="Y48" s="7"/>
      <c r="Z48" s="7"/>
      <c r="AA48" s="7"/>
      <c r="AB48" s="7"/>
      <c r="AC48" s="7"/>
      <c r="AD48" s="55"/>
      <c r="AE48" s="55"/>
      <c r="AF48" s="55"/>
      <c r="AG48" s="55"/>
      <c r="AH48" s="55"/>
      <c r="AI48" s="55"/>
      <c r="AJ48" s="55"/>
      <c r="AK48" s="55"/>
      <c r="AL48" s="55"/>
      <c r="AM48" s="55"/>
      <c r="AN48" s="55"/>
      <c r="AO48" s="55"/>
      <c r="AP48" s="58">
        <v>18676.14</v>
      </c>
      <c r="AQ48" s="58">
        <v>23214442.02</v>
      </c>
      <c r="AR48" s="60">
        <v>26000175.062400002</v>
      </c>
      <c r="AS48" s="59" t="s">
        <v>330</v>
      </c>
      <c r="AT48" s="59">
        <v>2014</v>
      </c>
      <c r="AU48" s="59" t="s">
        <v>447</v>
      </c>
      <c r="AV48" s="8" t="s">
        <v>332</v>
      </c>
      <c r="AW48" s="31"/>
      <c r="AX48" s="31"/>
      <c r="AY48" s="32"/>
      <c r="AZ48" s="29"/>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c r="EO48" s="33"/>
      <c r="EP48" s="33"/>
      <c r="EQ48" s="33"/>
      <c r="ER48" s="33"/>
      <c r="ES48" s="33"/>
      <c r="ET48" s="33"/>
      <c r="EU48" s="33"/>
      <c r="EV48" s="33"/>
      <c r="EW48" s="33"/>
      <c r="EX48" s="33"/>
      <c r="EY48" s="33"/>
      <c r="EZ48" s="33"/>
      <c r="FA48" s="33"/>
      <c r="FB48" s="33"/>
      <c r="FC48" s="33"/>
      <c r="FD48" s="33"/>
      <c r="FE48" s="33"/>
      <c r="FF48" s="33"/>
      <c r="FG48" s="33"/>
      <c r="FH48" s="33"/>
      <c r="FI48" s="33"/>
      <c r="FJ48" s="33"/>
      <c r="FK48" s="33"/>
      <c r="FL48" s="33"/>
      <c r="FM48" s="33"/>
      <c r="FN48" s="33"/>
      <c r="FO48" s="33"/>
      <c r="FP48" s="33"/>
      <c r="FQ48" s="33"/>
      <c r="FR48" s="33"/>
      <c r="FS48" s="33"/>
      <c r="FT48" s="33"/>
      <c r="FU48" s="33"/>
      <c r="FV48" s="33"/>
      <c r="FW48" s="33"/>
      <c r="FX48" s="33"/>
      <c r="FY48" s="33"/>
      <c r="FZ48" s="33"/>
      <c r="GA48" s="33"/>
      <c r="GB48" s="33"/>
      <c r="GC48" s="33"/>
      <c r="GD48" s="33"/>
      <c r="GE48" s="33"/>
      <c r="GF48" s="33"/>
      <c r="GG48" s="33"/>
      <c r="GH48" s="33"/>
      <c r="GI48" s="33"/>
      <c r="GJ48" s="33"/>
      <c r="GK48" s="33"/>
      <c r="GL48" s="33"/>
      <c r="GM48" s="33"/>
      <c r="GN48" s="33"/>
      <c r="GO48" s="33"/>
      <c r="GP48" s="33"/>
      <c r="GQ48" s="33"/>
      <c r="GR48" s="33"/>
      <c r="GS48" s="33"/>
      <c r="GT48" s="33"/>
      <c r="GU48" s="33"/>
      <c r="GV48" s="33"/>
      <c r="GW48" s="33"/>
      <c r="GX48" s="33"/>
      <c r="GY48" s="33"/>
      <c r="GZ48" s="33"/>
      <c r="HA48" s="33"/>
      <c r="HB48" s="33"/>
      <c r="HC48" s="33"/>
      <c r="HD48" s="33"/>
      <c r="HE48" s="33"/>
      <c r="HF48" s="33"/>
      <c r="HG48" s="33"/>
      <c r="HH48" s="33"/>
      <c r="HI48" s="33"/>
      <c r="HJ48" s="33"/>
      <c r="HK48" s="33"/>
      <c r="HL48" s="33"/>
      <c r="HM48" s="33"/>
      <c r="HN48" s="33"/>
      <c r="HO48" s="33"/>
      <c r="HP48" s="33"/>
      <c r="HQ48" s="33"/>
      <c r="HR48" s="33"/>
    </row>
    <row r="49" spans="2:226" ht="13.15" customHeight="1" x14ac:dyDescent="0.2">
      <c r="B49" s="59" t="s">
        <v>374</v>
      </c>
      <c r="C49" s="59" t="s">
        <v>47</v>
      </c>
      <c r="D49" s="59" t="s">
        <v>375</v>
      </c>
      <c r="E49" s="59" t="s">
        <v>366</v>
      </c>
      <c r="F49" s="59" t="s">
        <v>376</v>
      </c>
      <c r="G49" s="59" t="s">
        <v>377</v>
      </c>
      <c r="H49" s="59" t="s">
        <v>48</v>
      </c>
      <c r="I49" s="59">
        <v>45</v>
      </c>
      <c r="J49" s="59" t="s">
        <v>338</v>
      </c>
      <c r="K49" s="59" t="s">
        <v>326</v>
      </c>
      <c r="L49" s="59" t="s">
        <v>327</v>
      </c>
      <c r="M49" s="59" t="s">
        <v>328</v>
      </c>
      <c r="N49" s="59" t="s">
        <v>369</v>
      </c>
      <c r="O49" s="58"/>
      <c r="P49" s="58"/>
      <c r="Q49" s="58"/>
      <c r="R49" s="58">
        <v>495</v>
      </c>
      <c r="S49" s="58">
        <v>363</v>
      </c>
      <c r="T49" s="58">
        <v>374</v>
      </c>
      <c r="U49" s="58">
        <v>374</v>
      </c>
      <c r="V49" s="58">
        <v>374</v>
      </c>
      <c r="W49" s="58"/>
      <c r="X49" s="7"/>
      <c r="Y49" s="7"/>
      <c r="Z49" s="7"/>
      <c r="AA49" s="7"/>
      <c r="AB49" s="7"/>
      <c r="AC49" s="7"/>
      <c r="AD49" s="55"/>
      <c r="AE49" s="55"/>
      <c r="AF49" s="55"/>
      <c r="AG49" s="55"/>
      <c r="AH49" s="55"/>
      <c r="AI49" s="55"/>
      <c r="AJ49" s="55"/>
      <c r="AK49" s="55"/>
      <c r="AL49" s="55"/>
      <c r="AM49" s="55"/>
      <c r="AN49" s="55"/>
      <c r="AO49" s="55"/>
      <c r="AP49" s="58">
        <v>18676.14</v>
      </c>
      <c r="AQ49" s="58">
        <v>36978757.199999996</v>
      </c>
      <c r="AR49" s="60">
        <v>41416208.063999996</v>
      </c>
      <c r="AS49" s="59" t="s">
        <v>330</v>
      </c>
      <c r="AT49" s="59">
        <v>2014</v>
      </c>
      <c r="AU49" s="59" t="s">
        <v>447</v>
      </c>
      <c r="AV49" s="8" t="s">
        <v>332</v>
      </c>
      <c r="AW49" s="31"/>
      <c r="AX49" s="31"/>
      <c r="AY49" s="32"/>
      <c r="AZ49" s="29"/>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3"/>
      <c r="EZ49" s="33"/>
      <c r="FA49" s="33"/>
      <c r="FB49" s="33"/>
      <c r="FC49" s="33"/>
      <c r="FD49" s="33"/>
      <c r="FE49" s="33"/>
      <c r="FF49" s="33"/>
      <c r="FG49" s="33"/>
      <c r="FH49" s="33"/>
      <c r="FI49" s="33"/>
      <c r="FJ49" s="33"/>
      <c r="FK49" s="33"/>
      <c r="FL49" s="33"/>
      <c r="FM49" s="33"/>
      <c r="FN49" s="33"/>
      <c r="FO49" s="33"/>
      <c r="FP49" s="33"/>
      <c r="FQ49" s="33"/>
      <c r="FR49" s="33"/>
      <c r="FS49" s="33"/>
      <c r="FT49" s="33"/>
      <c r="FU49" s="33"/>
      <c r="FV49" s="33"/>
      <c r="FW49" s="33"/>
      <c r="FX49" s="33"/>
      <c r="FY49" s="33"/>
      <c r="FZ49" s="33"/>
      <c r="GA49" s="33"/>
      <c r="GB49" s="33"/>
      <c r="GC49" s="33"/>
      <c r="GD49" s="33"/>
      <c r="GE49" s="33"/>
      <c r="GF49" s="33"/>
      <c r="GG49" s="33"/>
      <c r="GH49" s="33"/>
      <c r="GI49" s="33"/>
      <c r="GJ49" s="33"/>
      <c r="GK49" s="33"/>
      <c r="GL49" s="33"/>
      <c r="GM49" s="33"/>
      <c r="GN49" s="33"/>
      <c r="GO49" s="33"/>
      <c r="GP49" s="33"/>
      <c r="GQ49" s="33"/>
      <c r="GR49" s="33"/>
      <c r="GS49" s="33"/>
      <c r="GT49" s="33"/>
      <c r="GU49" s="33"/>
      <c r="GV49" s="33"/>
      <c r="GW49" s="33"/>
      <c r="GX49" s="33"/>
      <c r="GY49" s="33"/>
      <c r="GZ49" s="33"/>
      <c r="HA49" s="33"/>
      <c r="HB49" s="33"/>
      <c r="HC49" s="33"/>
      <c r="HD49" s="33"/>
      <c r="HE49" s="33"/>
      <c r="HF49" s="33"/>
      <c r="HG49" s="33"/>
      <c r="HH49" s="33"/>
      <c r="HI49" s="33"/>
      <c r="HJ49" s="33"/>
      <c r="HK49" s="33"/>
      <c r="HL49" s="33"/>
      <c r="HM49" s="33"/>
      <c r="HN49" s="33"/>
      <c r="HO49" s="33"/>
      <c r="HP49" s="33"/>
      <c r="HQ49" s="33"/>
      <c r="HR49" s="33"/>
    </row>
    <row r="50" spans="2:226" ht="13.15" customHeight="1" x14ac:dyDescent="0.2">
      <c r="B50" s="59" t="s">
        <v>378</v>
      </c>
      <c r="C50" s="59" t="s">
        <v>47</v>
      </c>
      <c r="D50" s="59" t="s">
        <v>379</v>
      </c>
      <c r="E50" s="59" t="s">
        <v>366</v>
      </c>
      <c r="F50" s="59" t="s">
        <v>380</v>
      </c>
      <c r="G50" s="59" t="s">
        <v>381</v>
      </c>
      <c r="H50" s="61" t="s">
        <v>48</v>
      </c>
      <c r="I50" s="59">
        <v>45</v>
      </c>
      <c r="J50" s="59" t="s">
        <v>338</v>
      </c>
      <c r="K50" s="59" t="s">
        <v>326</v>
      </c>
      <c r="L50" s="59" t="s">
        <v>327</v>
      </c>
      <c r="M50" s="59" t="s">
        <v>328</v>
      </c>
      <c r="N50" s="59" t="s">
        <v>369</v>
      </c>
      <c r="O50" s="58"/>
      <c r="P50" s="58"/>
      <c r="Q50" s="58"/>
      <c r="R50" s="58">
        <v>593</v>
      </c>
      <c r="S50" s="58">
        <v>336</v>
      </c>
      <c r="T50" s="58">
        <v>251</v>
      </c>
      <c r="U50" s="58">
        <v>336</v>
      </c>
      <c r="V50" s="58">
        <v>336</v>
      </c>
      <c r="W50" s="58"/>
      <c r="X50" s="7"/>
      <c r="Y50" s="7"/>
      <c r="Z50" s="7"/>
      <c r="AA50" s="7"/>
      <c r="AB50" s="7"/>
      <c r="AC50" s="7"/>
      <c r="AD50" s="55"/>
      <c r="AE50" s="55"/>
      <c r="AF50" s="55"/>
      <c r="AG50" s="55"/>
      <c r="AH50" s="55"/>
      <c r="AI50" s="55"/>
      <c r="AJ50" s="55"/>
      <c r="AK50" s="55"/>
      <c r="AL50" s="55"/>
      <c r="AM50" s="55"/>
      <c r="AN50" s="55"/>
      <c r="AO50" s="55"/>
      <c r="AP50" s="58">
        <v>18676.14</v>
      </c>
      <c r="AQ50" s="58">
        <v>34588211.280000001</v>
      </c>
      <c r="AR50" s="60">
        <v>38738796.633600004</v>
      </c>
      <c r="AS50" s="59" t="s">
        <v>330</v>
      </c>
      <c r="AT50" s="59">
        <v>2014</v>
      </c>
      <c r="AU50" s="59" t="s">
        <v>447</v>
      </c>
      <c r="AV50" s="8" t="s">
        <v>332</v>
      </c>
      <c r="AW50" s="31"/>
      <c r="AX50" s="31"/>
      <c r="AY50" s="32"/>
      <c r="AZ50" s="29"/>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3"/>
      <c r="ES50" s="33"/>
      <c r="ET50" s="33"/>
      <c r="EU50" s="33"/>
      <c r="EV50" s="33"/>
      <c r="EW50" s="33"/>
      <c r="EX50" s="33"/>
      <c r="EY50" s="33"/>
      <c r="EZ50" s="33"/>
      <c r="FA50" s="33"/>
      <c r="FB50" s="33"/>
      <c r="FC50" s="33"/>
      <c r="FD50" s="33"/>
      <c r="FE50" s="33"/>
      <c r="FF50" s="33"/>
      <c r="FG50" s="33"/>
      <c r="FH50" s="33"/>
      <c r="FI50" s="33"/>
      <c r="FJ50" s="33"/>
      <c r="FK50" s="33"/>
      <c r="FL50" s="33"/>
      <c r="FM50" s="33"/>
      <c r="FN50" s="33"/>
      <c r="FO50" s="33"/>
      <c r="FP50" s="33"/>
      <c r="FQ50" s="33"/>
      <c r="FR50" s="33"/>
      <c r="FS50" s="33"/>
      <c r="FT50" s="33"/>
      <c r="FU50" s="33"/>
      <c r="FV50" s="33"/>
      <c r="FW50" s="33"/>
      <c r="FX50" s="33"/>
      <c r="FY50" s="33"/>
      <c r="FZ50" s="33"/>
      <c r="GA50" s="33"/>
      <c r="GB50" s="33"/>
      <c r="GC50" s="33"/>
      <c r="GD50" s="33"/>
      <c r="GE50" s="33"/>
      <c r="GF50" s="33"/>
      <c r="GG50" s="33"/>
      <c r="GH50" s="33"/>
      <c r="GI50" s="33"/>
      <c r="GJ50" s="33"/>
      <c r="GK50" s="33"/>
      <c r="GL50" s="33"/>
      <c r="GM50" s="33"/>
      <c r="GN50" s="33"/>
      <c r="GO50" s="33"/>
      <c r="GP50" s="33"/>
      <c r="GQ50" s="33"/>
      <c r="GR50" s="33"/>
      <c r="GS50" s="33"/>
      <c r="GT50" s="33"/>
      <c r="GU50" s="33"/>
      <c r="GV50" s="33"/>
      <c r="GW50" s="33"/>
      <c r="GX50" s="33"/>
      <c r="GY50" s="33"/>
      <c r="GZ50" s="33"/>
      <c r="HA50" s="33"/>
      <c r="HB50" s="33"/>
      <c r="HC50" s="33"/>
      <c r="HD50" s="33"/>
      <c r="HE50" s="33"/>
      <c r="HF50" s="33"/>
      <c r="HG50" s="33"/>
      <c r="HH50" s="33"/>
      <c r="HI50" s="33"/>
      <c r="HJ50" s="33"/>
      <c r="HK50" s="33"/>
      <c r="HL50" s="33"/>
      <c r="HM50" s="33"/>
      <c r="HN50" s="33"/>
      <c r="HO50" s="33"/>
      <c r="HP50" s="33"/>
      <c r="HQ50" s="33"/>
      <c r="HR50" s="33"/>
    </row>
    <row r="51" spans="2:226" ht="13.15" customHeight="1" x14ac:dyDescent="0.2">
      <c r="B51" s="59" t="s">
        <v>382</v>
      </c>
      <c r="C51" s="59" t="s">
        <v>47</v>
      </c>
      <c r="D51" s="59" t="s">
        <v>383</v>
      </c>
      <c r="E51" s="59" t="s">
        <v>366</v>
      </c>
      <c r="F51" s="59" t="s">
        <v>384</v>
      </c>
      <c r="G51" s="59" t="s">
        <v>385</v>
      </c>
      <c r="H51" s="59" t="s">
        <v>48</v>
      </c>
      <c r="I51" s="59">
        <v>45</v>
      </c>
      <c r="J51" s="59" t="s">
        <v>338</v>
      </c>
      <c r="K51" s="59" t="s">
        <v>326</v>
      </c>
      <c r="L51" s="59" t="s">
        <v>327</v>
      </c>
      <c r="M51" s="59" t="s">
        <v>328</v>
      </c>
      <c r="N51" s="59" t="s">
        <v>369</v>
      </c>
      <c r="O51" s="58"/>
      <c r="P51" s="58"/>
      <c r="Q51" s="58"/>
      <c r="R51" s="58">
        <v>307</v>
      </c>
      <c r="S51" s="58">
        <v>276</v>
      </c>
      <c r="T51" s="58">
        <v>0</v>
      </c>
      <c r="U51" s="58">
        <v>276</v>
      </c>
      <c r="V51" s="58">
        <v>276</v>
      </c>
      <c r="W51" s="58"/>
      <c r="X51" s="7"/>
      <c r="Y51" s="7"/>
      <c r="Z51" s="7"/>
      <c r="AA51" s="7"/>
      <c r="AB51" s="7"/>
      <c r="AC51" s="7"/>
      <c r="AD51" s="55"/>
      <c r="AE51" s="55"/>
      <c r="AF51" s="55"/>
      <c r="AG51" s="55"/>
      <c r="AH51" s="55"/>
      <c r="AI51" s="55"/>
      <c r="AJ51" s="55"/>
      <c r="AK51" s="55"/>
      <c r="AL51" s="55"/>
      <c r="AM51" s="55"/>
      <c r="AN51" s="55"/>
      <c r="AO51" s="55"/>
      <c r="AP51" s="58">
        <v>18676.14</v>
      </c>
      <c r="AQ51" s="58">
        <v>21197418.899999999</v>
      </c>
      <c r="AR51" s="60">
        <v>23741109.168000001</v>
      </c>
      <c r="AS51" s="59" t="s">
        <v>330</v>
      </c>
      <c r="AT51" s="59">
        <v>2014</v>
      </c>
      <c r="AU51" s="59" t="s">
        <v>447</v>
      </c>
      <c r="AV51" s="8" t="s">
        <v>332</v>
      </c>
      <c r="AW51" s="31"/>
      <c r="AX51" s="31"/>
      <c r="AY51" s="32"/>
      <c r="AZ51" s="29"/>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33"/>
      <c r="EI51" s="33"/>
      <c r="EJ51" s="33"/>
      <c r="EK51" s="33"/>
      <c r="EL51" s="33"/>
      <c r="EM51" s="33"/>
      <c r="EN51" s="33"/>
      <c r="EO51" s="33"/>
      <c r="EP51" s="33"/>
      <c r="EQ51" s="33"/>
      <c r="ER51" s="33"/>
      <c r="ES51" s="33"/>
      <c r="ET51" s="33"/>
      <c r="EU51" s="33"/>
      <c r="EV51" s="33"/>
      <c r="EW51" s="33"/>
      <c r="EX51" s="33"/>
      <c r="EY51" s="33"/>
      <c r="EZ51" s="33"/>
      <c r="FA51" s="33"/>
      <c r="FB51" s="33"/>
      <c r="FC51" s="33"/>
      <c r="FD51" s="33"/>
      <c r="FE51" s="33"/>
      <c r="FF51" s="33"/>
      <c r="FG51" s="33"/>
      <c r="FH51" s="33"/>
      <c r="FI51" s="33"/>
      <c r="FJ51" s="33"/>
      <c r="FK51" s="33"/>
      <c r="FL51" s="33"/>
      <c r="FM51" s="33"/>
      <c r="FN51" s="33"/>
      <c r="FO51" s="33"/>
      <c r="FP51" s="33"/>
      <c r="FQ51" s="33"/>
      <c r="FR51" s="33"/>
      <c r="FS51" s="33"/>
      <c r="FT51" s="33"/>
      <c r="FU51" s="33"/>
      <c r="FV51" s="33"/>
      <c r="FW51" s="33"/>
      <c r="FX51" s="33"/>
      <c r="FY51" s="33"/>
      <c r="FZ51" s="33"/>
      <c r="GA51" s="33"/>
      <c r="GB51" s="33"/>
      <c r="GC51" s="33"/>
      <c r="GD51" s="33"/>
      <c r="GE51" s="33"/>
      <c r="GF51" s="33"/>
      <c r="GG51" s="33"/>
      <c r="GH51" s="33"/>
      <c r="GI51" s="33"/>
      <c r="GJ51" s="33"/>
      <c r="GK51" s="33"/>
      <c r="GL51" s="33"/>
      <c r="GM51" s="33"/>
      <c r="GN51" s="33"/>
      <c r="GO51" s="33"/>
      <c r="GP51" s="33"/>
      <c r="GQ51" s="33"/>
      <c r="GR51" s="33"/>
      <c r="GS51" s="33"/>
      <c r="GT51" s="33"/>
      <c r="GU51" s="33"/>
      <c r="GV51" s="33"/>
      <c r="GW51" s="33"/>
      <c r="GX51" s="33"/>
      <c r="GY51" s="33"/>
      <c r="GZ51" s="33"/>
      <c r="HA51" s="33"/>
      <c r="HB51" s="33"/>
      <c r="HC51" s="33"/>
      <c r="HD51" s="33"/>
      <c r="HE51" s="33"/>
      <c r="HF51" s="33"/>
      <c r="HG51" s="33"/>
      <c r="HH51" s="33"/>
      <c r="HI51" s="33"/>
      <c r="HJ51" s="33"/>
      <c r="HK51" s="33"/>
      <c r="HL51" s="33"/>
      <c r="HM51" s="33"/>
      <c r="HN51" s="33"/>
      <c r="HO51" s="33"/>
      <c r="HP51" s="33"/>
      <c r="HQ51" s="33"/>
      <c r="HR51" s="33"/>
    </row>
    <row r="52" spans="2:226" ht="13.15" customHeight="1" x14ac:dyDescent="0.2">
      <c r="B52" s="59" t="s">
        <v>386</v>
      </c>
      <c r="C52" s="59" t="s">
        <v>47</v>
      </c>
      <c r="D52" s="59" t="s">
        <v>387</v>
      </c>
      <c r="E52" s="59" t="s">
        <v>366</v>
      </c>
      <c r="F52" s="59" t="s">
        <v>388</v>
      </c>
      <c r="G52" s="59" t="s">
        <v>389</v>
      </c>
      <c r="H52" s="59" t="s">
        <v>48</v>
      </c>
      <c r="I52" s="59">
        <v>45</v>
      </c>
      <c r="J52" s="59" t="s">
        <v>338</v>
      </c>
      <c r="K52" s="59" t="s">
        <v>326</v>
      </c>
      <c r="L52" s="59" t="s">
        <v>327</v>
      </c>
      <c r="M52" s="59" t="s">
        <v>328</v>
      </c>
      <c r="N52" s="59" t="s">
        <v>369</v>
      </c>
      <c r="O52" s="58"/>
      <c r="P52" s="58"/>
      <c r="Q52" s="58"/>
      <c r="R52" s="58">
        <v>42</v>
      </c>
      <c r="S52" s="58">
        <v>80</v>
      </c>
      <c r="T52" s="58">
        <v>0</v>
      </c>
      <c r="U52" s="58">
        <v>80</v>
      </c>
      <c r="V52" s="58">
        <v>80</v>
      </c>
      <c r="W52" s="58"/>
      <c r="X52" s="7"/>
      <c r="Y52" s="7"/>
      <c r="Z52" s="7"/>
      <c r="AA52" s="7"/>
      <c r="AB52" s="7"/>
      <c r="AC52" s="7"/>
      <c r="AD52" s="55"/>
      <c r="AE52" s="55"/>
      <c r="AF52" s="55"/>
      <c r="AG52" s="55"/>
      <c r="AH52" s="55"/>
      <c r="AI52" s="55"/>
      <c r="AJ52" s="55"/>
      <c r="AK52" s="55"/>
      <c r="AL52" s="55"/>
      <c r="AM52" s="55"/>
      <c r="AN52" s="55"/>
      <c r="AO52" s="55"/>
      <c r="AP52" s="58">
        <v>18676.14</v>
      </c>
      <c r="AQ52" s="58">
        <v>5266671.4799999995</v>
      </c>
      <c r="AR52" s="60">
        <v>5898672.0575999999</v>
      </c>
      <c r="AS52" s="59" t="s">
        <v>330</v>
      </c>
      <c r="AT52" s="59">
        <v>2014</v>
      </c>
      <c r="AU52" s="59" t="s">
        <v>447</v>
      </c>
      <c r="AV52" s="8" t="s">
        <v>332</v>
      </c>
      <c r="AW52" s="31"/>
      <c r="AX52" s="31"/>
      <c r="AY52" s="32"/>
      <c r="AZ52" s="29"/>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33"/>
      <c r="EI52" s="33"/>
      <c r="EJ52" s="33"/>
      <c r="EK52" s="33"/>
      <c r="EL52" s="33"/>
      <c r="EM52" s="33"/>
      <c r="EN52" s="33"/>
      <c r="EO52" s="33"/>
      <c r="EP52" s="33"/>
      <c r="EQ52" s="33"/>
      <c r="ER52" s="33"/>
      <c r="ES52" s="33"/>
      <c r="ET52" s="33"/>
      <c r="EU52" s="33"/>
      <c r="EV52" s="33"/>
      <c r="EW52" s="33"/>
      <c r="EX52" s="33"/>
      <c r="EY52" s="33"/>
      <c r="EZ52" s="33"/>
      <c r="FA52" s="33"/>
      <c r="FB52" s="33"/>
      <c r="FC52" s="33"/>
      <c r="FD52" s="33"/>
      <c r="FE52" s="33"/>
      <c r="FF52" s="33"/>
      <c r="FG52" s="33"/>
      <c r="FH52" s="33"/>
      <c r="FI52" s="33"/>
      <c r="FJ52" s="33"/>
      <c r="FK52" s="33"/>
      <c r="FL52" s="33"/>
      <c r="FM52" s="33"/>
      <c r="FN52" s="33"/>
      <c r="FO52" s="33"/>
      <c r="FP52" s="33"/>
      <c r="FQ52" s="33"/>
      <c r="FR52" s="33"/>
      <c r="FS52" s="33"/>
      <c r="FT52" s="33"/>
      <c r="FU52" s="33"/>
      <c r="FV52" s="33"/>
      <c r="FW52" s="33"/>
      <c r="FX52" s="33"/>
      <c r="FY52" s="33"/>
      <c r="FZ52" s="33"/>
      <c r="GA52" s="33"/>
      <c r="GB52" s="33"/>
      <c r="GC52" s="33"/>
      <c r="GD52" s="33"/>
      <c r="GE52" s="33"/>
      <c r="GF52" s="33"/>
      <c r="GG52" s="33"/>
      <c r="GH52" s="33"/>
      <c r="GI52" s="33"/>
      <c r="GJ52" s="33"/>
      <c r="GK52" s="33"/>
      <c r="GL52" s="33"/>
      <c r="GM52" s="33"/>
      <c r="GN52" s="33"/>
      <c r="GO52" s="33"/>
      <c r="GP52" s="33"/>
      <c r="GQ52" s="33"/>
      <c r="GR52" s="33"/>
      <c r="GS52" s="33"/>
      <c r="GT52" s="33"/>
      <c r="GU52" s="33"/>
      <c r="GV52" s="33"/>
      <c r="GW52" s="33"/>
      <c r="GX52" s="33"/>
      <c r="GY52" s="33"/>
      <c r="GZ52" s="33"/>
      <c r="HA52" s="33"/>
      <c r="HB52" s="33"/>
      <c r="HC52" s="33"/>
      <c r="HD52" s="33"/>
      <c r="HE52" s="33"/>
      <c r="HF52" s="33"/>
      <c r="HG52" s="33"/>
      <c r="HH52" s="33"/>
      <c r="HI52" s="33"/>
      <c r="HJ52" s="33"/>
      <c r="HK52" s="33"/>
      <c r="HL52" s="33"/>
      <c r="HM52" s="33"/>
      <c r="HN52" s="33"/>
      <c r="HO52" s="33"/>
      <c r="HP52" s="33"/>
      <c r="HQ52" s="33"/>
      <c r="HR52" s="33"/>
    </row>
    <row r="53" spans="2:226" ht="13.15" customHeight="1" x14ac:dyDescent="0.2">
      <c r="B53" s="59" t="s">
        <v>390</v>
      </c>
      <c r="C53" s="59" t="s">
        <v>47</v>
      </c>
      <c r="D53" s="59" t="s">
        <v>391</v>
      </c>
      <c r="E53" s="59" t="s">
        <v>392</v>
      </c>
      <c r="F53" s="59" t="s">
        <v>393</v>
      </c>
      <c r="G53" s="59" t="s">
        <v>394</v>
      </c>
      <c r="H53" s="59" t="s">
        <v>48</v>
      </c>
      <c r="I53" s="59">
        <v>45</v>
      </c>
      <c r="J53" s="59" t="s">
        <v>338</v>
      </c>
      <c r="K53" s="59" t="s">
        <v>326</v>
      </c>
      <c r="L53" s="59" t="s">
        <v>327</v>
      </c>
      <c r="M53" s="59" t="s">
        <v>328</v>
      </c>
      <c r="N53" s="59" t="s">
        <v>369</v>
      </c>
      <c r="O53" s="58"/>
      <c r="P53" s="58"/>
      <c r="Q53" s="58"/>
      <c r="R53" s="58">
        <v>4</v>
      </c>
      <c r="S53" s="58">
        <v>3</v>
      </c>
      <c r="T53" s="58">
        <v>3</v>
      </c>
      <c r="U53" s="58">
        <v>3</v>
      </c>
      <c r="V53" s="58">
        <v>3</v>
      </c>
      <c r="W53" s="58"/>
      <c r="X53" s="7"/>
      <c r="Y53" s="7"/>
      <c r="Z53" s="7"/>
      <c r="AA53" s="7"/>
      <c r="AB53" s="7"/>
      <c r="AC53" s="7"/>
      <c r="AD53" s="55"/>
      <c r="AE53" s="55"/>
      <c r="AF53" s="55"/>
      <c r="AG53" s="55"/>
      <c r="AH53" s="55"/>
      <c r="AI53" s="55"/>
      <c r="AJ53" s="55"/>
      <c r="AK53" s="55"/>
      <c r="AL53" s="55"/>
      <c r="AM53" s="55"/>
      <c r="AN53" s="55"/>
      <c r="AO53" s="55"/>
      <c r="AP53" s="58">
        <v>18676.14</v>
      </c>
      <c r="AQ53" s="58">
        <v>298818.24</v>
      </c>
      <c r="AR53" s="60">
        <v>334676.42879999999</v>
      </c>
      <c r="AS53" s="59" t="s">
        <v>330</v>
      </c>
      <c r="AT53" s="59">
        <v>2014</v>
      </c>
      <c r="AU53" s="59" t="s">
        <v>447</v>
      </c>
      <c r="AV53" s="8" t="s">
        <v>332</v>
      </c>
      <c r="AW53" s="31"/>
      <c r="AX53" s="31"/>
      <c r="AY53" s="32"/>
      <c r="AZ53" s="29"/>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c r="EN53" s="33"/>
      <c r="EO53" s="33"/>
      <c r="EP53" s="33"/>
      <c r="EQ53" s="33"/>
      <c r="ER53" s="33"/>
      <c r="ES53" s="33"/>
      <c r="ET53" s="33"/>
      <c r="EU53" s="33"/>
      <c r="EV53" s="33"/>
      <c r="EW53" s="33"/>
      <c r="EX53" s="33"/>
      <c r="EY53" s="33"/>
      <c r="EZ53" s="33"/>
      <c r="FA53" s="33"/>
      <c r="FB53" s="33"/>
      <c r="FC53" s="33"/>
      <c r="FD53" s="33"/>
      <c r="FE53" s="33"/>
      <c r="FF53" s="33"/>
      <c r="FG53" s="33"/>
      <c r="FH53" s="33"/>
      <c r="FI53" s="33"/>
      <c r="FJ53" s="33"/>
      <c r="FK53" s="33"/>
      <c r="FL53" s="33"/>
      <c r="FM53" s="33"/>
      <c r="FN53" s="33"/>
      <c r="FO53" s="33"/>
      <c r="FP53" s="33"/>
      <c r="FQ53" s="33"/>
      <c r="FR53" s="33"/>
      <c r="FS53" s="33"/>
      <c r="FT53" s="33"/>
      <c r="FU53" s="33"/>
      <c r="FV53" s="33"/>
      <c r="FW53" s="33"/>
      <c r="FX53" s="33"/>
      <c r="FY53" s="33"/>
      <c r="FZ53" s="33"/>
      <c r="GA53" s="33"/>
      <c r="GB53" s="33"/>
      <c r="GC53" s="33"/>
      <c r="GD53" s="33"/>
      <c r="GE53" s="33"/>
      <c r="GF53" s="33"/>
      <c r="GG53" s="33"/>
      <c r="GH53" s="33"/>
      <c r="GI53" s="33"/>
      <c r="GJ53" s="33"/>
      <c r="GK53" s="33"/>
      <c r="GL53" s="33"/>
      <c r="GM53" s="33"/>
      <c r="GN53" s="33"/>
      <c r="GO53" s="33"/>
      <c r="GP53" s="33"/>
      <c r="GQ53" s="33"/>
      <c r="GR53" s="33"/>
      <c r="GS53" s="33"/>
      <c r="GT53" s="33"/>
      <c r="GU53" s="33"/>
      <c r="GV53" s="33"/>
      <c r="GW53" s="33"/>
      <c r="GX53" s="33"/>
      <c r="GY53" s="33"/>
      <c r="GZ53" s="33"/>
      <c r="HA53" s="33"/>
      <c r="HB53" s="33"/>
      <c r="HC53" s="33"/>
      <c r="HD53" s="33"/>
      <c r="HE53" s="33"/>
      <c r="HF53" s="33"/>
      <c r="HG53" s="33"/>
      <c r="HH53" s="33"/>
      <c r="HI53" s="33"/>
      <c r="HJ53" s="33"/>
      <c r="HK53" s="33"/>
      <c r="HL53" s="33"/>
      <c r="HM53" s="33"/>
      <c r="HN53" s="33"/>
      <c r="HO53" s="33"/>
      <c r="HP53" s="33"/>
      <c r="HQ53" s="33"/>
      <c r="HR53" s="33"/>
    </row>
    <row r="54" spans="2:226" ht="13.15" customHeight="1" x14ac:dyDescent="0.2">
      <c r="B54" s="59" t="s">
        <v>395</v>
      </c>
      <c r="C54" s="59" t="s">
        <v>47</v>
      </c>
      <c r="D54" s="59" t="s">
        <v>391</v>
      </c>
      <c r="E54" s="59" t="s">
        <v>392</v>
      </c>
      <c r="F54" s="59" t="s">
        <v>393</v>
      </c>
      <c r="G54" s="59" t="s">
        <v>396</v>
      </c>
      <c r="H54" s="61" t="s">
        <v>48</v>
      </c>
      <c r="I54" s="59">
        <v>45</v>
      </c>
      <c r="J54" s="59" t="s">
        <v>338</v>
      </c>
      <c r="K54" s="59" t="s">
        <v>326</v>
      </c>
      <c r="L54" s="59" t="s">
        <v>327</v>
      </c>
      <c r="M54" s="59" t="s">
        <v>328</v>
      </c>
      <c r="N54" s="59" t="s">
        <v>369</v>
      </c>
      <c r="O54" s="58"/>
      <c r="P54" s="58"/>
      <c r="Q54" s="58"/>
      <c r="R54" s="58"/>
      <c r="S54" s="58">
        <v>1</v>
      </c>
      <c r="T54" s="58">
        <v>2</v>
      </c>
      <c r="U54" s="58">
        <v>2</v>
      </c>
      <c r="V54" s="58">
        <v>2</v>
      </c>
      <c r="W54" s="58"/>
      <c r="X54" s="7"/>
      <c r="Y54" s="7"/>
      <c r="Z54" s="7"/>
      <c r="AA54" s="7"/>
      <c r="AB54" s="7"/>
      <c r="AC54" s="7"/>
      <c r="AD54" s="55"/>
      <c r="AE54" s="55"/>
      <c r="AF54" s="55"/>
      <c r="AG54" s="55"/>
      <c r="AH54" s="55"/>
      <c r="AI54" s="55"/>
      <c r="AJ54" s="55"/>
      <c r="AK54" s="55"/>
      <c r="AL54" s="55"/>
      <c r="AM54" s="55"/>
      <c r="AN54" s="55"/>
      <c r="AO54" s="55"/>
      <c r="AP54" s="58">
        <v>18676.14</v>
      </c>
      <c r="AQ54" s="58">
        <v>130732.98</v>
      </c>
      <c r="AR54" s="60">
        <v>146420.9376</v>
      </c>
      <c r="AS54" s="59" t="s">
        <v>330</v>
      </c>
      <c r="AT54" s="59">
        <v>2014</v>
      </c>
      <c r="AU54" s="59" t="s">
        <v>447</v>
      </c>
      <c r="AV54" s="8" t="s">
        <v>332</v>
      </c>
      <c r="AW54" s="31"/>
      <c r="AX54" s="31"/>
      <c r="AY54" s="32"/>
      <c r="AZ54" s="29"/>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c r="EN54" s="33"/>
      <c r="EO54" s="33"/>
      <c r="EP54" s="33"/>
      <c r="EQ54" s="33"/>
      <c r="ER54" s="33"/>
      <c r="ES54" s="33"/>
      <c r="ET54" s="33"/>
      <c r="EU54" s="33"/>
      <c r="EV54" s="33"/>
      <c r="EW54" s="33"/>
      <c r="EX54" s="33"/>
      <c r="EY54" s="33"/>
      <c r="EZ54" s="33"/>
      <c r="FA54" s="33"/>
      <c r="FB54" s="33"/>
      <c r="FC54" s="33"/>
      <c r="FD54" s="33"/>
      <c r="FE54" s="33"/>
      <c r="FF54" s="33"/>
      <c r="FG54" s="33"/>
      <c r="FH54" s="33"/>
      <c r="FI54" s="33"/>
      <c r="FJ54" s="33"/>
      <c r="FK54" s="33"/>
      <c r="FL54" s="33"/>
      <c r="FM54" s="33"/>
      <c r="FN54" s="33"/>
      <c r="FO54" s="33"/>
      <c r="FP54" s="33"/>
      <c r="FQ54" s="33"/>
      <c r="FR54" s="33"/>
      <c r="FS54" s="33"/>
      <c r="FT54" s="33"/>
      <c r="FU54" s="33"/>
      <c r="FV54" s="33"/>
      <c r="FW54" s="33"/>
      <c r="FX54" s="33"/>
      <c r="FY54" s="33"/>
      <c r="FZ54" s="33"/>
      <c r="GA54" s="33"/>
      <c r="GB54" s="33"/>
      <c r="GC54" s="33"/>
      <c r="GD54" s="33"/>
      <c r="GE54" s="33"/>
      <c r="GF54" s="33"/>
      <c r="GG54" s="33"/>
      <c r="GH54" s="33"/>
      <c r="GI54" s="33"/>
      <c r="GJ54" s="33"/>
      <c r="GK54" s="33"/>
      <c r="GL54" s="33"/>
      <c r="GM54" s="33"/>
      <c r="GN54" s="33"/>
      <c r="GO54" s="33"/>
      <c r="GP54" s="33"/>
      <c r="GQ54" s="33"/>
      <c r="GR54" s="33"/>
      <c r="GS54" s="33"/>
      <c r="GT54" s="33"/>
      <c r="GU54" s="33"/>
      <c r="GV54" s="33"/>
      <c r="GW54" s="33"/>
      <c r="GX54" s="33"/>
      <c r="GY54" s="33"/>
      <c r="GZ54" s="33"/>
      <c r="HA54" s="33"/>
      <c r="HB54" s="33"/>
      <c r="HC54" s="33"/>
      <c r="HD54" s="33"/>
      <c r="HE54" s="33"/>
      <c r="HF54" s="33"/>
      <c r="HG54" s="33"/>
      <c r="HH54" s="33"/>
      <c r="HI54" s="33"/>
      <c r="HJ54" s="33"/>
      <c r="HK54" s="33"/>
      <c r="HL54" s="33"/>
      <c r="HM54" s="33"/>
      <c r="HN54" s="33"/>
      <c r="HO54" s="33"/>
      <c r="HP54" s="33"/>
      <c r="HQ54" s="33"/>
      <c r="HR54" s="33"/>
    </row>
    <row r="55" spans="2:226" ht="13.15" customHeight="1" x14ac:dyDescent="0.2">
      <c r="B55" s="59" t="s">
        <v>397</v>
      </c>
      <c r="C55" s="59" t="s">
        <v>47</v>
      </c>
      <c r="D55" s="59" t="s">
        <v>398</v>
      </c>
      <c r="E55" s="59" t="s">
        <v>399</v>
      </c>
      <c r="F55" s="59" t="s">
        <v>400</v>
      </c>
      <c r="G55" s="59" t="s">
        <v>401</v>
      </c>
      <c r="H55" s="59" t="s">
        <v>48</v>
      </c>
      <c r="I55" s="59">
        <v>100</v>
      </c>
      <c r="J55" s="59" t="s">
        <v>338</v>
      </c>
      <c r="K55" s="59" t="s">
        <v>326</v>
      </c>
      <c r="L55" s="59" t="s">
        <v>327</v>
      </c>
      <c r="M55" s="59" t="s">
        <v>328</v>
      </c>
      <c r="N55" s="59" t="s">
        <v>369</v>
      </c>
      <c r="O55" s="58"/>
      <c r="P55" s="58"/>
      <c r="Q55" s="58"/>
      <c r="R55" s="58">
        <v>23</v>
      </c>
      <c r="S55" s="58">
        <v>8</v>
      </c>
      <c r="T55" s="58">
        <v>8</v>
      </c>
      <c r="U55" s="58">
        <v>8</v>
      </c>
      <c r="V55" s="58">
        <v>8</v>
      </c>
      <c r="W55" s="58"/>
      <c r="X55" s="7"/>
      <c r="Y55" s="7"/>
      <c r="Z55" s="7"/>
      <c r="AA55" s="7"/>
      <c r="AB55" s="7"/>
      <c r="AC55" s="7"/>
      <c r="AD55" s="55"/>
      <c r="AE55" s="55"/>
      <c r="AF55" s="55"/>
      <c r="AG55" s="55"/>
      <c r="AH55" s="55"/>
      <c r="AI55" s="55"/>
      <c r="AJ55" s="55"/>
      <c r="AK55" s="55"/>
      <c r="AL55" s="55"/>
      <c r="AM55" s="55"/>
      <c r="AN55" s="55"/>
      <c r="AO55" s="55"/>
      <c r="AP55" s="58">
        <v>13728.63</v>
      </c>
      <c r="AQ55" s="58">
        <v>755074.64999999991</v>
      </c>
      <c r="AR55" s="60">
        <v>845683.60800000001</v>
      </c>
      <c r="AS55" s="59" t="s">
        <v>330</v>
      </c>
      <c r="AT55" s="59">
        <v>2014</v>
      </c>
      <c r="AU55" s="59" t="s">
        <v>447</v>
      </c>
      <c r="AV55" s="8" t="s">
        <v>332</v>
      </c>
      <c r="AW55" s="31"/>
      <c r="AX55" s="31"/>
      <c r="AY55" s="32"/>
      <c r="AZ55" s="29"/>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c r="EN55" s="33"/>
      <c r="EO55" s="33"/>
      <c r="EP55" s="33"/>
      <c r="EQ55" s="33"/>
      <c r="ER55" s="33"/>
      <c r="ES55" s="33"/>
      <c r="ET55" s="33"/>
      <c r="EU55" s="33"/>
      <c r="EV55" s="33"/>
      <c r="EW55" s="33"/>
      <c r="EX55" s="33"/>
      <c r="EY55" s="33"/>
      <c r="EZ55" s="33"/>
      <c r="FA55" s="33"/>
      <c r="FB55" s="33"/>
      <c r="FC55" s="33"/>
      <c r="FD55" s="33"/>
      <c r="FE55" s="33"/>
      <c r="FF55" s="33"/>
      <c r="FG55" s="33"/>
      <c r="FH55" s="33"/>
      <c r="FI55" s="33"/>
      <c r="FJ55" s="33"/>
      <c r="FK55" s="33"/>
      <c r="FL55" s="33"/>
      <c r="FM55" s="33"/>
      <c r="FN55" s="33"/>
      <c r="FO55" s="33"/>
      <c r="FP55" s="33"/>
      <c r="FQ55" s="33"/>
      <c r="FR55" s="33"/>
      <c r="FS55" s="33"/>
      <c r="FT55" s="33"/>
      <c r="FU55" s="33"/>
      <c r="FV55" s="33"/>
      <c r="FW55" s="33"/>
      <c r="FX55" s="33"/>
      <c r="FY55" s="33"/>
      <c r="FZ55" s="33"/>
      <c r="GA55" s="33"/>
      <c r="GB55" s="33"/>
      <c r="GC55" s="33"/>
      <c r="GD55" s="33"/>
      <c r="GE55" s="33"/>
      <c r="GF55" s="33"/>
      <c r="GG55" s="33"/>
      <c r="GH55" s="33"/>
      <c r="GI55" s="33"/>
      <c r="GJ55" s="33"/>
      <c r="GK55" s="33"/>
      <c r="GL55" s="33"/>
      <c r="GM55" s="33"/>
      <c r="GN55" s="33"/>
      <c r="GO55" s="33"/>
      <c r="GP55" s="33"/>
      <c r="GQ55" s="33"/>
      <c r="GR55" s="33"/>
      <c r="GS55" s="33"/>
      <c r="GT55" s="33"/>
      <c r="GU55" s="33"/>
      <c r="GV55" s="33"/>
      <c r="GW55" s="33"/>
      <c r="GX55" s="33"/>
      <c r="GY55" s="33"/>
      <c r="GZ55" s="33"/>
      <c r="HA55" s="33"/>
      <c r="HB55" s="33"/>
      <c r="HC55" s="33"/>
      <c r="HD55" s="33"/>
      <c r="HE55" s="33"/>
      <c r="HF55" s="33"/>
      <c r="HG55" s="33"/>
      <c r="HH55" s="33"/>
      <c r="HI55" s="33"/>
      <c r="HJ55" s="33"/>
      <c r="HK55" s="33"/>
      <c r="HL55" s="33"/>
      <c r="HM55" s="33"/>
      <c r="HN55" s="33"/>
      <c r="HO55" s="33"/>
      <c r="HP55" s="33"/>
      <c r="HQ55" s="33"/>
      <c r="HR55" s="33"/>
    </row>
    <row r="56" spans="2:226" ht="13.15" customHeight="1" x14ac:dyDescent="0.2">
      <c r="B56" s="59" t="s">
        <v>402</v>
      </c>
      <c r="C56" s="59" t="s">
        <v>47</v>
      </c>
      <c r="D56" s="59" t="s">
        <v>398</v>
      </c>
      <c r="E56" s="59" t="s">
        <v>399</v>
      </c>
      <c r="F56" s="59" t="s">
        <v>400</v>
      </c>
      <c r="G56" s="59" t="s">
        <v>403</v>
      </c>
      <c r="H56" s="59" t="s">
        <v>48</v>
      </c>
      <c r="I56" s="59">
        <v>100</v>
      </c>
      <c r="J56" s="59" t="s">
        <v>338</v>
      </c>
      <c r="K56" s="59" t="s">
        <v>326</v>
      </c>
      <c r="L56" s="59" t="s">
        <v>327</v>
      </c>
      <c r="M56" s="59" t="s">
        <v>328</v>
      </c>
      <c r="N56" s="59" t="s">
        <v>369</v>
      </c>
      <c r="O56" s="58"/>
      <c r="P56" s="58"/>
      <c r="Q56" s="58"/>
      <c r="R56" s="58">
        <v>538</v>
      </c>
      <c r="S56" s="58">
        <v>731</v>
      </c>
      <c r="T56" s="58">
        <v>731</v>
      </c>
      <c r="U56" s="58">
        <v>731</v>
      </c>
      <c r="V56" s="58">
        <v>731</v>
      </c>
      <c r="W56" s="58"/>
      <c r="X56" s="7"/>
      <c r="Y56" s="7"/>
      <c r="Z56" s="7"/>
      <c r="AA56" s="7"/>
      <c r="AB56" s="7"/>
      <c r="AC56" s="7"/>
      <c r="AD56" s="55"/>
      <c r="AE56" s="55"/>
      <c r="AF56" s="55"/>
      <c r="AG56" s="55"/>
      <c r="AH56" s="55"/>
      <c r="AI56" s="55"/>
      <c r="AJ56" s="55"/>
      <c r="AK56" s="55"/>
      <c r="AL56" s="55"/>
      <c r="AM56" s="55"/>
      <c r="AN56" s="55"/>
      <c r="AO56" s="55"/>
      <c r="AP56" s="58">
        <v>13728.63</v>
      </c>
      <c r="AQ56" s="58">
        <v>47528517.059999995</v>
      </c>
      <c r="AR56" s="60">
        <v>53231939.107199997</v>
      </c>
      <c r="AS56" s="59" t="s">
        <v>330</v>
      </c>
      <c r="AT56" s="59">
        <v>2014</v>
      </c>
      <c r="AU56" s="59" t="s">
        <v>447</v>
      </c>
      <c r="AV56" s="8" t="s">
        <v>332</v>
      </c>
      <c r="AW56" s="31"/>
      <c r="AX56" s="31"/>
      <c r="AY56" s="32"/>
      <c r="AZ56" s="29"/>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c r="EN56" s="33"/>
      <c r="EO56" s="33"/>
      <c r="EP56" s="33"/>
      <c r="EQ56" s="33"/>
      <c r="ER56" s="33"/>
      <c r="ES56" s="33"/>
      <c r="ET56" s="33"/>
      <c r="EU56" s="33"/>
      <c r="EV56" s="33"/>
      <c r="EW56" s="33"/>
      <c r="EX56" s="33"/>
      <c r="EY56" s="33"/>
      <c r="EZ56" s="33"/>
      <c r="FA56" s="33"/>
      <c r="FB56" s="33"/>
      <c r="FC56" s="33"/>
      <c r="FD56" s="33"/>
      <c r="FE56" s="33"/>
      <c r="FF56" s="33"/>
      <c r="FG56" s="33"/>
      <c r="FH56" s="33"/>
      <c r="FI56" s="33"/>
      <c r="FJ56" s="33"/>
      <c r="FK56" s="33"/>
      <c r="FL56" s="33"/>
      <c r="FM56" s="33"/>
      <c r="FN56" s="33"/>
      <c r="FO56" s="33"/>
      <c r="FP56" s="33"/>
      <c r="FQ56" s="33"/>
      <c r="FR56" s="33"/>
      <c r="FS56" s="33"/>
      <c r="FT56" s="33"/>
      <c r="FU56" s="33"/>
      <c r="FV56" s="33"/>
      <c r="FW56" s="33"/>
      <c r="FX56" s="33"/>
      <c r="FY56" s="33"/>
      <c r="FZ56" s="33"/>
      <c r="GA56" s="33"/>
      <c r="GB56" s="33"/>
      <c r="GC56" s="33"/>
      <c r="GD56" s="33"/>
      <c r="GE56" s="33"/>
      <c r="GF56" s="33"/>
      <c r="GG56" s="33"/>
      <c r="GH56" s="33"/>
      <c r="GI56" s="33"/>
      <c r="GJ56" s="33"/>
      <c r="GK56" s="33"/>
      <c r="GL56" s="33"/>
      <c r="GM56" s="33"/>
      <c r="GN56" s="33"/>
      <c r="GO56" s="33"/>
      <c r="GP56" s="33"/>
      <c r="GQ56" s="33"/>
      <c r="GR56" s="33"/>
      <c r="GS56" s="33"/>
      <c r="GT56" s="33"/>
      <c r="GU56" s="33"/>
      <c r="GV56" s="33"/>
      <c r="GW56" s="33"/>
      <c r="GX56" s="33"/>
      <c r="GY56" s="33"/>
      <c r="GZ56" s="33"/>
      <c r="HA56" s="33"/>
      <c r="HB56" s="33"/>
      <c r="HC56" s="33"/>
      <c r="HD56" s="33"/>
      <c r="HE56" s="33"/>
      <c r="HF56" s="33"/>
      <c r="HG56" s="33"/>
      <c r="HH56" s="33"/>
      <c r="HI56" s="33"/>
      <c r="HJ56" s="33"/>
      <c r="HK56" s="33"/>
      <c r="HL56" s="33"/>
      <c r="HM56" s="33"/>
      <c r="HN56" s="33"/>
      <c r="HO56" s="33"/>
      <c r="HP56" s="33"/>
      <c r="HQ56" s="33"/>
      <c r="HR56" s="33"/>
    </row>
    <row r="57" spans="2:226" ht="13.15" customHeight="1" x14ac:dyDescent="0.2">
      <c r="B57" s="59" t="s">
        <v>404</v>
      </c>
      <c r="C57" s="59" t="s">
        <v>47</v>
      </c>
      <c r="D57" s="59" t="s">
        <v>398</v>
      </c>
      <c r="E57" s="59" t="s">
        <v>399</v>
      </c>
      <c r="F57" s="59" t="s">
        <v>400</v>
      </c>
      <c r="G57" s="59" t="s">
        <v>405</v>
      </c>
      <c r="H57" s="59" t="s">
        <v>48</v>
      </c>
      <c r="I57" s="59">
        <v>50</v>
      </c>
      <c r="J57" s="59" t="s">
        <v>338</v>
      </c>
      <c r="K57" s="59" t="s">
        <v>326</v>
      </c>
      <c r="L57" s="59" t="s">
        <v>327</v>
      </c>
      <c r="M57" s="59" t="s">
        <v>328</v>
      </c>
      <c r="N57" s="59" t="s">
        <v>369</v>
      </c>
      <c r="O57" s="58"/>
      <c r="P57" s="58"/>
      <c r="Q57" s="58"/>
      <c r="R57" s="58">
        <v>758</v>
      </c>
      <c r="S57" s="58">
        <v>1202</v>
      </c>
      <c r="T57" s="58">
        <v>1188</v>
      </c>
      <c r="U57" s="58">
        <v>1202</v>
      </c>
      <c r="V57" s="58">
        <v>1202</v>
      </c>
      <c r="W57" s="58"/>
      <c r="X57" s="7"/>
      <c r="Y57" s="7"/>
      <c r="Z57" s="7"/>
      <c r="AA57" s="7"/>
      <c r="AB57" s="7"/>
      <c r="AC57" s="7"/>
      <c r="AD57" s="55"/>
      <c r="AE57" s="55"/>
      <c r="AF57" s="55"/>
      <c r="AG57" s="55"/>
      <c r="AH57" s="55"/>
      <c r="AI57" s="55"/>
      <c r="AJ57" s="55"/>
      <c r="AK57" s="55"/>
      <c r="AL57" s="55"/>
      <c r="AM57" s="55"/>
      <c r="AN57" s="55"/>
      <c r="AO57" s="55"/>
      <c r="AP57" s="58">
        <v>13728.63</v>
      </c>
      <c r="AQ57" s="58">
        <v>76221353.75999999</v>
      </c>
      <c r="AR57" s="60">
        <v>85367916.211199999</v>
      </c>
      <c r="AS57" s="59" t="s">
        <v>330</v>
      </c>
      <c r="AT57" s="59">
        <v>2014</v>
      </c>
      <c r="AU57" s="59" t="s">
        <v>447</v>
      </c>
      <c r="AV57" s="8" t="s">
        <v>332</v>
      </c>
      <c r="AW57" s="31"/>
      <c r="AX57" s="31"/>
      <c r="AY57" s="32"/>
      <c r="AZ57" s="29"/>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c r="EN57" s="33"/>
      <c r="EO57" s="33"/>
      <c r="EP57" s="33"/>
      <c r="EQ57" s="33"/>
      <c r="ER57" s="33"/>
      <c r="ES57" s="33"/>
      <c r="ET57" s="33"/>
      <c r="EU57" s="33"/>
      <c r="EV57" s="33"/>
      <c r="EW57" s="33"/>
      <c r="EX57" s="33"/>
      <c r="EY57" s="33"/>
      <c r="EZ57" s="33"/>
      <c r="FA57" s="33"/>
      <c r="FB57" s="33"/>
      <c r="FC57" s="33"/>
      <c r="FD57" s="33"/>
      <c r="FE57" s="33"/>
      <c r="FF57" s="33"/>
      <c r="FG57" s="33"/>
      <c r="FH57" s="33"/>
      <c r="FI57" s="33"/>
      <c r="FJ57" s="33"/>
      <c r="FK57" s="33"/>
      <c r="FL57" s="33"/>
      <c r="FM57" s="33"/>
      <c r="FN57" s="33"/>
      <c r="FO57" s="33"/>
      <c r="FP57" s="33"/>
      <c r="FQ57" s="33"/>
      <c r="FR57" s="33"/>
      <c r="FS57" s="33"/>
      <c r="FT57" s="33"/>
      <c r="FU57" s="33"/>
      <c r="FV57" s="33"/>
      <c r="FW57" s="33"/>
      <c r="FX57" s="33"/>
      <c r="FY57" s="33"/>
      <c r="FZ57" s="33"/>
      <c r="GA57" s="33"/>
      <c r="GB57" s="33"/>
      <c r="GC57" s="33"/>
      <c r="GD57" s="33"/>
      <c r="GE57" s="33"/>
      <c r="GF57" s="33"/>
      <c r="GG57" s="33"/>
      <c r="GH57" s="33"/>
      <c r="GI57" s="33"/>
      <c r="GJ57" s="33"/>
      <c r="GK57" s="33"/>
      <c r="GL57" s="33"/>
      <c r="GM57" s="33"/>
      <c r="GN57" s="33"/>
      <c r="GO57" s="33"/>
      <c r="GP57" s="33"/>
      <c r="GQ57" s="33"/>
      <c r="GR57" s="33"/>
      <c r="GS57" s="33"/>
      <c r="GT57" s="33"/>
      <c r="GU57" s="33"/>
      <c r="GV57" s="33"/>
      <c r="GW57" s="33"/>
      <c r="GX57" s="33"/>
      <c r="GY57" s="33"/>
      <c r="GZ57" s="33"/>
      <c r="HA57" s="33"/>
      <c r="HB57" s="33"/>
      <c r="HC57" s="33"/>
      <c r="HD57" s="33"/>
      <c r="HE57" s="33"/>
      <c r="HF57" s="33"/>
      <c r="HG57" s="33"/>
      <c r="HH57" s="33"/>
      <c r="HI57" s="33"/>
      <c r="HJ57" s="33"/>
      <c r="HK57" s="33"/>
      <c r="HL57" s="33"/>
      <c r="HM57" s="33"/>
      <c r="HN57" s="33"/>
      <c r="HO57" s="33"/>
      <c r="HP57" s="33"/>
      <c r="HQ57" s="33"/>
      <c r="HR57" s="33"/>
    </row>
    <row r="58" spans="2:226" ht="13.15" customHeight="1" x14ac:dyDescent="0.2">
      <c r="B58" s="59" t="s">
        <v>406</v>
      </c>
      <c r="C58" s="59" t="s">
        <v>47</v>
      </c>
      <c r="D58" s="59" t="s">
        <v>398</v>
      </c>
      <c r="E58" s="59" t="s">
        <v>399</v>
      </c>
      <c r="F58" s="59" t="s">
        <v>400</v>
      </c>
      <c r="G58" s="59" t="s">
        <v>407</v>
      </c>
      <c r="H58" s="59" t="s">
        <v>48</v>
      </c>
      <c r="I58" s="59">
        <v>50</v>
      </c>
      <c r="J58" s="59" t="s">
        <v>338</v>
      </c>
      <c r="K58" s="59" t="s">
        <v>326</v>
      </c>
      <c r="L58" s="59" t="s">
        <v>327</v>
      </c>
      <c r="M58" s="59" t="s">
        <v>328</v>
      </c>
      <c r="N58" s="59" t="s">
        <v>369</v>
      </c>
      <c r="O58" s="58"/>
      <c r="P58" s="58"/>
      <c r="Q58" s="58"/>
      <c r="R58" s="58">
        <v>571</v>
      </c>
      <c r="S58" s="58">
        <v>1064</v>
      </c>
      <c r="T58" s="58">
        <v>599</v>
      </c>
      <c r="U58" s="58">
        <v>1064</v>
      </c>
      <c r="V58" s="58">
        <v>1064</v>
      </c>
      <c r="W58" s="58"/>
      <c r="X58" s="7"/>
      <c r="Y58" s="7"/>
      <c r="Z58" s="7"/>
      <c r="AA58" s="7"/>
      <c r="AB58" s="7"/>
      <c r="AC58" s="7"/>
      <c r="AD58" s="55"/>
      <c r="AE58" s="55"/>
      <c r="AF58" s="55"/>
      <c r="AG58" s="55"/>
      <c r="AH58" s="55"/>
      <c r="AI58" s="55"/>
      <c r="AJ58" s="55"/>
      <c r="AK58" s="55"/>
      <c r="AL58" s="55"/>
      <c r="AM58" s="55"/>
      <c r="AN58" s="55"/>
      <c r="AO58" s="55"/>
      <c r="AP58" s="58">
        <v>13728.63</v>
      </c>
      <c r="AQ58" s="58">
        <v>59884284.059999995</v>
      </c>
      <c r="AR58" s="60">
        <v>67070398.147200003</v>
      </c>
      <c r="AS58" s="59" t="s">
        <v>330</v>
      </c>
      <c r="AT58" s="59">
        <v>2014</v>
      </c>
      <c r="AU58" s="59" t="s">
        <v>447</v>
      </c>
      <c r="AV58" s="8" t="s">
        <v>332</v>
      </c>
      <c r="AW58" s="31"/>
      <c r="AX58" s="31"/>
      <c r="AY58" s="32"/>
      <c r="AZ58" s="29"/>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row>
    <row r="59" spans="2:226" ht="13.15" customHeight="1" x14ac:dyDescent="0.2">
      <c r="B59" s="59" t="s">
        <v>408</v>
      </c>
      <c r="C59" s="59" t="s">
        <v>47</v>
      </c>
      <c r="D59" s="59" t="s">
        <v>398</v>
      </c>
      <c r="E59" s="59" t="s">
        <v>399</v>
      </c>
      <c r="F59" s="59" t="s">
        <v>400</v>
      </c>
      <c r="G59" s="59" t="s">
        <v>409</v>
      </c>
      <c r="H59" s="59" t="s">
        <v>48</v>
      </c>
      <c r="I59" s="59">
        <v>50</v>
      </c>
      <c r="J59" s="59" t="s">
        <v>338</v>
      </c>
      <c r="K59" s="59" t="s">
        <v>326</v>
      </c>
      <c r="L59" s="59" t="s">
        <v>327</v>
      </c>
      <c r="M59" s="59" t="s">
        <v>328</v>
      </c>
      <c r="N59" s="59" t="s">
        <v>369</v>
      </c>
      <c r="O59" s="58"/>
      <c r="P59" s="58"/>
      <c r="Q59" s="58"/>
      <c r="R59" s="58">
        <v>68</v>
      </c>
      <c r="S59" s="58">
        <v>347</v>
      </c>
      <c r="T59" s="58">
        <v>208</v>
      </c>
      <c r="U59" s="58">
        <v>347</v>
      </c>
      <c r="V59" s="58">
        <v>347</v>
      </c>
      <c r="W59" s="58"/>
      <c r="X59" s="7"/>
      <c r="Y59" s="7"/>
      <c r="Z59" s="7"/>
      <c r="AA59" s="7"/>
      <c r="AB59" s="7"/>
      <c r="AC59" s="7"/>
      <c r="AD59" s="55"/>
      <c r="AE59" s="55"/>
      <c r="AF59" s="55"/>
      <c r="AG59" s="55"/>
      <c r="AH59" s="55"/>
      <c r="AI59" s="55"/>
      <c r="AJ59" s="55"/>
      <c r="AK59" s="55"/>
      <c r="AL59" s="55"/>
      <c r="AM59" s="55"/>
      <c r="AN59" s="55"/>
      <c r="AO59" s="55"/>
      <c r="AP59" s="58">
        <v>13728.63</v>
      </c>
      <c r="AQ59" s="58">
        <v>18080605.709999997</v>
      </c>
      <c r="AR59" s="60">
        <v>20250278.395199999</v>
      </c>
      <c r="AS59" s="59" t="s">
        <v>330</v>
      </c>
      <c r="AT59" s="59">
        <v>2014</v>
      </c>
      <c r="AU59" s="59" t="s">
        <v>447</v>
      </c>
      <c r="AV59" s="8" t="s">
        <v>332</v>
      </c>
      <c r="AW59" s="31"/>
      <c r="AX59" s="31"/>
      <c r="AY59" s="32"/>
      <c r="AZ59" s="29"/>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row>
    <row r="60" spans="2:226" ht="13.15" customHeight="1" x14ac:dyDescent="0.2">
      <c r="B60" s="59" t="s">
        <v>410</v>
      </c>
      <c r="C60" s="59" t="s">
        <v>47</v>
      </c>
      <c r="D60" s="59" t="s">
        <v>398</v>
      </c>
      <c r="E60" s="59" t="s">
        <v>399</v>
      </c>
      <c r="F60" s="59" t="s">
        <v>400</v>
      </c>
      <c r="G60" s="59" t="s">
        <v>411</v>
      </c>
      <c r="H60" s="59" t="s">
        <v>48</v>
      </c>
      <c r="I60" s="59">
        <v>50</v>
      </c>
      <c r="J60" s="59" t="s">
        <v>338</v>
      </c>
      <c r="K60" s="59" t="s">
        <v>326</v>
      </c>
      <c r="L60" s="59" t="s">
        <v>327</v>
      </c>
      <c r="M60" s="59" t="s">
        <v>328</v>
      </c>
      <c r="N60" s="59" t="s">
        <v>369</v>
      </c>
      <c r="O60" s="58"/>
      <c r="P60" s="58"/>
      <c r="Q60" s="58"/>
      <c r="R60" s="58"/>
      <c r="S60" s="58">
        <v>180</v>
      </c>
      <c r="T60" s="58">
        <v>60</v>
      </c>
      <c r="U60" s="58">
        <v>184</v>
      </c>
      <c r="V60" s="58">
        <v>184</v>
      </c>
      <c r="W60" s="58"/>
      <c r="X60" s="7"/>
      <c r="Y60" s="7"/>
      <c r="Z60" s="7"/>
      <c r="AA60" s="7"/>
      <c r="AB60" s="7"/>
      <c r="AC60" s="7"/>
      <c r="AD60" s="55"/>
      <c r="AE60" s="55"/>
      <c r="AF60" s="55"/>
      <c r="AG60" s="55"/>
      <c r="AH60" s="55"/>
      <c r="AI60" s="55"/>
      <c r="AJ60" s="55"/>
      <c r="AK60" s="55"/>
      <c r="AL60" s="55"/>
      <c r="AM60" s="55"/>
      <c r="AN60" s="55"/>
      <c r="AO60" s="55"/>
      <c r="AP60" s="58">
        <v>13728.63</v>
      </c>
      <c r="AQ60" s="58">
        <v>8347007.0399999991</v>
      </c>
      <c r="AR60" s="60">
        <v>9348647.8848000001</v>
      </c>
      <c r="AS60" s="59" t="s">
        <v>330</v>
      </c>
      <c r="AT60" s="59">
        <v>2014</v>
      </c>
      <c r="AU60" s="59" t="s">
        <v>447</v>
      </c>
      <c r="AV60" s="8" t="s">
        <v>332</v>
      </c>
      <c r="AW60" s="31"/>
      <c r="AX60" s="31"/>
      <c r="AY60" s="32"/>
      <c r="AZ60" s="29"/>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c r="EN60" s="33"/>
      <c r="EO60" s="33"/>
      <c r="EP60" s="33"/>
      <c r="EQ60" s="33"/>
      <c r="ER60" s="33"/>
      <c r="ES60" s="33"/>
      <c r="ET60" s="33"/>
      <c r="EU60" s="33"/>
      <c r="EV60" s="33"/>
      <c r="EW60" s="33"/>
      <c r="EX60" s="33"/>
      <c r="EY60" s="33"/>
      <c r="EZ60" s="33"/>
      <c r="FA60" s="33"/>
      <c r="FB60" s="33"/>
      <c r="FC60" s="33"/>
      <c r="FD60" s="33"/>
      <c r="FE60" s="33"/>
      <c r="FF60" s="33"/>
      <c r="FG60" s="33"/>
      <c r="FH60" s="33"/>
      <c r="FI60" s="33"/>
      <c r="FJ60" s="33"/>
      <c r="FK60" s="33"/>
      <c r="FL60" s="33"/>
      <c r="FM60" s="33"/>
      <c r="FN60" s="33"/>
      <c r="FO60" s="33"/>
      <c r="FP60" s="33"/>
      <c r="FQ60" s="33"/>
      <c r="FR60" s="33"/>
      <c r="FS60" s="33"/>
      <c r="FT60" s="33"/>
      <c r="FU60" s="33"/>
      <c r="FV60" s="33"/>
      <c r="FW60" s="33"/>
      <c r="FX60" s="33"/>
      <c r="FY60" s="33"/>
      <c r="FZ60" s="33"/>
      <c r="GA60" s="33"/>
      <c r="GB60" s="33"/>
      <c r="GC60" s="33"/>
      <c r="GD60" s="33"/>
      <c r="GE60" s="33"/>
      <c r="GF60" s="33"/>
      <c r="GG60" s="33"/>
      <c r="GH60" s="33"/>
      <c r="GI60" s="33"/>
      <c r="GJ60" s="33"/>
      <c r="GK60" s="33"/>
      <c r="GL60" s="33"/>
      <c r="GM60" s="33"/>
      <c r="GN60" s="33"/>
      <c r="GO60" s="33"/>
      <c r="GP60" s="33"/>
      <c r="GQ60" s="33"/>
      <c r="GR60" s="33"/>
      <c r="GS60" s="33"/>
      <c r="GT60" s="33"/>
      <c r="GU60" s="33"/>
      <c r="GV60" s="33"/>
      <c r="GW60" s="33"/>
      <c r="GX60" s="33"/>
      <c r="GY60" s="33"/>
      <c r="GZ60" s="33"/>
      <c r="HA60" s="33"/>
      <c r="HB60" s="33"/>
      <c r="HC60" s="33"/>
      <c r="HD60" s="33"/>
      <c r="HE60" s="33"/>
      <c r="HF60" s="33"/>
      <c r="HG60" s="33"/>
      <c r="HH60" s="33"/>
      <c r="HI60" s="33"/>
      <c r="HJ60" s="33"/>
      <c r="HK60" s="33"/>
      <c r="HL60" s="33"/>
      <c r="HM60" s="33"/>
      <c r="HN60" s="33"/>
      <c r="HO60" s="33"/>
      <c r="HP60" s="33"/>
      <c r="HQ60" s="33"/>
      <c r="HR60" s="33"/>
    </row>
    <row r="61" spans="2:226" ht="13.15" customHeight="1" x14ac:dyDescent="0.2">
      <c r="B61" s="59" t="s">
        <v>412</v>
      </c>
      <c r="C61" s="59" t="s">
        <v>47</v>
      </c>
      <c r="D61" s="59" t="s">
        <v>398</v>
      </c>
      <c r="E61" s="59" t="s">
        <v>399</v>
      </c>
      <c r="F61" s="59" t="s">
        <v>400</v>
      </c>
      <c r="G61" s="59" t="s">
        <v>413</v>
      </c>
      <c r="H61" s="59" t="s">
        <v>48</v>
      </c>
      <c r="I61" s="59">
        <v>50</v>
      </c>
      <c r="J61" s="59" t="s">
        <v>338</v>
      </c>
      <c r="K61" s="59" t="s">
        <v>326</v>
      </c>
      <c r="L61" s="59" t="s">
        <v>327</v>
      </c>
      <c r="M61" s="59" t="s">
        <v>328</v>
      </c>
      <c r="N61" s="59" t="s">
        <v>369</v>
      </c>
      <c r="O61" s="58"/>
      <c r="P61" s="58"/>
      <c r="Q61" s="58"/>
      <c r="R61" s="58"/>
      <c r="S61" s="58">
        <v>47</v>
      </c>
      <c r="T61" s="58">
        <v>47</v>
      </c>
      <c r="U61" s="58">
        <v>47</v>
      </c>
      <c r="V61" s="58">
        <v>47</v>
      </c>
      <c r="W61" s="58"/>
      <c r="X61" s="7"/>
      <c r="Y61" s="7"/>
      <c r="Z61" s="7"/>
      <c r="AA61" s="7"/>
      <c r="AB61" s="7"/>
      <c r="AC61" s="7"/>
      <c r="AD61" s="55"/>
      <c r="AE61" s="55"/>
      <c r="AF61" s="55"/>
      <c r="AG61" s="55"/>
      <c r="AH61" s="55"/>
      <c r="AI61" s="55"/>
      <c r="AJ61" s="55"/>
      <c r="AK61" s="55"/>
      <c r="AL61" s="55"/>
      <c r="AM61" s="55"/>
      <c r="AN61" s="55"/>
      <c r="AO61" s="55"/>
      <c r="AP61" s="58">
        <v>13728.63</v>
      </c>
      <c r="AQ61" s="58">
        <v>2580982.44</v>
      </c>
      <c r="AR61" s="60">
        <v>2890700.3328000004</v>
      </c>
      <c r="AS61" s="59" t="s">
        <v>330</v>
      </c>
      <c r="AT61" s="59">
        <v>2014</v>
      </c>
      <c r="AU61" s="59" t="s">
        <v>447</v>
      </c>
      <c r="AV61" s="8" t="s">
        <v>332</v>
      </c>
      <c r="AW61" s="31"/>
      <c r="AX61" s="31"/>
      <c r="AY61" s="32"/>
      <c r="AZ61" s="29"/>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row>
    <row r="62" spans="2:226" ht="13.15" customHeight="1" x14ac:dyDescent="0.2">
      <c r="B62" s="59" t="s">
        <v>414</v>
      </c>
      <c r="C62" s="59" t="s">
        <v>47</v>
      </c>
      <c r="D62" s="59" t="s">
        <v>398</v>
      </c>
      <c r="E62" s="59" t="s">
        <v>399</v>
      </c>
      <c r="F62" s="59" t="s">
        <v>400</v>
      </c>
      <c r="G62" s="59" t="s">
        <v>415</v>
      </c>
      <c r="H62" s="59" t="s">
        <v>48</v>
      </c>
      <c r="I62" s="59">
        <v>50</v>
      </c>
      <c r="J62" s="59" t="s">
        <v>338</v>
      </c>
      <c r="K62" s="59" t="s">
        <v>326</v>
      </c>
      <c r="L62" s="59" t="s">
        <v>327</v>
      </c>
      <c r="M62" s="59" t="s">
        <v>328</v>
      </c>
      <c r="N62" s="59" t="s">
        <v>369</v>
      </c>
      <c r="O62" s="58"/>
      <c r="P62" s="58"/>
      <c r="Q62" s="58"/>
      <c r="R62" s="58">
        <v>78</v>
      </c>
      <c r="S62" s="58">
        <v>138</v>
      </c>
      <c r="T62" s="58">
        <v>129</v>
      </c>
      <c r="U62" s="58">
        <v>140</v>
      </c>
      <c r="V62" s="58">
        <v>140</v>
      </c>
      <c r="W62" s="58"/>
      <c r="X62" s="7"/>
      <c r="Y62" s="7"/>
      <c r="Z62" s="7"/>
      <c r="AA62" s="7"/>
      <c r="AB62" s="7"/>
      <c r="AC62" s="7"/>
      <c r="AD62" s="55"/>
      <c r="AE62" s="55"/>
      <c r="AF62" s="55"/>
      <c r="AG62" s="55"/>
      <c r="AH62" s="55"/>
      <c r="AI62" s="55"/>
      <c r="AJ62" s="55"/>
      <c r="AK62" s="55"/>
      <c r="AL62" s="55"/>
      <c r="AM62" s="55"/>
      <c r="AN62" s="55"/>
      <c r="AO62" s="55"/>
      <c r="AP62" s="58">
        <v>13728.63</v>
      </c>
      <c r="AQ62" s="58">
        <v>8580393.75</v>
      </c>
      <c r="AR62" s="60">
        <v>9610041</v>
      </c>
      <c r="AS62" s="59" t="s">
        <v>330</v>
      </c>
      <c r="AT62" s="59">
        <v>2014</v>
      </c>
      <c r="AU62" s="59" t="s">
        <v>447</v>
      </c>
      <c r="AV62" s="8" t="s">
        <v>332</v>
      </c>
      <c r="AW62" s="31"/>
      <c r="AX62" s="31"/>
      <c r="AY62" s="32"/>
      <c r="AZ62" s="29"/>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c r="EN62" s="33"/>
      <c r="EO62" s="33"/>
      <c r="EP62" s="33"/>
      <c r="EQ62" s="33"/>
      <c r="ER62" s="33"/>
      <c r="ES62" s="33"/>
      <c r="ET62" s="33"/>
      <c r="EU62" s="33"/>
      <c r="EV62" s="33"/>
      <c r="EW62" s="33"/>
      <c r="EX62" s="33"/>
      <c r="EY62" s="33"/>
      <c r="EZ62" s="33"/>
      <c r="FA62" s="33"/>
      <c r="FB62" s="33"/>
      <c r="FC62" s="33"/>
      <c r="FD62" s="33"/>
      <c r="FE62" s="33"/>
      <c r="FF62" s="33"/>
      <c r="FG62" s="33"/>
      <c r="FH62" s="33"/>
      <c r="FI62" s="33"/>
      <c r="FJ62" s="33"/>
      <c r="FK62" s="33"/>
      <c r="FL62" s="33"/>
      <c r="FM62" s="33"/>
      <c r="FN62" s="33"/>
      <c r="FO62" s="33"/>
      <c r="FP62" s="33"/>
      <c r="FQ62" s="33"/>
      <c r="FR62" s="33"/>
      <c r="FS62" s="33"/>
      <c r="FT62" s="33"/>
      <c r="FU62" s="33"/>
      <c r="FV62" s="33"/>
      <c r="FW62" s="33"/>
      <c r="FX62" s="33"/>
      <c r="FY62" s="33"/>
      <c r="FZ62" s="33"/>
      <c r="GA62" s="33"/>
      <c r="GB62" s="33"/>
      <c r="GC62" s="33"/>
      <c r="GD62" s="33"/>
      <c r="GE62" s="33"/>
      <c r="GF62" s="33"/>
      <c r="GG62" s="33"/>
      <c r="GH62" s="33"/>
      <c r="GI62" s="33"/>
      <c r="GJ62" s="33"/>
      <c r="GK62" s="33"/>
      <c r="GL62" s="33"/>
      <c r="GM62" s="33"/>
      <c r="GN62" s="33"/>
      <c r="GO62" s="33"/>
      <c r="GP62" s="33"/>
      <c r="GQ62" s="33"/>
      <c r="GR62" s="33"/>
      <c r="GS62" s="33"/>
      <c r="GT62" s="33"/>
      <c r="GU62" s="33"/>
      <c r="GV62" s="33"/>
      <c r="GW62" s="33"/>
      <c r="GX62" s="33"/>
      <c r="GY62" s="33"/>
      <c r="GZ62" s="33"/>
      <c r="HA62" s="33"/>
      <c r="HB62" s="33"/>
      <c r="HC62" s="33"/>
      <c r="HD62" s="33"/>
      <c r="HE62" s="33"/>
      <c r="HF62" s="33"/>
      <c r="HG62" s="33"/>
      <c r="HH62" s="33"/>
      <c r="HI62" s="33"/>
      <c r="HJ62" s="33"/>
      <c r="HK62" s="33"/>
      <c r="HL62" s="33"/>
      <c r="HM62" s="33"/>
      <c r="HN62" s="33"/>
      <c r="HO62" s="33"/>
      <c r="HP62" s="33"/>
      <c r="HQ62" s="33"/>
      <c r="HR62" s="33"/>
    </row>
    <row r="63" spans="2:226" ht="13.15" customHeight="1" x14ac:dyDescent="0.2">
      <c r="B63" s="59" t="s">
        <v>416</v>
      </c>
      <c r="C63" s="59" t="s">
        <v>47</v>
      </c>
      <c r="D63" s="59" t="s">
        <v>398</v>
      </c>
      <c r="E63" s="59" t="s">
        <v>399</v>
      </c>
      <c r="F63" s="59" t="s">
        <v>400</v>
      </c>
      <c r="G63" s="59" t="s">
        <v>417</v>
      </c>
      <c r="H63" s="59" t="s">
        <v>48</v>
      </c>
      <c r="I63" s="59">
        <v>50</v>
      </c>
      <c r="J63" s="59" t="s">
        <v>338</v>
      </c>
      <c r="K63" s="59" t="s">
        <v>326</v>
      </c>
      <c r="L63" s="59" t="s">
        <v>327</v>
      </c>
      <c r="M63" s="59" t="s">
        <v>328</v>
      </c>
      <c r="N63" s="59" t="s">
        <v>369</v>
      </c>
      <c r="O63" s="58"/>
      <c r="P63" s="58"/>
      <c r="Q63" s="58"/>
      <c r="R63" s="58">
        <v>57</v>
      </c>
      <c r="S63" s="58">
        <v>172</v>
      </c>
      <c r="T63" s="58">
        <v>161</v>
      </c>
      <c r="U63" s="58">
        <v>172</v>
      </c>
      <c r="V63" s="58">
        <v>172</v>
      </c>
      <c r="W63" s="58"/>
      <c r="X63" s="7"/>
      <c r="Y63" s="7"/>
      <c r="Z63" s="7"/>
      <c r="AA63" s="7"/>
      <c r="AB63" s="7"/>
      <c r="AC63" s="7"/>
      <c r="AD63" s="55"/>
      <c r="AE63" s="55"/>
      <c r="AF63" s="55"/>
      <c r="AG63" s="55"/>
      <c r="AH63" s="55"/>
      <c r="AI63" s="55"/>
      <c r="AJ63" s="55"/>
      <c r="AK63" s="55"/>
      <c r="AL63" s="55"/>
      <c r="AM63" s="55"/>
      <c r="AN63" s="55"/>
      <c r="AO63" s="55"/>
      <c r="AP63" s="58">
        <v>13728.63</v>
      </c>
      <c r="AQ63" s="58">
        <v>10076814.42</v>
      </c>
      <c r="AR63" s="60">
        <v>11286032.150400002</v>
      </c>
      <c r="AS63" s="59" t="s">
        <v>330</v>
      </c>
      <c r="AT63" s="59">
        <v>2014</v>
      </c>
      <c r="AU63" s="59" t="s">
        <v>447</v>
      </c>
      <c r="AV63" s="8" t="s">
        <v>332</v>
      </c>
      <c r="AW63" s="31"/>
      <c r="AX63" s="31"/>
      <c r="AY63" s="32"/>
      <c r="AZ63" s="29"/>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c r="EN63" s="33"/>
      <c r="EO63" s="33"/>
      <c r="EP63" s="33"/>
      <c r="EQ63" s="33"/>
      <c r="ER63" s="33"/>
      <c r="ES63" s="33"/>
      <c r="ET63" s="33"/>
      <c r="EU63" s="33"/>
      <c r="EV63" s="33"/>
      <c r="EW63" s="33"/>
      <c r="EX63" s="33"/>
      <c r="EY63" s="33"/>
      <c r="EZ63" s="33"/>
      <c r="FA63" s="33"/>
      <c r="FB63" s="33"/>
      <c r="FC63" s="33"/>
      <c r="FD63" s="33"/>
      <c r="FE63" s="33"/>
      <c r="FF63" s="33"/>
      <c r="FG63" s="33"/>
      <c r="FH63" s="33"/>
      <c r="FI63" s="33"/>
      <c r="FJ63" s="33"/>
      <c r="FK63" s="33"/>
      <c r="FL63" s="33"/>
      <c r="FM63" s="33"/>
      <c r="FN63" s="33"/>
      <c r="FO63" s="33"/>
      <c r="FP63" s="33"/>
      <c r="FQ63" s="33"/>
      <c r="FR63" s="33"/>
      <c r="FS63" s="33"/>
      <c r="FT63" s="33"/>
      <c r="FU63" s="33"/>
      <c r="FV63" s="33"/>
      <c r="FW63" s="33"/>
      <c r="FX63" s="33"/>
      <c r="FY63" s="33"/>
      <c r="FZ63" s="33"/>
      <c r="GA63" s="33"/>
      <c r="GB63" s="33"/>
      <c r="GC63" s="33"/>
      <c r="GD63" s="33"/>
      <c r="GE63" s="33"/>
      <c r="GF63" s="33"/>
      <c r="GG63" s="33"/>
      <c r="GH63" s="33"/>
      <c r="GI63" s="33"/>
      <c r="GJ63" s="33"/>
      <c r="GK63" s="33"/>
      <c r="GL63" s="33"/>
      <c r="GM63" s="33"/>
      <c r="GN63" s="33"/>
      <c r="GO63" s="33"/>
      <c r="GP63" s="33"/>
      <c r="GQ63" s="33"/>
      <c r="GR63" s="33"/>
      <c r="GS63" s="33"/>
      <c r="GT63" s="33"/>
      <c r="GU63" s="33"/>
      <c r="GV63" s="33"/>
      <c r="GW63" s="33"/>
      <c r="GX63" s="33"/>
      <c r="GY63" s="33"/>
      <c r="GZ63" s="33"/>
      <c r="HA63" s="33"/>
      <c r="HB63" s="33"/>
      <c r="HC63" s="33"/>
      <c r="HD63" s="33"/>
      <c r="HE63" s="33"/>
      <c r="HF63" s="33"/>
      <c r="HG63" s="33"/>
      <c r="HH63" s="33"/>
      <c r="HI63" s="33"/>
      <c r="HJ63" s="33"/>
      <c r="HK63" s="33"/>
      <c r="HL63" s="33"/>
      <c r="HM63" s="33"/>
      <c r="HN63" s="33"/>
      <c r="HO63" s="33"/>
      <c r="HP63" s="33"/>
      <c r="HQ63" s="33"/>
      <c r="HR63" s="33"/>
    </row>
    <row r="64" spans="2:226" ht="13.15" customHeight="1" x14ac:dyDescent="0.2">
      <c r="B64" s="59" t="s">
        <v>418</v>
      </c>
      <c r="C64" s="59" t="s">
        <v>47</v>
      </c>
      <c r="D64" s="59" t="s">
        <v>398</v>
      </c>
      <c r="E64" s="59" t="s">
        <v>399</v>
      </c>
      <c r="F64" s="59" t="s">
        <v>400</v>
      </c>
      <c r="G64" s="59" t="s">
        <v>419</v>
      </c>
      <c r="H64" s="59" t="s">
        <v>48</v>
      </c>
      <c r="I64" s="59">
        <v>50</v>
      </c>
      <c r="J64" s="59" t="s">
        <v>338</v>
      </c>
      <c r="K64" s="59" t="s">
        <v>326</v>
      </c>
      <c r="L64" s="59" t="s">
        <v>327</v>
      </c>
      <c r="M64" s="59" t="s">
        <v>328</v>
      </c>
      <c r="N64" s="59" t="s">
        <v>369</v>
      </c>
      <c r="O64" s="58"/>
      <c r="P64" s="58"/>
      <c r="Q64" s="58"/>
      <c r="R64" s="58"/>
      <c r="S64" s="58">
        <v>346</v>
      </c>
      <c r="T64" s="58">
        <v>329</v>
      </c>
      <c r="U64" s="58">
        <v>346</v>
      </c>
      <c r="V64" s="58">
        <v>346</v>
      </c>
      <c r="W64" s="58"/>
      <c r="X64" s="7"/>
      <c r="Y64" s="7"/>
      <c r="Z64" s="7"/>
      <c r="AA64" s="7"/>
      <c r="AB64" s="7"/>
      <c r="AC64" s="7"/>
      <c r="AD64" s="55"/>
      <c r="AE64" s="55"/>
      <c r="AF64" s="55"/>
      <c r="AG64" s="55"/>
      <c r="AH64" s="55"/>
      <c r="AI64" s="55"/>
      <c r="AJ64" s="55"/>
      <c r="AK64" s="55"/>
      <c r="AL64" s="55"/>
      <c r="AM64" s="55"/>
      <c r="AN64" s="55"/>
      <c r="AO64" s="55"/>
      <c r="AP64" s="58">
        <v>13728.63</v>
      </c>
      <c r="AQ64" s="58">
        <v>18767037.209999997</v>
      </c>
      <c r="AR64" s="60">
        <v>21019081.6752</v>
      </c>
      <c r="AS64" s="59" t="s">
        <v>330</v>
      </c>
      <c r="AT64" s="59">
        <v>2014</v>
      </c>
      <c r="AU64" s="59" t="s">
        <v>447</v>
      </c>
      <c r="AV64" s="8" t="s">
        <v>332</v>
      </c>
      <c r="AW64" s="31"/>
      <c r="AX64" s="31"/>
      <c r="AY64" s="32"/>
      <c r="AZ64" s="29"/>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c r="EN64" s="33"/>
      <c r="EO64" s="33"/>
      <c r="EP64" s="33"/>
      <c r="EQ64" s="33"/>
      <c r="ER64" s="33"/>
      <c r="ES64" s="33"/>
      <c r="ET64" s="33"/>
      <c r="EU64" s="33"/>
      <c r="EV64" s="33"/>
      <c r="EW64" s="33"/>
      <c r="EX64" s="33"/>
      <c r="EY64" s="33"/>
      <c r="EZ64" s="33"/>
      <c r="FA64" s="33"/>
      <c r="FB64" s="33"/>
      <c r="FC64" s="33"/>
      <c r="FD64" s="33"/>
      <c r="FE64" s="33"/>
      <c r="FF64" s="33"/>
      <c r="FG64" s="33"/>
      <c r="FH64" s="33"/>
      <c r="FI64" s="33"/>
      <c r="FJ64" s="33"/>
      <c r="FK64" s="33"/>
      <c r="FL64" s="33"/>
      <c r="FM64" s="33"/>
      <c r="FN64" s="33"/>
      <c r="FO64" s="33"/>
      <c r="FP64" s="33"/>
      <c r="FQ64" s="33"/>
      <c r="FR64" s="33"/>
      <c r="FS64" s="33"/>
      <c r="FT64" s="33"/>
      <c r="FU64" s="33"/>
      <c r="FV64" s="33"/>
      <c r="FW64" s="33"/>
      <c r="FX64" s="33"/>
      <c r="FY64" s="33"/>
      <c r="FZ64" s="33"/>
      <c r="GA64" s="33"/>
      <c r="GB64" s="33"/>
      <c r="GC64" s="33"/>
      <c r="GD64" s="33"/>
      <c r="GE64" s="33"/>
      <c r="GF64" s="33"/>
      <c r="GG64" s="33"/>
      <c r="GH64" s="33"/>
      <c r="GI64" s="33"/>
      <c r="GJ64" s="33"/>
      <c r="GK64" s="33"/>
      <c r="GL64" s="33"/>
      <c r="GM64" s="33"/>
      <c r="GN64" s="33"/>
      <c r="GO64" s="33"/>
      <c r="GP64" s="33"/>
      <c r="GQ64" s="33"/>
      <c r="GR64" s="33"/>
      <c r="GS64" s="33"/>
      <c r="GT64" s="33"/>
      <c r="GU64" s="33"/>
      <c r="GV64" s="33"/>
      <c r="GW64" s="33"/>
      <c r="GX64" s="33"/>
      <c r="GY64" s="33"/>
      <c r="GZ64" s="33"/>
      <c r="HA64" s="33"/>
      <c r="HB64" s="33"/>
      <c r="HC64" s="33"/>
      <c r="HD64" s="33"/>
      <c r="HE64" s="33"/>
      <c r="HF64" s="33"/>
      <c r="HG64" s="33"/>
      <c r="HH64" s="33"/>
      <c r="HI64" s="33"/>
      <c r="HJ64" s="33"/>
      <c r="HK64" s="33"/>
      <c r="HL64" s="33"/>
      <c r="HM64" s="33"/>
      <c r="HN64" s="33"/>
      <c r="HO64" s="33"/>
      <c r="HP64" s="33"/>
      <c r="HQ64" s="33"/>
      <c r="HR64" s="33"/>
    </row>
    <row r="65" spans="2:226" ht="13.15" customHeight="1" x14ac:dyDescent="0.2">
      <c r="B65" s="59" t="s">
        <v>420</v>
      </c>
      <c r="C65" s="59" t="s">
        <v>47</v>
      </c>
      <c r="D65" s="59" t="s">
        <v>398</v>
      </c>
      <c r="E65" s="59" t="s">
        <v>399</v>
      </c>
      <c r="F65" s="59" t="s">
        <v>400</v>
      </c>
      <c r="G65" s="59" t="s">
        <v>421</v>
      </c>
      <c r="H65" s="59" t="s">
        <v>48</v>
      </c>
      <c r="I65" s="59">
        <v>50</v>
      </c>
      <c r="J65" s="59" t="s">
        <v>338</v>
      </c>
      <c r="K65" s="59" t="s">
        <v>326</v>
      </c>
      <c r="L65" s="59" t="s">
        <v>327</v>
      </c>
      <c r="M65" s="59" t="s">
        <v>328</v>
      </c>
      <c r="N65" s="59" t="s">
        <v>369</v>
      </c>
      <c r="O65" s="58"/>
      <c r="P65" s="58"/>
      <c r="Q65" s="58"/>
      <c r="R65" s="58">
        <v>57</v>
      </c>
      <c r="S65" s="58">
        <v>16</v>
      </c>
      <c r="T65" s="58">
        <v>4</v>
      </c>
      <c r="U65" s="58">
        <v>16</v>
      </c>
      <c r="V65" s="58">
        <v>16</v>
      </c>
      <c r="W65" s="58"/>
      <c r="X65" s="7"/>
      <c r="Y65" s="7"/>
      <c r="Z65" s="7"/>
      <c r="AA65" s="7"/>
      <c r="AB65" s="7"/>
      <c r="AC65" s="7"/>
      <c r="AD65" s="55"/>
      <c r="AE65" s="55"/>
      <c r="AF65" s="55"/>
      <c r="AG65" s="55"/>
      <c r="AH65" s="55"/>
      <c r="AI65" s="55"/>
      <c r="AJ65" s="55"/>
      <c r="AK65" s="55"/>
      <c r="AL65" s="55"/>
      <c r="AM65" s="55"/>
      <c r="AN65" s="55"/>
      <c r="AO65" s="55"/>
      <c r="AP65" s="58">
        <v>13728.63</v>
      </c>
      <c r="AQ65" s="58">
        <v>1496420.67</v>
      </c>
      <c r="AR65" s="60">
        <v>1675991.1504000002</v>
      </c>
      <c r="AS65" s="59" t="s">
        <v>330</v>
      </c>
      <c r="AT65" s="59">
        <v>2014</v>
      </c>
      <c r="AU65" s="59" t="s">
        <v>447</v>
      </c>
      <c r="AV65" s="8" t="s">
        <v>332</v>
      </c>
      <c r="AW65" s="31"/>
      <c r="AX65" s="31"/>
      <c r="AY65" s="32"/>
      <c r="AZ65" s="29"/>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c r="EN65" s="33"/>
      <c r="EO65" s="33"/>
      <c r="EP65" s="33"/>
      <c r="EQ65" s="33"/>
      <c r="ER65" s="33"/>
      <c r="ES65" s="33"/>
      <c r="ET65" s="33"/>
      <c r="EU65" s="33"/>
      <c r="EV65" s="33"/>
      <c r="EW65" s="33"/>
      <c r="EX65" s="33"/>
      <c r="EY65" s="33"/>
      <c r="EZ65" s="33"/>
      <c r="FA65" s="33"/>
      <c r="FB65" s="33"/>
      <c r="FC65" s="33"/>
      <c r="FD65" s="33"/>
      <c r="FE65" s="33"/>
      <c r="FF65" s="33"/>
      <c r="FG65" s="33"/>
      <c r="FH65" s="33"/>
      <c r="FI65" s="33"/>
      <c r="FJ65" s="33"/>
      <c r="FK65" s="33"/>
      <c r="FL65" s="33"/>
      <c r="FM65" s="33"/>
      <c r="FN65" s="33"/>
      <c r="FO65" s="33"/>
      <c r="FP65" s="33"/>
      <c r="FQ65" s="33"/>
      <c r="FR65" s="33"/>
      <c r="FS65" s="33"/>
      <c r="FT65" s="33"/>
      <c r="FU65" s="33"/>
      <c r="FV65" s="33"/>
      <c r="FW65" s="33"/>
      <c r="FX65" s="33"/>
      <c r="FY65" s="33"/>
      <c r="FZ65" s="33"/>
      <c r="GA65" s="33"/>
      <c r="GB65" s="33"/>
      <c r="GC65" s="33"/>
      <c r="GD65" s="33"/>
      <c r="GE65" s="33"/>
      <c r="GF65" s="33"/>
      <c r="GG65" s="33"/>
      <c r="GH65" s="33"/>
      <c r="GI65" s="33"/>
      <c r="GJ65" s="33"/>
      <c r="GK65" s="33"/>
      <c r="GL65" s="33"/>
      <c r="GM65" s="33"/>
      <c r="GN65" s="33"/>
      <c r="GO65" s="33"/>
      <c r="GP65" s="33"/>
      <c r="GQ65" s="33"/>
      <c r="GR65" s="33"/>
      <c r="GS65" s="33"/>
      <c r="GT65" s="33"/>
      <c r="GU65" s="33"/>
      <c r="GV65" s="33"/>
      <c r="GW65" s="33"/>
      <c r="GX65" s="33"/>
      <c r="GY65" s="33"/>
      <c r="GZ65" s="33"/>
      <c r="HA65" s="33"/>
      <c r="HB65" s="33"/>
      <c r="HC65" s="33"/>
      <c r="HD65" s="33"/>
      <c r="HE65" s="33"/>
      <c r="HF65" s="33"/>
      <c r="HG65" s="33"/>
      <c r="HH65" s="33"/>
      <c r="HI65" s="33"/>
      <c r="HJ65" s="33"/>
      <c r="HK65" s="33"/>
      <c r="HL65" s="33"/>
      <c r="HM65" s="33"/>
      <c r="HN65" s="33"/>
      <c r="HO65" s="33"/>
      <c r="HP65" s="33"/>
      <c r="HQ65" s="33"/>
      <c r="HR65" s="33"/>
    </row>
    <row r="66" spans="2:226" ht="13.15" customHeight="1" x14ac:dyDescent="0.2">
      <c r="B66" s="59" t="s">
        <v>422</v>
      </c>
      <c r="C66" s="59" t="s">
        <v>47</v>
      </c>
      <c r="D66" s="59" t="s">
        <v>398</v>
      </c>
      <c r="E66" s="59" t="s">
        <v>399</v>
      </c>
      <c r="F66" s="59" t="s">
        <v>400</v>
      </c>
      <c r="G66" s="59" t="s">
        <v>423</v>
      </c>
      <c r="H66" s="59" t="s">
        <v>48</v>
      </c>
      <c r="I66" s="59">
        <v>50</v>
      </c>
      <c r="J66" s="59" t="s">
        <v>338</v>
      </c>
      <c r="K66" s="59" t="s">
        <v>326</v>
      </c>
      <c r="L66" s="59" t="s">
        <v>327</v>
      </c>
      <c r="M66" s="59" t="s">
        <v>328</v>
      </c>
      <c r="N66" s="59" t="s">
        <v>369</v>
      </c>
      <c r="O66" s="58"/>
      <c r="P66" s="58"/>
      <c r="Q66" s="58"/>
      <c r="R66" s="58">
        <v>2</v>
      </c>
      <c r="S66" s="58">
        <v>2</v>
      </c>
      <c r="T66" s="58">
        <v>1</v>
      </c>
      <c r="U66" s="58">
        <v>2</v>
      </c>
      <c r="V66" s="58">
        <v>2</v>
      </c>
      <c r="W66" s="58"/>
      <c r="X66" s="7"/>
      <c r="Y66" s="7"/>
      <c r="Z66" s="7"/>
      <c r="AA66" s="7"/>
      <c r="AB66" s="7"/>
      <c r="AC66" s="7"/>
      <c r="AD66" s="55"/>
      <c r="AE66" s="55"/>
      <c r="AF66" s="55"/>
      <c r="AG66" s="55"/>
      <c r="AH66" s="55"/>
      <c r="AI66" s="55"/>
      <c r="AJ66" s="55"/>
      <c r="AK66" s="55"/>
      <c r="AL66" s="55"/>
      <c r="AM66" s="55"/>
      <c r="AN66" s="55"/>
      <c r="AO66" s="55"/>
      <c r="AP66" s="58">
        <v>13728.63</v>
      </c>
      <c r="AQ66" s="58">
        <v>123557.67</v>
      </c>
      <c r="AR66" s="60">
        <v>138384.59040000002</v>
      </c>
      <c r="AS66" s="59" t="s">
        <v>330</v>
      </c>
      <c r="AT66" s="59">
        <v>2014</v>
      </c>
      <c r="AU66" s="59" t="s">
        <v>447</v>
      </c>
      <c r="AV66" s="8" t="s">
        <v>332</v>
      </c>
      <c r="AW66" s="31"/>
      <c r="AX66" s="31"/>
      <c r="AY66" s="32"/>
      <c r="AZ66" s="29"/>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c r="EN66" s="33"/>
      <c r="EO66" s="33"/>
      <c r="EP66" s="33"/>
      <c r="EQ66" s="33"/>
      <c r="ER66" s="33"/>
      <c r="ES66" s="33"/>
      <c r="ET66" s="33"/>
      <c r="EU66" s="33"/>
      <c r="EV66" s="33"/>
      <c r="EW66" s="33"/>
      <c r="EX66" s="33"/>
      <c r="EY66" s="33"/>
      <c r="EZ66" s="33"/>
      <c r="FA66" s="33"/>
      <c r="FB66" s="33"/>
      <c r="FC66" s="33"/>
      <c r="FD66" s="33"/>
      <c r="FE66" s="33"/>
      <c r="FF66" s="33"/>
      <c r="FG66" s="33"/>
      <c r="FH66" s="33"/>
      <c r="FI66" s="33"/>
      <c r="FJ66" s="33"/>
      <c r="FK66" s="33"/>
      <c r="FL66" s="33"/>
      <c r="FM66" s="33"/>
      <c r="FN66" s="33"/>
      <c r="FO66" s="33"/>
      <c r="FP66" s="33"/>
      <c r="FQ66" s="33"/>
      <c r="FR66" s="33"/>
      <c r="FS66" s="33"/>
      <c r="FT66" s="33"/>
      <c r="FU66" s="33"/>
      <c r="FV66" s="33"/>
      <c r="FW66" s="33"/>
      <c r="FX66" s="33"/>
      <c r="FY66" s="33"/>
      <c r="FZ66" s="33"/>
      <c r="GA66" s="33"/>
      <c r="GB66" s="33"/>
      <c r="GC66" s="33"/>
      <c r="GD66" s="33"/>
      <c r="GE66" s="33"/>
      <c r="GF66" s="33"/>
      <c r="GG66" s="33"/>
      <c r="GH66" s="33"/>
      <c r="GI66" s="33"/>
      <c r="GJ66" s="33"/>
      <c r="GK66" s="33"/>
      <c r="GL66" s="33"/>
      <c r="GM66" s="33"/>
      <c r="GN66" s="33"/>
      <c r="GO66" s="33"/>
      <c r="GP66" s="33"/>
      <c r="GQ66" s="33"/>
      <c r="GR66" s="33"/>
      <c r="GS66" s="33"/>
      <c r="GT66" s="33"/>
      <c r="GU66" s="33"/>
      <c r="GV66" s="33"/>
      <c r="GW66" s="33"/>
      <c r="GX66" s="33"/>
      <c r="GY66" s="33"/>
      <c r="GZ66" s="33"/>
      <c r="HA66" s="33"/>
      <c r="HB66" s="33"/>
      <c r="HC66" s="33"/>
      <c r="HD66" s="33"/>
      <c r="HE66" s="33"/>
      <c r="HF66" s="33"/>
      <c r="HG66" s="33"/>
      <c r="HH66" s="33"/>
      <c r="HI66" s="33"/>
      <c r="HJ66" s="33"/>
      <c r="HK66" s="33"/>
      <c r="HL66" s="33"/>
      <c r="HM66" s="33"/>
      <c r="HN66" s="33"/>
      <c r="HO66" s="33"/>
      <c r="HP66" s="33"/>
      <c r="HQ66" s="33"/>
      <c r="HR66" s="33"/>
    </row>
    <row r="67" spans="2:226" ht="13.15" customHeight="1" x14ac:dyDescent="0.2">
      <c r="B67" s="59" t="s">
        <v>516</v>
      </c>
      <c r="C67" s="59" t="s">
        <v>47</v>
      </c>
      <c r="D67" s="59" t="s">
        <v>517</v>
      </c>
      <c r="E67" s="59" t="s">
        <v>518</v>
      </c>
      <c r="F67" s="59" t="s">
        <v>519</v>
      </c>
      <c r="G67" s="59" t="s">
        <v>520</v>
      </c>
      <c r="H67" s="59" t="s">
        <v>50</v>
      </c>
      <c r="I67" s="59">
        <v>45</v>
      </c>
      <c r="J67" s="59" t="s">
        <v>521</v>
      </c>
      <c r="K67" s="59" t="s">
        <v>326</v>
      </c>
      <c r="L67" s="59" t="s">
        <v>327</v>
      </c>
      <c r="M67" s="59" t="s">
        <v>328</v>
      </c>
      <c r="N67" s="59" t="s">
        <v>369</v>
      </c>
      <c r="O67" s="58"/>
      <c r="P67" s="58"/>
      <c r="Q67" s="58"/>
      <c r="R67" s="58">
        <v>2880</v>
      </c>
      <c r="S67" s="58">
        <v>2880</v>
      </c>
      <c r="T67" s="58">
        <v>2880</v>
      </c>
      <c r="U67" s="58">
        <v>2880</v>
      </c>
      <c r="V67" s="58">
        <v>2880</v>
      </c>
      <c r="W67" s="58"/>
      <c r="X67" s="7"/>
      <c r="Y67" s="7"/>
      <c r="Z67" s="7"/>
      <c r="AA67" s="7"/>
      <c r="AB67" s="7"/>
      <c r="AC67" s="7"/>
      <c r="AD67" s="55"/>
      <c r="AE67" s="55"/>
      <c r="AF67" s="55"/>
      <c r="AG67" s="55"/>
      <c r="AH67" s="55"/>
      <c r="AI67" s="55"/>
      <c r="AJ67" s="55"/>
      <c r="AK67" s="55"/>
      <c r="AL67" s="55"/>
      <c r="AM67" s="55"/>
      <c r="AN67" s="55"/>
      <c r="AO67" s="55"/>
      <c r="AP67" s="58">
        <v>374.99999999999994</v>
      </c>
      <c r="AQ67" s="58">
        <v>5399999.9999999991</v>
      </c>
      <c r="AR67" s="60">
        <v>6047999.9999999991</v>
      </c>
      <c r="AS67" s="59" t="s">
        <v>330</v>
      </c>
      <c r="AT67" s="59">
        <v>2015</v>
      </c>
      <c r="AU67" s="59" t="s">
        <v>441</v>
      </c>
      <c r="AV67" s="8" t="s">
        <v>332</v>
      </c>
      <c r="AW67" s="31"/>
      <c r="AX67" s="31"/>
      <c r="AY67" s="32"/>
      <c r="AZ67" s="29"/>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c r="EN67" s="33"/>
      <c r="EO67" s="33"/>
      <c r="EP67" s="33"/>
      <c r="EQ67" s="33"/>
      <c r="ER67" s="33"/>
      <c r="ES67" s="33"/>
      <c r="ET67" s="33"/>
      <c r="EU67" s="33"/>
      <c r="EV67" s="33"/>
      <c r="EW67" s="33"/>
      <c r="EX67" s="33"/>
      <c r="EY67" s="33"/>
      <c r="EZ67" s="33"/>
      <c r="FA67" s="33"/>
      <c r="FB67" s="33"/>
      <c r="FC67" s="33"/>
      <c r="FD67" s="33"/>
      <c r="FE67" s="33"/>
      <c r="FF67" s="33"/>
      <c r="FG67" s="33"/>
      <c r="FH67" s="33"/>
      <c r="FI67" s="33"/>
      <c r="FJ67" s="33"/>
      <c r="FK67" s="33"/>
      <c r="FL67" s="33"/>
      <c r="FM67" s="33"/>
      <c r="FN67" s="33"/>
      <c r="FO67" s="33"/>
      <c r="FP67" s="33"/>
      <c r="FQ67" s="33"/>
      <c r="FR67" s="33"/>
      <c r="FS67" s="33"/>
      <c r="FT67" s="33"/>
      <c r="FU67" s="33"/>
      <c r="FV67" s="33"/>
      <c r="FW67" s="33"/>
      <c r="FX67" s="33"/>
      <c r="FY67" s="33"/>
      <c r="FZ67" s="33"/>
      <c r="GA67" s="33"/>
      <c r="GB67" s="33"/>
      <c r="GC67" s="33"/>
      <c r="GD67" s="33"/>
      <c r="GE67" s="33"/>
      <c r="GF67" s="33"/>
      <c r="GG67" s="33"/>
      <c r="GH67" s="33"/>
      <c r="GI67" s="33"/>
      <c r="GJ67" s="33"/>
      <c r="GK67" s="33"/>
      <c r="GL67" s="33"/>
      <c r="GM67" s="33"/>
      <c r="GN67" s="33"/>
      <c r="GO67" s="33"/>
      <c r="GP67" s="33"/>
      <c r="GQ67" s="33"/>
      <c r="GR67" s="33"/>
      <c r="GS67" s="33"/>
      <c r="GT67" s="33"/>
      <c r="GU67" s="33"/>
      <c r="GV67" s="33"/>
      <c r="GW67" s="33"/>
      <c r="GX67" s="33"/>
      <c r="GY67" s="33"/>
      <c r="GZ67" s="33"/>
      <c r="HA67" s="33"/>
      <c r="HB67" s="33"/>
      <c r="HC67" s="33"/>
      <c r="HD67" s="33"/>
      <c r="HE67" s="33"/>
      <c r="HF67" s="33"/>
      <c r="HG67" s="33"/>
      <c r="HH67" s="33"/>
      <c r="HI67" s="33"/>
      <c r="HJ67" s="33"/>
      <c r="HK67" s="33"/>
      <c r="HL67" s="33"/>
      <c r="HM67" s="33"/>
      <c r="HN67" s="33"/>
      <c r="HO67" s="33"/>
      <c r="HP67" s="33"/>
      <c r="HQ67" s="33"/>
      <c r="HR67" s="33"/>
    </row>
    <row r="68" spans="2:226" ht="13.15" customHeight="1" x14ac:dyDescent="0.2">
      <c r="B68" s="59" t="s">
        <v>522</v>
      </c>
      <c r="C68" s="59" t="s">
        <v>47</v>
      </c>
      <c r="D68" s="59" t="s">
        <v>523</v>
      </c>
      <c r="E68" s="59" t="s">
        <v>518</v>
      </c>
      <c r="F68" s="59" t="s">
        <v>524</v>
      </c>
      <c r="G68" s="59" t="s">
        <v>525</v>
      </c>
      <c r="H68" s="59" t="s">
        <v>50</v>
      </c>
      <c r="I68" s="59">
        <v>45</v>
      </c>
      <c r="J68" s="59" t="s">
        <v>521</v>
      </c>
      <c r="K68" s="59" t="s">
        <v>326</v>
      </c>
      <c r="L68" s="59" t="s">
        <v>327</v>
      </c>
      <c r="M68" s="59" t="s">
        <v>328</v>
      </c>
      <c r="N68" s="59" t="s">
        <v>369</v>
      </c>
      <c r="O68" s="58"/>
      <c r="P68" s="58"/>
      <c r="Q68" s="58"/>
      <c r="R68" s="58">
        <v>17300</v>
      </c>
      <c r="S68" s="58">
        <v>0</v>
      </c>
      <c r="T68" s="58">
        <v>17300</v>
      </c>
      <c r="U68" s="58">
        <v>17300</v>
      </c>
      <c r="V68" s="58">
        <v>17300</v>
      </c>
      <c r="W68" s="58"/>
      <c r="X68" s="7"/>
      <c r="Y68" s="7"/>
      <c r="Z68" s="7"/>
      <c r="AA68" s="7"/>
      <c r="AB68" s="7"/>
      <c r="AC68" s="7"/>
      <c r="AD68" s="55"/>
      <c r="AE68" s="55"/>
      <c r="AF68" s="55"/>
      <c r="AG68" s="55"/>
      <c r="AH68" s="55"/>
      <c r="AI68" s="55"/>
      <c r="AJ68" s="55"/>
      <c r="AK68" s="55"/>
      <c r="AL68" s="55"/>
      <c r="AM68" s="55"/>
      <c r="AN68" s="55"/>
      <c r="AO68" s="55"/>
      <c r="AP68" s="58">
        <v>286</v>
      </c>
      <c r="AQ68" s="58">
        <v>19791200</v>
      </c>
      <c r="AR68" s="60">
        <v>22166144.000000004</v>
      </c>
      <c r="AS68" s="59" t="s">
        <v>330</v>
      </c>
      <c r="AT68" s="59">
        <v>2015</v>
      </c>
      <c r="AU68" s="59" t="s">
        <v>441</v>
      </c>
      <c r="AV68" s="8" t="s">
        <v>332</v>
      </c>
      <c r="AW68" s="31"/>
      <c r="AX68" s="31"/>
      <c r="AY68" s="32"/>
      <c r="AZ68" s="29"/>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c r="EN68" s="33"/>
      <c r="EO68" s="33"/>
      <c r="EP68" s="33"/>
      <c r="EQ68" s="33"/>
      <c r="ER68" s="33"/>
      <c r="ES68" s="33"/>
      <c r="ET68" s="33"/>
      <c r="EU68" s="33"/>
      <c r="EV68" s="33"/>
      <c r="EW68" s="33"/>
      <c r="EX68" s="33"/>
      <c r="EY68" s="33"/>
      <c r="EZ68" s="33"/>
      <c r="FA68" s="33"/>
      <c r="FB68" s="33"/>
      <c r="FC68" s="33"/>
      <c r="FD68" s="33"/>
      <c r="FE68" s="33"/>
      <c r="FF68" s="33"/>
      <c r="FG68" s="33"/>
      <c r="FH68" s="33"/>
      <c r="FI68" s="33"/>
      <c r="FJ68" s="33"/>
      <c r="FK68" s="33"/>
      <c r="FL68" s="33"/>
      <c r="FM68" s="33"/>
      <c r="FN68" s="33"/>
      <c r="FO68" s="33"/>
      <c r="FP68" s="33"/>
      <c r="FQ68" s="33"/>
      <c r="FR68" s="33"/>
      <c r="FS68" s="33"/>
      <c r="FT68" s="33"/>
      <c r="FU68" s="33"/>
      <c r="FV68" s="33"/>
      <c r="FW68" s="33"/>
      <c r="FX68" s="33"/>
      <c r="FY68" s="33"/>
      <c r="FZ68" s="33"/>
      <c r="GA68" s="33"/>
      <c r="GB68" s="33"/>
      <c r="GC68" s="33"/>
      <c r="GD68" s="33"/>
      <c r="GE68" s="33"/>
      <c r="GF68" s="33"/>
      <c r="GG68" s="33"/>
      <c r="GH68" s="33"/>
      <c r="GI68" s="33"/>
      <c r="GJ68" s="33"/>
      <c r="GK68" s="33"/>
      <c r="GL68" s="33"/>
      <c r="GM68" s="33"/>
      <c r="GN68" s="33"/>
      <c r="GO68" s="33"/>
      <c r="GP68" s="33"/>
      <c r="GQ68" s="33"/>
      <c r="GR68" s="33"/>
      <c r="GS68" s="33"/>
      <c r="GT68" s="33"/>
      <c r="GU68" s="33"/>
      <c r="GV68" s="33"/>
      <c r="GW68" s="33"/>
      <c r="GX68" s="33"/>
      <c r="GY68" s="33"/>
      <c r="GZ68" s="33"/>
      <c r="HA68" s="33"/>
      <c r="HB68" s="33"/>
      <c r="HC68" s="33"/>
      <c r="HD68" s="33"/>
      <c r="HE68" s="33"/>
      <c r="HF68" s="33"/>
      <c r="HG68" s="33"/>
      <c r="HH68" s="33"/>
      <c r="HI68" s="33"/>
      <c r="HJ68" s="33"/>
      <c r="HK68" s="33"/>
      <c r="HL68" s="33"/>
      <c r="HM68" s="33"/>
      <c r="HN68" s="33"/>
      <c r="HO68" s="33"/>
      <c r="HP68" s="33"/>
      <c r="HQ68" s="33"/>
      <c r="HR68" s="33"/>
    </row>
    <row r="69" spans="2:226" ht="13.15" customHeight="1" x14ac:dyDescent="0.2">
      <c r="B69" s="59" t="s">
        <v>526</v>
      </c>
      <c r="C69" s="59" t="s">
        <v>47</v>
      </c>
      <c r="D69" s="59" t="s">
        <v>517</v>
      </c>
      <c r="E69" s="59" t="s">
        <v>518</v>
      </c>
      <c r="F69" s="59" t="s">
        <v>519</v>
      </c>
      <c r="G69" s="59" t="s">
        <v>527</v>
      </c>
      <c r="H69" s="59" t="s">
        <v>50</v>
      </c>
      <c r="I69" s="59">
        <v>45</v>
      </c>
      <c r="J69" s="59" t="s">
        <v>521</v>
      </c>
      <c r="K69" s="59" t="s">
        <v>326</v>
      </c>
      <c r="L69" s="59" t="s">
        <v>327</v>
      </c>
      <c r="M69" s="59" t="s">
        <v>328</v>
      </c>
      <c r="N69" s="59" t="s">
        <v>369</v>
      </c>
      <c r="O69" s="58"/>
      <c r="P69" s="58"/>
      <c r="Q69" s="58"/>
      <c r="R69" s="58">
        <v>29597</v>
      </c>
      <c r="S69" s="58">
        <v>5537</v>
      </c>
      <c r="T69" s="58">
        <v>29459</v>
      </c>
      <c r="U69" s="58">
        <v>29459</v>
      </c>
      <c r="V69" s="58">
        <v>29459</v>
      </c>
      <c r="W69" s="58"/>
      <c r="X69" s="7"/>
      <c r="Y69" s="7"/>
      <c r="Z69" s="7"/>
      <c r="AA69" s="7"/>
      <c r="AB69" s="7"/>
      <c r="AC69" s="7"/>
      <c r="AD69" s="55"/>
      <c r="AE69" s="55"/>
      <c r="AF69" s="55"/>
      <c r="AG69" s="55"/>
      <c r="AH69" s="55"/>
      <c r="AI69" s="55"/>
      <c r="AJ69" s="55"/>
      <c r="AK69" s="55"/>
      <c r="AL69" s="55"/>
      <c r="AM69" s="55"/>
      <c r="AN69" s="55"/>
      <c r="AO69" s="55"/>
      <c r="AP69" s="58">
        <v>1130</v>
      </c>
      <c r="AQ69" s="58">
        <v>139567430</v>
      </c>
      <c r="AR69" s="60">
        <v>156315521.60000002</v>
      </c>
      <c r="AS69" s="59" t="s">
        <v>330</v>
      </c>
      <c r="AT69" s="59">
        <v>2015</v>
      </c>
      <c r="AU69" s="59" t="s">
        <v>441</v>
      </c>
      <c r="AV69" s="8" t="s">
        <v>332</v>
      </c>
      <c r="AW69" s="31"/>
      <c r="AX69" s="31"/>
      <c r="AY69" s="32"/>
      <c r="AZ69" s="29"/>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c r="EN69" s="33"/>
      <c r="EO69" s="33"/>
      <c r="EP69" s="33"/>
      <c r="EQ69" s="33"/>
      <c r="ER69" s="33"/>
      <c r="ES69" s="33"/>
      <c r="ET69" s="33"/>
      <c r="EU69" s="33"/>
      <c r="EV69" s="33"/>
      <c r="EW69" s="33"/>
      <c r="EX69" s="33"/>
      <c r="EY69" s="33"/>
      <c r="EZ69" s="33"/>
      <c r="FA69" s="33"/>
      <c r="FB69" s="33"/>
      <c r="FC69" s="33"/>
      <c r="FD69" s="33"/>
      <c r="FE69" s="33"/>
      <c r="FF69" s="33"/>
      <c r="FG69" s="33"/>
      <c r="FH69" s="33"/>
      <c r="FI69" s="33"/>
      <c r="FJ69" s="33"/>
      <c r="FK69" s="33"/>
      <c r="FL69" s="33"/>
      <c r="FM69" s="33"/>
      <c r="FN69" s="33"/>
      <c r="FO69" s="33"/>
      <c r="FP69" s="33"/>
      <c r="FQ69" s="33"/>
      <c r="FR69" s="33"/>
      <c r="FS69" s="33"/>
      <c r="FT69" s="33"/>
      <c r="FU69" s="33"/>
      <c r="FV69" s="33"/>
      <c r="FW69" s="33"/>
      <c r="FX69" s="33"/>
      <c r="FY69" s="33"/>
      <c r="FZ69" s="33"/>
      <c r="GA69" s="33"/>
      <c r="GB69" s="33"/>
      <c r="GC69" s="33"/>
      <c r="GD69" s="33"/>
      <c r="GE69" s="33"/>
      <c r="GF69" s="33"/>
      <c r="GG69" s="33"/>
      <c r="GH69" s="33"/>
      <c r="GI69" s="33"/>
      <c r="GJ69" s="33"/>
      <c r="GK69" s="33"/>
      <c r="GL69" s="33"/>
      <c r="GM69" s="33"/>
      <c r="GN69" s="33"/>
      <c r="GO69" s="33"/>
      <c r="GP69" s="33"/>
      <c r="GQ69" s="33"/>
      <c r="GR69" s="33"/>
      <c r="GS69" s="33"/>
      <c r="GT69" s="33"/>
      <c r="GU69" s="33"/>
      <c r="GV69" s="33"/>
      <c r="GW69" s="33"/>
      <c r="GX69" s="33"/>
      <c r="GY69" s="33"/>
      <c r="GZ69" s="33"/>
      <c r="HA69" s="33"/>
      <c r="HB69" s="33"/>
      <c r="HC69" s="33"/>
      <c r="HD69" s="33"/>
      <c r="HE69" s="33"/>
      <c r="HF69" s="33"/>
      <c r="HG69" s="33"/>
      <c r="HH69" s="33"/>
      <c r="HI69" s="33"/>
      <c r="HJ69" s="33"/>
      <c r="HK69" s="33"/>
      <c r="HL69" s="33"/>
      <c r="HM69" s="33"/>
      <c r="HN69" s="33"/>
      <c r="HO69" s="33"/>
      <c r="HP69" s="33"/>
      <c r="HQ69" s="33"/>
      <c r="HR69" s="33"/>
    </row>
    <row r="70" spans="2:226" ht="13.15" customHeight="1" x14ac:dyDescent="0.2">
      <c r="B70" s="59" t="s">
        <v>528</v>
      </c>
      <c r="C70" s="59" t="s">
        <v>47</v>
      </c>
      <c r="D70" s="59" t="s">
        <v>529</v>
      </c>
      <c r="E70" s="59" t="s">
        <v>518</v>
      </c>
      <c r="F70" s="59" t="s">
        <v>530</v>
      </c>
      <c r="G70" s="59" t="s">
        <v>531</v>
      </c>
      <c r="H70" s="59" t="s">
        <v>50</v>
      </c>
      <c r="I70" s="59">
        <v>45</v>
      </c>
      <c r="J70" s="59" t="s">
        <v>521</v>
      </c>
      <c r="K70" s="59" t="s">
        <v>326</v>
      </c>
      <c r="L70" s="59" t="s">
        <v>327</v>
      </c>
      <c r="M70" s="59" t="s">
        <v>328</v>
      </c>
      <c r="N70" s="59" t="s">
        <v>369</v>
      </c>
      <c r="O70" s="58"/>
      <c r="P70" s="58"/>
      <c r="Q70" s="58"/>
      <c r="R70" s="58">
        <v>34680</v>
      </c>
      <c r="S70" s="58">
        <v>5286</v>
      </c>
      <c r="T70" s="58">
        <v>34680</v>
      </c>
      <c r="U70" s="58">
        <v>34680</v>
      </c>
      <c r="V70" s="58">
        <v>34680</v>
      </c>
      <c r="W70" s="58"/>
      <c r="X70" s="7"/>
      <c r="Y70" s="7"/>
      <c r="Z70" s="7"/>
      <c r="AA70" s="7"/>
      <c r="AB70" s="7"/>
      <c r="AC70" s="7"/>
      <c r="AD70" s="55"/>
      <c r="AE70" s="55"/>
      <c r="AF70" s="55"/>
      <c r="AG70" s="55"/>
      <c r="AH70" s="55"/>
      <c r="AI70" s="55"/>
      <c r="AJ70" s="55"/>
      <c r="AK70" s="55"/>
      <c r="AL70" s="55"/>
      <c r="AM70" s="55"/>
      <c r="AN70" s="55"/>
      <c r="AO70" s="55"/>
      <c r="AP70" s="58">
        <v>109</v>
      </c>
      <c r="AQ70" s="58">
        <v>15696654</v>
      </c>
      <c r="AR70" s="60">
        <v>17580252.48</v>
      </c>
      <c r="AS70" s="59" t="s">
        <v>330</v>
      </c>
      <c r="AT70" s="59">
        <v>2015</v>
      </c>
      <c r="AU70" s="59" t="s">
        <v>441</v>
      </c>
      <c r="AV70" s="8" t="s">
        <v>332</v>
      </c>
      <c r="AW70" s="31"/>
      <c r="AX70" s="31"/>
      <c r="AY70" s="32"/>
      <c r="AZ70" s="29"/>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c r="EN70" s="33"/>
      <c r="EO70" s="33"/>
      <c r="EP70" s="33"/>
      <c r="EQ70" s="33"/>
      <c r="ER70" s="33"/>
      <c r="ES70" s="33"/>
      <c r="ET70" s="33"/>
      <c r="EU70" s="33"/>
      <c r="EV70" s="33"/>
      <c r="EW70" s="33"/>
      <c r="EX70" s="33"/>
      <c r="EY70" s="33"/>
      <c r="EZ70" s="33"/>
      <c r="FA70" s="33"/>
      <c r="FB70" s="33"/>
      <c r="FC70" s="33"/>
      <c r="FD70" s="33"/>
      <c r="FE70" s="33"/>
      <c r="FF70" s="33"/>
      <c r="FG70" s="33"/>
      <c r="FH70" s="33"/>
      <c r="FI70" s="33"/>
      <c r="FJ70" s="33"/>
      <c r="FK70" s="33"/>
      <c r="FL70" s="33"/>
      <c r="FM70" s="33"/>
      <c r="FN70" s="33"/>
      <c r="FO70" s="33"/>
      <c r="FP70" s="33"/>
      <c r="FQ70" s="33"/>
      <c r="FR70" s="33"/>
      <c r="FS70" s="33"/>
      <c r="FT70" s="33"/>
      <c r="FU70" s="33"/>
      <c r="FV70" s="33"/>
      <c r="FW70" s="33"/>
      <c r="FX70" s="33"/>
      <c r="FY70" s="33"/>
      <c r="FZ70" s="33"/>
      <c r="GA70" s="33"/>
      <c r="GB70" s="33"/>
      <c r="GC70" s="33"/>
      <c r="GD70" s="33"/>
      <c r="GE70" s="33"/>
      <c r="GF70" s="33"/>
      <c r="GG70" s="33"/>
      <c r="GH70" s="33"/>
      <c r="GI70" s="33"/>
      <c r="GJ70" s="33"/>
      <c r="GK70" s="33"/>
      <c r="GL70" s="33"/>
      <c r="GM70" s="33"/>
      <c r="GN70" s="33"/>
      <c r="GO70" s="33"/>
      <c r="GP70" s="33"/>
      <c r="GQ70" s="33"/>
      <c r="GR70" s="33"/>
      <c r="GS70" s="33"/>
      <c r="GT70" s="33"/>
      <c r="GU70" s="33"/>
      <c r="GV70" s="33"/>
      <c r="GW70" s="33"/>
      <c r="GX70" s="33"/>
      <c r="GY70" s="33"/>
      <c r="GZ70" s="33"/>
      <c r="HA70" s="33"/>
      <c r="HB70" s="33"/>
      <c r="HC70" s="33"/>
      <c r="HD70" s="33"/>
      <c r="HE70" s="33"/>
      <c r="HF70" s="33"/>
      <c r="HG70" s="33"/>
      <c r="HH70" s="33"/>
      <c r="HI70" s="33"/>
      <c r="HJ70" s="33"/>
      <c r="HK70" s="33"/>
      <c r="HL70" s="33"/>
      <c r="HM70" s="33"/>
      <c r="HN70" s="33"/>
      <c r="HO70" s="33"/>
      <c r="HP70" s="33"/>
      <c r="HQ70" s="33"/>
      <c r="HR70" s="33"/>
    </row>
    <row r="71" spans="2:226" ht="13.15" customHeight="1" x14ac:dyDescent="0.2">
      <c r="B71" s="59" t="s">
        <v>532</v>
      </c>
      <c r="C71" s="59" t="s">
        <v>47</v>
      </c>
      <c r="D71" s="59" t="s">
        <v>529</v>
      </c>
      <c r="E71" s="59" t="s">
        <v>518</v>
      </c>
      <c r="F71" s="59" t="s">
        <v>530</v>
      </c>
      <c r="G71" s="59" t="s">
        <v>533</v>
      </c>
      <c r="H71" s="59" t="s">
        <v>50</v>
      </c>
      <c r="I71" s="59">
        <v>45</v>
      </c>
      <c r="J71" s="59" t="s">
        <v>521</v>
      </c>
      <c r="K71" s="59" t="s">
        <v>326</v>
      </c>
      <c r="L71" s="59" t="s">
        <v>327</v>
      </c>
      <c r="M71" s="59" t="s">
        <v>328</v>
      </c>
      <c r="N71" s="59" t="s">
        <v>369</v>
      </c>
      <c r="O71" s="58"/>
      <c r="P71" s="58"/>
      <c r="Q71" s="58"/>
      <c r="R71" s="58">
        <v>2331</v>
      </c>
      <c r="S71" s="58">
        <v>2331</v>
      </c>
      <c r="T71" s="58">
        <v>0</v>
      </c>
      <c r="U71" s="58">
        <v>2332</v>
      </c>
      <c r="V71" s="58">
        <v>2332</v>
      </c>
      <c r="W71" s="58"/>
      <c r="X71" s="7"/>
      <c r="Y71" s="7"/>
      <c r="Z71" s="7"/>
      <c r="AA71" s="7"/>
      <c r="AB71" s="7"/>
      <c r="AC71" s="7"/>
      <c r="AD71" s="55"/>
      <c r="AE71" s="55"/>
      <c r="AF71" s="55"/>
      <c r="AG71" s="55"/>
      <c r="AH71" s="55"/>
      <c r="AI71" s="55"/>
      <c r="AJ71" s="55"/>
      <c r="AK71" s="55"/>
      <c r="AL71" s="55"/>
      <c r="AM71" s="55"/>
      <c r="AN71" s="55"/>
      <c r="AO71" s="55"/>
      <c r="AP71" s="58">
        <v>957.5</v>
      </c>
      <c r="AQ71" s="58">
        <v>8929645</v>
      </c>
      <c r="AR71" s="60">
        <v>10001202.4</v>
      </c>
      <c r="AS71" s="59" t="s">
        <v>330</v>
      </c>
      <c r="AT71" s="59">
        <v>2015</v>
      </c>
      <c r="AU71" s="59" t="s">
        <v>441</v>
      </c>
      <c r="AV71" s="8" t="s">
        <v>332</v>
      </c>
      <c r="AW71" s="31"/>
      <c r="AX71" s="31"/>
      <c r="AY71" s="32"/>
      <c r="AZ71" s="29"/>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33"/>
      <c r="EI71" s="33"/>
      <c r="EJ71" s="33"/>
      <c r="EK71" s="33"/>
      <c r="EL71" s="33"/>
      <c r="EM71" s="33"/>
      <c r="EN71" s="33"/>
      <c r="EO71" s="33"/>
      <c r="EP71" s="33"/>
      <c r="EQ71" s="33"/>
      <c r="ER71" s="33"/>
      <c r="ES71" s="33"/>
      <c r="ET71" s="33"/>
      <c r="EU71" s="33"/>
      <c r="EV71" s="33"/>
      <c r="EW71" s="33"/>
      <c r="EX71" s="33"/>
      <c r="EY71" s="33"/>
      <c r="EZ71" s="33"/>
      <c r="FA71" s="33"/>
      <c r="FB71" s="33"/>
      <c r="FC71" s="33"/>
      <c r="FD71" s="33"/>
      <c r="FE71" s="33"/>
      <c r="FF71" s="33"/>
      <c r="FG71" s="33"/>
      <c r="FH71" s="33"/>
      <c r="FI71" s="33"/>
      <c r="FJ71" s="33"/>
      <c r="FK71" s="33"/>
      <c r="FL71" s="33"/>
      <c r="FM71" s="33"/>
      <c r="FN71" s="33"/>
      <c r="FO71" s="33"/>
      <c r="FP71" s="33"/>
      <c r="FQ71" s="33"/>
      <c r="FR71" s="33"/>
      <c r="FS71" s="33"/>
      <c r="FT71" s="33"/>
      <c r="FU71" s="33"/>
      <c r="FV71" s="33"/>
      <c r="FW71" s="33"/>
      <c r="FX71" s="33"/>
      <c r="FY71" s="33"/>
      <c r="FZ71" s="33"/>
      <c r="GA71" s="33"/>
      <c r="GB71" s="33"/>
      <c r="GC71" s="33"/>
      <c r="GD71" s="33"/>
      <c r="GE71" s="33"/>
      <c r="GF71" s="33"/>
      <c r="GG71" s="33"/>
      <c r="GH71" s="33"/>
      <c r="GI71" s="33"/>
      <c r="GJ71" s="33"/>
      <c r="GK71" s="33"/>
      <c r="GL71" s="33"/>
      <c r="GM71" s="33"/>
      <c r="GN71" s="33"/>
      <c r="GO71" s="33"/>
      <c r="GP71" s="33"/>
      <c r="GQ71" s="33"/>
      <c r="GR71" s="33"/>
      <c r="GS71" s="33"/>
      <c r="GT71" s="33"/>
      <c r="GU71" s="33"/>
      <c r="GV71" s="33"/>
      <c r="GW71" s="33"/>
      <c r="GX71" s="33"/>
      <c r="GY71" s="33"/>
      <c r="GZ71" s="33"/>
      <c r="HA71" s="33"/>
      <c r="HB71" s="33"/>
      <c r="HC71" s="33"/>
      <c r="HD71" s="33"/>
      <c r="HE71" s="33"/>
      <c r="HF71" s="33"/>
      <c r="HG71" s="33"/>
      <c r="HH71" s="33"/>
      <c r="HI71" s="33"/>
      <c r="HJ71" s="33"/>
      <c r="HK71" s="33"/>
      <c r="HL71" s="33"/>
      <c r="HM71" s="33"/>
      <c r="HN71" s="33"/>
      <c r="HO71" s="33"/>
      <c r="HP71" s="33"/>
      <c r="HQ71" s="33"/>
      <c r="HR71" s="33"/>
    </row>
    <row r="72" spans="2:226" ht="13.15" customHeight="1" x14ac:dyDescent="0.2">
      <c r="B72" s="59" t="s">
        <v>534</v>
      </c>
      <c r="C72" s="59" t="s">
        <v>47</v>
      </c>
      <c r="D72" s="59" t="s">
        <v>535</v>
      </c>
      <c r="E72" s="59" t="s">
        <v>518</v>
      </c>
      <c r="F72" s="59" t="s">
        <v>536</v>
      </c>
      <c r="G72" s="59" t="s">
        <v>537</v>
      </c>
      <c r="H72" s="59" t="s">
        <v>50</v>
      </c>
      <c r="I72" s="59">
        <v>45</v>
      </c>
      <c r="J72" s="59" t="s">
        <v>521</v>
      </c>
      <c r="K72" s="59" t="s">
        <v>326</v>
      </c>
      <c r="L72" s="59" t="s">
        <v>327</v>
      </c>
      <c r="M72" s="59" t="s">
        <v>328</v>
      </c>
      <c r="N72" s="59" t="s">
        <v>369</v>
      </c>
      <c r="O72" s="58"/>
      <c r="P72" s="58"/>
      <c r="Q72" s="58"/>
      <c r="R72" s="58">
        <v>31088</v>
      </c>
      <c r="S72" s="58">
        <v>6114</v>
      </c>
      <c r="T72" s="58">
        <v>31088</v>
      </c>
      <c r="U72" s="58">
        <v>31089</v>
      </c>
      <c r="V72" s="58">
        <v>31089</v>
      </c>
      <c r="W72" s="58"/>
      <c r="X72" s="7"/>
      <c r="Y72" s="7"/>
      <c r="Z72" s="7"/>
      <c r="AA72" s="7"/>
      <c r="AB72" s="7"/>
      <c r="AC72" s="7"/>
      <c r="AD72" s="55"/>
      <c r="AE72" s="55"/>
      <c r="AF72" s="55"/>
      <c r="AG72" s="55"/>
      <c r="AH72" s="55"/>
      <c r="AI72" s="55"/>
      <c r="AJ72" s="55"/>
      <c r="AK72" s="55"/>
      <c r="AL72" s="55"/>
      <c r="AM72" s="55"/>
      <c r="AN72" s="55"/>
      <c r="AO72" s="55"/>
      <c r="AP72" s="58">
        <v>220.42</v>
      </c>
      <c r="AQ72" s="58">
        <v>28757756.559999999</v>
      </c>
      <c r="AR72" s="60">
        <v>32208687.347200003</v>
      </c>
      <c r="AS72" s="59" t="s">
        <v>330</v>
      </c>
      <c r="AT72" s="59">
        <v>2015</v>
      </c>
      <c r="AU72" s="59" t="s">
        <v>441</v>
      </c>
      <c r="AV72" s="8" t="s">
        <v>332</v>
      </c>
      <c r="AW72" s="31"/>
      <c r="AX72" s="31"/>
      <c r="AY72" s="32"/>
      <c r="AZ72" s="29"/>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c r="EN72" s="33"/>
      <c r="EO72" s="33"/>
      <c r="EP72" s="33"/>
      <c r="EQ72" s="33"/>
      <c r="ER72" s="33"/>
      <c r="ES72" s="33"/>
      <c r="ET72" s="33"/>
      <c r="EU72" s="33"/>
      <c r="EV72" s="33"/>
      <c r="EW72" s="33"/>
      <c r="EX72" s="33"/>
      <c r="EY72" s="33"/>
      <c r="EZ72" s="33"/>
      <c r="FA72" s="33"/>
      <c r="FB72" s="33"/>
      <c r="FC72" s="33"/>
      <c r="FD72" s="33"/>
      <c r="FE72" s="33"/>
      <c r="FF72" s="33"/>
      <c r="FG72" s="33"/>
      <c r="FH72" s="33"/>
      <c r="FI72" s="33"/>
      <c r="FJ72" s="33"/>
      <c r="FK72" s="33"/>
      <c r="FL72" s="33"/>
      <c r="FM72" s="33"/>
      <c r="FN72" s="33"/>
      <c r="FO72" s="33"/>
      <c r="FP72" s="33"/>
      <c r="FQ72" s="33"/>
      <c r="FR72" s="33"/>
      <c r="FS72" s="33"/>
      <c r="FT72" s="33"/>
      <c r="FU72" s="33"/>
      <c r="FV72" s="33"/>
      <c r="FW72" s="33"/>
      <c r="FX72" s="33"/>
      <c r="FY72" s="33"/>
      <c r="FZ72" s="33"/>
      <c r="GA72" s="33"/>
      <c r="GB72" s="33"/>
      <c r="GC72" s="33"/>
      <c r="GD72" s="33"/>
      <c r="GE72" s="33"/>
      <c r="GF72" s="33"/>
      <c r="GG72" s="33"/>
      <c r="GH72" s="33"/>
      <c r="GI72" s="33"/>
      <c r="GJ72" s="33"/>
      <c r="GK72" s="33"/>
      <c r="GL72" s="33"/>
      <c r="GM72" s="33"/>
      <c r="GN72" s="33"/>
      <c r="GO72" s="33"/>
      <c r="GP72" s="33"/>
      <c r="GQ72" s="33"/>
      <c r="GR72" s="33"/>
      <c r="GS72" s="33"/>
      <c r="GT72" s="33"/>
      <c r="GU72" s="33"/>
      <c r="GV72" s="33"/>
      <c r="GW72" s="33"/>
      <c r="GX72" s="33"/>
      <c r="GY72" s="33"/>
      <c r="GZ72" s="33"/>
      <c r="HA72" s="33"/>
      <c r="HB72" s="33"/>
      <c r="HC72" s="33"/>
      <c r="HD72" s="33"/>
      <c r="HE72" s="33"/>
      <c r="HF72" s="33"/>
      <c r="HG72" s="33"/>
      <c r="HH72" s="33"/>
      <c r="HI72" s="33"/>
      <c r="HJ72" s="33"/>
      <c r="HK72" s="33"/>
      <c r="HL72" s="33"/>
      <c r="HM72" s="33"/>
      <c r="HN72" s="33"/>
      <c r="HO72" s="33"/>
      <c r="HP72" s="33"/>
      <c r="HQ72" s="33"/>
      <c r="HR72" s="33"/>
    </row>
    <row r="73" spans="2:226" ht="13.15" customHeight="1" x14ac:dyDescent="0.2">
      <c r="B73" s="59" t="s">
        <v>538</v>
      </c>
      <c r="C73" s="59" t="s">
        <v>47</v>
      </c>
      <c r="D73" s="59" t="s">
        <v>539</v>
      </c>
      <c r="E73" s="59" t="s">
        <v>540</v>
      </c>
      <c r="F73" s="59" t="s">
        <v>541</v>
      </c>
      <c r="G73" s="59" t="s">
        <v>542</v>
      </c>
      <c r="H73" s="59" t="s">
        <v>50</v>
      </c>
      <c r="I73" s="59">
        <v>45</v>
      </c>
      <c r="J73" s="59" t="s">
        <v>521</v>
      </c>
      <c r="K73" s="59" t="s">
        <v>326</v>
      </c>
      <c r="L73" s="59" t="s">
        <v>327</v>
      </c>
      <c r="M73" s="59" t="s">
        <v>328</v>
      </c>
      <c r="N73" s="59" t="s">
        <v>369</v>
      </c>
      <c r="O73" s="58"/>
      <c r="P73" s="58"/>
      <c r="Q73" s="58"/>
      <c r="R73" s="58">
        <v>2936</v>
      </c>
      <c r="S73" s="58">
        <v>0</v>
      </c>
      <c r="T73" s="58">
        <v>1755</v>
      </c>
      <c r="U73" s="58">
        <v>1755</v>
      </c>
      <c r="V73" s="58">
        <v>1755</v>
      </c>
      <c r="W73" s="58"/>
      <c r="X73" s="7"/>
      <c r="Y73" s="7"/>
      <c r="Z73" s="7"/>
      <c r="AA73" s="7"/>
      <c r="AB73" s="7"/>
      <c r="AC73" s="7"/>
      <c r="AD73" s="55"/>
      <c r="AE73" s="55"/>
      <c r="AF73" s="55"/>
      <c r="AG73" s="55"/>
      <c r="AH73" s="55"/>
      <c r="AI73" s="55"/>
      <c r="AJ73" s="55"/>
      <c r="AK73" s="55"/>
      <c r="AL73" s="55"/>
      <c r="AM73" s="55"/>
      <c r="AN73" s="58"/>
      <c r="AO73" s="58"/>
      <c r="AP73" s="58">
        <v>1750</v>
      </c>
      <c r="AQ73" s="58">
        <v>14351750</v>
      </c>
      <c r="AR73" s="60">
        <v>16073960.000000002</v>
      </c>
      <c r="AS73" s="59" t="s">
        <v>330</v>
      </c>
      <c r="AT73" s="59">
        <v>2015</v>
      </c>
      <c r="AU73" s="59" t="s">
        <v>441</v>
      </c>
      <c r="AV73" s="8" t="s">
        <v>332</v>
      </c>
      <c r="AW73" s="3"/>
      <c r="AX73" s="31"/>
      <c r="AY73" s="32"/>
      <c r="AZ73" s="29"/>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33"/>
      <c r="EI73" s="33"/>
      <c r="EJ73" s="33"/>
      <c r="EK73" s="33"/>
      <c r="EL73" s="33"/>
      <c r="EM73" s="33"/>
      <c r="EN73" s="33"/>
      <c r="EO73" s="33"/>
      <c r="EP73" s="33"/>
      <c r="EQ73" s="33"/>
      <c r="ER73" s="33"/>
      <c r="ES73" s="33"/>
      <c r="ET73" s="33"/>
      <c r="EU73" s="33"/>
      <c r="EV73" s="33"/>
      <c r="EW73" s="33"/>
      <c r="EX73" s="33"/>
      <c r="EY73" s="33"/>
      <c r="EZ73" s="33"/>
      <c r="FA73" s="33"/>
      <c r="FB73" s="33"/>
      <c r="FC73" s="33"/>
      <c r="FD73" s="33"/>
      <c r="FE73" s="33"/>
      <c r="FF73" s="33"/>
      <c r="FG73" s="33"/>
      <c r="FH73" s="33"/>
      <c r="FI73" s="33"/>
      <c r="FJ73" s="33"/>
      <c r="FK73" s="33"/>
      <c r="FL73" s="33"/>
      <c r="FM73" s="33"/>
      <c r="FN73" s="33"/>
      <c r="FO73" s="33"/>
      <c r="FP73" s="33"/>
      <c r="FQ73" s="33"/>
      <c r="FR73" s="33"/>
      <c r="FS73" s="33"/>
      <c r="FT73" s="33"/>
      <c r="FU73" s="33"/>
      <c r="FV73" s="33"/>
      <c r="FW73" s="33"/>
      <c r="FX73" s="33"/>
      <c r="FY73" s="33"/>
      <c r="FZ73" s="33"/>
      <c r="GA73" s="33"/>
      <c r="GB73" s="33"/>
      <c r="GC73" s="33"/>
      <c r="GD73" s="33"/>
      <c r="GE73" s="33"/>
      <c r="GF73" s="33"/>
      <c r="GG73" s="33"/>
      <c r="GH73" s="33"/>
      <c r="GI73" s="33"/>
      <c r="GJ73" s="33"/>
      <c r="GK73" s="33"/>
      <c r="GL73" s="33"/>
      <c r="GM73" s="33"/>
      <c r="GN73" s="33"/>
      <c r="GO73" s="33"/>
      <c r="GP73" s="33"/>
      <c r="GQ73" s="33"/>
      <c r="GR73" s="33"/>
      <c r="GS73" s="33"/>
      <c r="GT73" s="33"/>
      <c r="GU73" s="33"/>
      <c r="GV73" s="33"/>
      <c r="GW73" s="33"/>
      <c r="GX73" s="33"/>
      <c r="GY73" s="33"/>
      <c r="GZ73" s="33"/>
      <c r="HA73" s="33"/>
      <c r="HB73" s="33"/>
      <c r="HC73" s="33"/>
      <c r="HD73" s="33"/>
      <c r="HE73" s="33"/>
      <c r="HF73" s="33"/>
      <c r="HG73" s="33"/>
      <c r="HH73" s="33"/>
      <c r="HI73" s="33"/>
      <c r="HJ73" s="33"/>
      <c r="HK73" s="33"/>
      <c r="HL73" s="33"/>
      <c r="HM73" s="33"/>
      <c r="HN73" s="33"/>
      <c r="HO73" s="33"/>
      <c r="HP73" s="33"/>
      <c r="HQ73" s="33"/>
      <c r="HR73" s="33"/>
    </row>
    <row r="74" spans="2:226" ht="13.15" customHeight="1" x14ac:dyDescent="0.2">
      <c r="B74" s="59" t="s">
        <v>543</v>
      </c>
      <c r="C74" s="59" t="s">
        <v>47</v>
      </c>
      <c r="D74" s="59" t="s">
        <v>544</v>
      </c>
      <c r="E74" s="59" t="s">
        <v>518</v>
      </c>
      <c r="F74" s="59" t="s">
        <v>545</v>
      </c>
      <c r="G74" s="59" t="s">
        <v>546</v>
      </c>
      <c r="H74" s="59" t="s">
        <v>50</v>
      </c>
      <c r="I74" s="59">
        <v>45</v>
      </c>
      <c r="J74" s="59" t="s">
        <v>521</v>
      </c>
      <c r="K74" s="59" t="s">
        <v>326</v>
      </c>
      <c r="L74" s="59" t="s">
        <v>327</v>
      </c>
      <c r="M74" s="59" t="s">
        <v>328</v>
      </c>
      <c r="N74" s="59" t="s">
        <v>369</v>
      </c>
      <c r="O74" s="58"/>
      <c r="P74" s="58"/>
      <c r="Q74" s="58"/>
      <c r="R74" s="58">
        <v>7567</v>
      </c>
      <c r="S74" s="58">
        <v>0</v>
      </c>
      <c r="T74" s="58">
        <v>7568</v>
      </c>
      <c r="U74" s="58">
        <v>7568</v>
      </c>
      <c r="V74" s="58">
        <v>7568</v>
      </c>
      <c r="W74" s="58"/>
      <c r="X74" s="7"/>
      <c r="Y74" s="7"/>
      <c r="Z74" s="7"/>
      <c r="AA74" s="7"/>
      <c r="AB74" s="7"/>
      <c r="AC74" s="7"/>
      <c r="AD74" s="55"/>
      <c r="AE74" s="55"/>
      <c r="AF74" s="55"/>
      <c r="AG74" s="55"/>
      <c r="AH74" s="55"/>
      <c r="AI74" s="55"/>
      <c r="AJ74" s="55"/>
      <c r="AK74" s="55"/>
      <c r="AL74" s="55"/>
      <c r="AM74" s="55"/>
      <c r="AN74" s="58"/>
      <c r="AO74" s="58"/>
      <c r="AP74" s="58">
        <v>792.14</v>
      </c>
      <c r="AQ74" s="58">
        <v>23978869.940000001</v>
      </c>
      <c r="AR74" s="60">
        <v>26856334.332800005</v>
      </c>
      <c r="AS74" s="59" t="s">
        <v>330</v>
      </c>
      <c r="AT74" s="59">
        <v>2015</v>
      </c>
      <c r="AU74" s="59" t="s">
        <v>441</v>
      </c>
      <c r="AV74" s="8" t="s">
        <v>332</v>
      </c>
      <c r="AW74" s="3"/>
      <c r="AX74" s="31"/>
      <c r="AY74" s="32"/>
      <c r="AZ74" s="29"/>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33"/>
      <c r="EI74" s="33"/>
      <c r="EJ74" s="33"/>
      <c r="EK74" s="33"/>
      <c r="EL74" s="33"/>
      <c r="EM74" s="33"/>
      <c r="EN74" s="33"/>
      <c r="EO74" s="33"/>
      <c r="EP74" s="33"/>
      <c r="EQ74" s="33"/>
      <c r="ER74" s="33"/>
      <c r="ES74" s="33"/>
      <c r="ET74" s="33"/>
      <c r="EU74" s="33"/>
      <c r="EV74" s="33"/>
      <c r="EW74" s="33"/>
      <c r="EX74" s="33"/>
      <c r="EY74" s="33"/>
      <c r="EZ74" s="33"/>
      <c r="FA74" s="33"/>
      <c r="FB74" s="33"/>
      <c r="FC74" s="33"/>
      <c r="FD74" s="33"/>
      <c r="FE74" s="33"/>
      <c r="FF74" s="33"/>
      <c r="FG74" s="33"/>
      <c r="FH74" s="33"/>
      <c r="FI74" s="33"/>
      <c r="FJ74" s="33"/>
      <c r="FK74" s="33"/>
      <c r="FL74" s="33"/>
      <c r="FM74" s="33"/>
      <c r="FN74" s="33"/>
      <c r="FO74" s="33"/>
      <c r="FP74" s="33"/>
      <c r="FQ74" s="33"/>
      <c r="FR74" s="33"/>
      <c r="FS74" s="33"/>
      <c r="FT74" s="33"/>
      <c r="FU74" s="33"/>
      <c r="FV74" s="33"/>
      <c r="FW74" s="33"/>
      <c r="FX74" s="33"/>
      <c r="FY74" s="33"/>
      <c r="FZ74" s="33"/>
      <c r="GA74" s="33"/>
      <c r="GB74" s="33"/>
      <c r="GC74" s="33"/>
      <c r="GD74" s="33"/>
      <c r="GE74" s="33"/>
      <c r="GF74" s="33"/>
      <c r="GG74" s="33"/>
      <c r="GH74" s="33"/>
      <c r="GI74" s="33"/>
      <c r="GJ74" s="33"/>
      <c r="GK74" s="33"/>
      <c r="GL74" s="33"/>
      <c r="GM74" s="33"/>
      <c r="GN74" s="33"/>
      <c r="GO74" s="33"/>
      <c r="GP74" s="33"/>
      <c r="GQ74" s="33"/>
      <c r="GR74" s="33"/>
      <c r="GS74" s="33"/>
      <c r="GT74" s="33"/>
      <c r="GU74" s="33"/>
      <c r="GV74" s="33"/>
      <c r="GW74" s="33"/>
      <c r="GX74" s="33"/>
      <c r="GY74" s="33"/>
      <c r="GZ74" s="33"/>
      <c r="HA74" s="33"/>
      <c r="HB74" s="33"/>
      <c r="HC74" s="33"/>
      <c r="HD74" s="33"/>
      <c r="HE74" s="33"/>
      <c r="HF74" s="33"/>
      <c r="HG74" s="33"/>
      <c r="HH74" s="33"/>
      <c r="HI74" s="33"/>
      <c r="HJ74" s="33"/>
      <c r="HK74" s="33"/>
      <c r="HL74" s="33"/>
      <c r="HM74" s="33"/>
      <c r="HN74" s="33"/>
      <c r="HO74" s="33"/>
      <c r="HP74" s="33"/>
      <c r="HQ74" s="33"/>
      <c r="HR74" s="33"/>
    </row>
    <row r="75" spans="2:226" ht="13.15" customHeight="1" x14ac:dyDescent="0.2">
      <c r="B75" s="59" t="s">
        <v>547</v>
      </c>
      <c r="C75" s="59" t="s">
        <v>47</v>
      </c>
      <c r="D75" s="59" t="s">
        <v>548</v>
      </c>
      <c r="E75" s="59" t="s">
        <v>549</v>
      </c>
      <c r="F75" s="59" t="s">
        <v>550</v>
      </c>
      <c r="G75" s="59" t="s">
        <v>551</v>
      </c>
      <c r="H75" s="59" t="s">
        <v>552</v>
      </c>
      <c r="I75" s="59">
        <v>57</v>
      </c>
      <c r="J75" s="59" t="s">
        <v>49</v>
      </c>
      <c r="K75" s="59" t="s">
        <v>326</v>
      </c>
      <c r="L75" s="59" t="s">
        <v>327</v>
      </c>
      <c r="M75" s="59" t="s">
        <v>328</v>
      </c>
      <c r="N75" s="59" t="s">
        <v>329</v>
      </c>
      <c r="O75" s="58"/>
      <c r="P75" s="58"/>
      <c r="Q75" s="58"/>
      <c r="R75" s="58"/>
      <c r="S75" s="58">
        <v>1233</v>
      </c>
      <c r="T75" s="58">
        <v>1650</v>
      </c>
      <c r="U75" s="58">
        <v>1650</v>
      </c>
      <c r="V75" s="58">
        <v>1650</v>
      </c>
      <c r="W75" s="58">
        <v>1650</v>
      </c>
      <c r="X75" s="7"/>
      <c r="Y75" s="7"/>
      <c r="Z75" s="7"/>
      <c r="AA75" s="7"/>
      <c r="AB75" s="7"/>
      <c r="AC75" s="7"/>
      <c r="AD75" s="55"/>
      <c r="AE75" s="55"/>
      <c r="AF75" s="55"/>
      <c r="AG75" s="55"/>
      <c r="AH75" s="55"/>
      <c r="AI75" s="55"/>
      <c r="AJ75" s="55"/>
      <c r="AK75" s="55"/>
      <c r="AL75" s="55"/>
      <c r="AM75" s="55"/>
      <c r="AN75" s="58"/>
      <c r="AO75" s="58"/>
      <c r="AP75" s="58">
        <v>1651.78</v>
      </c>
      <c r="AQ75" s="58">
        <v>12938392.74</v>
      </c>
      <c r="AR75" s="60">
        <v>14490999.868800001</v>
      </c>
      <c r="AS75" s="59" t="s">
        <v>330</v>
      </c>
      <c r="AT75" s="59">
        <v>2016</v>
      </c>
      <c r="AU75" s="59" t="s">
        <v>441</v>
      </c>
      <c r="AV75" s="8" t="s">
        <v>332</v>
      </c>
      <c r="AW75" s="3"/>
      <c r="AX75" s="31"/>
      <c r="AY75" s="32"/>
      <c r="AZ75" s="29"/>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33"/>
      <c r="EI75" s="33"/>
      <c r="EJ75" s="33"/>
      <c r="EK75" s="33"/>
      <c r="EL75" s="33"/>
      <c r="EM75" s="33"/>
      <c r="EN75" s="33"/>
      <c r="EO75" s="33"/>
      <c r="EP75" s="33"/>
      <c r="EQ75" s="33"/>
      <c r="ER75" s="33"/>
      <c r="ES75" s="33"/>
      <c r="ET75" s="33"/>
      <c r="EU75" s="33"/>
      <c r="EV75" s="33"/>
      <c r="EW75" s="33"/>
      <c r="EX75" s="33"/>
      <c r="EY75" s="33"/>
      <c r="EZ75" s="33"/>
      <c r="FA75" s="33"/>
      <c r="FB75" s="33"/>
      <c r="FC75" s="33"/>
      <c r="FD75" s="33"/>
      <c r="FE75" s="33"/>
      <c r="FF75" s="33"/>
      <c r="FG75" s="33"/>
      <c r="FH75" s="33"/>
      <c r="FI75" s="33"/>
      <c r="FJ75" s="33"/>
      <c r="FK75" s="33"/>
      <c r="FL75" s="33"/>
      <c r="FM75" s="33"/>
      <c r="FN75" s="33"/>
      <c r="FO75" s="33"/>
      <c r="FP75" s="33"/>
      <c r="FQ75" s="33"/>
      <c r="FR75" s="33"/>
      <c r="FS75" s="33"/>
      <c r="FT75" s="33"/>
      <c r="FU75" s="33"/>
      <c r="FV75" s="33"/>
      <c r="FW75" s="33"/>
      <c r="FX75" s="33"/>
      <c r="FY75" s="33"/>
      <c r="FZ75" s="33"/>
      <c r="GA75" s="33"/>
      <c r="GB75" s="33"/>
      <c r="GC75" s="33"/>
      <c r="GD75" s="33"/>
      <c r="GE75" s="33"/>
      <c r="GF75" s="33"/>
      <c r="GG75" s="33"/>
      <c r="GH75" s="33"/>
      <c r="GI75" s="33"/>
      <c r="GJ75" s="33"/>
      <c r="GK75" s="33"/>
      <c r="GL75" s="33"/>
      <c r="GM75" s="33"/>
      <c r="GN75" s="33"/>
      <c r="GO75" s="33"/>
      <c r="GP75" s="33"/>
      <c r="GQ75" s="33"/>
      <c r="GR75" s="33"/>
      <c r="GS75" s="33"/>
      <c r="GT75" s="33"/>
      <c r="GU75" s="33"/>
      <c r="GV75" s="33"/>
      <c r="GW75" s="33"/>
      <c r="GX75" s="33"/>
      <c r="GY75" s="33"/>
      <c r="GZ75" s="33"/>
      <c r="HA75" s="33"/>
      <c r="HB75" s="33"/>
      <c r="HC75" s="33"/>
      <c r="HD75" s="33"/>
      <c r="HE75" s="33"/>
      <c r="HF75" s="33"/>
      <c r="HG75" s="33"/>
      <c r="HH75" s="33"/>
      <c r="HI75" s="33"/>
      <c r="HJ75" s="33"/>
      <c r="HK75" s="33"/>
      <c r="HL75" s="33"/>
      <c r="HM75" s="33"/>
      <c r="HN75" s="33"/>
      <c r="HO75" s="33"/>
      <c r="HP75" s="33"/>
      <c r="HQ75" s="33"/>
      <c r="HR75" s="33"/>
    </row>
    <row r="76" spans="2:226" ht="13.15" customHeight="1" x14ac:dyDescent="0.2">
      <c r="B76" s="59" t="s">
        <v>553</v>
      </c>
      <c r="C76" s="59" t="s">
        <v>47</v>
      </c>
      <c r="D76" s="59" t="s">
        <v>554</v>
      </c>
      <c r="E76" s="59" t="s">
        <v>555</v>
      </c>
      <c r="F76" s="59" t="s">
        <v>556</v>
      </c>
      <c r="G76" s="59" t="s">
        <v>557</v>
      </c>
      <c r="H76" s="59" t="s">
        <v>552</v>
      </c>
      <c r="I76" s="59">
        <v>45</v>
      </c>
      <c r="J76" s="59" t="s">
        <v>49</v>
      </c>
      <c r="K76" s="59" t="s">
        <v>326</v>
      </c>
      <c r="L76" s="59" t="s">
        <v>327</v>
      </c>
      <c r="M76" s="59" t="s">
        <v>328</v>
      </c>
      <c r="N76" s="59" t="s">
        <v>558</v>
      </c>
      <c r="O76" s="58"/>
      <c r="P76" s="58"/>
      <c r="Q76" s="58"/>
      <c r="R76" s="58"/>
      <c r="S76" s="58">
        <v>1350</v>
      </c>
      <c r="T76" s="58">
        <v>1850</v>
      </c>
      <c r="U76" s="58">
        <v>1850</v>
      </c>
      <c r="V76" s="58">
        <v>1850</v>
      </c>
      <c r="W76" s="58">
        <v>1850</v>
      </c>
      <c r="X76" s="7"/>
      <c r="Y76" s="7"/>
      <c r="Z76" s="7"/>
      <c r="AA76" s="7"/>
      <c r="AB76" s="7"/>
      <c r="AC76" s="7"/>
      <c r="AD76" s="55"/>
      <c r="AE76" s="55"/>
      <c r="AF76" s="55"/>
      <c r="AG76" s="55"/>
      <c r="AH76" s="55"/>
      <c r="AI76" s="55"/>
      <c r="AJ76" s="55"/>
      <c r="AK76" s="55"/>
      <c r="AL76" s="55"/>
      <c r="AM76" s="55"/>
      <c r="AN76" s="58"/>
      <c r="AO76" s="58"/>
      <c r="AP76" s="58">
        <v>414.5</v>
      </c>
      <c r="AQ76" s="58">
        <v>3626875</v>
      </c>
      <c r="AR76" s="60">
        <v>4062100.0000000005</v>
      </c>
      <c r="AS76" s="59" t="s">
        <v>330</v>
      </c>
      <c r="AT76" s="59">
        <v>2016</v>
      </c>
      <c r="AU76" s="59" t="s">
        <v>441</v>
      </c>
      <c r="AV76" s="8" t="s">
        <v>332</v>
      </c>
      <c r="AW76" s="3"/>
      <c r="AX76" s="31"/>
      <c r="AY76" s="32"/>
      <c r="AZ76" s="29"/>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33"/>
      <c r="EI76" s="33"/>
      <c r="EJ76" s="33"/>
      <c r="EK76" s="33"/>
      <c r="EL76" s="33"/>
      <c r="EM76" s="33"/>
      <c r="EN76" s="33"/>
      <c r="EO76" s="33"/>
      <c r="EP76" s="33"/>
      <c r="EQ76" s="33"/>
      <c r="ER76" s="33"/>
      <c r="ES76" s="33"/>
      <c r="ET76" s="33"/>
      <c r="EU76" s="33"/>
      <c r="EV76" s="33"/>
      <c r="EW76" s="33"/>
      <c r="EX76" s="33"/>
      <c r="EY76" s="33"/>
      <c r="EZ76" s="33"/>
      <c r="FA76" s="33"/>
      <c r="FB76" s="33"/>
      <c r="FC76" s="33"/>
      <c r="FD76" s="33"/>
      <c r="FE76" s="33"/>
      <c r="FF76" s="33"/>
      <c r="FG76" s="33"/>
      <c r="FH76" s="33"/>
      <c r="FI76" s="33"/>
      <c r="FJ76" s="33"/>
      <c r="FK76" s="33"/>
      <c r="FL76" s="33"/>
      <c r="FM76" s="33"/>
      <c r="FN76" s="33"/>
      <c r="FO76" s="33"/>
      <c r="FP76" s="33"/>
      <c r="FQ76" s="33"/>
      <c r="FR76" s="33"/>
      <c r="FS76" s="33"/>
      <c r="FT76" s="33"/>
      <c r="FU76" s="33"/>
      <c r="FV76" s="33"/>
      <c r="FW76" s="33"/>
      <c r="FX76" s="33"/>
      <c r="FY76" s="33"/>
      <c r="FZ76" s="33"/>
      <c r="GA76" s="33"/>
      <c r="GB76" s="33"/>
      <c r="GC76" s="33"/>
      <c r="GD76" s="33"/>
      <c r="GE76" s="33"/>
      <c r="GF76" s="33"/>
      <c r="GG76" s="33"/>
      <c r="GH76" s="33"/>
      <c r="GI76" s="33"/>
      <c r="GJ76" s="33"/>
      <c r="GK76" s="33"/>
      <c r="GL76" s="33"/>
      <c r="GM76" s="33"/>
      <c r="GN76" s="33"/>
      <c r="GO76" s="33"/>
      <c r="GP76" s="33"/>
      <c r="GQ76" s="33"/>
      <c r="GR76" s="33"/>
      <c r="GS76" s="33"/>
      <c r="GT76" s="33"/>
      <c r="GU76" s="33"/>
      <c r="GV76" s="33"/>
      <c r="GW76" s="33"/>
      <c r="GX76" s="33"/>
      <c r="GY76" s="33"/>
      <c r="GZ76" s="33"/>
      <c r="HA76" s="33"/>
      <c r="HB76" s="33"/>
      <c r="HC76" s="33"/>
      <c r="HD76" s="33"/>
      <c r="HE76" s="33"/>
      <c r="HF76" s="33"/>
      <c r="HG76" s="33"/>
      <c r="HH76" s="33"/>
      <c r="HI76" s="33"/>
      <c r="HJ76" s="33"/>
      <c r="HK76" s="33"/>
      <c r="HL76" s="33"/>
      <c r="HM76" s="33"/>
      <c r="HN76" s="33"/>
      <c r="HO76" s="33"/>
      <c r="HP76" s="33"/>
      <c r="HQ76" s="33"/>
      <c r="HR76" s="33"/>
    </row>
    <row r="77" spans="2:226" ht="13.15" customHeight="1" x14ac:dyDescent="0.2">
      <c r="B77" s="59" t="s">
        <v>559</v>
      </c>
      <c r="C77" s="59" t="s">
        <v>47</v>
      </c>
      <c r="D77" s="59" t="s">
        <v>554</v>
      </c>
      <c r="E77" s="59" t="s">
        <v>555</v>
      </c>
      <c r="F77" s="59" t="s">
        <v>556</v>
      </c>
      <c r="G77" s="59" t="s">
        <v>560</v>
      </c>
      <c r="H77" s="59" t="s">
        <v>552</v>
      </c>
      <c r="I77" s="59">
        <v>45</v>
      </c>
      <c r="J77" s="59" t="s">
        <v>49</v>
      </c>
      <c r="K77" s="59" t="s">
        <v>326</v>
      </c>
      <c r="L77" s="59" t="s">
        <v>327</v>
      </c>
      <c r="M77" s="59" t="s">
        <v>328</v>
      </c>
      <c r="N77" s="59" t="s">
        <v>558</v>
      </c>
      <c r="O77" s="58"/>
      <c r="P77" s="58"/>
      <c r="Q77" s="58"/>
      <c r="R77" s="58"/>
      <c r="S77" s="58">
        <v>0</v>
      </c>
      <c r="T77" s="58">
        <v>0</v>
      </c>
      <c r="U77" s="58">
        <v>850</v>
      </c>
      <c r="V77" s="58">
        <v>850</v>
      </c>
      <c r="W77" s="58">
        <v>850</v>
      </c>
      <c r="X77" s="7"/>
      <c r="Y77" s="7"/>
      <c r="Z77" s="7"/>
      <c r="AA77" s="7"/>
      <c r="AB77" s="7"/>
      <c r="AC77" s="7"/>
      <c r="AD77" s="55"/>
      <c r="AE77" s="55"/>
      <c r="AF77" s="55"/>
      <c r="AG77" s="55"/>
      <c r="AH77" s="55"/>
      <c r="AI77" s="55"/>
      <c r="AJ77" s="55"/>
      <c r="AK77" s="55"/>
      <c r="AL77" s="55"/>
      <c r="AM77" s="55"/>
      <c r="AN77" s="58"/>
      <c r="AO77" s="58"/>
      <c r="AP77" s="58">
        <v>1048</v>
      </c>
      <c r="AQ77" s="58">
        <v>2672400</v>
      </c>
      <c r="AR77" s="60">
        <v>2993088.0000000005</v>
      </c>
      <c r="AS77" s="59" t="s">
        <v>330</v>
      </c>
      <c r="AT77" s="59">
        <v>2016</v>
      </c>
      <c r="AU77" s="59" t="s">
        <v>441</v>
      </c>
      <c r="AV77" s="8" t="s">
        <v>332</v>
      </c>
      <c r="AW77" s="3"/>
      <c r="AX77" s="31"/>
      <c r="AY77" s="32"/>
      <c r="AZ77" s="29"/>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33"/>
      <c r="EI77" s="33"/>
      <c r="EJ77" s="33"/>
      <c r="EK77" s="33"/>
      <c r="EL77" s="33"/>
      <c r="EM77" s="33"/>
      <c r="EN77" s="33"/>
      <c r="EO77" s="33"/>
      <c r="EP77" s="33"/>
      <c r="EQ77" s="33"/>
      <c r="ER77" s="33"/>
      <c r="ES77" s="33"/>
      <c r="ET77" s="33"/>
      <c r="EU77" s="33"/>
      <c r="EV77" s="33"/>
      <c r="EW77" s="33"/>
      <c r="EX77" s="33"/>
      <c r="EY77" s="33"/>
      <c r="EZ77" s="33"/>
      <c r="FA77" s="33"/>
      <c r="FB77" s="33"/>
      <c r="FC77" s="33"/>
      <c r="FD77" s="33"/>
      <c r="FE77" s="33"/>
      <c r="FF77" s="33"/>
      <c r="FG77" s="33"/>
      <c r="FH77" s="33"/>
      <c r="FI77" s="33"/>
      <c r="FJ77" s="33"/>
      <c r="FK77" s="33"/>
      <c r="FL77" s="33"/>
      <c r="FM77" s="33"/>
      <c r="FN77" s="33"/>
      <c r="FO77" s="33"/>
      <c r="FP77" s="33"/>
      <c r="FQ77" s="33"/>
      <c r="FR77" s="33"/>
      <c r="FS77" s="33"/>
      <c r="FT77" s="33"/>
      <c r="FU77" s="33"/>
      <c r="FV77" s="33"/>
      <c r="FW77" s="33"/>
      <c r="FX77" s="33"/>
      <c r="FY77" s="33"/>
      <c r="FZ77" s="33"/>
      <c r="GA77" s="33"/>
      <c r="GB77" s="33"/>
      <c r="GC77" s="33"/>
      <c r="GD77" s="33"/>
      <c r="GE77" s="33"/>
      <c r="GF77" s="33"/>
      <c r="GG77" s="33"/>
      <c r="GH77" s="33"/>
      <c r="GI77" s="33"/>
      <c r="GJ77" s="33"/>
      <c r="GK77" s="33"/>
      <c r="GL77" s="33"/>
      <c r="GM77" s="33"/>
      <c r="GN77" s="33"/>
      <c r="GO77" s="33"/>
      <c r="GP77" s="33"/>
      <c r="GQ77" s="33"/>
      <c r="GR77" s="33"/>
      <c r="GS77" s="33"/>
      <c r="GT77" s="33"/>
      <c r="GU77" s="33"/>
      <c r="GV77" s="33"/>
      <c r="GW77" s="33"/>
      <c r="GX77" s="33"/>
      <c r="GY77" s="33"/>
      <c r="GZ77" s="33"/>
      <c r="HA77" s="33"/>
      <c r="HB77" s="33"/>
      <c r="HC77" s="33"/>
      <c r="HD77" s="33"/>
      <c r="HE77" s="33"/>
      <c r="HF77" s="33"/>
      <c r="HG77" s="33"/>
      <c r="HH77" s="33"/>
      <c r="HI77" s="33"/>
      <c r="HJ77" s="33"/>
      <c r="HK77" s="33"/>
      <c r="HL77" s="33"/>
      <c r="HM77" s="33"/>
      <c r="HN77" s="33"/>
      <c r="HO77" s="33"/>
      <c r="HP77" s="33"/>
      <c r="HQ77" s="33"/>
      <c r="HR77" s="33"/>
    </row>
    <row r="78" spans="2:226" ht="13.15" customHeight="1" x14ac:dyDescent="0.2">
      <c r="B78" s="59" t="s">
        <v>561</v>
      </c>
      <c r="C78" s="59" t="s">
        <v>47</v>
      </c>
      <c r="D78" s="59" t="s">
        <v>554</v>
      </c>
      <c r="E78" s="59" t="s">
        <v>555</v>
      </c>
      <c r="F78" s="59" t="s">
        <v>556</v>
      </c>
      <c r="G78" s="59" t="s">
        <v>562</v>
      </c>
      <c r="H78" s="59" t="s">
        <v>552</v>
      </c>
      <c r="I78" s="59">
        <v>45</v>
      </c>
      <c r="J78" s="59" t="s">
        <v>49</v>
      </c>
      <c r="K78" s="59" t="s">
        <v>326</v>
      </c>
      <c r="L78" s="59" t="s">
        <v>327</v>
      </c>
      <c r="M78" s="59" t="s">
        <v>328</v>
      </c>
      <c r="N78" s="59" t="s">
        <v>558</v>
      </c>
      <c r="O78" s="58"/>
      <c r="P78" s="58"/>
      <c r="Q78" s="58"/>
      <c r="R78" s="58"/>
      <c r="S78" s="58">
        <v>525</v>
      </c>
      <c r="T78" s="58">
        <v>2100</v>
      </c>
      <c r="U78" s="58">
        <v>2100</v>
      </c>
      <c r="V78" s="58">
        <v>2100</v>
      </c>
      <c r="W78" s="58">
        <v>2100</v>
      </c>
      <c r="X78" s="7"/>
      <c r="Y78" s="7"/>
      <c r="Z78" s="7"/>
      <c r="AA78" s="7"/>
      <c r="AB78" s="7"/>
      <c r="AC78" s="7"/>
      <c r="AD78" s="55"/>
      <c r="AE78" s="55"/>
      <c r="AF78" s="55"/>
      <c r="AG78" s="55"/>
      <c r="AH78" s="55"/>
      <c r="AI78" s="55"/>
      <c r="AJ78" s="55"/>
      <c r="AK78" s="55"/>
      <c r="AL78" s="55"/>
      <c r="AM78" s="55"/>
      <c r="AN78" s="58"/>
      <c r="AO78" s="58"/>
      <c r="AP78" s="58">
        <v>678</v>
      </c>
      <c r="AQ78" s="58">
        <v>6051150</v>
      </c>
      <c r="AR78" s="60">
        <v>6777288.0000000009</v>
      </c>
      <c r="AS78" s="59" t="s">
        <v>330</v>
      </c>
      <c r="AT78" s="59">
        <v>2016</v>
      </c>
      <c r="AU78" s="59" t="s">
        <v>441</v>
      </c>
      <c r="AV78" s="8" t="s">
        <v>332</v>
      </c>
      <c r="AW78" s="3"/>
      <c r="AX78" s="31"/>
      <c r="AY78" s="32"/>
      <c r="AZ78" s="29"/>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33"/>
      <c r="EI78" s="33"/>
      <c r="EJ78" s="33"/>
      <c r="EK78" s="33"/>
      <c r="EL78" s="33"/>
      <c r="EM78" s="33"/>
      <c r="EN78" s="33"/>
      <c r="EO78" s="33"/>
      <c r="EP78" s="33"/>
      <c r="EQ78" s="33"/>
      <c r="ER78" s="33"/>
      <c r="ES78" s="33"/>
      <c r="ET78" s="33"/>
      <c r="EU78" s="33"/>
      <c r="EV78" s="33"/>
      <c r="EW78" s="33"/>
      <c r="EX78" s="33"/>
      <c r="EY78" s="33"/>
      <c r="EZ78" s="33"/>
      <c r="FA78" s="33"/>
      <c r="FB78" s="33"/>
      <c r="FC78" s="33"/>
      <c r="FD78" s="33"/>
      <c r="FE78" s="33"/>
      <c r="FF78" s="33"/>
      <c r="FG78" s="33"/>
      <c r="FH78" s="33"/>
      <c r="FI78" s="33"/>
      <c r="FJ78" s="33"/>
      <c r="FK78" s="33"/>
      <c r="FL78" s="33"/>
      <c r="FM78" s="33"/>
      <c r="FN78" s="33"/>
      <c r="FO78" s="33"/>
      <c r="FP78" s="33"/>
      <c r="FQ78" s="33"/>
      <c r="FR78" s="33"/>
      <c r="FS78" s="33"/>
      <c r="FT78" s="33"/>
      <c r="FU78" s="33"/>
      <c r="FV78" s="33"/>
      <c r="FW78" s="33"/>
      <c r="FX78" s="33"/>
      <c r="FY78" s="33"/>
      <c r="FZ78" s="33"/>
      <c r="GA78" s="33"/>
      <c r="GB78" s="33"/>
      <c r="GC78" s="33"/>
      <c r="GD78" s="33"/>
      <c r="GE78" s="33"/>
      <c r="GF78" s="33"/>
      <c r="GG78" s="33"/>
      <c r="GH78" s="33"/>
      <c r="GI78" s="33"/>
      <c r="GJ78" s="33"/>
      <c r="GK78" s="33"/>
      <c r="GL78" s="33"/>
      <c r="GM78" s="33"/>
      <c r="GN78" s="33"/>
      <c r="GO78" s="33"/>
      <c r="GP78" s="33"/>
      <c r="GQ78" s="33"/>
      <c r="GR78" s="33"/>
      <c r="GS78" s="33"/>
      <c r="GT78" s="33"/>
      <c r="GU78" s="33"/>
      <c r="GV78" s="33"/>
      <c r="GW78" s="33"/>
      <c r="GX78" s="33"/>
      <c r="GY78" s="33"/>
      <c r="GZ78" s="33"/>
      <c r="HA78" s="33"/>
      <c r="HB78" s="33"/>
      <c r="HC78" s="33"/>
      <c r="HD78" s="33"/>
      <c r="HE78" s="33"/>
      <c r="HF78" s="33"/>
      <c r="HG78" s="33"/>
      <c r="HH78" s="33"/>
      <c r="HI78" s="33"/>
      <c r="HJ78" s="33"/>
      <c r="HK78" s="33"/>
      <c r="HL78" s="33"/>
      <c r="HM78" s="33"/>
      <c r="HN78" s="33"/>
      <c r="HO78" s="33"/>
      <c r="HP78" s="33"/>
      <c r="HQ78" s="33"/>
      <c r="HR78" s="33"/>
    </row>
    <row r="79" spans="2:226" ht="13.15" customHeight="1" x14ac:dyDescent="0.2">
      <c r="B79" s="59" t="s">
        <v>563</v>
      </c>
      <c r="C79" s="59" t="s">
        <v>47</v>
      </c>
      <c r="D79" s="59" t="s">
        <v>564</v>
      </c>
      <c r="E79" s="59" t="s">
        <v>565</v>
      </c>
      <c r="F79" s="59" t="s">
        <v>566</v>
      </c>
      <c r="G79" s="59" t="s">
        <v>567</v>
      </c>
      <c r="H79" s="59" t="s">
        <v>552</v>
      </c>
      <c r="I79" s="59">
        <v>45</v>
      </c>
      <c r="J79" s="59" t="s">
        <v>49</v>
      </c>
      <c r="K79" s="59" t="s">
        <v>326</v>
      </c>
      <c r="L79" s="59" t="s">
        <v>327</v>
      </c>
      <c r="M79" s="59" t="s">
        <v>328</v>
      </c>
      <c r="N79" s="59" t="s">
        <v>558</v>
      </c>
      <c r="O79" s="58"/>
      <c r="P79" s="58"/>
      <c r="Q79" s="58"/>
      <c r="R79" s="58"/>
      <c r="S79" s="62">
        <v>107</v>
      </c>
      <c r="T79" s="62">
        <v>82</v>
      </c>
      <c r="U79" s="62">
        <v>128</v>
      </c>
      <c r="V79" s="62">
        <v>128</v>
      </c>
      <c r="W79" s="62">
        <v>128</v>
      </c>
      <c r="X79" s="7"/>
      <c r="Y79" s="7"/>
      <c r="Z79" s="7"/>
      <c r="AA79" s="7"/>
      <c r="AB79" s="7"/>
      <c r="AC79" s="7"/>
      <c r="AD79" s="55"/>
      <c r="AE79" s="55"/>
      <c r="AF79" s="55"/>
      <c r="AG79" s="55"/>
      <c r="AH79" s="55"/>
      <c r="AI79" s="55"/>
      <c r="AJ79" s="55"/>
      <c r="AK79" s="55"/>
      <c r="AL79" s="55"/>
      <c r="AM79" s="55"/>
      <c r="AN79" s="58"/>
      <c r="AO79" s="58"/>
      <c r="AP79" s="58">
        <v>1633.33</v>
      </c>
      <c r="AQ79" s="58">
        <v>935898.09</v>
      </c>
      <c r="AR79" s="60">
        <v>1048205.8608</v>
      </c>
      <c r="AS79" s="59" t="s">
        <v>330</v>
      </c>
      <c r="AT79" s="59">
        <v>2016</v>
      </c>
      <c r="AU79" s="59" t="s">
        <v>441</v>
      </c>
      <c r="AV79" s="8" t="s">
        <v>332</v>
      </c>
      <c r="AW79" s="3"/>
      <c r="AX79" s="31"/>
      <c r="AY79" s="32"/>
      <c r="AZ79" s="29"/>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33"/>
      <c r="EI79" s="33"/>
      <c r="EJ79" s="33"/>
      <c r="EK79" s="33"/>
      <c r="EL79" s="33"/>
      <c r="EM79" s="33"/>
      <c r="EN79" s="33"/>
      <c r="EO79" s="33"/>
      <c r="EP79" s="33"/>
      <c r="EQ79" s="33"/>
      <c r="ER79" s="33"/>
      <c r="ES79" s="33"/>
      <c r="ET79" s="33"/>
      <c r="EU79" s="33"/>
      <c r="EV79" s="33"/>
      <c r="EW79" s="33"/>
      <c r="EX79" s="33"/>
      <c r="EY79" s="33"/>
      <c r="EZ79" s="33"/>
      <c r="FA79" s="33"/>
      <c r="FB79" s="33"/>
      <c r="FC79" s="33"/>
      <c r="FD79" s="33"/>
      <c r="FE79" s="33"/>
      <c r="FF79" s="33"/>
      <c r="FG79" s="33"/>
      <c r="FH79" s="33"/>
      <c r="FI79" s="33"/>
      <c r="FJ79" s="33"/>
      <c r="FK79" s="33"/>
      <c r="FL79" s="33"/>
      <c r="FM79" s="33"/>
      <c r="FN79" s="33"/>
      <c r="FO79" s="33"/>
      <c r="FP79" s="33"/>
      <c r="FQ79" s="33"/>
      <c r="FR79" s="33"/>
      <c r="FS79" s="33"/>
      <c r="FT79" s="33"/>
      <c r="FU79" s="33"/>
      <c r="FV79" s="33"/>
      <c r="FW79" s="33"/>
      <c r="FX79" s="33"/>
      <c r="FY79" s="33"/>
      <c r="FZ79" s="33"/>
      <c r="GA79" s="33"/>
      <c r="GB79" s="33"/>
      <c r="GC79" s="33"/>
      <c r="GD79" s="33"/>
      <c r="GE79" s="33"/>
      <c r="GF79" s="33"/>
      <c r="GG79" s="33"/>
      <c r="GH79" s="33"/>
      <c r="GI79" s="33"/>
      <c r="GJ79" s="33"/>
      <c r="GK79" s="33"/>
      <c r="GL79" s="33"/>
      <c r="GM79" s="33"/>
      <c r="GN79" s="33"/>
      <c r="GO79" s="33"/>
      <c r="GP79" s="33"/>
      <c r="GQ79" s="33"/>
      <c r="GR79" s="33"/>
      <c r="GS79" s="33"/>
      <c r="GT79" s="33"/>
      <c r="GU79" s="33"/>
      <c r="GV79" s="33"/>
      <c r="GW79" s="33"/>
      <c r="GX79" s="33"/>
      <c r="GY79" s="33"/>
      <c r="GZ79" s="33"/>
      <c r="HA79" s="33"/>
      <c r="HB79" s="33"/>
      <c r="HC79" s="33"/>
      <c r="HD79" s="33"/>
      <c r="HE79" s="33"/>
      <c r="HF79" s="33"/>
      <c r="HG79" s="33"/>
      <c r="HH79" s="33"/>
      <c r="HI79" s="33"/>
      <c r="HJ79" s="33"/>
      <c r="HK79" s="33"/>
      <c r="HL79" s="33"/>
      <c r="HM79" s="33"/>
      <c r="HN79" s="33"/>
      <c r="HO79" s="33"/>
      <c r="HP79" s="33"/>
      <c r="HQ79" s="33"/>
      <c r="HR79" s="33"/>
    </row>
    <row r="80" spans="2:226" ht="13.15" customHeight="1" x14ac:dyDescent="0.2">
      <c r="B80" s="59" t="s">
        <v>568</v>
      </c>
      <c r="C80" s="59" t="s">
        <v>47</v>
      </c>
      <c r="D80" s="59" t="s">
        <v>569</v>
      </c>
      <c r="E80" s="59" t="s">
        <v>570</v>
      </c>
      <c r="F80" s="59" t="s">
        <v>571</v>
      </c>
      <c r="G80" s="59" t="s">
        <v>572</v>
      </c>
      <c r="H80" s="59" t="s">
        <v>50</v>
      </c>
      <c r="I80" s="59">
        <v>50</v>
      </c>
      <c r="J80" s="59" t="s">
        <v>440</v>
      </c>
      <c r="K80" s="59" t="s">
        <v>326</v>
      </c>
      <c r="L80" s="59" t="s">
        <v>327</v>
      </c>
      <c r="M80" s="59" t="s">
        <v>328</v>
      </c>
      <c r="N80" s="59" t="s">
        <v>558</v>
      </c>
      <c r="O80" s="58"/>
      <c r="P80" s="58"/>
      <c r="Q80" s="58">
        <v>12</v>
      </c>
      <c r="R80" s="58">
        <v>12</v>
      </c>
      <c r="S80" s="58">
        <v>12</v>
      </c>
      <c r="T80" s="58">
        <v>12</v>
      </c>
      <c r="U80" s="58"/>
      <c r="V80" s="58"/>
      <c r="W80" s="58"/>
      <c r="X80" s="7"/>
      <c r="Y80" s="7"/>
      <c r="Z80" s="7"/>
      <c r="AA80" s="7"/>
      <c r="AB80" s="7"/>
      <c r="AC80" s="7"/>
      <c r="AD80" s="55"/>
      <c r="AE80" s="55"/>
      <c r="AF80" s="55"/>
      <c r="AG80" s="55"/>
      <c r="AH80" s="55"/>
      <c r="AI80" s="55"/>
      <c r="AJ80" s="55"/>
      <c r="AK80" s="55"/>
      <c r="AL80" s="55"/>
      <c r="AM80" s="55"/>
      <c r="AN80" s="58"/>
      <c r="AO80" s="58"/>
      <c r="AP80" s="58">
        <v>3675</v>
      </c>
      <c r="AQ80" s="58">
        <v>176400</v>
      </c>
      <c r="AR80" s="60">
        <v>197568.00000000003</v>
      </c>
      <c r="AS80" s="59" t="s">
        <v>330</v>
      </c>
      <c r="AT80" s="59">
        <v>2014</v>
      </c>
      <c r="AU80" s="59" t="s">
        <v>447</v>
      </c>
      <c r="AV80" s="8" t="s">
        <v>332</v>
      </c>
      <c r="AW80" s="3"/>
      <c r="AX80" s="31"/>
      <c r="AY80" s="32"/>
      <c r="AZ80" s="29"/>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33"/>
      <c r="EI80" s="33"/>
      <c r="EJ80" s="33"/>
      <c r="EK80" s="33"/>
      <c r="EL80" s="33"/>
      <c r="EM80" s="33"/>
      <c r="EN80" s="33"/>
      <c r="EO80" s="33"/>
      <c r="EP80" s="33"/>
      <c r="EQ80" s="33"/>
      <c r="ER80" s="33"/>
      <c r="ES80" s="33"/>
      <c r="ET80" s="33"/>
      <c r="EU80" s="33"/>
      <c r="EV80" s="33"/>
      <c r="EW80" s="33"/>
      <c r="EX80" s="33"/>
      <c r="EY80" s="33"/>
      <c r="EZ80" s="33"/>
      <c r="FA80" s="33"/>
      <c r="FB80" s="33"/>
      <c r="FC80" s="33"/>
      <c r="FD80" s="33"/>
      <c r="FE80" s="33"/>
      <c r="FF80" s="33"/>
      <c r="FG80" s="33"/>
      <c r="FH80" s="33"/>
      <c r="FI80" s="33"/>
      <c r="FJ80" s="33"/>
      <c r="FK80" s="33"/>
      <c r="FL80" s="33"/>
      <c r="FM80" s="33"/>
      <c r="FN80" s="33"/>
      <c r="FO80" s="33"/>
      <c r="FP80" s="33"/>
      <c r="FQ80" s="33"/>
      <c r="FR80" s="33"/>
      <c r="FS80" s="33"/>
      <c r="FT80" s="33"/>
      <c r="FU80" s="33"/>
      <c r="FV80" s="33"/>
      <c r="FW80" s="33"/>
      <c r="FX80" s="33"/>
      <c r="FY80" s="33"/>
      <c r="FZ80" s="33"/>
      <c r="GA80" s="33"/>
      <c r="GB80" s="33"/>
      <c r="GC80" s="33"/>
      <c r="GD80" s="33"/>
      <c r="GE80" s="33"/>
      <c r="GF80" s="33"/>
      <c r="GG80" s="33"/>
      <c r="GH80" s="33"/>
      <c r="GI80" s="33"/>
      <c r="GJ80" s="33"/>
      <c r="GK80" s="33"/>
      <c r="GL80" s="33"/>
      <c r="GM80" s="33"/>
      <c r="GN80" s="33"/>
      <c r="GO80" s="33"/>
      <c r="GP80" s="33"/>
      <c r="GQ80" s="33"/>
      <c r="GR80" s="33"/>
      <c r="GS80" s="33"/>
      <c r="GT80" s="33"/>
      <c r="GU80" s="33"/>
      <c r="GV80" s="33"/>
      <c r="GW80" s="33"/>
      <c r="GX80" s="33"/>
      <c r="GY80" s="33"/>
      <c r="GZ80" s="33"/>
      <c r="HA80" s="33"/>
      <c r="HB80" s="33"/>
      <c r="HC80" s="33"/>
      <c r="HD80" s="33"/>
      <c r="HE80" s="33"/>
      <c r="HF80" s="33"/>
      <c r="HG80" s="33"/>
      <c r="HH80" s="33"/>
      <c r="HI80" s="33"/>
      <c r="HJ80" s="33"/>
      <c r="HK80" s="33"/>
      <c r="HL80" s="33"/>
      <c r="HM80" s="33"/>
      <c r="HN80" s="33"/>
      <c r="HO80" s="33"/>
      <c r="HP80" s="33"/>
      <c r="HQ80" s="33"/>
      <c r="HR80" s="33"/>
    </row>
    <row r="81" spans="2:226" ht="13.15" customHeight="1" x14ac:dyDescent="0.2">
      <c r="B81" s="59" t="s">
        <v>573</v>
      </c>
      <c r="C81" s="59" t="s">
        <v>47</v>
      </c>
      <c r="D81" s="59" t="s">
        <v>569</v>
      </c>
      <c r="E81" s="59" t="s">
        <v>570</v>
      </c>
      <c r="F81" s="59" t="s">
        <v>571</v>
      </c>
      <c r="G81" s="59" t="s">
        <v>574</v>
      </c>
      <c r="H81" s="59" t="s">
        <v>50</v>
      </c>
      <c r="I81" s="59">
        <v>50</v>
      </c>
      <c r="J81" s="59" t="s">
        <v>440</v>
      </c>
      <c r="K81" s="59" t="s">
        <v>326</v>
      </c>
      <c r="L81" s="59" t="s">
        <v>327</v>
      </c>
      <c r="M81" s="59" t="s">
        <v>328</v>
      </c>
      <c r="N81" s="59" t="s">
        <v>558</v>
      </c>
      <c r="O81" s="58"/>
      <c r="P81" s="58"/>
      <c r="Q81" s="58">
        <v>38</v>
      </c>
      <c r="R81" s="58">
        <v>38</v>
      </c>
      <c r="S81" s="58">
        <v>38</v>
      </c>
      <c r="T81" s="58">
        <v>34</v>
      </c>
      <c r="U81" s="58"/>
      <c r="V81" s="58"/>
      <c r="W81" s="58"/>
      <c r="X81" s="7"/>
      <c r="Y81" s="7"/>
      <c r="Z81" s="7"/>
      <c r="AA81" s="7"/>
      <c r="AB81" s="7"/>
      <c r="AC81" s="7"/>
      <c r="AD81" s="55"/>
      <c r="AE81" s="55"/>
      <c r="AF81" s="55"/>
      <c r="AG81" s="55"/>
      <c r="AH81" s="55"/>
      <c r="AI81" s="55"/>
      <c r="AJ81" s="55"/>
      <c r="AK81" s="55"/>
      <c r="AL81" s="55"/>
      <c r="AM81" s="55"/>
      <c r="AN81" s="58"/>
      <c r="AO81" s="58"/>
      <c r="AP81" s="58">
        <v>3675</v>
      </c>
      <c r="AQ81" s="58">
        <v>543900</v>
      </c>
      <c r="AR81" s="60">
        <v>609168</v>
      </c>
      <c r="AS81" s="59" t="s">
        <v>330</v>
      </c>
      <c r="AT81" s="59">
        <v>2014</v>
      </c>
      <c r="AU81" s="59" t="s">
        <v>447</v>
      </c>
      <c r="AV81" s="8" t="s">
        <v>332</v>
      </c>
      <c r="AW81" s="3"/>
      <c r="AX81" s="31"/>
      <c r="AY81" s="32"/>
      <c r="AZ81" s="29"/>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33"/>
      <c r="EI81" s="33"/>
      <c r="EJ81" s="33"/>
      <c r="EK81" s="33"/>
      <c r="EL81" s="33"/>
      <c r="EM81" s="33"/>
      <c r="EN81" s="33"/>
      <c r="EO81" s="33"/>
      <c r="EP81" s="33"/>
      <c r="EQ81" s="33"/>
      <c r="ER81" s="33"/>
      <c r="ES81" s="33"/>
      <c r="ET81" s="33"/>
      <c r="EU81" s="33"/>
      <c r="EV81" s="33"/>
      <c r="EW81" s="33"/>
      <c r="EX81" s="33"/>
      <c r="EY81" s="33"/>
      <c r="EZ81" s="33"/>
      <c r="FA81" s="33"/>
      <c r="FB81" s="33"/>
      <c r="FC81" s="33"/>
      <c r="FD81" s="33"/>
      <c r="FE81" s="33"/>
      <c r="FF81" s="33"/>
      <c r="FG81" s="33"/>
      <c r="FH81" s="33"/>
      <c r="FI81" s="33"/>
      <c r="FJ81" s="33"/>
      <c r="FK81" s="33"/>
      <c r="FL81" s="33"/>
      <c r="FM81" s="33"/>
      <c r="FN81" s="33"/>
      <c r="FO81" s="33"/>
      <c r="FP81" s="33"/>
      <c r="FQ81" s="33"/>
      <c r="FR81" s="33"/>
      <c r="FS81" s="33"/>
      <c r="FT81" s="33"/>
      <c r="FU81" s="33"/>
      <c r="FV81" s="33"/>
      <c r="FW81" s="33"/>
      <c r="FX81" s="33"/>
      <c r="FY81" s="33"/>
      <c r="FZ81" s="33"/>
      <c r="GA81" s="33"/>
      <c r="GB81" s="33"/>
      <c r="GC81" s="33"/>
      <c r="GD81" s="33"/>
      <c r="GE81" s="33"/>
      <c r="GF81" s="33"/>
      <c r="GG81" s="33"/>
      <c r="GH81" s="33"/>
      <c r="GI81" s="33"/>
      <c r="GJ81" s="33"/>
      <c r="GK81" s="33"/>
      <c r="GL81" s="33"/>
      <c r="GM81" s="33"/>
      <c r="GN81" s="33"/>
      <c r="GO81" s="33"/>
      <c r="GP81" s="33"/>
      <c r="GQ81" s="33"/>
      <c r="GR81" s="33"/>
      <c r="GS81" s="33"/>
      <c r="GT81" s="33"/>
      <c r="GU81" s="33"/>
      <c r="GV81" s="33"/>
      <c r="GW81" s="33"/>
      <c r="GX81" s="33"/>
      <c r="GY81" s="33"/>
      <c r="GZ81" s="33"/>
      <c r="HA81" s="33"/>
      <c r="HB81" s="33"/>
      <c r="HC81" s="33"/>
      <c r="HD81" s="33"/>
      <c r="HE81" s="33"/>
      <c r="HF81" s="33"/>
      <c r="HG81" s="33"/>
      <c r="HH81" s="33"/>
      <c r="HI81" s="33"/>
      <c r="HJ81" s="33"/>
      <c r="HK81" s="33"/>
      <c r="HL81" s="33"/>
      <c r="HM81" s="33"/>
      <c r="HN81" s="33"/>
      <c r="HO81" s="33"/>
      <c r="HP81" s="33"/>
      <c r="HQ81" s="33"/>
      <c r="HR81" s="33"/>
    </row>
    <row r="82" spans="2:226" ht="13.15" customHeight="1" x14ac:dyDescent="0.2">
      <c r="B82" s="59" t="s">
        <v>575</v>
      </c>
      <c r="C82" s="59" t="s">
        <v>47</v>
      </c>
      <c r="D82" s="59" t="s">
        <v>569</v>
      </c>
      <c r="E82" s="59" t="s">
        <v>570</v>
      </c>
      <c r="F82" s="59" t="s">
        <v>571</v>
      </c>
      <c r="G82" s="59" t="s">
        <v>576</v>
      </c>
      <c r="H82" s="59" t="s">
        <v>50</v>
      </c>
      <c r="I82" s="59">
        <v>50</v>
      </c>
      <c r="J82" s="59" t="s">
        <v>440</v>
      </c>
      <c r="K82" s="59" t="s">
        <v>326</v>
      </c>
      <c r="L82" s="59" t="s">
        <v>327</v>
      </c>
      <c r="M82" s="59" t="s">
        <v>328</v>
      </c>
      <c r="N82" s="59" t="s">
        <v>558</v>
      </c>
      <c r="O82" s="58"/>
      <c r="P82" s="58"/>
      <c r="Q82" s="58">
        <v>76</v>
      </c>
      <c r="R82" s="58">
        <v>76</v>
      </c>
      <c r="S82" s="58">
        <v>56</v>
      </c>
      <c r="T82" s="58">
        <v>56</v>
      </c>
      <c r="U82" s="58">
        <v>34</v>
      </c>
      <c r="V82" s="58"/>
      <c r="W82" s="58"/>
      <c r="X82" s="7"/>
      <c r="Y82" s="7"/>
      <c r="Z82" s="7"/>
      <c r="AA82" s="7"/>
      <c r="AB82" s="7"/>
      <c r="AC82" s="7"/>
      <c r="AD82" s="55"/>
      <c r="AE82" s="55"/>
      <c r="AF82" s="55"/>
      <c r="AG82" s="55"/>
      <c r="AH82" s="55"/>
      <c r="AI82" s="55"/>
      <c r="AJ82" s="55"/>
      <c r="AK82" s="55"/>
      <c r="AL82" s="55"/>
      <c r="AM82" s="55"/>
      <c r="AN82" s="58"/>
      <c r="AO82" s="58"/>
      <c r="AP82" s="58">
        <v>3850</v>
      </c>
      <c r="AQ82" s="58">
        <v>1147300</v>
      </c>
      <c r="AR82" s="60">
        <v>1284976.0000000002</v>
      </c>
      <c r="AS82" s="59" t="s">
        <v>330</v>
      </c>
      <c r="AT82" s="59">
        <v>2014</v>
      </c>
      <c r="AU82" s="59" t="s">
        <v>441</v>
      </c>
      <c r="AV82" s="8" t="s">
        <v>332</v>
      </c>
      <c r="AW82" s="3"/>
      <c r="AX82" s="31"/>
      <c r="AY82" s="32"/>
      <c r="AZ82" s="29"/>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row>
    <row r="83" spans="2:226" ht="13.15" customHeight="1" x14ac:dyDescent="0.2">
      <c r="B83" s="59" t="s">
        <v>577</v>
      </c>
      <c r="C83" s="59" t="s">
        <v>47</v>
      </c>
      <c r="D83" s="59" t="s">
        <v>569</v>
      </c>
      <c r="E83" s="59" t="s">
        <v>570</v>
      </c>
      <c r="F83" s="59" t="s">
        <v>571</v>
      </c>
      <c r="G83" s="59" t="s">
        <v>578</v>
      </c>
      <c r="H83" s="59" t="s">
        <v>50</v>
      </c>
      <c r="I83" s="59">
        <v>50</v>
      </c>
      <c r="J83" s="59" t="s">
        <v>440</v>
      </c>
      <c r="K83" s="59" t="s">
        <v>326</v>
      </c>
      <c r="L83" s="59" t="s">
        <v>327</v>
      </c>
      <c r="M83" s="59" t="s">
        <v>328</v>
      </c>
      <c r="N83" s="59" t="s">
        <v>558</v>
      </c>
      <c r="O83" s="58"/>
      <c r="P83" s="58"/>
      <c r="Q83" s="58">
        <v>63</v>
      </c>
      <c r="R83" s="58">
        <v>63</v>
      </c>
      <c r="S83" s="58">
        <v>63</v>
      </c>
      <c r="T83" s="58">
        <v>63</v>
      </c>
      <c r="U83" s="58">
        <v>28</v>
      </c>
      <c r="V83" s="58"/>
      <c r="W83" s="58"/>
      <c r="X83" s="7"/>
      <c r="Y83" s="7"/>
      <c r="Z83" s="7"/>
      <c r="AA83" s="7"/>
      <c r="AB83" s="7"/>
      <c r="AC83" s="7"/>
      <c r="AD83" s="55"/>
      <c r="AE83" s="55"/>
      <c r="AF83" s="55"/>
      <c r="AG83" s="55"/>
      <c r="AH83" s="55"/>
      <c r="AI83" s="55"/>
      <c r="AJ83" s="55"/>
      <c r="AK83" s="55"/>
      <c r="AL83" s="55"/>
      <c r="AM83" s="55"/>
      <c r="AN83" s="58"/>
      <c r="AO83" s="58"/>
      <c r="AP83" s="58">
        <v>3850</v>
      </c>
      <c r="AQ83" s="58">
        <v>1078000</v>
      </c>
      <c r="AR83" s="60">
        <v>1207360</v>
      </c>
      <c r="AS83" s="59" t="s">
        <v>330</v>
      </c>
      <c r="AT83" s="59">
        <v>2014</v>
      </c>
      <c r="AU83" s="59" t="s">
        <v>441</v>
      </c>
      <c r="AV83" s="8" t="s">
        <v>332</v>
      </c>
      <c r="AW83" s="3"/>
      <c r="AX83" s="31"/>
      <c r="AY83" s="32"/>
      <c r="AZ83" s="29"/>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row>
    <row r="84" spans="2:226" ht="13.15" customHeight="1" x14ac:dyDescent="0.2">
      <c r="B84" s="59" t="s">
        <v>579</v>
      </c>
      <c r="C84" s="59" t="s">
        <v>47</v>
      </c>
      <c r="D84" s="59" t="s">
        <v>569</v>
      </c>
      <c r="E84" s="59" t="s">
        <v>570</v>
      </c>
      <c r="F84" s="59" t="s">
        <v>571</v>
      </c>
      <c r="G84" s="59" t="s">
        <v>580</v>
      </c>
      <c r="H84" s="59" t="s">
        <v>50</v>
      </c>
      <c r="I84" s="59">
        <v>50</v>
      </c>
      <c r="J84" s="59" t="s">
        <v>440</v>
      </c>
      <c r="K84" s="59" t="s">
        <v>326</v>
      </c>
      <c r="L84" s="59" t="s">
        <v>327</v>
      </c>
      <c r="M84" s="59" t="s">
        <v>328</v>
      </c>
      <c r="N84" s="59" t="s">
        <v>558</v>
      </c>
      <c r="O84" s="58"/>
      <c r="P84" s="58"/>
      <c r="Q84" s="58">
        <v>58</v>
      </c>
      <c r="R84" s="58">
        <v>58</v>
      </c>
      <c r="S84" s="58">
        <v>45</v>
      </c>
      <c r="T84" s="58">
        <v>45</v>
      </c>
      <c r="U84" s="58">
        <v>25</v>
      </c>
      <c r="V84" s="58"/>
      <c r="W84" s="58"/>
      <c r="X84" s="7"/>
      <c r="Y84" s="7"/>
      <c r="Z84" s="7"/>
      <c r="AA84" s="7"/>
      <c r="AB84" s="7"/>
      <c r="AC84" s="7"/>
      <c r="AD84" s="55"/>
      <c r="AE84" s="55"/>
      <c r="AF84" s="55"/>
      <c r="AG84" s="55"/>
      <c r="AH84" s="55"/>
      <c r="AI84" s="55"/>
      <c r="AJ84" s="55"/>
      <c r="AK84" s="55"/>
      <c r="AL84" s="55"/>
      <c r="AM84" s="55"/>
      <c r="AN84" s="58"/>
      <c r="AO84" s="58"/>
      <c r="AP84" s="58">
        <v>3850</v>
      </c>
      <c r="AQ84" s="58">
        <v>889350</v>
      </c>
      <c r="AR84" s="60">
        <v>996072.00000000012</v>
      </c>
      <c r="AS84" s="59" t="s">
        <v>330</v>
      </c>
      <c r="AT84" s="59">
        <v>2014</v>
      </c>
      <c r="AU84" s="59" t="s">
        <v>441</v>
      </c>
      <c r="AV84" s="8" t="s">
        <v>332</v>
      </c>
      <c r="AW84" s="3"/>
      <c r="AX84" s="31"/>
      <c r="AY84" s="32"/>
      <c r="AZ84" s="29"/>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row>
    <row r="85" spans="2:226" ht="13.15" customHeight="1" x14ac:dyDescent="0.2">
      <c r="B85" s="59" t="s">
        <v>581</v>
      </c>
      <c r="C85" s="59" t="s">
        <v>47</v>
      </c>
      <c r="D85" s="59" t="s">
        <v>569</v>
      </c>
      <c r="E85" s="59" t="s">
        <v>570</v>
      </c>
      <c r="F85" s="59" t="s">
        <v>571</v>
      </c>
      <c r="G85" s="59" t="s">
        <v>582</v>
      </c>
      <c r="H85" s="59" t="s">
        <v>50</v>
      </c>
      <c r="I85" s="59">
        <v>50</v>
      </c>
      <c r="J85" s="59" t="s">
        <v>440</v>
      </c>
      <c r="K85" s="59" t="s">
        <v>326</v>
      </c>
      <c r="L85" s="59" t="s">
        <v>327</v>
      </c>
      <c r="M85" s="59" t="s">
        <v>328</v>
      </c>
      <c r="N85" s="59" t="s">
        <v>558</v>
      </c>
      <c r="O85" s="58"/>
      <c r="P85" s="58"/>
      <c r="Q85" s="58">
        <v>58</v>
      </c>
      <c r="R85" s="58">
        <v>58</v>
      </c>
      <c r="S85" s="58">
        <v>45</v>
      </c>
      <c r="T85" s="58">
        <v>45</v>
      </c>
      <c r="U85" s="58">
        <v>17</v>
      </c>
      <c r="V85" s="58"/>
      <c r="W85" s="58"/>
      <c r="X85" s="7"/>
      <c r="Y85" s="7"/>
      <c r="Z85" s="7"/>
      <c r="AA85" s="7"/>
      <c r="AB85" s="7"/>
      <c r="AC85" s="7"/>
      <c r="AD85" s="55"/>
      <c r="AE85" s="55"/>
      <c r="AF85" s="55"/>
      <c r="AG85" s="55"/>
      <c r="AH85" s="55"/>
      <c r="AI85" s="55"/>
      <c r="AJ85" s="55"/>
      <c r="AK85" s="55"/>
      <c r="AL85" s="55"/>
      <c r="AM85" s="55"/>
      <c r="AN85" s="58"/>
      <c r="AO85" s="58"/>
      <c r="AP85" s="58">
        <v>3850</v>
      </c>
      <c r="AQ85" s="58">
        <v>858550</v>
      </c>
      <c r="AR85" s="60">
        <v>961576.00000000012</v>
      </c>
      <c r="AS85" s="59" t="s">
        <v>330</v>
      </c>
      <c r="AT85" s="59">
        <v>2014</v>
      </c>
      <c r="AU85" s="59" t="s">
        <v>441</v>
      </c>
      <c r="AV85" s="8" t="s">
        <v>332</v>
      </c>
      <c r="AW85" s="3"/>
      <c r="AX85" s="31"/>
      <c r="AY85" s="32"/>
      <c r="AZ85" s="29"/>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c r="DU85" s="33"/>
      <c r="DV85" s="33"/>
      <c r="DW85" s="33"/>
      <c r="DX85" s="33"/>
      <c r="DY85" s="33"/>
      <c r="DZ85" s="33"/>
      <c r="EA85" s="33"/>
      <c r="EB85" s="33"/>
      <c r="EC85" s="33"/>
      <c r="ED85" s="33"/>
      <c r="EE85" s="33"/>
      <c r="EF85" s="33"/>
      <c r="EG85" s="33"/>
      <c r="EH85" s="33"/>
      <c r="EI85" s="33"/>
      <c r="EJ85" s="33"/>
      <c r="EK85" s="33"/>
      <c r="EL85" s="33"/>
      <c r="EM85" s="33"/>
      <c r="EN85" s="33"/>
      <c r="EO85" s="33"/>
      <c r="EP85" s="33"/>
      <c r="EQ85" s="33"/>
      <c r="ER85" s="33"/>
      <c r="ES85" s="33"/>
      <c r="ET85" s="33"/>
      <c r="EU85" s="33"/>
      <c r="EV85" s="33"/>
      <c r="EW85" s="33"/>
      <c r="EX85" s="33"/>
      <c r="EY85" s="33"/>
      <c r="EZ85" s="33"/>
      <c r="FA85" s="33"/>
      <c r="FB85" s="33"/>
      <c r="FC85" s="33"/>
      <c r="FD85" s="33"/>
      <c r="FE85" s="33"/>
      <c r="FF85" s="33"/>
      <c r="FG85" s="33"/>
      <c r="FH85" s="33"/>
      <c r="FI85" s="33"/>
      <c r="FJ85" s="33"/>
      <c r="FK85" s="33"/>
      <c r="FL85" s="33"/>
      <c r="FM85" s="33"/>
      <c r="FN85" s="33"/>
      <c r="FO85" s="33"/>
      <c r="FP85" s="33"/>
      <c r="FQ85" s="33"/>
      <c r="FR85" s="33"/>
      <c r="FS85" s="33"/>
      <c r="FT85" s="33"/>
      <c r="FU85" s="33"/>
      <c r="FV85" s="33"/>
      <c r="FW85" s="33"/>
      <c r="FX85" s="33"/>
      <c r="FY85" s="33"/>
      <c r="FZ85" s="33"/>
      <c r="GA85" s="33"/>
      <c r="GB85" s="33"/>
      <c r="GC85" s="33"/>
      <c r="GD85" s="33"/>
      <c r="GE85" s="33"/>
      <c r="GF85" s="33"/>
      <c r="GG85" s="33"/>
      <c r="GH85" s="33"/>
      <c r="GI85" s="33"/>
      <c r="GJ85" s="33"/>
      <c r="GK85" s="33"/>
      <c r="GL85" s="33"/>
      <c r="GM85" s="33"/>
      <c r="GN85" s="33"/>
      <c r="GO85" s="33"/>
      <c r="GP85" s="33"/>
      <c r="GQ85" s="33"/>
      <c r="GR85" s="33"/>
      <c r="GS85" s="33"/>
      <c r="GT85" s="33"/>
      <c r="GU85" s="33"/>
      <c r="GV85" s="33"/>
      <c r="GW85" s="33"/>
      <c r="GX85" s="33"/>
      <c r="GY85" s="33"/>
      <c r="GZ85" s="33"/>
      <c r="HA85" s="33"/>
      <c r="HB85" s="33"/>
      <c r="HC85" s="33"/>
      <c r="HD85" s="33"/>
      <c r="HE85" s="33"/>
      <c r="HF85" s="33"/>
      <c r="HG85" s="33"/>
      <c r="HH85" s="33"/>
      <c r="HI85" s="33"/>
      <c r="HJ85" s="33"/>
      <c r="HK85" s="33"/>
      <c r="HL85" s="33"/>
      <c r="HM85" s="33"/>
      <c r="HN85" s="33"/>
      <c r="HO85" s="33"/>
      <c r="HP85" s="33"/>
      <c r="HQ85" s="33"/>
      <c r="HR85" s="33"/>
    </row>
    <row r="86" spans="2:226" ht="13.15" customHeight="1" x14ac:dyDescent="0.2">
      <c r="B86" s="59" t="s">
        <v>583</v>
      </c>
      <c r="C86" s="59" t="s">
        <v>47</v>
      </c>
      <c r="D86" s="59" t="s">
        <v>569</v>
      </c>
      <c r="E86" s="59" t="s">
        <v>570</v>
      </c>
      <c r="F86" s="59" t="s">
        <v>571</v>
      </c>
      <c r="G86" s="59" t="s">
        <v>584</v>
      </c>
      <c r="H86" s="59" t="s">
        <v>50</v>
      </c>
      <c r="I86" s="59">
        <v>50</v>
      </c>
      <c r="J86" s="59" t="s">
        <v>440</v>
      </c>
      <c r="K86" s="59" t="s">
        <v>326</v>
      </c>
      <c r="L86" s="59" t="s">
        <v>327</v>
      </c>
      <c r="M86" s="59" t="s">
        <v>328</v>
      </c>
      <c r="N86" s="59" t="s">
        <v>558</v>
      </c>
      <c r="O86" s="58"/>
      <c r="P86" s="58"/>
      <c r="Q86" s="58">
        <v>33</v>
      </c>
      <c r="R86" s="58">
        <v>33</v>
      </c>
      <c r="S86" s="58">
        <v>33</v>
      </c>
      <c r="T86" s="58">
        <v>31</v>
      </c>
      <c r="U86" s="58">
        <v>12</v>
      </c>
      <c r="V86" s="58"/>
      <c r="W86" s="58"/>
      <c r="X86" s="7"/>
      <c r="Y86" s="7"/>
      <c r="Z86" s="7"/>
      <c r="AA86" s="7"/>
      <c r="AB86" s="7"/>
      <c r="AC86" s="7"/>
      <c r="AD86" s="55"/>
      <c r="AE86" s="55"/>
      <c r="AF86" s="55"/>
      <c r="AG86" s="55"/>
      <c r="AH86" s="55"/>
      <c r="AI86" s="55"/>
      <c r="AJ86" s="55"/>
      <c r="AK86" s="55"/>
      <c r="AL86" s="55"/>
      <c r="AM86" s="55"/>
      <c r="AN86" s="58"/>
      <c r="AO86" s="58"/>
      <c r="AP86" s="58">
        <v>3850</v>
      </c>
      <c r="AQ86" s="58">
        <v>546700</v>
      </c>
      <c r="AR86" s="60">
        <v>612304.00000000012</v>
      </c>
      <c r="AS86" s="59" t="s">
        <v>330</v>
      </c>
      <c r="AT86" s="59">
        <v>2014</v>
      </c>
      <c r="AU86" s="59" t="s">
        <v>441</v>
      </c>
      <c r="AV86" s="8" t="s">
        <v>332</v>
      </c>
      <c r="AW86" s="3"/>
      <c r="AX86" s="31"/>
      <c r="AY86" s="32"/>
      <c r="AZ86" s="29"/>
      <c r="BA86" s="33"/>
      <c r="BB86" s="33"/>
      <c r="BC86" s="33"/>
      <c r="BD86" s="33"/>
      <c r="BE86" s="33"/>
      <c r="BF86" s="33"/>
      <c r="BG86" s="33"/>
      <c r="BH86" s="33"/>
      <c r="BI86" s="33"/>
      <c r="BJ86" s="33"/>
      <c r="BK86" s="33"/>
      <c r="BL86" s="33"/>
      <c r="BM86" s="33"/>
      <c r="BN86" s="33"/>
      <c r="BO86" s="33"/>
      <c r="BP86" s="33"/>
      <c r="BQ86" s="33"/>
      <c r="BR86" s="33"/>
      <c r="BS86" s="33"/>
      <c r="BT86" s="33"/>
      <c r="BU86" s="33"/>
      <c r="BV86" s="33"/>
      <c r="BW86" s="33"/>
      <c r="BX86" s="33"/>
      <c r="BY86" s="33"/>
      <c r="BZ86" s="33"/>
      <c r="CA86" s="33"/>
      <c r="CB86" s="33"/>
      <c r="CC86" s="33"/>
      <c r="CD86" s="33"/>
      <c r="CE86" s="33"/>
      <c r="CF86" s="33"/>
      <c r="CG86" s="33"/>
      <c r="CH86" s="33"/>
      <c r="CI86" s="33"/>
      <c r="CJ86" s="33"/>
      <c r="CK86" s="33"/>
      <c r="CL86" s="33"/>
      <c r="CM86" s="33"/>
      <c r="CN86" s="33"/>
      <c r="CO86" s="33"/>
      <c r="CP86" s="33"/>
      <c r="CQ86" s="33"/>
      <c r="CR86" s="33"/>
      <c r="CS86" s="33"/>
      <c r="CT86" s="33"/>
      <c r="CU86" s="33"/>
      <c r="CV86" s="33"/>
      <c r="CW86" s="33"/>
      <c r="CX86" s="33"/>
      <c r="CY86" s="33"/>
      <c r="CZ86" s="33"/>
      <c r="DA86" s="33"/>
      <c r="DB86" s="33"/>
      <c r="DC86" s="33"/>
      <c r="DD86" s="33"/>
      <c r="DE86" s="33"/>
      <c r="DF86" s="33"/>
      <c r="DG86" s="33"/>
      <c r="DH86" s="33"/>
      <c r="DI86" s="33"/>
      <c r="DJ86" s="33"/>
      <c r="DK86" s="33"/>
      <c r="DL86" s="33"/>
      <c r="DM86" s="33"/>
      <c r="DN86" s="33"/>
      <c r="DO86" s="33"/>
      <c r="DP86" s="33"/>
      <c r="DQ86" s="33"/>
      <c r="DR86" s="33"/>
      <c r="DS86" s="33"/>
      <c r="DT86" s="33"/>
      <c r="DU86" s="33"/>
      <c r="DV86" s="33"/>
      <c r="DW86" s="33"/>
      <c r="DX86" s="33"/>
      <c r="DY86" s="33"/>
      <c r="DZ86" s="33"/>
      <c r="EA86" s="33"/>
      <c r="EB86" s="33"/>
      <c r="EC86" s="33"/>
      <c r="ED86" s="33"/>
      <c r="EE86" s="33"/>
      <c r="EF86" s="33"/>
      <c r="EG86" s="33"/>
      <c r="EH86" s="33"/>
      <c r="EI86" s="33"/>
      <c r="EJ86" s="33"/>
      <c r="EK86" s="33"/>
      <c r="EL86" s="33"/>
      <c r="EM86" s="33"/>
      <c r="EN86" s="33"/>
      <c r="EO86" s="33"/>
      <c r="EP86" s="33"/>
      <c r="EQ86" s="33"/>
      <c r="ER86" s="33"/>
      <c r="ES86" s="33"/>
      <c r="ET86" s="33"/>
      <c r="EU86" s="33"/>
      <c r="EV86" s="33"/>
      <c r="EW86" s="33"/>
      <c r="EX86" s="33"/>
      <c r="EY86" s="33"/>
      <c r="EZ86" s="33"/>
      <c r="FA86" s="33"/>
      <c r="FB86" s="33"/>
      <c r="FC86" s="33"/>
      <c r="FD86" s="33"/>
      <c r="FE86" s="33"/>
      <c r="FF86" s="33"/>
      <c r="FG86" s="33"/>
      <c r="FH86" s="33"/>
      <c r="FI86" s="33"/>
      <c r="FJ86" s="33"/>
      <c r="FK86" s="33"/>
      <c r="FL86" s="33"/>
      <c r="FM86" s="33"/>
      <c r="FN86" s="33"/>
      <c r="FO86" s="33"/>
      <c r="FP86" s="33"/>
      <c r="FQ86" s="33"/>
      <c r="FR86" s="33"/>
      <c r="FS86" s="33"/>
      <c r="FT86" s="33"/>
      <c r="FU86" s="33"/>
      <c r="FV86" s="33"/>
      <c r="FW86" s="33"/>
      <c r="FX86" s="33"/>
      <c r="FY86" s="33"/>
      <c r="FZ86" s="33"/>
      <c r="GA86" s="33"/>
      <c r="GB86" s="33"/>
      <c r="GC86" s="33"/>
      <c r="GD86" s="33"/>
      <c r="GE86" s="33"/>
      <c r="GF86" s="33"/>
      <c r="GG86" s="33"/>
      <c r="GH86" s="33"/>
      <c r="GI86" s="33"/>
      <c r="GJ86" s="33"/>
      <c r="GK86" s="33"/>
      <c r="GL86" s="33"/>
      <c r="GM86" s="33"/>
      <c r="GN86" s="33"/>
      <c r="GO86" s="33"/>
      <c r="GP86" s="33"/>
      <c r="GQ86" s="33"/>
      <c r="GR86" s="33"/>
      <c r="GS86" s="33"/>
      <c r="GT86" s="33"/>
      <c r="GU86" s="33"/>
      <c r="GV86" s="33"/>
      <c r="GW86" s="33"/>
      <c r="GX86" s="33"/>
      <c r="GY86" s="33"/>
      <c r="GZ86" s="33"/>
      <c r="HA86" s="33"/>
      <c r="HB86" s="33"/>
      <c r="HC86" s="33"/>
      <c r="HD86" s="33"/>
      <c r="HE86" s="33"/>
      <c r="HF86" s="33"/>
      <c r="HG86" s="33"/>
      <c r="HH86" s="33"/>
      <c r="HI86" s="33"/>
      <c r="HJ86" s="33"/>
      <c r="HK86" s="33"/>
      <c r="HL86" s="33"/>
      <c r="HM86" s="33"/>
      <c r="HN86" s="33"/>
      <c r="HO86" s="33"/>
      <c r="HP86" s="33"/>
      <c r="HQ86" s="33"/>
      <c r="HR86" s="33"/>
    </row>
    <row r="87" spans="2:226" ht="13.15" customHeight="1" x14ac:dyDescent="0.2">
      <c r="B87" s="59" t="s">
        <v>585</v>
      </c>
      <c r="C87" s="59" t="s">
        <v>47</v>
      </c>
      <c r="D87" s="59" t="s">
        <v>569</v>
      </c>
      <c r="E87" s="59" t="s">
        <v>570</v>
      </c>
      <c r="F87" s="59" t="s">
        <v>571</v>
      </c>
      <c r="G87" s="59" t="s">
        <v>586</v>
      </c>
      <c r="H87" s="59" t="s">
        <v>50</v>
      </c>
      <c r="I87" s="59">
        <v>50</v>
      </c>
      <c r="J87" s="59" t="s">
        <v>440</v>
      </c>
      <c r="K87" s="59" t="s">
        <v>326</v>
      </c>
      <c r="L87" s="59" t="s">
        <v>327</v>
      </c>
      <c r="M87" s="59" t="s">
        <v>328</v>
      </c>
      <c r="N87" s="59" t="s">
        <v>558</v>
      </c>
      <c r="O87" s="58"/>
      <c r="P87" s="58"/>
      <c r="Q87" s="58">
        <v>7</v>
      </c>
      <c r="R87" s="58">
        <v>7</v>
      </c>
      <c r="S87" s="58">
        <v>7</v>
      </c>
      <c r="T87" s="58">
        <v>3</v>
      </c>
      <c r="U87" s="58"/>
      <c r="V87" s="58"/>
      <c r="W87" s="58"/>
      <c r="X87" s="7"/>
      <c r="Y87" s="7"/>
      <c r="Z87" s="7"/>
      <c r="AA87" s="7"/>
      <c r="AB87" s="7"/>
      <c r="AC87" s="7"/>
      <c r="AD87" s="55"/>
      <c r="AE87" s="55"/>
      <c r="AF87" s="55"/>
      <c r="AG87" s="55"/>
      <c r="AH87" s="55"/>
      <c r="AI87" s="55"/>
      <c r="AJ87" s="55"/>
      <c r="AK87" s="55"/>
      <c r="AL87" s="55"/>
      <c r="AM87" s="55"/>
      <c r="AN87" s="58"/>
      <c r="AO87" s="58"/>
      <c r="AP87" s="58">
        <v>3675</v>
      </c>
      <c r="AQ87" s="58">
        <v>88200</v>
      </c>
      <c r="AR87" s="60">
        <v>98784.000000000015</v>
      </c>
      <c r="AS87" s="59" t="s">
        <v>330</v>
      </c>
      <c r="AT87" s="59">
        <v>2014</v>
      </c>
      <c r="AU87" s="59" t="s">
        <v>447</v>
      </c>
      <c r="AV87" s="8" t="s">
        <v>332</v>
      </c>
      <c r="AW87" s="3"/>
      <c r="AX87" s="31"/>
      <c r="AY87" s="32"/>
      <c r="AZ87" s="29"/>
      <c r="BA87" s="33"/>
      <c r="BB87" s="33"/>
      <c r="BC87" s="33"/>
      <c r="BD87" s="33"/>
      <c r="BE87" s="33"/>
      <c r="BF87" s="33"/>
      <c r="BG87" s="33"/>
      <c r="BH87" s="33"/>
      <c r="BI87" s="33"/>
      <c r="BJ87" s="33"/>
      <c r="BK87" s="33"/>
      <c r="BL87" s="33"/>
      <c r="BM87" s="33"/>
      <c r="BN87" s="33"/>
      <c r="BO87" s="33"/>
      <c r="BP87" s="33"/>
      <c r="BQ87" s="33"/>
      <c r="BR87" s="33"/>
      <c r="BS87" s="33"/>
      <c r="BT87" s="33"/>
      <c r="BU87" s="33"/>
      <c r="BV87" s="33"/>
      <c r="BW87" s="33"/>
      <c r="BX87" s="33"/>
      <c r="BY87" s="33"/>
      <c r="BZ87" s="33"/>
      <c r="CA87" s="33"/>
      <c r="CB87" s="33"/>
      <c r="CC87" s="33"/>
      <c r="CD87" s="33"/>
      <c r="CE87" s="33"/>
      <c r="CF87" s="33"/>
      <c r="CG87" s="33"/>
      <c r="CH87" s="33"/>
      <c r="CI87" s="33"/>
      <c r="CJ87" s="33"/>
      <c r="CK87" s="33"/>
      <c r="CL87" s="33"/>
      <c r="CM87" s="33"/>
      <c r="CN87" s="33"/>
      <c r="CO87" s="33"/>
      <c r="CP87" s="33"/>
      <c r="CQ87" s="33"/>
      <c r="CR87" s="33"/>
      <c r="CS87" s="33"/>
      <c r="CT87" s="33"/>
      <c r="CU87" s="33"/>
      <c r="CV87" s="33"/>
      <c r="CW87" s="33"/>
      <c r="CX87" s="33"/>
      <c r="CY87" s="33"/>
      <c r="CZ87" s="33"/>
      <c r="DA87" s="33"/>
      <c r="DB87" s="33"/>
      <c r="DC87" s="33"/>
      <c r="DD87" s="33"/>
      <c r="DE87" s="33"/>
      <c r="DF87" s="33"/>
      <c r="DG87" s="33"/>
      <c r="DH87" s="33"/>
      <c r="DI87" s="33"/>
      <c r="DJ87" s="33"/>
      <c r="DK87" s="33"/>
      <c r="DL87" s="33"/>
      <c r="DM87" s="33"/>
      <c r="DN87" s="33"/>
      <c r="DO87" s="33"/>
      <c r="DP87" s="33"/>
      <c r="DQ87" s="33"/>
      <c r="DR87" s="33"/>
      <c r="DS87" s="33"/>
      <c r="DT87" s="33"/>
      <c r="DU87" s="33"/>
      <c r="DV87" s="33"/>
      <c r="DW87" s="33"/>
      <c r="DX87" s="33"/>
      <c r="DY87" s="33"/>
      <c r="DZ87" s="33"/>
      <c r="EA87" s="33"/>
      <c r="EB87" s="33"/>
      <c r="EC87" s="33"/>
      <c r="ED87" s="33"/>
      <c r="EE87" s="33"/>
      <c r="EF87" s="33"/>
      <c r="EG87" s="33"/>
      <c r="EH87" s="33"/>
      <c r="EI87" s="33"/>
      <c r="EJ87" s="33"/>
      <c r="EK87" s="33"/>
      <c r="EL87" s="33"/>
      <c r="EM87" s="33"/>
      <c r="EN87" s="33"/>
      <c r="EO87" s="33"/>
      <c r="EP87" s="33"/>
      <c r="EQ87" s="33"/>
      <c r="ER87" s="33"/>
      <c r="ES87" s="33"/>
      <c r="ET87" s="33"/>
      <c r="EU87" s="33"/>
      <c r="EV87" s="33"/>
      <c r="EW87" s="33"/>
      <c r="EX87" s="33"/>
      <c r="EY87" s="33"/>
      <c r="EZ87" s="33"/>
      <c r="FA87" s="33"/>
      <c r="FB87" s="33"/>
      <c r="FC87" s="33"/>
      <c r="FD87" s="33"/>
      <c r="FE87" s="33"/>
      <c r="FF87" s="33"/>
      <c r="FG87" s="33"/>
      <c r="FH87" s="33"/>
      <c r="FI87" s="33"/>
      <c r="FJ87" s="33"/>
      <c r="FK87" s="33"/>
      <c r="FL87" s="33"/>
      <c r="FM87" s="33"/>
      <c r="FN87" s="33"/>
      <c r="FO87" s="33"/>
      <c r="FP87" s="33"/>
      <c r="FQ87" s="33"/>
      <c r="FR87" s="33"/>
      <c r="FS87" s="33"/>
      <c r="FT87" s="33"/>
      <c r="FU87" s="33"/>
      <c r="FV87" s="33"/>
      <c r="FW87" s="33"/>
      <c r="FX87" s="33"/>
      <c r="FY87" s="33"/>
      <c r="FZ87" s="33"/>
      <c r="GA87" s="33"/>
      <c r="GB87" s="33"/>
      <c r="GC87" s="33"/>
      <c r="GD87" s="33"/>
      <c r="GE87" s="33"/>
      <c r="GF87" s="33"/>
      <c r="GG87" s="33"/>
      <c r="GH87" s="33"/>
      <c r="GI87" s="33"/>
      <c r="GJ87" s="33"/>
      <c r="GK87" s="33"/>
      <c r="GL87" s="33"/>
      <c r="GM87" s="33"/>
      <c r="GN87" s="33"/>
      <c r="GO87" s="33"/>
      <c r="GP87" s="33"/>
      <c r="GQ87" s="33"/>
      <c r="GR87" s="33"/>
      <c r="GS87" s="33"/>
      <c r="GT87" s="33"/>
      <c r="GU87" s="33"/>
      <c r="GV87" s="33"/>
      <c r="GW87" s="33"/>
      <c r="GX87" s="33"/>
      <c r="GY87" s="33"/>
      <c r="GZ87" s="33"/>
      <c r="HA87" s="33"/>
      <c r="HB87" s="33"/>
      <c r="HC87" s="33"/>
      <c r="HD87" s="33"/>
      <c r="HE87" s="33"/>
      <c r="HF87" s="33"/>
      <c r="HG87" s="33"/>
      <c r="HH87" s="33"/>
      <c r="HI87" s="33"/>
      <c r="HJ87" s="33"/>
      <c r="HK87" s="33"/>
      <c r="HL87" s="33"/>
      <c r="HM87" s="33"/>
      <c r="HN87" s="33"/>
      <c r="HO87" s="33"/>
      <c r="HP87" s="33"/>
      <c r="HQ87" s="33"/>
      <c r="HR87" s="33"/>
    </row>
    <row r="88" spans="2:226" ht="13.15" customHeight="1" x14ac:dyDescent="0.2">
      <c r="B88" s="59" t="s">
        <v>587</v>
      </c>
      <c r="C88" s="59" t="s">
        <v>47</v>
      </c>
      <c r="D88" s="59" t="s">
        <v>588</v>
      </c>
      <c r="E88" s="59" t="s">
        <v>335</v>
      </c>
      <c r="F88" s="59" t="s">
        <v>589</v>
      </c>
      <c r="G88" s="59" t="s">
        <v>590</v>
      </c>
      <c r="H88" s="59" t="s">
        <v>50</v>
      </c>
      <c r="I88" s="59">
        <v>51</v>
      </c>
      <c r="J88" s="59" t="s">
        <v>591</v>
      </c>
      <c r="K88" s="59" t="s">
        <v>326</v>
      </c>
      <c r="L88" s="59" t="s">
        <v>327</v>
      </c>
      <c r="M88" s="59" t="s">
        <v>328</v>
      </c>
      <c r="N88" s="59" t="s">
        <v>452</v>
      </c>
      <c r="O88" s="58"/>
      <c r="P88" s="58"/>
      <c r="Q88" s="58">
        <v>72</v>
      </c>
      <c r="R88" s="58">
        <v>72</v>
      </c>
      <c r="S88" s="58">
        <v>72</v>
      </c>
      <c r="T88" s="58">
        <v>15</v>
      </c>
      <c r="U88" s="58">
        <v>57</v>
      </c>
      <c r="V88" s="58"/>
      <c r="W88" s="58"/>
      <c r="X88" s="7"/>
      <c r="Y88" s="7"/>
      <c r="Z88" s="7"/>
      <c r="AA88" s="7"/>
      <c r="AB88" s="7"/>
      <c r="AC88" s="7"/>
      <c r="AD88" s="55"/>
      <c r="AE88" s="55"/>
      <c r="AF88" s="55"/>
      <c r="AG88" s="55"/>
      <c r="AH88" s="55"/>
      <c r="AI88" s="55"/>
      <c r="AJ88" s="55"/>
      <c r="AK88" s="55"/>
      <c r="AL88" s="55"/>
      <c r="AM88" s="55"/>
      <c r="AN88" s="58"/>
      <c r="AO88" s="58"/>
      <c r="AP88" s="58">
        <v>6937.4999999999991</v>
      </c>
      <c r="AQ88" s="58">
        <v>1997999.9999999998</v>
      </c>
      <c r="AR88" s="60">
        <v>2237760</v>
      </c>
      <c r="AS88" s="59" t="s">
        <v>330</v>
      </c>
      <c r="AT88" s="59">
        <v>2014</v>
      </c>
      <c r="AU88" s="59" t="s">
        <v>447</v>
      </c>
      <c r="AV88" s="8" t="s">
        <v>332</v>
      </c>
      <c r="AW88" s="3"/>
      <c r="AX88" s="31"/>
      <c r="AY88" s="32"/>
      <c r="AZ88" s="29"/>
      <c r="BA88" s="33"/>
      <c r="BB88" s="33"/>
      <c r="BC88" s="33"/>
      <c r="BD88" s="33"/>
      <c r="BE88" s="33"/>
      <c r="BF88" s="33"/>
      <c r="BG88" s="33"/>
      <c r="BH88" s="33"/>
      <c r="BI88" s="33"/>
      <c r="BJ88" s="33"/>
      <c r="BK88" s="33"/>
      <c r="BL88" s="33"/>
      <c r="BM88" s="33"/>
      <c r="BN88" s="33"/>
      <c r="BO88" s="33"/>
      <c r="BP88" s="33"/>
      <c r="BQ88" s="33"/>
      <c r="BR88" s="33"/>
      <c r="BS88" s="33"/>
      <c r="BT88" s="33"/>
      <c r="BU88" s="33"/>
      <c r="BV88" s="33"/>
      <c r="BW88" s="33"/>
      <c r="BX88" s="33"/>
      <c r="BY88" s="33"/>
      <c r="BZ88" s="33"/>
      <c r="CA88" s="33"/>
      <c r="CB88" s="33"/>
      <c r="CC88" s="33"/>
      <c r="CD88" s="33"/>
      <c r="CE88" s="33"/>
      <c r="CF88" s="33"/>
      <c r="CG88" s="33"/>
      <c r="CH88" s="33"/>
      <c r="CI88" s="33"/>
      <c r="CJ88" s="33"/>
      <c r="CK88" s="33"/>
      <c r="CL88" s="33"/>
      <c r="CM88" s="33"/>
      <c r="CN88" s="33"/>
      <c r="CO88" s="33"/>
      <c r="CP88" s="33"/>
      <c r="CQ88" s="33"/>
      <c r="CR88" s="33"/>
      <c r="CS88" s="33"/>
      <c r="CT88" s="33"/>
      <c r="CU88" s="33"/>
      <c r="CV88" s="33"/>
      <c r="CW88" s="33"/>
      <c r="CX88" s="33"/>
      <c r="CY88" s="33"/>
      <c r="CZ88" s="33"/>
      <c r="DA88" s="33"/>
      <c r="DB88" s="33"/>
      <c r="DC88" s="33"/>
      <c r="DD88" s="33"/>
      <c r="DE88" s="33"/>
      <c r="DF88" s="33"/>
      <c r="DG88" s="33"/>
      <c r="DH88" s="33"/>
      <c r="DI88" s="33"/>
      <c r="DJ88" s="33"/>
      <c r="DK88" s="33"/>
      <c r="DL88" s="33"/>
      <c r="DM88" s="33"/>
      <c r="DN88" s="33"/>
      <c r="DO88" s="33"/>
      <c r="DP88" s="33"/>
      <c r="DQ88" s="33"/>
      <c r="DR88" s="33"/>
      <c r="DS88" s="33"/>
      <c r="DT88" s="33"/>
      <c r="DU88" s="33"/>
      <c r="DV88" s="33"/>
      <c r="DW88" s="33"/>
      <c r="DX88" s="33"/>
      <c r="DY88" s="33"/>
      <c r="DZ88" s="33"/>
      <c r="EA88" s="33"/>
      <c r="EB88" s="33"/>
      <c r="EC88" s="33"/>
      <c r="ED88" s="33"/>
      <c r="EE88" s="33"/>
      <c r="EF88" s="33"/>
      <c r="EG88" s="33"/>
      <c r="EH88" s="33"/>
      <c r="EI88" s="33"/>
      <c r="EJ88" s="33"/>
      <c r="EK88" s="33"/>
      <c r="EL88" s="33"/>
      <c r="EM88" s="33"/>
      <c r="EN88" s="33"/>
      <c r="EO88" s="33"/>
      <c r="EP88" s="33"/>
      <c r="EQ88" s="33"/>
      <c r="ER88" s="33"/>
      <c r="ES88" s="33"/>
      <c r="ET88" s="33"/>
      <c r="EU88" s="33"/>
      <c r="EV88" s="33"/>
      <c r="EW88" s="33"/>
      <c r="EX88" s="33"/>
      <c r="EY88" s="33"/>
      <c r="EZ88" s="33"/>
      <c r="FA88" s="33"/>
      <c r="FB88" s="33"/>
      <c r="FC88" s="33"/>
      <c r="FD88" s="33"/>
      <c r="FE88" s="33"/>
      <c r="FF88" s="33"/>
      <c r="FG88" s="33"/>
      <c r="FH88" s="33"/>
      <c r="FI88" s="33"/>
      <c r="FJ88" s="33"/>
      <c r="FK88" s="33"/>
      <c r="FL88" s="33"/>
      <c r="FM88" s="33"/>
      <c r="FN88" s="33"/>
      <c r="FO88" s="33"/>
      <c r="FP88" s="33"/>
      <c r="FQ88" s="33"/>
      <c r="FR88" s="33"/>
      <c r="FS88" s="33"/>
      <c r="FT88" s="33"/>
      <c r="FU88" s="33"/>
      <c r="FV88" s="33"/>
      <c r="FW88" s="33"/>
      <c r="FX88" s="33"/>
      <c r="FY88" s="33"/>
      <c r="FZ88" s="33"/>
      <c r="GA88" s="33"/>
      <c r="GB88" s="33"/>
      <c r="GC88" s="33"/>
      <c r="GD88" s="33"/>
      <c r="GE88" s="33"/>
      <c r="GF88" s="33"/>
      <c r="GG88" s="33"/>
      <c r="GH88" s="33"/>
      <c r="GI88" s="33"/>
      <c r="GJ88" s="33"/>
      <c r="GK88" s="33"/>
      <c r="GL88" s="33"/>
      <c r="GM88" s="33"/>
      <c r="GN88" s="33"/>
      <c r="GO88" s="33"/>
      <c r="GP88" s="33"/>
      <c r="GQ88" s="33"/>
      <c r="GR88" s="33"/>
      <c r="GS88" s="33"/>
      <c r="GT88" s="33"/>
      <c r="GU88" s="33"/>
      <c r="GV88" s="33"/>
      <c r="GW88" s="33"/>
      <c r="GX88" s="33"/>
      <c r="GY88" s="33"/>
      <c r="GZ88" s="33"/>
      <c r="HA88" s="33"/>
      <c r="HB88" s="33"/>
      <c r="HC88" s="33"/>
      <c r="HD88" s="33"/>
      <c r="HE88" s="33"/>
      <c r="HF88" s="33"/>
      <c r="HG88" s="33"/>
      <c r="HH88" s="33"/>
      <c r="HI88" s="33"/>
      <c r="HJ88" s="33"/>
      <c r="HK88" s="33"/>
      <c r="HL88" s="33"/>
      <c r="HM88" s="33"/>
      <c r="HN88" s="33"/>
      <c r="HO88" s="33"/>
      <c r="HP88" s="33"/>
      <c r="HQ88" s="33"/>
      <c r="HR88" s="33"/>
    </row>
    <row r="89" spans="2:226" ht="13.15" customHeight="1" x14ac:dyDescent="0.2">
      <c r="B89" s="59" t="s">
        <v>592</v>
      </c>
      <c r="C89" s="59" t="s">
        <v>47</v>
      </c>
      <c r="D89" s="59" t="s">
        <v>588</v>
      </c>
      <c r="E89" s="59" t="s">
        <v>335</v>
      </c>
      <c r="F89" s="59" t="s">
        <v>589</v>
      </c>
      <c r="G89" s="59" t="s">
        <v>593</v>
      </c>
      <c r="H89" s="59" t="s">
        <v>50</v>
      </c>
      <c r="I89" s="59">
        <v>52</v>
      </c>
      <c r="J89" s="59" t="s">
        <v>591</v>
      </c>
      <c r="K89" s="59" t="s">
        <v>326</v>
      </c>
      <c r="L89" s="59" t="s">
        <v>327</v>
      </c>
      <c r="M89" s="59" t="s">
        <v>328</v>
      </c>
      <c r="N89" s="59" t="s">
        <v>452</v>
      </c>
      <c r="O89" s="58"/>
      <c r="P89" s="58"/>
      <c r="Q89" s="58">
        <v>85</v>
      </c>
      <c r="R89" s="58">
        <v>85</v>
      </c>
      <c r="S89" s="58">
        <v>85</v>
      </c>
      <c r="T89" s="58">
        <v>30</v>
      </c>
      <c r="U89" s="58">
        <v>68</v>
      </c>
      <c r="V89" s="58"/>
      <c r="W89" s="58"/>
      <c r="X89" s="7"/>
      <c r="Y89" s="7"/>
      <c r="Z89" s="7"/>
      <c r="AA89" s="7"/>
      <c r="AB89" s="7"/>
      <c r="AC89" s="7"/>
      <c r="AD89" s="55"/>
      <c r="AE89" s="55"/>
      <c r="AF89" s="55"/>
      <c r="AG89" s="55"/>
      <c r="AH89" s="55"/>
      <c r="AI89" s="55"/>
      <c r="AJ89" s="55"/>
      <c r="AK89" s="55"/>
      <c r="AL89" s="55"/>
      <c r="AM89" s="55"/>
      <c r="AN89" s="58"/>
      <c r="AO89" s="58"/>
      <c r="AP89" s="58">
        <v>6937.4999999999991</v>
      </c>
      <c r="AQ89" s="58">
        <v>2448937.4999999995</v>
      </c>
      <c r="AR89" s="60">
        <v>2742809.9999999995</v>
      </c>
      <c r="AS89" s="59" t="s">
        <v>330</v>
      </c>
      <c r="AT89" s="59">
        <v>2014</v>
      </c>
      <c r="AU89" s="59" t="s">
        <v>447</v>
      </c>
      <c r="AV89" s="8" t="s">
        <v>332</v>
      </c>
      <c r="AW89" s="3"/>
      <c r="AX89" s="31"/>
      <c r="AY89" s="32"/>
      <c r="AZ89" s="29"/>
      <c r="BA89" s="33"/>
      <c r="BB89" s="33"/>
      <c r="BC89" s="33"/>
      <c r="BD89" s="33"/>
      <c r="BE89" s="33"/>
      <c r="BF89" s="33"/>
      <c r="BG89" s="33"/>
      <c r="BH89" s="33"/>
      <c r="BI89" s="33"/>
      <c r="BJ89" s="33"/>
      <c r="BK89" s="33"/>
      <c r="BL89" s="33"/>
      <c r="BM89" s="33"/>
      <c r="BN89" s="33"/>
      <c r="BO89" s="33"/>
      <c r="BP89" s="33"/>
      <c r="BQ89" s="33"/>
      <c r="BR89" s="33"/>
      <c r="BS89" s="33"/>
      <c r="BT89" s="33"/>
      <c r="BU89" s="33"/>
      <c r="BV89" s="33"/>
      <c r="BW89" s="33"/>
      <c r="BX89" s="33"/>
      <c r="BY89" s="33"/>
      <c r="BZ89" s="33"/>
      <c r="CA89" s="33"/>
      <c r="CB89" s="33"/>
      <c r="CC89" s="33"/>
      <c r="CD89" s="33"/>
      <c r="CE89" s="33"/>
      <c r="CF89" s="33"/>
      <c r="CG89" s="33"/>
      <c r="CH89" s="33"/>
      <c r="CI89" s="33"/>
      <c r="CJ89" s="33"/>
      <c r="CK89" s="33"/>
      <c r="CL89" s="33"/>
      <c r="CM89" s="33"/>
      <c r="CN89" s="33"/>
      <c r="CO89" s="33"/>
      <c r="CP89" s="33"/>
      <c r="CQ89" s="33"/>
      <c r="CR89" s="33"/>
      <c r="CS89" s="33"/>
      <c r="CT89" s="33"/>
      <c r="CU89" s="33"/>
      <c r="CV89" s="33"/>
      <c r="CW89" s="33"/>
      <c r="CX89" s="33"/>
      <c r="CY89" s="33"/>
      <c r="CZ89" s="33"/>
      <c r="DA89" s="33"/>
      <c r="DB89" s="33"/>
      <c r="DC89" s="33"/>
      <c r="DD89" s="33"/>
      <c r="DE89" s="33"/>
      <c r="DF89" s="33"/>
      <c r="DG89" s="33"/>
      <c r="DH89" s="33"/>
      <c r="DI89" s="33"/>
      <c r="DJ89" s="33"/>
      <c r="DK89" s="33"/>
      <c r="DL89" s="33"/>
      <c r="DM89" s="33"/>
      <c r="DN89" s="33"/>
      <c r="DO89" s="33"/>
      <c r="DP89" s="33"/>
      <c r="DQ89" s="33"/>
      <c r="DR89" s="33"/>
      <c r="DS89" s="33"/>
      <c r="DT89" s="33"/>
      <c r="DU89" s="33"/>
      <c r="DV89" s="33"/>
      <c r="DW89" s="33"/>
      <c r="DX89" s="33"/>
      <c r="DY89" s="33"/>
      <c r="DZ89" s="33"/>
      <c r="EA89" s="33"/>
      <c r="EB89" s="33"/>
      <c r="EC89" s="33"/>
      <c r="ED89" s="33"/>
      <c r="EE89" s="33"/>
      <c r="EF89" s="33"/>
      <c r="EG89" s="33"/>
      <c r="EH89" s="33"/>
      <c r="EI89" s="33"/>
      <c r="EJ89" s="33"/>
      <c r="EK89" s="33"/>
      <c r="EL89" s="33"/>
      <c r="EM89" s="33"/>
      <c r="EN89" s="33"/>
      <c r="EO89" s="33"/>
      <c r="EP89" s="33"/>
      <c r="EQ89" s="33"/>
      <c r="ER89" s="33"/>
      <c r="ES89" s="33"/>
      <c r="ET89" s="33"/>
      <c r="EU89" s="33"/>
      <c r="EV89" s="33"/>
      <c r="EW89" s="33"/>
      <c r="EX89" s="33"/>
      <c r="EY89" s="33"/>
      <c r="EZ89" s="33"/>
      <c r="FA89" s="33"/>
      <c r="FB89" s="33"/>
      <c r="FC89" s="33"/>
      <c r="FD89" s="33"/>
      <c r="FE89" s="33"/>
      <c r="FF89" s="33"/>
      <c r="FG89" s="33"/>
      <c r="FH89" s="33"/>
      <c r="FI89" s="33"/>
      <c r="FJ89" s="33"/>
      <c r="FK89" s="33"/>
      <c r="FL89" s="33"/>
      <c r="FM89" s="33"/>
      <c r="FN89" s="33"/>
      <c r="FO89" s="33"/>
      <c r="FP89" s="33"/>
      <c r="FQ89" s="33"/>
      <c r="FR89" s="33"/>
      <c r="FS89" s="33"/>
      <c r="FT89" s="33"/>
      <c r="FU89" s="33"/>
      <c r="FV89" s="33"/>
      <c r="FW89" s="33"/>
      <c r="FX89" s="33"/>
      <c r="FY89" s="33"/>
      <c r="FZ89" s="33"/>
      <c r="GA89" s="33"/>
      <c r="GB89" s="33"/>
      <c r="GC89" s="33"/>
      <c r="GD89" s="33"/>
      <c r="GE89" s="33"/>
      <c r="GF89" s="33"/>
      <c r="GG89" s="33"/>
      <c r="GH89" s="33"/>
      <c r="GI89" s="33"/>
      <c r="GJ89" s="33"/>
      <c r="GK89" s="33"/>
      <c r="GL89" s="33"/>
      <c r="GM89" s="33"/>
      <c r="GN89" s="33"/>
      <c r="GO89" s="33"/>
      <c r="GP89" s="33"/>
      <c r="GQ89" s="33"/>
      <c r="GR89" s="33"/>
      <c r="GS89" s="33"/>
      <c r="GT89" s="33"/>
      <c r="GU89" s="33"/>
      <c r="GV89" s="33"/>
      <c r="GW89" s="33"/>
      <c r="GX89" s="33"/>
      <c r="GY89" s="33"/>
      <c r="GZ89" s="33"/>
      <c r="HA89" s="33"/>
      <c r="HB89" s="33"/>
      <c r="HC89" s="33"/>
      <c r="HD89" s="33"/>
      <c r="HE89" s="33"/>
      <c r="HF89" s="33"/>
      <c r="HG89" s="33"/>
      <c r="HH89" s="33"/>
      <c r="HI89" s="33"/>
      <c r="HJ89" s="33"/>
      <c r="HK89" s="33"/>
      <c r="HL89" s="33"/>
      <c r="HM89" s="33"/>
      <c r="HN89" s="33"/>
      <c r="HO89" s="33"/>
      <c r="HP89" s="33"/>
      <c r="HQ89" s="33"/>
      <c r="HR89" s="33"/>
    </row>
    <row r="90" spans="2:226" ht="13.15" customHeight="1" x14ac:dyDescent="0.2">
      <c r="B90" s="59" t="s">
        <v>594</v>
      </c>
      <c r="C90" s="59" t="s">
        <v>47</v>
      </c>
      <c r="D90" s="59" t="s">
        <v>588</v>
      </c>
      <c r="E90" s="59" t="s">
        <v>335</v>
      </c>
      <c r="F90" s="59" t="s">
        <v>589</v>
      </c>
      <c r="G90" s="59" t="s">
        <v>595</v>
      </c>
      <c r="H90" s="59" t="s">
        <v>50</v>
      </c>
      <c r="I90" s="59">
        <v>53</v>
      </c>
      <c r="J90" s="59" t="s">
        <v>591</v>
      </c>
      <c r="K90" s="59" t="s">
        <v>326</v>
      </c>
      <c r="L90" s="59" t="s">
        <v>327</v>
      </c>
      <c r="M90" s="59" t="s">
        <v>328</v>
      </c>
      <c r="N90" s="59" t="s">
        <v>452</v>
      </c>
      <c r="O90" s="58"/>
      <c r="P90" s="58"/>
      <c r="Q90" s="58">
        <v>49</v>
      </c>
      <c r="R90" s="58">
        <v>49</v>
      </c>
      <c r="S90" s="58">
        <v>49</v>
      </c>
      <c r="T90" s="58">
        <v>20</v>
      </c>
      <c r="U90" s="58">
        <v>33</v>
      </c>
      <c r="V90" s="58"/>
      <c r="W90" s="58"/>
      <c r="X90" s="7"/>
      <c r="Y90" s="7"/>
      <c r="Z90" s="7"/>
      <c r="AA90" s="7"/>
      <c r="AB90" s="7"/>
      <c r="AC90" s="7"/>
      <c r="AD90" s="55"/>
      <c r="AE90" s="55"/>
      <c r="AF90" s="55"/>
      <c r="AG90" s="55"/>
      <c r="AH90" s="55"/>
      <c r="AI90" s="55"/>
      <c r="AJ90" s="55"/>
      <c r="AK90" s="55"/>
      <c r="AL90" s="55"/>
      <c r="AM90" s="55"/>
      <c r="AN90" s="58"/>
      <c r="AO90" s="58"/>
      <c r="AP90" s="58">
        <v>6937.4999999999991</v>
      </c>
      <c r="AQ90" s="58">
        <v>1387499.9999999998</v>
      </c>
      <c r="AR90" s="60">
        <v>1554000</v>
      </c>
      <c r="AS90" s="59" t="s">
        <v>330</v>
      </c>
      <c r="AT90" s="59">
        <v>2014</v>
      </c>
      <c r="AU90" s="59" t="s">
        <v>447</v>
      </c>
      <c r="AV90" s="8" t="s">
        <v>332</v>
      </c>
      <c r="AW90" s="3"/>
      <c r="AX90" s="31"/>
      <c r="AY90" s="32"/>
      <c r="AZ90" s="29"/>
      <c r="BA90" s="33"/>
      <c r="BB90" s="33"/>
      <c r="BC90" s="33"/>
      <c r="BD90" s="33"/>
      <c r="BE90" s="33"/>
      <c r="BF90" s="33"/>
      <c r="BG90" s="33"/>
      <c r="BH90" s="33"/>
      <c r="BI90" s="33"/>
      <c r="BJ90" s="33"/>
      <c r="BK90" s="33"/>
      <c r="BL90" s="33"/>
      <c r="BM90" s="33"/>
      <c r="BN90" s="33"/>
      <c r="BO90" s="33"/>
      <c r="BP90" s="33"/>
      <c r="BQ90" s="33"/>
      <c r="BR90" s="33"/>
      <c r="BS90" s="33"/>
      <c r="BT90" s="33"/>
      <c r="BU90" s="33"/>
      <c r="BV90" s="33"/>
      <c r="BW90" s="33"/>
      <c r="BX90" s="33"/>
      <c r="BY90" s="33"/>
      <c r="BZ90" s="33"/>
      <c r="CA90" s="33"/>
      <c r="CB90" s="33"/>
      <c r="CC90" s="33"/>
      <c r="CD90" s="33"/>
      <c r="CE90" s="33"/>
      <c r="CF90" s="33"/>
      <c r="CG90" s="33"/>
      <c r="CH90" s="33"/>
      <c r="CI90" s="33"/>
      <c r="CJ90" s="33"/>
      <c r="CK90" s="33"/>
      <c r="CL90" s="33"/>
      <c r="CM90" s="33"/>
      <c r="CN90" s="33"/>
      <c r="CO90" s="33"/>
      <c r="CP90" s="33"/>
      <c r="CQ90" s="33"/>
      <c r="CR90" s="33"/>
      <c r="CS90" s="33"/>
      <c r="CT90" s="33"/>
      <c r="CU90" s="33"/>
      <c r="CV90" s="33"/>
      <c r="CW90" s="33"/>
      <c r="CX90" s="33"/>
      <c r="CY90" s="33"/>
      <c r="CZ90" s="33"/>
      <c r="DA90" s="33"/>
      <c r="DB90" s="33"/>
      <c r="DC90" s="33"/>
      <c r="DD90" s="33"/>
      <c r="DE90" s="33"/>
      <c r="DF90" s="33"/>
      <c r="DG90" s="33"/>
      <c r="DH90" s="33"/>
      <c r="DI90" s="33"/>
      <c r="DJ90" s="33"/>
      <c r="DK90" s="33"/>
      <c r="DL90" s="33"/>
      <c r="DM90" s="33"/>
      <c r="DN90" s="33"/>
      <c r="DO90" s="33"/>
      <c r="DP90" s="33"/>
      <c r="DQ90" s="33"/>
      <c r="DR90" s="33"/>
      <c r="DS90" s="33"/>
      <c r="DT90" s="33"/>
      <c r="DU90" s="33"/>
      <c r="DV90" s="33"/>
      <c r="DW90" s="33"/>
      <c r="DX90" s="33"/>
      <c r="DY90" s="33"/>
      <c r="DZ90" s="33"/>
      <c r="EA90" s="33"/>
      <c r="EB90" s="33"/>
      <c r="EC90" s="33"/>
      <c r="ED90" s="33"/>
      <c r="EE90" s="33"/>
      <c r="EF90" s="33"/>
      <c r="EG90" s="33"/>
      <c r="EH90" s="33"/>
      <c r="EI90" s="33"/>
      <c r="EJ90" s="33"/>
      <c r="EK90" s="33"/>
      <c r="EL90" s="33"/>
      <c r="EM90" s="33"/>
      <c r="EN90" s="33"/>
      <c r="EO90" s="33"/>
      <c r="EP90" s="33"/>
      <c r="EQ90" s="33"/>
      <c r="ER90" s="33"/>
      <c r="ES90" s="33"/>
      <c r="ET90" s="33"/>
      <c r="EU90" s="33"/>
      <c r="EV90" s="33"/>
      <c r="EW90" s="33"/>
      <c r="EX90" s="33"/>
      <c r="EY90" s="33"/>
      <c r="EZ90" s="33"/>
      <c r="FA90" s="33"/>
      <c r="FB90" s="33"/>
      <c r="FC90" s="33"/>
      <c r="FD90" s="33"/>
      <c r="FE90" s="33"/>
      <c r="FF90" s="33"/>
      <c r="FG90" s="33"/>
      <c r="FH90" s="33"/>
      <c r="FI90" s="33"/>
      <c r="FJ90" s="33"/>
      <c r="FK90" s="33"/>
      <c r="FL90" s="33"/>
      <c r="FM90" s="33"/>
      <c r="FN90" s="33"/>
      <c r="FO90" s="33"/>
      <c r="FP90" s="33"/>
      <c r="FQ90" s="33"/>
      <c r="FR90" s="33"/>
      <c r="FS90" s="33"/>
      <c r="FT90" s="33"/>
      <c r="FU90" s="33"/>
      <c r="FV90" s="33"/>
      <c r="FW90" s="33"/>
      <c r="FX90" s="33"/>
      <c r="FY90" s="33"/>
      <c r="FZ90" s="33"/>
      <c r="GA90" s="33"/>
      <c r="GB90" s="33"/>
      <c r="GC90" s="33"/>
      <c r="GD90" s="33"/>
      <c r="GE90" s="33"/>
      <c r="GF90" s="33"/>
      <c r="GG90" s="33"/>
      <c r="GH90" s="33"/>
      <c r="GI90" s="33"/>
      <c r="GJ90" s="33"/>
      <c r="GK90" s="33"/>
      <c r="GL90" s="33"/>
      <c r="GM90" s="33"/>
      <c r="GN90" s="33"/>
      <c r="GO90" s="33"/>
      <c r="GP90" s="33"/>
      <c r="GQ90" s="33"/>
      <c r="GR90" s="33"/>
      <c r="GS90" s="33"/>
      <c r="GT90" s="33"/>
      <c r="GU90" s="33"/>
      <c r="GV90" s="33"/>
      <c r="GW90" s="33"/>
      <c r="GX90" s="33"/>
      <c r="GY90" s="33"/>
      <c r="GZ90" s="33"/>
      <c r="HA90" s="33"/>
      <c r="HB90" s="33"/>
      <c r="HC90" s="33"/>
      <c r="HD90" s="33"/>
      <c r="HE90" s="33"/>
      <c r="HF90" s="33"/>
      <c r="HG90" s="33"/>
      <c r="HH90" s="33"/>
      <c r="HI90" s="33"/>
      <c r="HJ90" s="33"/>
      <c r="HK90" s="33"/>
      <c r="HL90" s="33"/>
      <c r="HM90" s="33"/>
      <c r="HN90" s="33"/>
      <c r="HO90" s="33"/>
      <c r="HP90" s="33"/>
      <c r="HQ90" s="33"/>
      <c r="HR90" s="33"/>
    </row>
    <row r="91" spans="2:226" ht="13.15" customHeight="1" x14ac:dyDescent="0.2">
      <c r="B91" s="59" t="s">
        <v>596</v>
      </c>
      <c r="C91" s="59" t="s">
        <v>47</v>
      </c>
      <c r="D91" s="59" t="s">
        <v>588</v>
      </c>
      <c r="E91" s="59" t="s">
        <v>335</v>
      </c>
      <c r="F91" s="59" t="s">
        <v>589</v>
      </c>
      <c r="G91" s="59" t="s">
        <v>597</v>
      </c>
      <c r="H91" s="59" t="s">
        <v>50</v>
      </c>
      <c r="I91" s="59">
        <v>54</v>
      </c>
      <c r="J91" s="59" t="s">
        <v>591</v>
      </c>
      <c r="K91" s="59" t="s">
        <v>326</v>
      </c>
      <c r="L91" s="59" t="s">
        <v>327</v>
      </c>
      <c r="M91" s="59" t="s">
        <v>328</v>
      </c>
      <c r="N91" s="59" t="s">
        <v>452</v>
      </c>
      <c r="O91" s="58"/>
      <c r="P91" s="58"/>
      <c r="Q91" s="58">
        <v>43</v>
      </c>
      <c r="R91" s="58">
        <v>43</v>
      </c>
      <c r="S91" s="58">
        <v>43</v>
      </c>
      <c r="T91" s="58">
        <v>15</v>
      </c>
      <c r="U91" s="58">
        <v>30</v>
      </c>
      <c r="V91" s="58"/>
      <c r="W91" s="58"/>
      <c r="X91" s="7"/>
      <c r="Y91" s="7"/>
      <c r="Z91" s="7"/>
      <c r="AA91" s="7"/>
      <c r="AB91" s="7"/>
      <c r="AC91" s="7"/>
      <c r="AD91" s="55"/>
      <c r="AE91" s="55"/>
      <c r="AF91" s="55"/>
      <c r="AG91" s="55"/>
      <c r="AH91" s="55"/>
      <c r="AI91" s="55"/>
      <c r="AJ91" s="55"/>
      <c r="AK91" s="55"/>
      <c r="AL91" s="55"/>
      <c r="AM91" s="55"/>
      <c r="AN91" s="58"/>
      <c r="AO91" s="58"/>
      <c r="AP91" s="58">
        <v>6937.4999999999991</v>
      </c>
      <c r="AQ91" s="58">
        <v>1207124.9999999998</v>
      </c>
      <c r="AR91" s="60">
        <v>1351979.9999999998</v>
      </c>
      <c r="AS91" s="59" t="s">
        <v>330</v>
      </c>
      <c r="AT91" s="59">
        <v>2014</v>
      </c>
      <c r="AU91" s="59" t="s">
        <v>447</v>
      </c>
      <c r="AV91" s="8" t="s">
        <v>332</v>
      </c>
      <c r="AW91" s="3"/>
      <c r="AX91" s="31"/>
      <c r="AY91" s="32"/>
      <c r="AZ91" s="29"/>
      <c r="BA91" s="33"/>
      <c r="BB91" s="33"/>
      <c r="BC91" s="33"/>
      <c r="BD91" s="33"/>
      <c r="BE91" s="33"/>
      <c r="BF91" s="33"/>
      <c r="BG91" s="33"/>
      <c r="BH91" s="33"/>
      <c r="BI91" s="33"/>
      <c r="BJ91" s="33"/>
      <c r="BK91" s="33"/>
      <c r="BL91" s="33"/>
      <c r="BM91" s="33"/>
      <c r="BN91" s="33"/>
      <c r="BO91" s="33"/>
      <c r="BP91" s="33"/>
      <c r="BQ91" s="33"/>
      <c r="BR91" s="33"/>
      <c r="BS91" s="33"/>
      <c r="BT91" s="33"/>
      <c r="BU91" s="33"/>
      <c r="BV91" s="33"/>
      <c r="BW91" s="33"/>
      <c r="BX91" s="33"/>
      <c r="BY91" s="33"/>
      <c r="BZ91" s="33"/>
      <c r="CA91" s="33"/>
      <c r="CB91" s="33"/>
      <c r="CC91" s="33"/>
      <c r="CD91" s="33"/>
      <c r="CE91" s="33"/>
      <c r="CF91" s="33"/>
      <c r="CG91" s="33"/>
      <c r="CH91" s="33"/>
      <c r="CI91" s="33"/>
      <c r="CJ91" s="33"/>
      <c r="CK91" s="33"/>
      <c r="CL91" s="33"/>
      <c r="CM91" s="33"/>
      <c r="CN91" s="33"/>
      <c r="CO91" s="33"/>
      <c r="CP91" s="33"/>
      <c r="CQ91" s="33"/>
      <c r="CR91" s="33"/>
      <c r="CS91" s="33"/>
      <c r="CT91" s="33"/>
      <c r="CU91" s="33"/>
      <c r="CV91" s="33"/>
      <c r="CW91" s="33"/>
      <c r="CX91" s="33"/>
      <c r="CY91" s="33"/>
      <c r="CZ91" s="33"/>
      <c r="DA91" s="33"/>
      <c r="DB91" s="33"/>
      <c r="DC91" s="33"/>
      <c r="DD91" s="33"/>
      <c r="DE91" s="33"/>
      <c r="DF91" s="33"/>
      <c r="DG91" s="33"/>
      <c r="DH91" s="33"/>
      <c r="DI91" s="33"/>
      <c r="DJ91" s="33"/>
      <c r="DK91" s="33"/>
      <c r="DL91" s="33"/>
      <c r="DM91" s="33"/>
      <c r="DN91" s="33"/>
      <c r="DO91" s="33"/>
      <c r="DP91" s="33"/>
      <c r="DQ91" s="33"/>
      <c r="DR91" s="33"/>
      <c r="DS91" s="33"/>
      <c r="DT91" s="33"/>
      <c r="DU91" s="33"/>
      <c r="DV91" s="33"/>
      <c r="DW91" s="33"/>
      <c r="DX91" s="33"/>
      <c r="DY91" s="33"/>
      <c r="DZ91" s="33"/>
      <c r="EA91" s="33"/>
      <c r="EB91" s="33"/>
      <c r="EC91" s="33"/>
      <c r="ED91" s="33"/>
      <c r="EE91" s="33"/>
      <c r="EF91" s="33"/>
      <c r="EG91" s="33"/>
      <c r="EH91" s="33"/>
      <c r="EI91" s="33"/>
      <c r="EJ91" s="33"/>
      <c r="EK91" s="33"/>
      <c r="EL91" s="33"/>
      <c r="EM91" s="33"/>
      <c r="EN91" s="33"/>
      <c r="EO91" s="33"/>
      <c r="EP91" s="33"/>
      <c r="EQ91" s="33"/>
      <c r="ER91" s="33"/>
      <c r="ES91" s="33"/>
      <c r="ET91" s="33"/>
      <c r="EU91" s="33"/>
      <c r="EV91" s="33"/>
      <c r="EW91" s="33"/>
      <c r="EX91" s="33"/>
      <c r="EY91" s="33"/>
      <c r="EZ91" s="33"/>
      <c r="FA91" s="33"/>
      <c r="FB91" s="33"/>
      <c r="FC91" s="33"/>
      <c r="FD91" s="33"/>
      <c r="FE91" s="33"/>
      <c r="FF91" s="33"/>
      <c r="FG91" s="33"/>
      <c r="FH91" s="33"/>
      <c r="FI91" s="33"/>
      <c r="FJ91" s="33"/>
      <c r="FK91" s="33"/>
      <c r="FL91" s="33"/>
      <c r="FM91" s="33"/>
      <c r="FN91" s="33"/>
      <c r="FO91" s="33"/>
      <c r="FP91" s="33"/>
      <c r="FQ91" s="33"/>
      <c r="FR91" s="33"/>
      <c r="FS91" s="33"/>
      <c r="FT91" s="33"/>
      <c r="FU91" s="33"/>
      <c r="FV91" s="33"/>
      <c r="FW91" s="33"/>
      <c r="FX91" s="33"/>
      <c r="FY91" s="33"/>
      <c r="FZ91" s="33"/>
      <c r="GA91" s="33"/>
      <c r="GB91" s="33"/>
      <c r="GC91" s="33"/>
      <c r="GD91" s="33"/>
      <c r="GE91" s="33"/>
      <c r="GF91" s="33"/>
      <c r="GG91" s="33"/>
      <c r="GH91" s="33"/>
      <c r="GI91" s="33"/>
      <c r="GJ91" s="33"/>
      <c r="GK91" s="33"/>
      <c r="GL91" s="33"/>
      <c r="GM91" s="33"/>
      <c r="GN91" s="33"/>
      <c r="GO91" s="33"/>
      <c r="GP91" s="33"/>
      <c r="GQ91" s="33"/>
      <c r="GR91" s="33"/>
      <c r="GS91" s="33"/>
      <c r="GT91" s="33"/>
      <c r="GU91" s="33"/>
      <c r="GV91" s="33"/>
      <c r="GW91" s="33"/>
      <c r="GX91" s="33"/>
      <c r="GY91" s="33"/>
      <c r="GZ91" s="33"/>
      <c r="HA91" s="33"/>
      <c r="HB91" s="33"/>
      <c r="HC91" s="33"/>
      <c r="HD91" s="33"/>
      <c r="HE91" s="33"/>
      <c r="HF91" s="33"/>
      <c r="HG91" s="33"/>
      <c r="HH91" s="33"/>
      <c r="HI91" s="33"/>
      <c r="HJ91" s="33"/>
      <c r="HK91" s="33"/>
      <c r="HL91" s="33"/>
      <c r="HM91" s="33"/>
      <c r="HN91" s="33"/>
      <c r="HO91" s="33"/>
      <c r="HP91" s="33"/>
      <c r="HQ91" s="33"/>
      <c r="HR91" s="33"/>
    </row>
    <row r="92" spans="2:226" ht="13.15" customHeight="1" x14ac:dyDescent="0.2">
      <c r="B92" s="59" t="s">
        <v>598</v>
      </c>
      <c r="C92" s="59" t="s">
        <v>47</v>
      </c>
      <c r="D92" s="59" t="s">
        <v>588</v>
      </c>
      <c r="E92" s="59" t="s">
        <v>335</v>
      </c>
      <c r="F92" s="59" t="s">
        <v>589</v>
      </c>
      <c r="G92" s="59" t="s">
        <v>599</v>
      </c>
      <c r="H92" s="59" t="s">
        <v>50</v>
      </c>
      <c r="I92" s="59">
        <v>55</v>
      </c>
      <c r="J92" s="59" t="s">
        <v>591</v>
      </c>
      <c r="K92" s="59" t="s">
        <v>326</v>
      </c>
      <c r="L92" s="59" t="s">
        <v>327</v>
      </c>
      <c r="M92" s="59" t="s">
        <v>328</v>
      </c>
      <c r="N92" s="59" t="s">
        <v>452</v>
      </c>
      <c r="O92" s="58"/>
      <c r="P92" s="58"/>
      <c r="Q92" s="58">
        <v>28</v>
      </c>
      <c r="R92" s="58">
        <v>28</v>
      </c>
      <c r="S92" s="58">
        <v>28</v>
      </c>
      <c r="T92" s="58">
        <v>10</v>
      </c>
      <c r="U92" s="58">
        <v>15</v>
      </c>
      <c r="V92" s="58"/>
      <c r="W92" s="58"/>
      <c r="X92" s="7"/>
      <c r="Y92" s="7"/>
      <c r="Z92" s="7"/>
      <c r="AA92" s="7"/>
      <c r="AB92" s="7"/>
      <c r="AC92" s="7"/>
      <c r="AD92" s="55"/>
      <c r="AE92" s="55"/>
      <c r="AF92" s="55"/>
      <c r="AG92" s="55"/>
      <c r="AH92" s="55"/>
      <c r="AI92" s="55"/>
      <c r="AJ92" s="55"/>
      <c r="AK92" s="55"/>
      <c r="AL92" s="55"/>
      <c r="AM92" s="55"/>
      <c r="AN92" s="58"/>
      <c r="AO92" s="58"/>
      <c r="AP92" s="58">
        <v>6937.4999999999991</v>
      </c>
      <c r="AQ92" s="58">
        <v>756187.49999999988</v>
      </c>
      <c r="AR92" s="60">
        <v>846930</v>
      </c>
      <c r="AS92" s="59" t="s">
        <v>330</v>
      </c>
      <c r="AT92" s="59">
        <v>2014</v>
      </c>
      <c r="AU92" s="59" t="s">
        <v>447</v>
      </c>
      <c r="AV92" s="8" t="s">
        <v>332</v>
      </c>
      <c r="AW92" s="3"/>
      <c r="AX92" s="31"/>
      <c r="AY92" s="32"/>
      <c r="AZ92" s="29"/>
      <c r="BA92" s="33"/>
      <c r="BB92" s="33"/>
      <c r="BC92" s="33"/>
      <c r="BD92" s="33"/>
      <c r="BE92" s="33"/>
      <c r="BF92" s="33"/>
      <c r="BG92" s="33"/>
      <c r="BH92" s="33"/>
      <c r="BI92" s="33"/>
      <c r="BJ92" s="33"/>
      <c r="BK92" s="33"/>
      <c r="BL92" s="33"/>
      <c r="BM92" s="33"/>
      <c r="BN92" s="33"/>
      <c r="BO92" s="33"/>
      <c r="BP92" s="33"/>
      <c r="BQ92" s="33"/>
      <c r="BR92" s="33"/>
      <c r="BS92" s="33"/>
      <c r="BT92" s="33"/>
      <c r="BU92" s="33"/>
      <c r="BV92" s="33"/>
      <c r="BW92" s="33"/>
      <c r="BX92" s="33"/>
      <c r="BY92" s="33"/>
      <c r="BZ92" s="33"/>
      <c r="CA92" s="33"/>
      <c r="CB92" s="33"/>
      <c r="CC92" s="33"/>
      <c r="CD92" s="33"/>
      <c r="CE92" s="33"/>
      <c r="CF92" s="33"/>
      <c r="CG92" s="33"/>
      <c r="CH92" s="33"/>
      <c r="CI92" s="33"/>
      <c r="CJ92" s="33"/>
      <c r="CK92" s="33"/>
      <c r="CL92" s="33"/>
      <c r="CM92" s="33"/>
      <c r="CN92" s="33"/>
      <c r="CO92" s="33"/>
      <c r="CP92" s="33"/>
      <c r="CQ92" s="33"/>
      <c r="CR92" s="33"/>
      <c r="CS92" s="33"/>
      <c r="CT92" s="33"/>
      <c r="CU92" s="33"/>
      <c r="CV92" s="33"/>
      <c r="CW92" s="33"/>
      <c r="CX92" s="33"/>
      <c r="CY92" s="33"/>
      <c r="CZ92" s="33"/>
      <c r="DA92" s="33"/>
      <c r="DB92" s="33"/>
      <c r="DC92" s="33"/>
      <c r="DD92" s="33"/>
      <c r="DE92" s="33"/>
      <c r="DF92" s="33"/>
      <c r="DG92" s="33"/>
      <c r="DH92" s="33"/>
      <c r="DI92" s="33"/>
      <c r="DJ92" s="33"/>
      <c r="DK92" s="33"/>
      <c r="DL92" s="33"/>
      <c r="DM92" s="33"/>
      <c r="DN92" s="33"/>
      <c r="DO92" s="33"/>
      <c r="DP92" s="33"/>
      <c r="DQ92" s="33"/>
      <c r="DR92" s="33"/>
      <c r="DS92" s="33"/>
      <c r="DT92" s="33"/>
      <c r="DU92" s="33"/>
      <c r="DV92" s="33"/>
      <c r="DW92" s="33"/>
      <c r="DX92" s="33"/>
      <c r="DY92" s="33"/>
      <c r="DZ92" s="33"/>
      <c r="EA92" s="33"/>
      <c r="EB92" s="33"/>
      <c r="EC92" s="33"/>
      <c r="ED92" s="33"/>
      <c r="EE92" s="33"/>
      <c r="EF92" s="33"/>
      <c r="EG92" s="33"/>
      <c r="EH92" s="33"/>
      <c r="EI92" s="33"/>
      <c r="EJ92" s="33"/>
      <c r="EK92" s="33"/>
      <c r="EL92" s="33"/>
      <c r="EM92" s="33"/>
      <c r="EN92" s="33"/>
      <c r="EO92" s="33"/>
      <c r="EP92" s="33"/>
      <c r="EQ92" s="33"/>
      <c r="ER92" s="33"/>
      <c r="ES92" s="33"/>
      <c r="ET92" s="33"/>
      <c r="EU92" s="33"/>
      <c r="EV92" s="33"/>
      <c r="EW92" s="33"/>
      <c r="EX92" s="33"/>
      <c r="EY92" s="33"/>
      <c r="EZ92" s="33"/>
      <c r="FA92" s="33"/>
      <c r="FB92" s="33"/>
      <c r="FC92" s="33"/>
      <c r="FD92" s="33"/>
      <c r="FE92" s="33"/>
      <c r="FF92" s="33"/>
      <c r="FG92" s="33"/>
      <c r="FH92" s="33"/>
      <c r="FI92" s="33"/>
      <c r="FJ92" s="33"/>
      <c r="FK92" s="33"/>
      <c r="FL92" s="33"/>
      <c r="FM92" s="33"/>
      <c r="FN92" s="33"/>
      <c r="FO92" s="33"/>
      <c r="FP92" s="33"/>
      <c r="FQ92" s="33"/>
      <c r="FR92" s="33"/>
      <c r="FS92" s="33"/>
      <c r="FT92" s="33"/>
      <c r="FU92" s="33"/>
      <c r="FV92" s="33"/>
      <c r="FW92" s="33"/>
      <c r="FX92" s="33"/>
      <c r="FY92" s="33"/>
      <c r="FZ92" s="33"/>
      <c r="GA92" s="33"/>
      <c r="GB92" s="33"/>
      <c r="GC92" s="33"/>
      <c r="GD92" s="33"/>
      <c r="GE92" s="33"/>
      <c r="GF92" s="33"/>
      <c r="GG92" s="33"/>
      <c r="GH92" s="33"/>
      <c r="GI92" s="33"/>
      <c r="GJ92" s="33"/>
      <c r="GK92" s="33"/>
      <c r="GL92" s="33"/>
      <c r="GM92" s="33"/>
      <c r="GN92" s="33"/>
      <c r="GO92" s="33"/>
      <c r="GP92" s="33"/>
      <c r="GQ92" s="33"/>
      <c r="GR92" s="33"/>
      <c r="GS92" s="33"/>
      <c r="GT92" s="33"/>
      <c r="GU92" s="33"/>
      <c r="GV92" s="33"/>
      <c r="GW92" s="33"/>
      <c r="GX92" s="33"/>
      <c r="GY92" s="33"/>
      <c r="GZ92" s="33"/>
      <c r="HA92" s="33"/>
      <c r="HB92" s="33"/>
      <c r="HC92" s="33"/>
      <c r="HD92" s="33"/>
      <c r="HE92" s="33"/>
      <c r="HF92" s="33"/>
      <c r="HG92" s="33"/>
      <c r="HH92" s="33"/>
      <c r="HI92" s="33"/>
      <c r="HJ92" s="33"/>
      <c r="HK92" s="33"/>
      <c r="HL92" s="33"/>
      <c r="HM92" s="33"/>
      <c r="HN92" s="33"/>
      <c r="HO92" s="33"/>
      <c r="HP92" s="33"/>
      <c r="HQ92" s="33"/>
      <c r="HR92" s="33"/>
    </row>
    <row r="93" spans="2:226" ht="13.15" customHeight="1" x14ac:dyDescent="0.2">
      <c r="B93" s="59" t="s">
        <v>600</v>
      </c>
      <c r="C93" s="59" t="s">
        <v>47</v>
      </c>
      <c r="D93" s="59" t="s">
        <v>588</v>
      </c>
      <c r="E93" s="59" t="s">
        <v>335</v>
      </c>
      <c r="F93" s="59" t="s">
        <v>589</v>
      </c>
      <c r="G93" s="59" t="s">
        <v>601</v>
      </c>
      <c r="H93" s="59" t="s">
        <v>50</v>
      </c>
      <c r="I93" s="59">
        <v>56</v>
      </c>
      <c r="J93" s="59" t="s">
        <v>591</v>
      </c>
      <c r="K93" s="59" t="s">
        <v>326</v>
      </c>
      <c r="L93" s="59" t="s">
        <v>327</v>
      </c>
      <c r="M93" s="59" t="s">
        <v>328</v>
      </c>
      <c r="N93" s="59" t="s">
        <v>452</v>
      </c>
      <c r="O93" s="58"/>
      <c r="P93" s="58"/>
      <c r="Q93" s="58">
        <v>36</v>
      </c>
      <c r="R93" s="58">
        <v>36</v>
      </c>
      <c r="S93" s="58">
        <v>18</v>
      </c>
      <c r="T93" s="58">
        <v>5</v>
      </c>
      <c r="U93" s="58">
        <v>5</v>
      </c>
      <c r="V93" s="58"/>
      <c r="W93" s="58"/>
      <c r="X93" s="7"/>
      <c r="Y93" s="7"/>
      <c r="Z93" s="7"/>
      <c r="AA93" s="7"/>
      <c r="AB93" s="7"/>
      <c r="AC93" s="7"/>
      <c r="AD93" s="55"/>
      <c r="AE93" s="55"/>
      <c r="AF93" s="55"/>
      <c r="AG93" s="55"/>
      <c r="AH93" s="55"/>
      <c r="AI93" s="55"/>
      <c r="AJ93" s="55"/>
      <c r="AK93" s="55"/>
      <c r="AL93" s="55"/>
      <c r="AM93" s="55"/>
      <c r="AN93" s="58"/>
      <c r="AO93" s="58"/>
      <c r="AP93" s="58">
        <v>6937.4999999999991</v>
      </c>
      <c r="AQ93" s="58">
        <v>693749.99999999988</v>
      </c>
      <c r="AR93" s="60">
        <v>777000</v>
      </c>
      <c r="AS93" s="59" t="s">
        <v>330</v>
      </c>
      <c r="AT93" s="59">
        <v>2014</v>
      </c>
      <c r="AU93" s="59" t="s">
        <v>447</v>
      </c>
      <c r="AV93" s="8" t="s">
        <v>332</v>
      </c>
      <c r="AW93" s="3"/>
      <c r="AX93" s="31"/>
      <c r="AY93" s="32"/>
      <c r="AZ93" s="29"/>
      <c r="BA93" s="33"/>
      <c r="BB93" s="33"/>
      <c r="BC93" s="33"/>
      <c r="BD93" s="33"/>
      <c r="BE93" s="33"/>
      <c r="BF93" s="33"/>
      <c r="BG93" s="33"/>
      <c r="BH93" s="33"/>
      <c r="BI93" s="33"/>
      <c r="BJ93" s="33"/>
      <c r="BK93" s="33"/>
      <c r="BL93" s="33"/>
      <c r="BM93" s="33"/>
      <c r="BN93" s="33"/>
      <c r="BO93" s="33"/>
      <c r="BP93" s="33"/>
      <c r="BQ93" s="33"/>
      <c r="BR93" s="33"/>
      <c r="BS93" s="33"/>
      <c r="BT93" s="33"/>
      <c r="BU93" s="33"/>
      <c r="BV93" s="33"/>
      <c r="BW93" s="33"/>
      <c r="BX93" s="33"/>
      <c r="BY93" s="33"/>
      <c r="BZ93" s="33"/>
      <c r="CA93" s="33"/>
      <c r="CB93" s="33"/>
      <c r="CC93" s="33"/>
      <c r="CD93" s="33"/>
      <c r="CE93" s="33"/>
      <c r="CF93" s="33"/>
      <c r="CG93" s="33"/>
      <c r="CH93" s="33"/>
      <c r="CI93" s="33"/>
      <c r="CJ93" s="33"/>
      <c r="CK93" s="33"/>
      <c r="CL93" s="33"/>
      <c r="CM93" s="33"/>
      <c r="CN93" s="33"/>
      <c r="CO93" s="33"/>
      <c r="CP93" s="33"/>
      <c r="CQ93" s="33"/>
      <c r="CR93" s="33"/>
      <c r="CS93" s="33"/>
      <c r="CT93" s="33"/>
      <c r="CU93" s="33"/>
      <c r="CV93" s="33"/>
      <c r="CW93" s="33"/>
      <c r="CX93" s="33"/>
      <c r="CY93" s="33"/>
      <c r="CZ93" s="33"/>
      <c r="DA93" s="33"/>
      <c r="DB93" s="33"/>
      <c r="DC93" s="33"/>
      <c r="DD93" s="33"/>
      <c r="DE93" s="33"/>
      <c r="DF93" s="33"/>
      <c r="DG93" s="33"/>
      <c r="DH93" s="33"/>
      <c r="DI93" s="33"/>
      <c r="DJ93" s="33"/>
      <c r="DK93" s="33"/>
      <c r="DL93" s="33"/>
      <c r="DM93" s="33"/>
      <c r="DN93" s="33"/>
      <c r="DO93" s="33"/>
      <c r="DP93" s="33"/>
      <c r="DQ93" s="33"/>
      <c r="DR93" s="33"/>
      <c r="DS93" s="33"/>
      <c r="DT93" s="33"/>
      <c r="DU93" s="33"/>
      <c r="DV93" s="33"/>
      <c r="DW93" s="33"/>
      <c r="DX93" s="33"/>
      <c r="DY93" s="33"/>
      <c r="DZ93" s="33"/>
      <c r="EA93" s="33"/>
      <c r="EB93" s="33"/>
      <c r="EC93" s="33"/>
      <c r="ED93" s="33"/>
      <c r="EE93" s="33"/>
      <c r="EF93" s="33"/>
      <c r="EG93" s="33"/>
      <c r="EH93" s="33"/>
      <c r="EI93" s="33"/>
      <c r="EJ93" s="33"/>
      <c r="EK93" s="33"/>
      <c r="EL93" s="33"/>
      <c r="EM93" s="33"/>
      <c r="EN93" s="33"/>
      <c r="EO93" s="33"/>
      <c r="EP93" s="33"/>
      <c r="EQ93" s="33"/>
      <c r="ER93" s="33"/>
      <c r="ES93" s="33"/>
      <c r="ET93" s="33"/>
      <c r="EU93" s="33"/>
      <c r="EV93" s="33"/>
      <c r="EW93" s="33"/>
      <c r="EX93" s="33"/>
      <c r="EY93" s="33"/>
      <c r="EZ93" s="33"/>
      <c r="FA93" s="33"/>
      <c r="FB93" s="33"/>
      <c r="FC93" s="33"/>
      <c r="FD93" s="33"/>
      <c r="FE93" s="33"/>
      <c r="FF93" s="33"/>
      <c r="FG93" s="33"/>
      <c r="FH93" s="33"/>
      <c r="FI93" s="33"/>
      <c r="FJ93" s="33"/>
      <c r="FK93" s="33"/>
      <c r="FL93" s="33"/>
      <c r="FM93" s="33"/>
      <c r="FN93" s="33"/>
      <c r="FO93" s="33"/>
      <c r="FP93" s="33"/>
      <c r="FQ93" s="33"/>
      <c r="FR93" s="33"/>
      <c r="FS93" s="33"/>
      <c r="FT93" s="33"/>
      <c r="FU93" s="33"/>
      <c r="FV93" s="33"/>
      <c r="FW93" s="33"/>
      <c r="FX93" s="33"/>
      <c r="FY93" s="33"/>
      <c r="FZ93" s="33"/>
      <c r="GA93" s="33"/>
      <c r="GB93" s="33"/>
      <c r="GC93" s="33"/>
      <c r="GD93" s="33"/>
      <c r="GE93" s="33"/>
      <c r="GF93" s="33"/>
      <c r="GG93" s="33"/>
      <c r="GH93" s="33"/>
      <c r="GI93" s="33"/>
      <c r="GJ93" s="33"/>
      <c r="GK93" s="33"/>
      <c r="GL93" s="33"/>
      <c r="GM93" s="33"/>
      <c r="GN93" s="33"/>
      <c r="GO93" s="33"/>
      <c r="GP93" s="33"/>
      <c r="GQ93" s="33"/>
      <c r="GR93" s="33"/>
      <c r="GS93" s="33"/>
      <c r="GT93" s="33"/>
      <c r="GU93" s="33"/>
      <c r="GV93" s="33"/>
      <c r="GW93" s="33"/>
      <c r="GX93" s="33"/>
      <c r="GY93" s="33"/>
      <c r="GZ93" s="33"/>
      <c r="HA93" s="33"/>
      <c r="HB93" s="33"/>
      <c r="HC93" s="33"/>
      <c r="HD93" s="33"/>
      <c r="HE93" s="33"/>
      <c r="HF93" s="33"/>
      <c r="HG93" s="33"/>
      <c r="HH93" s="33"/>
      <c r="HI93" s="33"/>
      <c r="HJ93" s="33"/>
      <c r="HK93" s="33"/>
      <c r="HL93" s="33"/>
      <c r="HM93" s="33"/>
      <c r="HN93" s="33"/>
      <c r="HO93" s="33"/>
      <c r="HP93" s="33"/>
      <c r="HQ93" s="33"/>
      <c r="HR93" s="33"/>
    </row>
    <row r="94" spans="2:226" ht="13.15" customHeight="1" x14ac:dyDescent="0.2">
      <c r="B94" s="59" t="s">
        <v>602</v>
      </c>
      <c r="C94" s="59" t="s">
        <v>47</v>
      </c>
      <c r="D94" s="59" t="s">
        <v>588</v>
      </c>
      <c r="E94" s="59" t="s">
        <v>335</v>
      </c>
      <c r="F94" s="59" t="s">
        <v>589</v>
      </c>
      <c r="G94" s="59" t="s">
        <v>603</v>
      </c>
      <c r="H94" s="59" t="s">
        <v>50</v>
      </c>
      <c r="I94" s="59">
        <v>57</v>
      </c>
      <c r="J94" s="59" t="s">
        <v>591</v>
      </c>
      <c r="K94" s="59" t="s">
        <v>326</v>
      </c>
      <c r="L94" s="59" t="s">
        <v>327</v>
      </c>
      <c r="M94" s="59" t="s">
        <v>328</v>
      </c>
      <c r="N94" s="59" t="s">
        <v>452</v>
      </c>
      <c r="O94" s="58"/>
      <c r="P94" s="58"/>
      <c r="Q94" s="58">
        <v>12</v>
      </c>
      <c r="R94" s="58">
        <v>12</v>
      </c>
      <c r="S94" s="58">
        <v>12</v>
      </c>
      <c r="T94" s="58">
        <v>5</v>
      </c>
      <c r="U94" s="58">
        <v>5</v>
      </c>
      <c r="V94" s="58"/>
      <c r="W94" s="58"/>
      <c r="X94" s="7"/>
      <c r="Y94" s="7"/>
      <c r="Z94" s="7"/>
      <c r="AA94" s="7"/>
      <c r="AB94" s="7"/>
      <c r="AC94" s="7"/>
      <c r="AD94" s="55"/>
      <c r="AE94" s="55"/>
      <c r="AF94" s="55"/>
      <c r="AG94" s="55"/>
      <c r="AH94" s="55"/>
      <c r="AI94" s="55"/>
      <c r="AJ94" s="55"/>
      <c r="AK94" s="55"/>
      <c r="AL94" s="55"/>
      <c r="AM94" s="55"/>
      <c r="AN94" s="58"/>
      <c r="AO94" s="58"/>
      <c r="AP94" s="58">
        <v>12499.999999999998</v>
      </c>
      <c r="AQ94" s="58">
        <v>574999.99999999988</v>
      </c>
      <c r="AR94" s="60">
        <v>643999.99999999988</v>
      </c>
      <c r="AS94" s="59" t="s">
        <v>330</v>
      </c>
      <c r="AT94" s="59">
        <v>2014</v>
      </c>
      <c r="AU94" s="59" t="s">
        <v>441</v>
      </c>
      <c r="AV94" s="8" t="s">
        <v>332</v>
      </c>
      <c r="AW94" s="3"/>
      <c r="AX94" s="31"/>
      <c r="AY94" s="32"/>
      <c r="AZ94" s="29"/>
      <c r="BA94" s="33"/>
      <c r="BB94" s="33"/>
      <c r="BC94" s="33"/>
      <c r="BD94" s="33"/>
      <c r="BE94" s="33"/>
      <c r="BF94" s="33"/>
      <c r="BG94" s="33"/>
      <c r="BH94" s="33"/>
      <c r="BI94" s="33"/>
      <c r="BJ94" s="33"/>
      <c r="BK94" s="33"/>
      <c r="BL94" s="33"/>
      <c r="BM94" s="33"/>
      <c r="BN94" s="33"/>
      <c r="BO94" s="33"/>
      <c r="BP94" s="33"/>
      <c r="BQ94" s="33"/>
      <c r="BR94" s="33"/>
      <c r="BS94" s="33"/>
      <c r="BT94" s="33"/>
      <c r="BU94" s="33"/>
      <c r="BV94" s="33"/>
      <c r="BW94" s="33"/>
      <c r="BX94" s="33"/>
      <c r="BY94" s="33"/>
      <c r="BZ94" s="33"/>
      <c r="CA94" s="33"/>
      <c r="CB94" s="33"/>
      <c r="CC94" s="33"/>
      <c r="CD94" s="33"/>
      <c r="CE94" s="33"/>
      <c r="CF94" s="33"/>
      <c r="CG94" s="33"/>
      <c r="CH94" s="33"/>
      <c r="CI94" s="33"/>
      <c r="CJ94" s="33"/>
      <c r="CK94" s="33"/>
      <c r="CL94" s="33"/>
      <c r="CM94" s="33"/>
      <c r="CN94" s="33"/>
      <c r="CO94" s="33"/>
      <c r="CP94" s="33"/>
      <c r="CQ94" s="33"/>
      <c r="CR94" s="33"/>
      <c r="CS94" s="33"/>
      <c r="CT94" s="33"/>
      <c r="CU94" s="33"/>
      <c r="CV94" s="33"/>
      <c r="CW94" s="33"/>
      <c r="CX94" s="33"/>
      <c r="CY94" s="33"/>
      <c r="CZ94" s="33"/>
      <c r="DA94" s="33"/>
      <c r="DB94" s="33"/>
      <c r="DC94" s="33"/>
      <c r="DD94" s="33"/>
      <c r="DE94" s="33"/>
      <c r="DF94" s="33"/>
      <c r="DG94" s="33"/>
      <c r="DH94" s="33"/>
      <c r="DI94" s="33"/>
      <c r="DJ94" s="33"/>
      <c r="DK94" s="33"/>
      <c r="DL94" s="33"/>
      <c r="DM94" s="33"/>
      <c r="DN94" s="33"/>
      <c r="DO94" s="33"/>
      <c r="DP94" s="33"/>
      <c r="DQ94" s="33"/>
      <c r="DR94" s="33"/>
      <c r="DS94" s="33"/>
      <c r="DT94" s="33"/>
      <c r="DU94" s="33"/>
      <c r="DV94" s="33"/>
      <c r="DW94" s="33"/>
      <c r="DX94" s="33"/>
      <c r="DY94" s="33"/>
      <c r="DZ94" s="33"/>
      <c r="EA94" s="33"/>
      <c r="EB94" s="33"/>
      <c r="EC94" s="33"/>
      <c r="ED94" s="33"/>
      <c r="EE94" s="33"/>
      <c r="EF94" s="33"/>
      <c r="EG94" s="33"/>
      <c r="EH94" s="33"/>
      <c r="EI94" s="33"/>
      <c r="EJ94" s="33"/>
      <c r="EK94" s="33"/>
      <c r="EL94" s="33"/>
      <c r="EM94" s="33"/>
      <c r="EN94" s="33"/>
      <c r="EO94" s="33"/>
      <c r="EP94" s="33"/>
      <c r="EQ94" s="33"/>
      <c r="ER94" s="33"/>
      <c r="ES94" s="33"/>
      <c r="ET94" s="33"/>
      <c r="EU94" s="33"/>
      <c r="EV94" s="33"/>
      <c r="EW94" s="33"/>
      <c r="EX94" s="33"/>
      <c r="EY94" s="33"/>
      <c r="EZ94" s="33"/>
      <c r="FA94" s="33"/>
      <c r="FB94" s="33"/>
      <c r="FC94" s="33"/>
      <c r="FD94" s="33"/>
      <c r="FE94" s="33"/>
      <c r="FF94" s="33"/>
      <c r="FG94" s="33"/>
      <c r="FH94" s="33"/>
      <c r="FI94" s="33"/>
      <c r="FJ94" s="33"/>
      <c r="FK94" s="33"/>
      <c r="FL94" s="33"/>
      <c r="FM94" s="33"/>
      <c r="FN94" s="33"/>
      <c r="FO94" s="33"/>
      <c r="FP94" s="33"/>
      <c r="FQ94" s="33"/>
      <c r="FR94" s="33"/>
      <c r="FS94" s="33"/>
      <c r="FT94" s="33"/>
      <c r="FU94" s="33"/>
      <c r="FV94" s="33"/>
      <c r="FW94" s="33"/>
      <c r="FX94" s="33"/>
      <c r="FY94" s="33"/>
      <c r="FZ94" s="33"/>
      <c r="GA94" s="33"/>
      <c r="GB94" s="33"/>
      <c r="GC94" s="33"/>
      <c r="GD94" s="33"/>
      <c r="GE94" s="33"/>
      <c r="GF94" s="33"/>
      <c r="GG94" s="33"/>
      <c r="GH94" s="33"/>
      <c r="GI94" s="33"/>
      <c r="GJ94" s="33"/>
      <c r="GK94" s="33"/>
      <c r="GL94" s="33"/>
      <c r="GM94" s="33"/>
      <c r="GN94" s="33"/>
      <c r="GO94" s="33"/>
      <c r="GP94" s="33"/>
      <c r="GQ94" s="33"/>
      <c r="GR94" s="33"/>
      <c r="GS94" s="33"/>
      <c r="GT94" s="33"/>
      <c r="GU94" s="33"/>
      <c r="GV94" s="33"/>
      <c r="GW94" s="33"/>
      <c r="GX94" s="33"/>
      <c r="GY94" s="33"/>
      <c r="GZ94" s="33"/>
      <c r="HA94" s="33"/>
      <c r="HB94" s="33"/>
      <c r="HC94" s="33"/>
      <c r="HD94" s="33"/>
      <c r="HE94" s="33"/>
      <c r="HF94" s="33"/>
      <c r="HG94" s="33"/>
      <c r="HH94" s="33"/>
      <c r="HI94" s="33"/>
      <c r="HJ94" s="33"/>
      <c r="HK94" s="33"/>
      <c r="HL94" s="33"/>
      <c r="HM94" s="33"/>
      <c r="HN94" s="33"/>
      <c r="HO94" s="33"/>
      <c r="HP94" s="33"/>
      <c r="HQ94" s="33"/>
      <c r="HR94" s="33"/>
    </row>
    <row r="95" spans="2:226" ht="13.15" customHeight="1" x14ac:dyDescent="0.2">
      <c r="B95" s="59" t="s">
        <v>424</v>
      </c>
      <c r="C95" s="59" t="s">
        <v>47</v>
      </c>
      <c r="D95" s="59" t="s">
        <v>425</v>
      </c>
      <c r="E95" s="59" t="s">
        <v>426</v>
      </c>
      <c r="F95" s="59" t="s">
        <v>427</v>
      </c>
      <c r="G95" s="59" t="s">
        <v>428</v>
      </c>
      <c r="H95" s="59" t="s">
        <v>50</v>
      </c>
      <c r="I95" s="59">
        <v>51</v>
      </c>
      <c r="J95" s="59">
        <v>2015</v>
      </c>
      <c r="K95" s="59" t="s">
        <v>326</v>
      </c>
      <c r="L95" s="59" t="s">
        <v>327</v>
      </c>
      <c r="M95" s="59" t="s">
        <v>328</v>
      </c>
      <c r="N95" s="59" t="s">
        <v>429</v>
      </c>
      <c r="O95" s="58"/>
      <c r="P95" s="58"/>
      <c r="Q95" s="58"/>
      <c r="R95" s="58">
        <v>20</v>
      </c>
      <c r="S95" s="58">
        <v>7.32</v>
      </c>
      <c r="T95" s="58">
        <v>22.079000000000001</v>
      </c>
      <c r="U95" s="58">
        <v>25</v>
      </c>
      <c r="V95" s="58">
        <v>25</v>
      </c>
      <c r="W95" s="58"/>
      <c r="X95" s="7"/>
      <c r="Y95" s="7"/>
      <c r="Z95" s="7"/>
      <c r="AA95" s="7"/>
      <c r="AB95" s="7"/>
      <c r="AC95" s="7"/>
      <c r="AD95" s="55"/>
      <c r="AE95" s="55"/>
      <c r="AF95" s="55"/>
      <c r="AG95" s="55"/>
      <c r="AH95" s="55"/>
      <c r="AI95" s="55"/>
      <c r="AJ95" s="55"/>
      <c r="AK95" s="55"/>
      <c r="AL95" s="55"/>
      <c r="AM95" s="55"/>
      <c r="AN95" s="58"/>
      <c r="AO95" s="58"/>
      <c r="AP95" s="58">
        <v>833176.54</v>
      </c>
      <c r="AQ95" s="58">
        <v>82816914.899460003</v>
      </c>
      <c r="AR95" s="60">
        <v>92754944.687395215</v>
      </c>
      <c r="AS95" s="59" t="s">
        <v>330</v>
      </c>
      <c r="AT95" s="59">
        <v>2015</v>
      </c>
      <c r="AU95" s="59" t="s">
        <v>441</v>
      </c>
      <c r="AV95" s="8" t="s">
        <v>332</v>
      </c>
      <c r="AW95" s="3"/>
      <c r="AX95" s="31"/>
      <c r="AY95" s="32"/>
      <c r="AZ95" s="29"/>
      <c r="BA95" s="33"/>
      <c r="BB95" s="33"/>
      <c r="BC95" s="33"/>
      <c r="BD95" s="33"/>
      <c r="BE95" s="33"/>
      <c r="BF95" s="33"/>
      <c r="BG95" s="33"/>
      <c r="BH95" s="33"/>
      <c r="BI95" s="33"/>
      <c r="BJ95" s="33"/>
      <c r="BK95" s="33"/>
      <c r="BL95" s="33"/>
      <c r="BM95" s="33"/>
      <c r="BN95" s="33"/>
      <c r="BO95" s="33"/>
      <c r="BP95" s="33"/>
      <c r="BQ95" s="33"/>
      <c r="BR95" s="33"/>
      <c r="BS95" s="33"/>
      <c r="BT95" s="33"/>
      <c r="BU95" s="33"/>
      <c r="BV95" s="33"/>
      <c r="BW95" s="33"/>
      <c r="BX95" s="33"/>
      <c r="BY95" s="33"/>
      <c r="BZ95" s="33"/>
      <c r="CA95" s="33"/>
      <c r="CB95" s="33"/>
      <c r="CC95" s="33"/>
      <c r="CD95" s="33"/>
      <c r="CE95" s="33"/>
      <c r="CF95" s="33"/>
      <c r="CG95" s="33"/>
      <c r="CH95" s="33"/>
      <c r="CI95" s="33"/>
      <c r="CJ95" s="33"/>
      <c r="CK95" s="33"/>
      <c r="CL95" s="33"/>
      <c r="CM95" s="33"/>
      <c r="CN95" s="33"/>
      <c r="CO95" s="33"/>
      <c r="CP95" s="33"/>
      <c r="CQ95" s="33"/>
      <c r="CR95" s="33"/>
      <c r="CS95" s="33"/>
      <c r="CT95" s="33"/>
      <c r="CU95" s="33"/>
      <c r="CV95" s="33"/>
      <c r="CW95" s="33"/>
      <c r="CX95" s="33"/>
      <c r="CY95" s="33"/>
      <c r="CZ95" s="33"/>
      <c r="DA95" s="33"/>
      <c r="DB95" s="33"/>
      <c r="DC95" s="33"/>
      <c r="DD95" s="33"/>
      <c r="DE95" s="33"/>
      <c r="DF95" s="33"/>
      <c r="DG95" s="33"/>
      <c r="DH95" s="33"/>
      <c r="DI95" s="33"/>
      <c r="DJ95" s="33"/>
      <c r="DK95" s="33"/>
      <c r="DL95" s="33"/>
      <c r="DM95" s="33"/>
      <c r="DN95" s="33"/>
      <c r="DO95" s="33"/>
      <c r="DP95" s="33"/>
      <c r="DQ95" s="33"/>
      <c r="DR95" s="33"/>
      <c r="DS95" s="33"/>
      <c r="DT95" s="33"/>
      <c r="DU95" s="33"/>
      <c r="DV95" s="33"/>
      <c r="DW95" s="33"/>
      <c r="DX95" s="33"/>
      <c r="DY95" s="33"/>
      <c r="DZ95" s="33"/>
      <c r="EA95" s="33"/>
      <c r="EB95" s="33"/>
      <c r="EC95" s="33"/>
      <c r="ED95" s="33"/>
      <c r="EE95" s="33"/>
      <c r="EF95" s="33"/>
      <c r="EG95" s="33"/>
      <c r="EH95" s="33"/>
      <c r="EI95" s="33"/>
      <c r="EJ95" s="33"/>
      <c r="EK95" s="33"/>
      <c r="EL95" s="33"/>
      <c r="EM95" s="33"/>
      <c r="EN95" s="33"/>
      <c r="EO95" s="33"/>
      <c r="EP95" s="33"/>
      <c r="EQ95" s="33"/>
      <c r="ER95" s="33"/>
      <c r="ES95" s="33"/>
      <c r="ET95" s="33"/>
      <c r="EU95" s="33"/>
      <c r="EV95" s="33"/>
      <c r="EW95" s="33"/>
      <c r="EX95" s="33"/>
      <c r="EY95" s="33"/>
      <c r="EZ95" s="33"/>
      <c r="FA95" s="33"/>
      <c r="FB95" s="33"/>
      <c r="FC95" s="33"/>
      <c r="FD95" s="33"/>
      <c r="FE95" s="33"/>
      <c r="FF95" s="33"/>
      <c r="FG95" s="33"/>
      <c r="FH95" s="33"/>
      <c r="FI95" s="33"/>
      <c r="FJ95" s="33"/>
      <c r="FK95" s="33"/>
      <c r="FL95" s="33"/>
      <c r="FM95" s="33"/>
      <c r="FN95" s="33"/>
      <c r="FO95" s="33"/>
      <c r="FP95" s="33"/>
      <c r="FQ95" s="33"/>
      <c r="FR95" s="33"/>
      <c r="FS95" s="33"/>
      <c r="FT95" s="33"/>
      <c r="FU95" s="33"/>
      <c r="FV95" s="33"/>
      <c r="FW95" s="33"/>
      <c r="FX95" s="33"/>
      <c r="FY95" s="33"/>
      <c r="FZ95" s="33"/>
      <c r="GA95" s="33"/>
      <c r="GB95" s="33"/>
      <c r="GC95" s="33"/>
      <c r="GD95" s="33"/>
      <c r="GE95" s="33"/>
      <c r="GF95" s="33"/>
      <c r="GG95" s="33"/>
      <c r="GH95" s="33"/>
      <c r="GI95" s="33"/>
      <c r="GJ95" s="33"/>
      <c r="GK95" s="33"/>
      <c r="GL95" s="33"/>
      <c r="GM95" s="33"/>
      <c r="GN95" s="33"/>
      <c r="GO95" s="33"/>
      <c r="GP95" s="33"/>
      <c r="GQ95" s="33"/>
      <c r="GR95" s="33"/>
      <c r="GS95" s="33"/>
      <c r="GT95" s="33"/>
      <c r="GU95" s="33"/>
      <c r="GV95" s="33"/>
      <c r="GW95" s="33"/>
      <c r="GX95" s="33"/>
      <c r="GY95" s="33"/>
      <c r="GZ95" s="33"/>
      <c r="HA95" s="33"/>
      <c r="HB95" s="33"/>
      <c r="HC95" s="33"/>
      <c r="HD95" s="33"/>
      <c r="HE95" s="33"/>
      <c r="HF95" s="33"/>
      <c r="HG95" s="33"/>
      <c r="HH95" s="33"/>
      <c r="HI95" s="33"/>
      <c r="HJ95" s="33"/>
      <c r="HK95" s="33"/>
      <c r="HL95" s="33"/>
      <c r="HM95" s="33"/>
      <c r="HN95" s="33"/>
      <c r="HO95" s="33"/>
      <c r="HP95" s="33"/>
      <c r="HQ95" s="33"/>
      <c r="HR95" s="33"/>
    </row>
    <row r="96" spans="2:226" ht="13.15" customHeight="1" x14ac:dyDescent="0.2">
      <c r="B96" s="59" t="s">
        <v>430</v>
      </c>
      <c r="C96" s="59" t="s">
        <v>47</v>
      </c>
      <c r="D96" s="59" t="s">
        <v>431</v>
      </c>
      <c r="E96" s="59" t="s">
        <v>426</v>
      </c>
      <c r="F96" s="59" t="s">
        <v>432</v>
      </c>
      <c r="G96" s="59" t="s">
        <v>433</v>
      </c>
      <c r="H96" s="59" t="s">
        <v>50</v>
      </c>
      <c r="I96" s="59">
        <v>51</v>
      </c>
      <c r="J96" s="59">
        <v>2015</v>
      </c>
      <c r="K96" s="59" t="s">
        <v>326</v>
      </c>
      <c r="L96" s="59" t="s">
        <v>327</v>
      </c>
      <c r="M96" s="59" t="s">
        <v>328</v>
      </c>
      <c r="N96" s="59" t="s">
        <v>429</v>
      </c>
      <c r="O96" s="58"/>
      <c r="P96" s="58"/>
      <c r="Q96" s="58"/>
      <c r="R96" s="58">
        <v>10.83</v>
      </c>
      <c r="S96" s="58">
        <v>1.08</v>
      </c>
      <c r="T96" s="58">
        <v>4.8390000000000004</v>
      </c>
      <c r="U96" s="58">
        <v>4</v>
      </c>
      <c r="V96" s="58">
        <v>4</v>
      </c>
      <c r="W96" s="58"/>
      <c r="X96" s="7"/>
      <c r="Y96" s="7"/>
      <c r="Z96" s="7"/>
      <c r="AA96" s="7"/>
      <c r="AB96" s="7"/>
      <c r="AC96" s="7"/>
      <c r="AD96" s="55"/>
      <c r="AE96" s="55"/>
      <c r="AF96" s="55"/>
      <c r="AG96" s="55"/>
      <c r="AH96" s="55"/>
      <c r="AI96" s="55"/>
      <c r="AJ96" s="55"/>
      <c r="AK96" s="55"/>
      <c r="AL96" s="55"/>
      <c r="AM96" s="55"/>
      <c r="AN96" s="58"/>
      <c r="AO96" s="58"/>
      <c r="AP96" s="58">
        <v>834176.64</v>
      </c>
      <c r="AQ96" s="58">
        <v>20645037.663360003</v>
      </c>
      <c r="AR96" s="60">
        <v>23122442.182963207</v>
      </c>
      <c r="AS96" s="59" t="s">
        <v>330</v>
      </c>
      <c r="AT96" s="59">
        <v>2015</v>
      </c>
      <c r="AU96" s="59" t="s">
        <v>441</v>
      </c>
      <c r="AV96" s="8" t="s">
        <v>332</v>
      </c>
      <c r="AW96" s="3"/>
      <c r="AX96" s="31"/>
      <c r="AY96" s="32"/>
      <c r="AZ96" s="29"/>
      <c r="BA96" s="33"/>
      <c r="BB96" s="33"/>
      <c r="BC96" s="33"/>
      <c r="BD96" s="33"/>
      <c r="BE96" s="33"/>
      <c r="BF96" s="33"/>
      <c r="BG96" s="33"/>
      <c r="BH96" s="33"/>
      <c r="BI96" s="33"/>
      <c r="BJ96" s="33"/>
      <c r="BK96" s="33"/>
      <c r="BL96" s="33"/>
      <c r="BM96" s="33"/>
      <c r="BN96" s="33"/>
      <c r="BO96" s="33"/>
      <c r="BP96" s="33"/>
      <c r="BQ96" s="33"/>
      <c r="BR96" s="33"/>
      <c r="BS96" s="33"/>
      <c r="BT96" s="33"/>
      <c r="BU96" s="33"/>
      <c r="BV96" s="33"/>
      <c r="BW96" s="33"/>
      <c r="BX96" s="33"/>
      <c r="BY96" s="33"/>
      <c r="BZ96" s="33"/>
      <c r="CA96" s="33"/>
      <c r="CB96" s="33"/>
      <c r="CC96" s="33"/>
      <c r="CD96" s="33"/>
      <c r="CE96" s="33"/>
      <c r="CF96" s="33"/>
      <c r="CG96" s="33"/>
      <c r="CH96" s="33"/>
      <c r="CI96" s="33"/>
      <c r="CJ96" s="33"/>
      <c r="CK96" s="33"/>
      <c r="CL96" s="33"/>
      <c r="CM96" s="33"/>
      <c r="CN96" s="33"/>
      <c r="CO96" s="33"/>
      <c r="CP96" s="33"/>
      <c r="CQ96" s="33"/>
      <c r="CR96" s="33"/>
      <c r="CS96" s="33"/>
      <c r="CT96" s="33"/>
      <c r="CU96" s="33"/>
      <c r="CV96" s="33"/>
      <c r="CW96" s="33"/>
      <c r="CX96" s="33"/>
      <c r="CY96" s="33"/>
      <c r="CZ96" s="33"/>
      <c r="DA96" s="33"/>
      <c r="DB96" s="33"/>
      <c r="DC96" s="33"/>
      <c r="DD96" s="33"/>
      <c r="DE96" s="33"/>
      <c r="DF96" s="33"/>
      <c r="DG96" s="33"/>
      <c r="DH96" s="33"/>
      <c r="DI96" s="33"/>
      <c r="DJ96" s="33"/>
      <c r="DK96" s="33"/>
      <c r="DL96" s="33"/>
      <c r="DM96" s="33"/>
      <c r="DN96" s="33"/>
      <c r="DO96" s="33"/>
      <c r="DP96" s="33"/>
      <c r="DQ96" s="33"/>
      <c r="DR96" s="33"/>
      <c r="DS96" s="33"/>
      <c r="DT96" s="33"/>
      <c r="DU96" s="33"/>
      <c r="DV96" s="33"/>
      <c r="DW96" s="33"/>
      <c r="DX96" s="33"/>
      <c r="DY96" s="33"/>
      <c r="DZ96" s="33"/>
      <c r="EA96" s="33"/>
      <c r="EB96" s="33"/>
      <c r="EC96" s="33"/>
      <c r="ED96" s="33"/>
      <c r="EE96" s="33"/>
      <c r="EF96" s="33"/>
      <c r="EG96" s="33"/>
      <c r="EH96" s="33"/>
      <c r="EI96" s="33"/>
      <c r="EJ96" s="33"/>
      <c r="EK96" s="33"/>
      <c r="EL96" s="33"/>
      <c r="EM96" s="33"/>
      <c r="EN96" s="33"/>
      <c r="EO96" s="33"/>
      <c r="EP96" s="33"/>
      <c r="EQ96" s="33"/>
      <c r="ER96" s="33"/>
      <c r="ES96" s="33"/>
      <c r="ET96" s="33"/>
      <c r="EU96" s="33"/>
      <c r="EV96" s="33"/>
      <c r="EW96" s="33"/>
      <c r="EX96" s="33"/>
      <c r="EY96" s="33"/>
      <c r="EZ96" s="33"/>
      <c r="FA96" s="33"/>
      <c r="FB96" s="33"/>
      <c r="FC96" s="33"/>
      <c r="FD96" s="33"/>
      <c r="FE96" s="33"/>
      <c r="FF96" s="33"/>
      <c r="FG96" s="33"/>
      <c r="FH96" s="33"/>
      <c r="FI96" s="33"/>
      <c r="FJ96" s="33"/>
      <c r="FK96" s="33"/>
      <c r="FL96" s="33"/>
      <c r="FM96" s="33"/>
      <c r="FN96" s="33"/>
      <c r="FO96" s="33"/>
      <c r="FP96" s="33"/>
      <c r="FQ96" s="33"/>
      <c r="FR96" s="33"/>
      <c r="FS96" s="33"/>
      <c r="FT96" s="33"/>
      <c r="FU96" s="33"/>
      <c r="FV96" s="33"/>
      <c r="FW96" s="33"/>
      <c r="FX96" s="33"/>
      <c r="FY96" s="33"/>
      <c r="FZ96" s="33"/>
      <c r="GA96" s="33"/>
      <c r="GB96" s="33"/>
      <c r="GC96" s="33"/>
      <c r="GD96" s="33"/>
      <c r="GE96" s="33"/>
      <c r="GF96" s="33"/>
      <c r="GG96" s="33"/>
      <c r="GH96" s="33"/>
      <c r="GI96" s="33"/>
      <c r="GJ96" s="33"/>
      <c r="GK96" s="33"/>
      <c r="GL96" s="33"/>
      <c r="GM96" s="33"/>
      <c r="GN96" s="33"/>
      <c r="GO96" s="33"/>
      <c r="GP96" s="33"/>
      <c r="GQ96" s="33"/>
      <c r="GR96" s="33"/>
      <c r="GS96" s="33"/>
      <c r="GT96" s="33"/>
      <c r="GU96" s="33"/>
      <c r="GV96" s="33"/>
      <c r="GW96" s="33"/>
      <c r="GX96" s="33"/>
      <c r="GY96" s="33"/>
      <c r="GZ96" s="33"/>
      <c r="HA96" s="33"/>
      <c r="HB96" s="33"/>
      <c r="HC96" s="33"/>
      <c r="HD96" s="33"/>
      <c r="HE96" s="33"/>
      <c r="HF96" s="33"/>
      <c r="HG96" s="33"/>
      <c r="HH96" s="33"/>
      <c r="HI96" s="33"/>
      <c r="HJ96" s="33"/>
      <c r="HK96" s="33"/>
      <c r="HL96" s="33"/>
      <c r="HM96" s="33"/>
      <c r="HN96" s="33"/>
      <c r="HO96" s="33"/>
      <c r="HP96" s="33"/>
      <c r="HQ96" s="33"/>
      <c r="HR96" s="33"/>
    </row>
    <row r="97" spans="2:226" ht="13.15" customHeight="1" x14ac:dyDescent="0.25">
      <c r="B97" s="57" t="s">
        <v>257</v>
      </c>
      <c r="C97" s="54"/>
      <c r="D97" s="54"/>
      <c r="E97" s="54"/>
      <c r="F97" s="54"/>
      <c r="G97" s="54"/>
      <c r="H97" s="54"/>
      <c r="I97" s="54"/>
      <c r="J97" s="54"/>
      <c r="K97" s="54"/>
      <c r="L97" s="54"/>
      <c r="M97" s="54"/>
      <c r="N97" s="55"/>
      <c r="O97" s="55"/>
      <c r="P97" s="55"/>
      <c r="Q97" s="55"/>
      <c r="R97" s="55"/>
      <c r="S97" s="55"/>
      <c r="T97" s="55"/>
      <c r="U97" s="55"/>
      <c r="V97" s="55"/>
      <c r="W97" s="7"/>
      <c r="X97" s="7"/>
      <c r="Y97" s="7"/>
      <c r="Z97" s="7"/>
      <c r="AA97" s="7"/>
      <c r="AB97" s="7"/>
      <c r="AC97" s="7"/>
      <c r="AD97" s="7"/>
      <c r="AE97" s="55"/>
      <c r="AF97" s="55"/>
      <c r="AG97" s="55"/>
      <c r="AH97" s="55"/>
      <c r="AI97" s="55"/>
      <c r="AJ97" s="55"/>
      <c r="AK97" s="55"/>
      <c r="AL97" s="55"/>
      <c r="AM97" s="55"/>
      <c r="AN97" s="55"/>
      <c r="AO97" s="55"/>
      <c r="AP97" s="55"/>
      <c r="AQ97" s="53">
        <f>SUM(AQ9:AQ96)</f>
        <v>1538882708.1728206</v>
      </c>
      <c r="AR97" s="53">
        <f>SUM(AR9:AR96)</f>
        <v>1723548633.153558</v>
      </c>
      <c r="AS97" s="55"/>
      <c r="AT97" s="55"/>
      <c r="AU97" s="55"/>
      <c r="AV97" s="8" t="s">
        <v>332</v>
      </c>
      <c r="AW97" s="3"/>
      <c r="AX97" s="31"/>
      <c r="AY97" s="32"/>
      <c r="AZ97" s="29"/>
      <c r="BA97" s="33"/>
      <c r="BB97" s="33"/>
      <c r="BC97" s="33"/>
      <c r="BD97" s="33"/>
      <c r="BE97" s="33"/>
      <c r="BF97" s="33"/>
      <c r="BG97" s="33"/>
      <c r="BH97" s="33"/>
      <c r="BI97" s="33"/>
      <c r="BJ97" s="33"/>
      <c r="BK97" s="33"/>
      <c r="BL97" s="33"/>
      <c r="BM97" s="33"/>
      <c r="BN97" s="33"/>
      <c r="BO97" s="33"/>
      <c r="BP97" s="33"/>
      <c r="BQ97" s="33"/>
      <c r="BR97" s="33"/>
      <c r="BS97" s="33"/>
      <c r="BT97" s="33"/>
      <c r="BU97" s="33"/>
      <c r="BV97" s="33"/>
      <c r="BW97" s="33"/>
      <c r="BX97" s="33"/>
      <c r="BY97" s="33"/>
      <c r="BZ97" s="33"/>
      <c r="CA97" s="33"/>
      <c r="CB97" s="33"/>
      <c r="CC97" s="33"/>
      <c r="CD97" s="33"/>
      <c r="CE97" s="33"/>
      <c r="CF97" s="33"/>
      <c r="CG97" s="33"/>
      <c r="CH97" s="33"/>
      <c r="CI97" s="33"/>
      <c r="CJ97" s="33"/>
      <c r="CK97" s="33"/>
      <c r="CL97" s="33"/>
      <c r="CM97" s="33"/>
      <c r="CN97" s="33"/>
      <c r="CO97" s="33"/>
      <c r="CP97" s="33"/>
      <c r="CQ97" s="33"/>
      <c r="CR97" s="33"/>
      <c r="CS97" s="33"/>
      <c r="CT97" s="33"/>
      <c r="CU97" s="33"/>
      <c r="CV97" s="33"/>
      <c r="CW97" s="33"/>
      <c r="CX97" s="33"/>
      <c r="CY97" s="33"/>
      <c r="CZ97" s="33"/>
      <c r="DA97" s="33"/>
      <c r="DB97" s="33"/>
      <c r="DC97" s="33"/>
      <c r="DD97" s="33"/>
      <c r="DE97" s="33"/>
      <c r="DF97" s="33"/>
      <c r="DG97" s="33"/>
      <c r="DH97" s="33"/>
      <c r="DI97" s="33"/>
      <c r="DJ97" s="33"/>
      <c r="DK97" s="33"/>
      <c r="DL97" s="33"/>
      <c r="DM97" s="33"/>
      <c r="DN97" s="33"/>
      <c r="DO97" s="33"/>
      <c r="DP97" s="33"/>
      <c r="DQ97" s="33"/>
      <c r="DR97" s="33"/>
      <c r="DS97" s="33"/>
      <c r="DT97" s="33"/>
      <c r="DU97" s="33"/>
      <c r="DV97" s="33"/>
      <c r="DW97" s="33"/>
      <c r="DX97" s="33"/>
      <c r="DY97" s="33"/>
      <c r="DZ97" s="33"/>
      <c r="EA97" s="33"/>
      <c r="EB97" s="33"/>
      <c r="EC97" s="33"/>
      <c r="ED97" s="33"/>
      <c r="EE97" s="33"/>
      <c r="EF97" s="33"/>
      <c r="EG97" s="33"/>
      <c r="EH97" s="33"/>
      <c r="EI97" s="33"/>
      <c r="EJ97" s="33"/>
      <c r="EK97" s="33"/>
      <c r="EL97" s="33"/>
      <c r="EM97" s="33"/>
      <c r="EN97" s="33"/>
      <c r="EO97" s="33"/>
      <c r="EP97" s="33"/>
      <c r="EQ97" s="33"/>
      <c r="ER97" s="33"/>
      <c r="ES97" s="33"/>
      <c r="ET97" s="33"/>
      <c r="EU97" s="33"/>
      <c r="EV97" s="33"/>
      <c r="EW97" s="33"/>
      <c r="EX97" s="33"/>
      <c r="EY97" s="33"/>
      <c r="EZ97" s="33"/>
      <c r="FA97" s="33"/>
      <c r="FB97" s="33"/>
      <c r="FC97" s="33"/>
      <c r="FD97" s="33"/>
      <c r="FE97" s="33"/>
      <c r="FF97" s="33"/>
      <c r="FG97" s="33"/>
      <c r="FH97" s="33"/>
      <c r="FI97" s="33"/>
      <c r="FJ97" s="33"/>
      <c r="FK97" s="33"/>
      <c r="FL97" s="33"/>
      <c r="FM97" s="33"/>
      <c r="FN97" s="33"/>
      <c r="FO97" s="33"/>
      <c r="FP97" s="33"/>
      <c r="FQ97" s="33"/>
      <c r="FR97" s="33"/>
      <c r="FS97" s="33"/>
      <c r="FT97" s="33"/>
      <c r="FU97" s="33"/>
      <c r="FV97" s="33"/>
      <c r="FW97" s="33"/>
      <c r="FX97" s="33"/>
      <c r="FY97" s="33"/>
      <c r="FZ97" s="33"/>
      <c r="GA97" s="33"/>
      <c r="GB97" s="33"/>
      <c r="GC97" s="33"/>
      <c r="GD97" s="33"/>
      <c r="GE97" s="33"/>
      <c r="GF97" s="33"/>
      <c r="GG97" s="33"/>
      <c r="GH97" s="33"/>
      <c r="GI97" s="33"/>
      <c r="GJ97" s="33"/>
      <c r="GK97" s="33"/>
      <c r="GL97" s="33"/>
      <c r="GM97" s="33"/>
      <c r="GN97" s="33"/>
      <c r="GO97" s="33"/>
      <c r="GP97" s="33"/>
      <c r="GQ97" s="33"/>
      <c r="GR97" s="33"/>
      <c r="GS97" s="33"/>
      <c r="GT97" s="33"/>
      <c r="GU97" s="33"/>
      <c r="GV97" s="33"/>
      <c r="GW97" s="33"/>
      <c r="GX97" s="33"/>
      <c r="GY97" s="33"/>
      <c r="GZ97" s="33"/>
      <c r="HA97" s="33"/>
      <c r="HB97" s="33"/>
      <c r="HC97" s="33"/>
      <c r="HD97" s="33"/>
      <c r="HE97" s="33"/>
      <c r="HF97" s="33"/>
      <c r="HG97" s="33"/>
      <c r="HH97" s="33"/>
      <c r="HI97" s="33"/>
      <c r="HJ97" s="33"/>
      <c r="HK97" s="33"/>
      <c r="HL97" s="33"/>
      <c r="HM97" s="33"/>
      <c r="HN97" s="33"/>
      <c r="HO97" s="33"/>
      <c r="HP97" s="33"/>
      <c r="HQ97" s="33"/>
      <c r="HR97" s="33"/>
    </row>
    <row r="98" spans="2:226" ht="13.15" customHeight="1" x14ac:dyDescent="0.2">
      <c r="B98" s="57" t="s">
        <v>258</v>
      </c>
      <c r="C98" s="54"/>
      <c r="D98" s="54"/>
      <c r="E98" s="54"/>
      <c r="F98" s="54"/>
      <c r="G98" s="54"/>
      <c r="H98" s="54"/>
      <c r="I98" s="54"/>
      <c r="J98" s="54"/>
      <c r="K98" s="54"/>
      <c r="L98" s="54"/>
      <c r="M98" s="54"/>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6"/>
      <c r="AU98" s="55"/>
      <c r="AV98" s="8" t="s">
        <v>332</v>
      </c>
      <c r="AW98" s="31"/>
      <c r="AX98" s="31"/>
      <c r="AY98" s="32"/>
      <c r="AZ98" s="29"/>
      <c r="BA98" s="33"/>
      <c r="BB98" s="33"/>
      <c r="BC98" s="33"/>
      <c r="BD98" s="33"/>
      <c r="BE98" s="33"/>
      <c r="BF98" s="33"/>
      <c r="BG98" s="33"/>
      <c r="BH98" s="33"/>
      <c r="BI98" s="33"/>
      <c r="BJ98" s="33"/>
      <c r="BK98" s="33"/>
      <c r="BL98" s="33"/>
      <c r="BM98" s="33"/>
      <c r="BN98" s="33"/>
      <c r="BO98" s="33"/>
      <c r="BP98" s="33"/>
      <c r="BQ98" s="33"/>
      <c r="BR98" s="33"/>
      <c r="BS98" s="33"/>
      <c r="BT98" s="33"/>
      <c r="BU98" s="33"/>
      <c r="BV98" s="33"/>
      <c r="BW98" s="33"/>
      <c r="BX98" s="33"/>
      <c r="BY98" s="33"/>
      <c r="BZ98" s="33"/>
      <c r="CA98" s="33"/>
      <c r="CB98" s="33"/>
      <c r="CC98" s="33"/>
      <c r="CD98" s="33"/>
      <c r="CE98" s="33"/>
      <c r="CF98" s="33"/>
      <c r="CG98" s="33"/>
      <c r="CH98" s="33"/>
      <c r="CI98" s="33"/>
      <c r="CJ98" s="33"/>
      <c r="CK98" s="33"/>
      <c r="CL98" s="33"/>
      <c r="CM98" s="33"/>
      <c r="CN98" s="33"/>
      <c r="CO98" s="33"/>
      <c r="CP98" s="33"/>
      <c r="CQ98" s="33"/>
      <c r="CR98" s="33"/>
      <c r="CS98" s="33"/>
      <c r="CT98" s="33"/>
      <c r="CU98" s="33"/>
      <c r="CV98" s="33"/>
      <c r="CW98" s="33"/>
      <c r="CX98" s="33"/>
      <c r="CY98" s="33"/>
      <c r="CZ98" s="33"/>
      <c r="DA98" s="33"/>
      <c r="DB98" s="33"/>
      <c r="DC98" s="33"/>
      <c r="DD98" s="33"/>
      <c r="DE98" s="33"/>
      <c r="DF98" s="33"/>
      <c r="DG98" s="33"/>
      <c r="DH98" s="33"/>
      <c r="DI98" s="33"/>
      <c r="DJ98" s="33"/>
      <c r="DK98" s="33"/>
      <c r="DL98" s="33"/>
      <c r="DM98" s="33"/>
      <c r="DN98" s="33"/>
      <c r="DO98" s="33"/>
      <c r="DP98" s="33"/>
      <c r="DQ98" s="33"/>
      <c r="DR98" s="33"/>
      <c r="DS98" s="33"/>
      <c r="DT98" s="33"/>
      <c r="DU98" s="33"/>
      <c r="DV98" s="33"/>
      <c r="DW98" s="33"/>
      <c r="DX98" s="33"/>
      <c r="DY98" s="33"/>
      <c r="DZ98" s="33"/>
      <c r="EA98" s="33"/>
      <c r="EB98" s="33"/>
      <c r="EC98" s="33"/>
      <c r="ED98" s="33"/>
      <c r="EE98" s="33"/>
      <c r="EF98" s="33"/>
      <c r="EG98" s="33"/>
      <c r="EH98" s="33"/>
      <c r="EI98" s="33"/>
      <c r="EJ98" s="33"/>
      <c r="EK98" s="33"/>
      <c r="EL98" s="33"/>
      <c r="EM98" s="33"/>
      <c r="EN98" s="33"/>
      <c r="EO98" s="33"/>
      <c r="EP98" s="33"/>
      <c r="EQ98" s="33"/>
      <c r="ER98" s="33"/>
      <c r="ES98" s="33"/>
      <c r="ET98" s="33"/>
      <c r="EU98" s="33"/>
      <c r="EV98" s="33"/>
      <c r="EW98" s="33"/>
      <c r="EX98" s="33"/>
      <c r="EY98" s="33"/>
      <c r="EZ98" s="33"/>
      <c r="FA98" s="33"/>
      <c r="FB98" s="33"/>
      <c r="FC98" s="33"/>
      <c r="FD98" s="33"/>
      <c r="FE98" s="33"/>
      <c r="FF98" s="33"/>
      <c r="FG98" s="33"/>
      <c r="FH98" s="33"/>
      <c r="FI98" s="33"/>
      <c r="FJ98" s="33"/>
      <c r="FK98" s="33"/>
      <c r="FL98" s="33"/>
      <c r="FM98" s="33"/>
      <c r="FN98" s="33"/>
      <c r="FO98" s="33"/>
      <c r="FP98" s="33"/>
      <c r="FQ98" s="33"/>
      <c r="FR98" s="33"/>
      <c r="FS98" s="33"/>
      <c r="FT98" s="33"/>
      <c r="FU98" s="33"/>
      <c r="FV98" s="33"/>
      <c r="FW98" s="33"/>
      <c r="FX98" s="33"/>
      <c r="FY98" s="33"/>
      <c r="FZ98" s="33"/>
      <c r="GA98" s="33"/>
      <c r="GB98" s="33"/>
      <c r="GC98" s="33"/>
      <c r="GD98" s="33"/>
      <c r="GE98" s="33"/>
      <c r="GF98" s="33"/>
      <c r="GG98" s="33"/>
      <c r="GH98" s="33"/>
      <c r="GI98" s="33"/>
      <c r="GJ98" s="33"/>
      <c r="GK98" s="33"/>
      <c r="GL98" s="33"/>
      <c r="GM98" s="33"/>
      <c r="GN98" s="33"/>
      <c r="GO98" s="33"/>
      <c r="GP98" s="33"/>
      <c r="GQ98" s="33"/>
      <c r="GR98" s="33"/>
      <c r="GS98" s="33"/>
      <c r="GT98" s="33"/>
      <c r="GU98" s="33"/>
      <c r="GV98" s="33"/>
      <c r="GW98" s="33"/>
      <c r="GX98" s="33"/>
      <c r="GY98" s="33"/>
      <c r="GZ98" s="33"/>
      <c r="HA98" s="33"/>
      <c r="HB98" s="33"/>
      <c r="HC98" s="33"/>
      <c r="HD98" s="33"/>
      <c r="HE98" s="33"/>
      <c r="HF98" s="33"/>
      <c r="HG98" s="33"/>
      <c r="HH98" s="33"/>
      <c r="HI98" s="33"/>
      <c r="HJ98" s="33"/>
      <c r="HK98" s="33"/>
      <c r="HL98" s="33"/>
      <c r="HM98" s="33"/>
      <c r="HN98" s="33"/>
      <c r="HO98" s="33"/>
      <c r="HP98" s="33"/>
      <c r="HQ98" s="33"/>
      <c r="HR98" s="33"/>
    </row>
    <row r="99" spans="2:226" ht="13.15" customHeight="1" x14ac:dyDescent="0.2">
      <c r="B99" s="59" t="s">
        <v>604</v>
      </c>
      <c r="C99" s="59" t="s">
        <v>47</v>
      </c>
      <c r="D99" s="59" t="s">
        <v>437</v>
      </c>
      <c r="E99" s="59" t="s">
        <v>335</v>
      </c>
      <c r="F99" s="59" t="s">
        <v>438</v>
      </c>
      <c r="G99" s="59" t="s">
        <v>439</v>
      </c>
      <c r="H99" s="59" t="s">
        <v>50</v>
      </c>
      <c r="I99" s="59">
        <v>50</v>
      </c>
      <c r="J99" s="59" t="s">
        <v>440</v>
      </c>
      <c r="K99" s="59" t="s">
        <v>326</v>
      </c>
      <c r="L99" s="59" t="s">
        <v>327</v>
      </c>
      <c r="M99" s="59" t="s">
        <v>328</v>
      </c>
      <c r="N99" s="59" t="s">
        <v>329</v>
      </c>
      <c r="O99" s="58"/>
      <c r="P99" s="58"/>
      <c r="Q99" s="58">
        <v>41</v>
      </c>
      <c r="R99" s="58">
        <v>41</v>
      </c>
      <c r="S99" s="58">
        <v>5</v>
      </c>
      <c r="T99" s="58">
        <v>2</v>
      </c>
      <c r="U99" s="58">
        <v>3</v>
      </c>
      <c r="V99" s="58">
        <v>3</v>
      </c>
      <c r="W99" s="58">
        <v>3</v>
      </c>
      <c r="X99" s="3"/>
      <c r="Y99" s="3"/>
      <c r="Z99" s="3"/>
      <c r="AA99" s="3"/>
      <c r="AB99" s="3"/>
      <c r="AC99" s="3"/>
      <c r="AD99" s="3"/>
      <c r="AE99" s="3"/>
      <c r="AF99" s="3"/>
      <c r="AG99" s="3"/>
      <c r="AH99" s="3"/>
      <c r="AI99" s="3"/>
      <c r="AJ99" s="3"/>
      <c r="AK99" s="3"/>
      <c r="AL99" s="3"/>
      <c r="AM99" s="3"/>
      <c r="AN99" s="3"/>
      <c r="AO99" s="3"/>
      <c r="AP99" s="58">
        <v>7500</v>
      </c>
      <c r="AQ99" s="58">
        <f>(O99+P99+Q99+R99+S99+T99+U99+V99+W99)*AP99</f>
        <v>735000</v>
      </c>
      <c r="AR99" s="60">
        <f>AQ99*1.12</f>
        <v>823200.00000000012</v>
      </c>
      <c r="AS99" s="59" t="s">
        <v>330</v>
      </c>
      <c r="AT99" s="59" t="s">
        <v>435</v>
      </c>
      <c r="AU99" s="63"/>
      <c r="AV99" s="8" t="s">
        <v>332</v>
      </c>
      <c r="AW99" s="32"/>
      <c r="AX99" s="29"/>
      <c r="AY99" s="33"/>
      <c r="AZ99" s="33"/>
      <c r="BA99" s="33"/>
      <c r="BB99" s="33"/>
      <c r="BC99" s="33"/>
      <c r="BD99" s="33"/>
      <c r="BE99" s="33"/>
      <c r="BF99" s="33"/>
      <c r="BG99" s="33"/>
      <c r="BH99" s="33"/>
      <c r="BI99" s="33"/>
      <c r="BJ99" s="33"/>
      <c r="BK99" s="33"/>
      <c r="BL99" s="33"/>
      <c r="BM99" s="33"/>
      <c r="BN99" s="33"/>
      <c r="BO99" s="33"/>
      <c r="BP99" s="33"/>
      <c r="BQ99" s="33"/>
      <c r="BR99" s="33"/>
      <c r="BS99" s="33"/>
      <c r="BT99" s="33"/>
      <c r="BU99" s="33"/>
      <c r="BV99" s="33"/>
      <c r="BW99" s="33"/>
      <c r="BX99" s="33"/>
      <c r="BY99" s="33"/>
      <c r="BZ99" s="33"/>
      <c r="CA99" s="33"/>
      <c r="CB99" s="33"/>
      <c r="CC99" s="33"/>
      <c r="CD99" s="33"/>
      <c r="CE99" s="33"/>
      <c r="CF99" s="33"/>
      <c r="CG99" s="33"/>
      <c r="CH99" s="33"/>
      <c r="CI99" s="33"/>
      <c r="CJ99" s="33"/>
      <c r="CK99" s="33"/>
      <c r="CL99" s="33"/>
      <c r="CM99" s="33"/>
      <c r="CN99" s="33"/>
      <c r="CO99" s="33"/>
      <c r="CP99" s="33"/>
      <c r="CQ99" s="33"/>
      <c r="CR99" s="33"/>
      <c r="CS99" s="33"/>
      <c r="CT99" s="33"/>
      <c r="CU99" s="33"/>
      <c r="CV99" s="33"/>
      <c r="CW99" s="33"/>
      <c r="CX99" s="33"/>
      <c r="CY99" s="33"/>
      <c r="CZ99" s="33"/>
      <c r="DA99" s="33"/>
      <c r="DB99" s="33"/>
      <c r="DC99" s="33"/>
      <c r="DD99" s="33"/>
      <c r="DE99" s="33"/>
      <c r="DF99" s="33"/>
      <c r="DG99" s="33"/>
      <c r="DH99" s="33"/>
      <c r="DI99" s="33"/>
      <c r="DJ99" s="33"/>
      <c r="DK99" s="33"/>
      <c r="DL99" s="33"/>
      <c r="DM99" s="33"/>
      <c r="DN99" s="33"/>
      <c r="DO99" s="33"/>
      <c r="DP99" s="33"/>
      <c r="DQ99" s="33"/>
      <c r="DR99" s="33"/>
      <c r="DS99" s="33"/>
      <c r="DT99" s="33"/>
      <c r="DU99" s="33"/>
      <c r="DV99" s="33"/>
      <c r="DW99" s="33"/>
      <c r="DX99" s="33"/>
      <c r="DY99" s="33"/>
      <c r="DZ99" s="33"/>
      <c r="EA99" s="33"/>
      <c r="EB99" s="33"/>
      <c r="EC99" s="33"/>
      <c r="ED99" s="33"/>
      <c r="EE99" s="33"/>
      <c r="EF99" s="33"/>
      <c r="EG99" s="33"/>
      <c r="EH99" s="33"/>
      <c r="EI99" s="33"/>
      <c r="EJ99" s="33"/>
      <c r="EK99" s="33"/>
      <c r="EL99" s="33"/>
      <c r="EM99" s="33"/>
      <c r="EN99" s="33"/>
      <c r="EO99" s="33"/>
      <c r="EP99" s="33"/>
      <c r="EQ99" s="33"/>
      <c r="ER99" s="33"/>
      <c r="ES99" s="33"/>
      <c r="ET99" s="33"/>
      <c r="EU99" s="33"/>
      <c r="EV99" s="33"/>
      <c r="EW99" s="33"/>
      <c r="EX99" s="33"/>
      <c r="EY99" s="33"/>
      <c r="EZ99" s="33"/>
      <c r="FA99" s="33"/>
      <c r="FB99" s="33"/>
      <c r="FC99" s="33"/>
      <c r="FD99" s="33"/>
      <c r="FE99" s="33"/>
      <c r="FF99" s="33"/>
      <c r="FG99" s="33"/>
      <c r="FH99" s="33"/>
      <c r="FI99" s="33"/>
      <c r="FJ99" s="33"/>
      <c r="FK99" s="33"/>
      <c r="FL99" s="33"/>
      <c r="FM99" s="33"/>
      <c r="FN99" s="33"/>
      <c r="FO99" s="33"/>
      <c r="FP99" s="33"/>
      <c r="FQ99" s="33"/>
      <c r="FR99" s="33"/>
      <c r="FS99" s="33"/>
      <c r="FT99" s="33"/>
      <c r="FU99" s="33"/>
      <c r="FV99" s="33"/>
      <c r="FW99" s="33"/>
      <c r="FX99" s="33"/>
      <c r="FY99" s="33"/>
      <c r="FZ99" s="33"/>
      <c r="GA99" s="33"/>
      <c r="GB99" s="33"/>
      <c r="GC99" s="33"/>
      <c r="GD99" s="33"/>
      <c r="GE99" s="33"/>
      <c r="GF99" s="33"/>
      <c r="GG99" s="33"/>
      <c r="GH99" s="33"/>
      <c r="GI99" s="33"/>
      <c r="GJ99" s="33"/>
      <c r="GK99" s="33"/>
      <c r="GL99" s="33"/>
      <c r="GM99" s="33"/>
      <c r="GN99" s="33"/>
      <c r="GO99" s="33"/>
      <c r="GP99" s="33"/>
      <c r="GQ99" s="33"/>
      <c r="GR99" s="33"/>
      <c r="GS99" s="33"/>
      <c r="GT99" s="33"/>
      <c r="GU99" s="33"/>
      <c r="GV99" s="33"/>
      <c r="GW99" s="33"/>
      <c r="GX99" s="33"/>
      <c r="GY99" s="33"/>
      <c r="GZ99" s="33"/>
      <c r="HA99" s="33"/>
      <c r="HB99" s="33"/>
      <c r="HC99" s="33"/>
      <c r="HD99" s="33"/>
      <c r="HE99" s="33"/>
      <c r="HF99" s="33"/>
      <c r="HG99" s="33"/>
      <c r="HH99" s="33"/>
      <c r="HI99" s="33"/>
      <c r="HJ99" s="33"/>
      <c r="HK99" s="33"/>
      <c r="HL99" s="33"/>
      <c r="HM99" s="33"/>
      <c r="HN99" s="33"/>
      <c r="HO99" s="33"/>
      <c r="HP99" s="33"/>
    </row>
    <row r="100" spans="2:226" ht="13.15" customHeight="1" x14ac:dyDescent="0.2">
      <c r="B100" s="59" t="s">
        <v>605</v>
      </c>
      <c r="C100" s="59" t="s">
        <v>47</v>
      </c>
      <c r="D100" s="59" t="s">
        <v>443</v>
      </c>
      <c r="E100" s="59" t="s">
        <v>444</v>
      </c>
      <c r="F100" s="59" t="s">
        <v>445</v>
      </c>
      <c r="G100" s="59" t="s">
        <v>446</v>
      </c>
      <c r="H100" s="59" t="s">
        <v>50</v>
      </c>
      <c r="I100" s="59">
        <v>50</v>
      </c>
      <c r="J100" s="59" t="s">
        <v>440</v>
      </c>
      <c r="K100" s="59" t="s">
        <v>326</v>
      </c>
      <c r="L100" s="59" t="s">
        <v>327</v>
      </c>
      <c r="M100" s="59" t="s">
        <v>328</v>
      </c>
      <c r="N100" s="59" t="s">
        <v>329</v>
      </c>
      <c r="O100" s="58"/>
      <c r="P100" s="58"/>
      <c r="Q100" s="58">
        <v>82</v>
      </c>
      <c r="R100" s="58">
        <v>82</v>
      </c>
      <c r="S100" s="58">
        <v>82</v>
      </c>
      <c r="T100" s="58">
        <v>62</v>
      </c>
      <c r="U100" s="58">
        <v>54</v>
      </c>
      <c r="V100" s="58">
        <v>54</v>
      </c>
      <c r="W100" s="58">
        <v>54</v>
      </c>
      <c r="X100" s="3"/>
      <c r="Y100" s="3"/>
      <c r="Z100" s="3"/>
      <c r="AA100" s="3"/>
      <c r="AB100" s="3"/>
      <c r="AC100" s="3"/>
      <c r="AD100" s="3"/>
      <c r="AE100" s="3"/>
      <c r="AF100" s="3"/>
      <c r="AG100" s="3"/>
      <c r="AH100" s="3"/>
      <c r="AI100" s="3"/>
      <c r="AJ100" s="3"/>
      <c r="AK100" s="3"/>
      <c r="AL100" s="3"/>
      <c r="AM100" s="3"/>
      <c r="AN100" s="3"/>
      <c r="AO100" s="3"/>
      <c r="AP100" s="58">
        <v>2312.5</v>
      </c>
      <c r="AQ100" s="58">
        <f t="shared" ref="AQ100:AQ163" si="0">(O100+P100+Q100+R100+S100+T100+U100+V100+W100)*AP100</f>
        <v>1086875</v>
      </c>
      <c r="AR100" s="60">
        <f t="shared" ref="AR100:AR163" si="1">AQ100*1.12</f>
        <v>1217300</v>
      </c>
      <c r="AS100" s="59" t="s">
        <v>330</v>
      </c>
      <c r="AT100" s="59" t="s">
        <v>435</v>
      </c>
      <c r="AU100" s="63"/>
      <c r="AV100" s="8" t="s">
        <v>332</v>
      </c>
      <c r="AW100" s="32"/>
      <c r="AX100" s="29"/>
      <c r="AY100" s="33"/>
      <c r="AZ100" s="33"/>
      <c r="BA100" s="33"/>
      <c r="BB100" s="33"/>
      <c r="BC100" s="33"/>
      <c r="BD100" s="33"/>
      <c r="BE100" s="33"/>
      <c r="BF100" s="33"/>
      <c r="BG100" s="33"/>
      <c r="BH100" s="33"/>
      <c r="BI100" s="33"/>
      <c r="BJ100" s="33"/>
      <c r="BK100" s="33"/>
      <c r="BL100" s="33"/>
      <c r="BM100" s="33"/>
      <c r="BN100" s="33"/>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CM100" s="33"/>
      <c r="CN100" s="33"/>
      <c r="CO100" s="33"/>
      <c r="CP100" s="33"/>
      <c r="CQ100" s="33"/>
      <c r="CR100" s="33"/>
      <c r="CS100" s="33"/>
      <c r="CT100" s="33"/>
      <c r="CU100" s="33"/>
      <c r="CV100" s="33"/>
      <c r="CW100" s="33"/>
      <c r="CX100" s="33"/>
      <c r="CY100" s="33"/>
      <c r="CZ100" s="33"/>
      <c r="DA100" s="33"/>
      <c r="DB100" s="33"/>
      <c r="DC100" s="33"/>
      <c r="DD100" s="33"/>
      <c r="DE100" s="33"/>
      <c r="DF100" s="33"/>
      <c r="DG100" s="33"/>
      <c r="DH100" s="33"/>
      <c r="DI100" s="33"/>
      <c r="DJ100" s="33"/>
      <c r="DK100" s="33"/>
      <c r="DL100" s="33"/>
      <c r="DM100" s="33"/>
      <c r="DN100" s="33"/>
      <c r="DO100" s="33"/>
      <c r="DP100" s="33"/>
      <c r="DQ100" s="33"/>
      <c r="DR100" s="33"/>
      <c r="DS100" s="33"/>
      <c r="DT100" s="33"/>
      <c r="DU100" s="33"/>
      <c r="DV100" s="33"/>
      <c r="DW100" s="33"/>
      <c r="DX100" s="33"/>
      <c r="DY100" s="33"/>
      <c r="DZ100" s="33"/>
      <c r="EA100" s="33"/>
      <c r="EB100" s="33"/>
      <c r="EC100" s="33"/>
      <c r="ED100" s="33"/>
      <c r="EE100" s="33"/>
      <c r="EF100" s="33"/>
      <c r="EG100" s="33"/>
      <c r="EH100" s="33"/>
      <c r="EI100" s="33"/>
      <c r="EJ100" s="33"/>
      <c r="EK100" s="33"/>
      <c r="EL100" s="33"/>
      <c r="EM100" s="33"/>
      <c r="EN100" s="33"/>
      <c r="EO100" s="33"/>
      <c r="EP100" s="33"/>
      <c r="EQ100" s="33"/>
      <c r="ER100" s="33"/>
      <c r="ES100" s="33"/>
      <c r="ET100" s="33"/>
      <c r="EU100" s="33"/>
      <c r="EV100" s="33"/>
      <c r="EW100" s="33"/>
      <c r="EX100" s="33"/>
      <c r="EY100" s="33"/>
      <c r="EZ100" s="33"/>
      <c r="FA100" s="33"/>
      <c r="FB100" s="33"/>
      <c r="FC100" s="33"/>
      <c r="FD100" s="33"/>
      <c r="FE100" s="33"/>
      <c r="FF100" s="33"/>
      <c r="FG100" s="33"/>
      <c r="FH100" s="33"/>
      <c r="FI100" s="33"/>
      <c r="FJ100" s="33"/>
      <c r="FK100" s="33"/>
      <c r="FL100" s="33"/>
      <c r="FM100" s="33"/>
      <c r="FN100" s="33"/>
      <c r="FO100" s="33"/>
      <c r="FP100" s="33"/>
      <c r="FQ100" s="33"/>
      <c r="FR100" s="33"/>
      <c r="FS100" s="33"/>
      <c r="FT100" s="33"/>
      <c r="FU100" s="33"/>
      <c r="FV100" s="33"/>
      <c r="FW100" s="33"/>
      <c r="FX100" s="33"/>
      <c r="FY100" s="33"/>
      <c r="FZ100" s="33"/>
      <c r="GA100" s="33"/>
      <c r="GB100" s="33"/>
      <c r="GC100" s="33"/>
      <c r="GD100" s="33"/>
      <c r="GE100" s="33"/>
      <c r="GF100" s="33"/>
      <c r="GG100" s="33"/>
      <c r="GH100" s="33"/>
      <c r="GI100" s="33"/>
      <c r="GJ100" s="33"/>
      <c r="GK100" s="33"/>
      <c r="GL100" s="33"/>
      <c r="GM100" s="33"/>
      <c r="GN100" s="33"/>
      <c r="GO100" s="33"/>
      <c r="GP100" s="33"/>
      <c r="GQ100" s="33"/>
      <c r="GR100" s="33"/>
      <c r="GS100" s="33"/>
      <c r="GT100" s="33"/>
      <c r="GU100" s="33"/>
      <c r="GV100" s="33"/>
      <c r="GW100" s="33"/>
      <c r="GX100" s="33"/>
      <c r="GY100" s="33"/>
      <c r="GZ100" s="33"/>
      <c r="HA100" s="33"/>
      <c r="HB100" s="33"/>
      <c r="HC100" s="33"/>
      <c r="HD100" s="33"/>
      <c r="HE100" s="33"/>
      <c r="HF100" s="33"/>
      <c r="HG100" s="33"/>
      <c r="HH100" s="33"/>
      <c r="HI100" s="33"/>
      <c r="HJ100" s="33"/>
      <c r="HK100" s="33"/>
      <c r="HL100" s="33"/>
      <c r="HM100" s="33"/>
      <c r="HN100" s="33"/>
      <c r="HO100" s="33"/>
      <c r="HP100" s="33"/>
    </row>
    <row r="101" spans="2:226" ht="13.15" customHeight="1" x14ac:dyDescent="0.2">
      <c r="B101" s="59" t="s">
        <v>606</v>
      </c>
      <c r="C101" s="59" t="s">
        <v>47</v>
      </c>
      <c r="D101" s="59" t="s">
        <v>449</v>
      </c>
      <c r="E101" s="59" t="s">
        <v>335</v>
      </c>
      <c r="F101" s="59" t="s">
        <v>450</v>
      </c>
      <c r="G101" s="59" t="s">
        <v>451</v>
      </c>
      <c r="H101" s="59" t="s">
        <v>48</v>
      </c>
      <c r="I101" s="59">
        <v>50</v>
      </c>
      <c r="J101" s="59" t="s">
        <v>440</v>
      </c>
      <c r="K101" s="59" t="s">
        <v>326</v>
      </c>
      <c r="L101" s="59" t="s">
        <v>327</v>
      </c>
      <c r="M101" s="59" t="s">
        <v>328</v>
      </c>
      <c r="N101" s="59" t="s">
        <v>452</v>
      </c>
      <c r="O101" s="58"/>
      <c r="P101" s="58"/>
      <c r="Q101" s="58">
        <v>2916</v>
      </c>
      <c r="R101" s="58">
        <v>1743</v>
      </c>
      <c r="S101" s="58">
        <v>200</v>
      </c>
      <c r="T101" s="58">
        <v>226</v>
      </c>
      <c r="U101" s="58">
        <v>270</v>
      </c>
      <c r="V101" s="58">
        <v>211</v>
      </c>
      <c r="W101" s="58">
        <v>211</v>
      </c>
      <c r="X101" s="3"/>
      <c r="Y101" s="3"/>
      <c r="Z101" s="3"/>
      <c r="AA101" s="3"/>
      <c r="AB101" s="3"/>
      <c r="AC101" s="3"/>
      <c r="AD101" s="3"/>
      <c r="AE101" s="3"/>
      <c r="AF101" s="3"/>
      <c r="AG101" s="3"/>
      <c r="AH101" s="3"/>
      <c r="AI101" s="3"/>
      <c r="AJ101" s="3"/>
      <c r="AK101" s="3"/>
      <c r="AL101" s="3"/>
      <c r="AM101" s="3"/>
      <c r="AN101" s="3"/>
      <c r="AO101" s="3"/>
      <c r="AP101" s="58">
        <v>38400</v>
      </c>
      <c r="AQ101" s="58">
        <f t="shared" si="0"/>
        <v>221836800</v>
      </c>
      <c r="AR101" s="60">
        <f t="shared" si="1"/>
        <v>248457216.00000003</v>
      </c>
      <c r="AS101" s="59" t="s">
        <v>330</v>
      </c>
      <c r="AT101" s="59" t="s">
        <v>435</v>
      </c>
      <c r="AU101" s="63"/>
      <c r="AV101" s="8" t="s">
        <v>332</v>
      </c>
      <c r="AW101" s="32"/>
      <c r="AX101" s="29"/>
      <c r="AY101" s="33"/>
      <c r="AZ101" s="33"/>
      <c r="BA101" s="33"/>
      <c r="BB101" s="33"/>
      <c r="BC101" s="33"/>
      <c r="BD101" s="33"/>
      <c r="BE101" s="33"/>
      <c r="BF101" s="33"/>
      <c r="BG101" s="33"/>
      <c r="BH101" s="33"/>
      <c r="BI101" s="33"/>
      <c r="BJ101" s="33"/>
      <c r="BK101" s="33"/>
      <c r="BL101" s="33"/>
      <c r="BM101" s="33"/>
      <c r="BN101" s="33"/>
      <c r="BO101" s="33"/>
      <c r="BP101" s="33"/>
      <c r="BQ101" s="33"/>
      <c r="BR101" s="33"/>
      <c r="BS101" s="33"/>
      <c r="BT101" s="33"/>
      <c r="BU101" s="33"/>
      <c r="BV101" s="33"/>
      <c r="BW101" s="33"/>
      <c r="BX101" s="33"/>
      <c r="BY101" s="33"/>
      <c r="BZ101" s="33"/>
      <c r="CA101" s="33"/>
      <c r="CB101" s="33"/>
      <c r="CC101" s="33"/>
      <c r="CD101" s="33"/>
      <c r="CE101" s="33"/>
      <c r="CF101" s="33"/>
      <c r="CG101" s="33"/>
      <c r="CH101" s="33"/>
      <c r="CI101" s="33"/>
      <c r="CJ101" s="33"/>
      <c r="CK101" s="33"/>
      <c r="CL101" s="33"/>
      <c r="CM101" s="33"/>
      <c r="CN101" s="33"/>
      <c r="CO101" s="33"/>
      <c r="CP101" s="33"/>
      <c r="CQ101" s="33"/>
      <c r="CR101" s="33"/>
      <c r="CS101" s="33"/>
      <c r="CT101" s="33"/>
      <c r="CU101" s="33"/>
      <c r="CV101" s="33"/>
      <c r="CW101" s="33"/>
      <c r="CX101" s="33"/>
      <c r="CY101" s="33"/>
      <c r="CZ101" s="33"/>
      <c r="DA101" s="33"/>
      <c r="DB101" s="33"/>
      <c r="DC101" s="33"/>
      <c r="DD101" s="33"/>
      <c r="DE101" s="33"/>
      <c r="DF101" s="33"/>
      <c r="DG101" s="33"/>
      <c r="DH101" s="33"/>
      <c r="DI101" s="33"/>
      <c r="DJ101" s="33"/>
      <c r="DK101" s="33"/>
      <c r="DL101" s="33"/>
      <c r="DM101" s="33"/>
      <c r="DN101" s="33"/>
      <c r="DO101" s="33"/>
      <c r="DP101" s="33"/>
      <c r="DQ101" s="33"/>
      <c r="DR101" s="33"/>
      <c r="DS101" s="33"/>
      <c r="DT101" s="33"/>
      <c r="DU101" s="33"/>
      <c r="DV101" s="33"/>
      <c r="DW101" s="33"/>
      <c r="DX101" s="33"/>
      <c r="DY101" s="33"/>
      <c r="DZ101" s="33"/>
      <c r="EA101" s="33"/>
      <c r="EB101" s="33"/>
      <c r="EC101" s="33"/>
      <c r="ED101" s="33"/>
      <c r="EE101" s="33"/>
      <c r="EF101" s="33"/>
      <c r="EG101" s="33"/>
      <c r="EH101" s="33"/>
      <c r="EI101" s="33"/>
      <c r="EJ101" s="33"/>
      <c r="EK101" s="33"/>
      <c r="EL101" s="33"/>
      <c r="EM101" s="33"/>
      <c r="EN101" s="33"/>
      <c r="EO101" s="33"/>
      <c r="EP101" s="33"/>
      <c r="EQ101" s="33"/>
      <c r="ER101" s="33"/>
      <c r="ES101" s="33"/>
      <c r="ET101" s="33"/>
      <c r="EU101" s="33"/>
      <c r="EV101" s="33"/>
      <c r="EW101" s="33"/>
      <c r="EX101" s="33"/>
      <c r="EY101" s="33"/>
      <c r="EZ101" s="33"/>
      <c r="FA101" s="33"/>
      <c r="FB101" s="33"/>
      <c r="FC101" s="33"/>
      <c r="FD101" s="33"/>
      <c r="FE101" s="33"/>
      <c r="FF101" s="33"/>
      <c r="FG101" s="33"/>
      <c r="FH101" s="33"/>
      <c r="FI101" s="33"/>
      <c r="FJ101" s="33"/>
      <c r="FK101" s="33"/>
      <c r="FL101" s="33"/>
      <c r="FM101" s="33"/>
      <c r="FN101" s="33"/>
      <c r="FO101" s="33"/>
      <c r="FP101" s="33"/>
      <c r="FQ101" s="33"/>
      <c r="FR101" s="33"/>
      <c r="FS101" s="33"/>
      <c r="FT101" s="33"/>
      <c r="FU101" s="33"/>
      <c r="FV101" s="33"/>
      <c r="FW101" s="33"/>
      <c r="FX101" s="33"/>
      <c r="FY101" s="33"/>
      <c r="FZ101" s="33"/>
      <c r="GA101" s="33"/>
      <c r="GB101" s="33"/>
      <c r="GC101" s="33"/>
      <c r="GD101" s="33"/>
      <c r="GE101" s="33"/>
      <c r="GF101" s="33"/>
      <c r="GG101" s="33"/>
      <c r="GH101" s="33"/>
      <c r="GI101" s="33"/>
      <c r="GJ101" s="33"/>
      <c r="GK101" s="33"/>
      <c r="GL101" s="33"/>
      <c r="GM101" s="33"/>
      <c r="GN101" s="33"/>
      <c r="GO101" s="33"/>
      <c r="GP101" s="33"/>
      <c r="GQ101" s="33"/>
      <c r="GR101" s="33"/>
      <c r="GS101" s="33"/>
      <c r="GT101" s="33"/>
      <c r="GU101" s="33"/>
      <c r="GV101" s="33"/>
      <c r="GW101" s="33"/>
      <c r="GX101" s="33"/>
      <c r="GY101" s="33"/>
      <c r="GZ101" s="33"/>
      <c r="HA101" s="33"/>
      <c r="HB101" s="33"/>
      <c r="HC101" s="33"/>
      <c r="HD101" s="33"/>
      <c r="HE101" s="33"/>
      <c r="HF101" s="33"/>
      <c r="HG101" s="33"/>
      <c r="HH101" s="33"/>
      <c r="HI101" s="33"/>
      <c r="HJ101" s="33"/>
      <c r="HK101" s="33"/>
      <c r="HL101" s="33"/>
      <c r="HM101" s="33"/>
      <c r="HN101" s="33"/>
      <c r="HO101" s="33"/>
      <c r="HP101" s="33"/>
    </row>
    <row r="102" spans="2:226" ht="13.15" customHeight="1" x14ac:dyDescent="0.2">
      <c r="B102" s="59" t="s">
        <v>607</v>
      </c>
      <c r="C102" s="59" t="s">
        <v>47</v>
      </c>
      <c r="D102" s="59" t="s">
        <v>454</v>
      </c>
      <c r="E102" s="59" t="s">
        <v>455</v>
      </c>
      <c r="F102" s="59" t="s">
        <v>456</v>
      </c>
      <c r="G102" s="59" t="s">
        <v>457</v>
      </c>
      <c r="H102" s="59" t="s">
        <v>50</v>
      </c>
      <c r="I102" s="59">
        <v>50</v>
      </c>
      <c r="J102" s="59" t="s">
        <v>440</v>
      </c>
      <c r="K102" s="59" t="s">
        <v>326</v>
      </c>
      <c r="L102" s="59" t="s">
        <v>327</v>
      </c>
      <c r="M102" s="59" t="s">
        <v>328</v>
      </c>
      <c r="N102" s="59" t="s">
        <v>329</v>
      </c>
      <c r="O102" s="58"/>
      <c r="P102" s="58"/>
      <c r="Q102" s="58">
        <v>41</v>
      </c>
      <c r="R102" s="58">
        <v>45</v>
      </c>
      <c r="S102" s="58">
        <v>40</v>
      </c>
      <c r="T102" s="58">
        <v>31</v>
      </c>
      <c r="U102" s="58">
        <v>27</v>
      </c>
      <c r="V102" s="58">
        <v>27</v>
      </c>
      <c r="W102" s="58">
        <v>27</v>
      </c>
      <c r="X102" s="3"/>
      <c r="Y102" s="3"/>
      <c r="Z102" s="3"/>
      <c r="AA102" s="3"/>
      <c r="AB102" s="3"/>
      <c r="AC102" s="3"/>
      <c r="AD102" s="3"/>
      <c r="AE102" s="3"/>
      <c r="AF102" s="3"/>
      <c r="AG102" s="3"/>
      <c r="AH102" s="3"/>
      <c r="AI102" s="3"/>
      <c r="AJ102" s="3"/>
      <c r="AK102" s="3"/>
      <c r="AL102" s="3"/>
      <c r="AM102" s="3"/>
      <c r="AN102" s="3"/>
      <c r="AO102" s="3"/>
      <c r="AP102" s="58">
        <v>2087.5</v>
      </c>
      <c r="AQ102" s="58">
        <f t="shared" si="0"/>
        <v>496825</v>
      </c>
      <c r="AR102" s="60">
        <f t="shared" si="1"/>
        <v>556444</v>
      </c>
      <c r="AS102" s="59" t="s">
        <v>330</v>
      </c>
      <c r="AT102" s="59" t="s">
        <v>435</v>
      </c>
      <c r="AU102" s="63"/>
      <c r="AV102" s="8" t="s">
        <v>332</v>
      </c>
      <c r="AW102" s="32"/>
      <c r="AX102" s="29"/>
      <c r="AY102" s="33"/>
      <c r="AZ102" s="33"/>
      <c r="BA102" s="33"/>
      <c r="BB102" s="33"/>
      <c r="BC102" s="33"/>
      <c r="BD102" s="33"/>
      <c r="BE102" s="33"/>
      <c r="BF102" s="33"/>
      <c r="BG102" s="33"/>
      <c r="BH102" s="33"/>
      <c r="BI102" s="33"/>
      <c r="BJ102" s="33"/>
      <c r="BK102" s="33"/>
      <c r="BL102" s="33"/>
      <c r="BM102" s="33"/>
      <c r="BN102" s="33"/>
      <c r="BO102" s="33"/>
      <c r="BP102" s="33"/>
      <c r="BQ102" s="33"/>
      <c r="BR102" s="33"/>
      <c r="BS102" s="33"/>
      <c r="BT102" s="33"/>
      <c r="BU102" s="33"/>
      <c r="BV102" s="33"/>
      <c r="BW102" s="33"/>
      <c r="BX102" s="33"/>
      <c r="BY102" s="33"/>
      <c r="BZ102" s="33"/>
      <c r="CA102" s="33"/>
      <c r="CB102" s="33"/>
      <c r="CC102" s="33"/>
      <c r="CD102" s="33"/>
      <c r="CE102" s="33"/>
      <c r="CF102" s="33"/>
      <c r="CG102" s="33"/>
      <c r="CH102" s="33"/>
      <c r="CI102" s="33"/>
      <c r="CJ102" s="33"/>
      <c r="CK102" s="33"/>
      <c r="CL102" s="33"/>
      <c r="CM102" s="33"/>
      <c r="CN102" s="33"/>
      <c r="CO102" s="33"/>
      <c r="CP102" s="33"/>
      <c r="CQ102" s="33"/>
      <c r="CR102" s="33"/>
      <c r="CS102" s="33"/>
      <c r="CT102" s="33"/>
      <c r="CU102" s="33"/>
      <c r="CV102" s="33"/>
      <c r="CW102" s="33"/>
      <c r="CX102" s="33"/>
      <c r="CY102" s="33"/>
      <c r="CZ102" s="33"/>
      <c r="DA102" s="33"/>
      <c r="DB102" s="33"/>
      <c r="DC102" s="33"/>
      <c r="DD102" s="33"/>
      <c r="DE102" s="33"/>
      <c r="DF102" s="33"/>
      <c r="DG102" s="33"/>
      <c r="DH102" s="33"/>
      <c r="DI102" s="33"/>
      <c r="DJ102" s="33"/>
      <c r="DK102" s="33"/>
      <c r="DL102" s="33"/>
      <c r="DM102" s="33"/>
      <c r="DN102" s="33"/>
      <c r="DO102" s="33"/>
      <c r="DP102" s="33"/>
      <c r="DQ102" s="33"/>
      <c r="DR102" s="33"/>
      <c r="DS102" s="33"/>
      <c r="DT102" s="33"/>
      <c r="DU102" s="33"/>
      <c r="DV102" s="33"/>
      <c r="DW102" s="33"/>
      <c r="DX102" s="33"/>
      <c r="DY102" s="33"/>
      <c r="DZ102" s="33"/>
      <c r="EA102" s="33"/>
      <c r="EB102" s="33"/>
      <c r="EC102" s="33"/>
      <c r="ED102" s="33"/>
      <c r="EE102" s="33"/>
      <c r="EF102" s="33"/>
      <c r="EG102" s="33"/>
      <c r="EH102" s="33"/>
      <c r="EI102" s="33"/>
      <c r="EJ102" s="33"/>
      <c r="EK102" s="33"/>
      <c r="EL102" s="33"/>
      <c r="EM102" s="33"/>
      <c r="EN102" s="33"/>
      <c r="EO102" s="33"/>
      <c r="EP102" s="33"/>
      <c r="EQ102" s="33"/>
      <c r="ER102" s="33"/>
      <c r="ES102" s="33"/>
      <c r="ET102" s="33"/>
      <c r="EU102" s="33"/>
      <c r="EV102" s="33"/>
      <c r="EW102" s="33"/>
      <c r="EX102" s="33"/>
      <c r="EY102" s="33"/>
      <c r="EZ102" s="33"/>
      <c r="FA102" s="33"/>
      <c r="FB102" s="33"/>
      <c r="FC102" s="33"/>
      <c r="FD102" s="33"/>
      <c r="FE102" s="33"/>
      <c r="FF102" s="33"/>
      <c r="FG102" s="33"/>
      <c r="FH102" s="33"/>
      <c r="FI102" s="33"/>
      <c r="FJ102" s="33"/>
      <c r="FK102" s="33"/>
      <c r="FL102" s="33"/>
      <c r="FM102" s="33"/>
      <c r="FN102" s="33"/>
      <c r="FO102" s="33"/>
      <c r="FP102" s="33"/>
      <c r="FQ102" s="33"/>
      <c r="FR102" s="33"/>
      <c r="FS102" s="33"/>
      <c r="FT102" s="33"/>
      <c r="FU102" s="33"/>
      <c r="FV102" s="33"/>
      <c r="FW102" s="33"/>
      <c r="FX102" s="33"/>
      <c r="FY102" s="33"/>
      <c r="FZ102" s="33"/>
      <c r="GA102" s="33"/>
      <c r="GB102" s="33"/>
      <c r="GC102" s="33"/>
      <c r="GD102" s="33"/>
      <c r="GE102" s="33"/>
      <c r="GF102" s="33"/>
      <c r="GG102" s="33"/>
      <c r="GH102" s="33"/>
      <c r="GI102" s="33"/>
      <c r="GJ102" s="33"/>
      <c r="GK102" s="33"/>
      <c r="GL102" s="33"/>
      <c r="GM102" s="33"/>
      <c r="GN102" s="33"/>
      <c r="GO102" s="33"/>
      <c r="GP102" s="33"/>
      <c r="GQ102" s="33"/>
      <c r="GR102" s="33"/>
      <c r="GS102" s="33"/>
      <c r="GT102" s="33"/>
      <c r="GU102" s="33"/>
      <c r="GV102" s="33"/>
      <c r="GW102" s="33"/>
      <c r="GX102" s="33"/>
      <c r="GY102" s="33"/>
      <c r="GZ102" s="33"/>
      <c r="HA102" s="33"/>
      <c r="HB102" s="33"/>
      <c r="HC102" s="33"/>
      <c r="HD102" s="33"/>
      <c r="HE102" s="33"/>
      <c r="HF102" s="33"/>
      <c r="HG102" s="33"/>
      <c r="HH102" s="33"/>
      <c r="HI102" s="33"/>
      <c r="HJ102" s="33"/>
      <c r="HK102" s="33"/>
      <c r="HL102" s="33"/>
      <c r="HM102" s="33"/>
      <c r="HN102" s="33"/>
      <c r="HO102" s="33"/>
      <c r="HP102" s="33"/>
    </row>
    <row r="103" spans="2:226" ht="13.15" customHeight="1" x14ac:dyDescent="0.2">
      <c r="B103" s="59" t="s">
        <v>608</v>
      </c>
      <c r="C103" s="59" t="s">
        <v>47</v>
      </c>
      <c r="D103" s="59" t="s">
        <v>334</v>
      </c>
      <c r="E103" s="59" t="s">
        <v>335</v>
      </c>
      <c r="F103" s="59" t="s">
        <v>336</v>
      </c>
      <c r="G103" s="59" t="s">
        <v>337</v>
      </c>
      <c r="H103" s="59" t="s">
        <v>48</v>
      </c>
      <c r="I103" s="59">
        <v>57</v>
      </c>
      <c r="J103" s="59" t="s">
        <v>338</v>
      </c>
      <c r="K103" s="59" t="s">
        <v>326</v>
      </c>
      <c r="L103" s="59" t="s">
        <v>327</v>
      </c>
      <c r="M103" s="59" t="s">
        <v>328</v>
      </c>
      <c r="N103" s="59" t="s">
        <v>329</v>
      </c>
      <c r="O103" s="58"/>
      <c r="P103" s="58"/>
      <c r="Q103" s="58"/>
      <c r="R103" s="58">
        <v>7</v>
      </c>
      <c r="S103" s="58">
        <v>28</v>
      </c>
      <c r="T103" s="58">
        <v>0</v>
      </c>
      <c r="U103" s="58">
        <v>25</v>
      </c>
      <c r="V103" s="58">
        <v>27</v>
      </c>
      <c r="W103" s="58">
        <v>27</v>
      </c>
      <c r="X103" s="3"/>
      <c r="Y103" s="3"/>
      <c r="Z103" s="3"/>
      <c r="AA103" s="3"/>
      <c r="AB103" s="3"/>
      <c r="AC103" s="3"/>
      <c r="AD103" s="3"/>
      <c r="AE103" s="3"/>
      <c r="AF103" s="3"/>
      <c r="AG103" s="3"/>
      <c r="AH103" s="3"/>
      <c r="AI103" s="3"/>
      <c r="AJ103" s="3"/>
      <c r="AK103" s="3"/>
      <c r="AL103" s="3"/>
      <c r="AM103" s="3"/>
      <c r="AN103" s="3"/>
      <c r="AO103" s="3"/>
      <c r="AP103" s="58">
        <v>38000</v>
      </c>
      <c r="AQ103" s="58">
        <f t="shared" si="0"/>
        <v>4332000</v>
      </c>
      <c r="AR103" s="60">
        <f t="shared" si="1"/>
        <v>4851840</v>
      </c>
      <c r="AS103" s="59" t="s">
        <v>330</v>
      </c>
      <c r="AT103" s="59" t="s">
        <v>434</v>
      </c>
      <c r="AU103" s="63"/>
      <c r="AV103" s="8" t="s">
        <v>332</v>
      </c>
      <c r="AW103" s="32"/>
      <c r="AX103" s="29"/>
      <c r="AY103" s="33"/>
      <c r="AZ103" s="33"/>
      <c r="BA103" s="33"/>
      <c r="BB103" s="33"/>
      <c r="BC103" s="33"/>
      <c r="BD103" s="33"/>
      <c r="BE103" s="33"/>
      <c r="BF103" s="33"/>
      <c r="BG103" s="33"/>
      <c r="BH103" s="33"/>
      <c r="BI103" s="33"/>
      <c r="BJ103" s="33"/>
      <c r="BK103" s="33"/>
      <c r="BL103" s="33"/>
      <c r="BM103" s="33"/>
      <c r="BN103" s="33"/>
      <c r="BO103" s="33"/>
      <c r="BP103" s="33"/>
      <c r="BQ103" s="33"/>
      <c r="BR103" s="33"/>
      <c r="BS103" s="33"/>
      <c r="BT103" s="33"/>
      <c r="BU103" s="33"/>
      <c r="BV103" s="33"/>
      <c r="BW103" s="33"/>
      <c r="BX103" s="33"/>
      <c r="BY103" s="33"/>
      <c r="BZ103" s="33"/>
      <c r="CA103" s="33"/>
      <c r="CB103" s="33"/>
      <c r="CC103" s="33"/>
      <c r="CD103" s="33"/>
      <c r="CE103" s="33"/>
      <c r="CF103" s="33"/>
      <c r="CG103" s="33"/>
      <c r="CH103" s="33"/>
      <c r="CI103" s="33"/>
      <c r="CJ103" s="33"/>
      <c r="CK103" s="33"/>
      <c r="CL103" s="33"/>
      <c r="CM103" s="33"/>
      <c r="CN103" s="33"/>
      <c r="CO103" s="33"/>
      <c r="CP103" s="33"/>
      <c r="CQ103" s="33"/>
      <c r="CR103" s="33"/>
      <c r="CS103" s="33"/>
      <c r="CT103" s="33"/>
      <c r="CU103" s="33"/>
      <c r="CV103" s="33"/>
      <c r="CW103" s="33"/>
      <c r="CX103" s="33"/>
      <c r="CY103" s="33"/>
      <c r="CZ103" s="33"/>
      <c r="DA103" s="33"/>
      <c r="DB103" s="33"/>
      <c r="DC103" s="33"/>
      <c r="DD103" s="33"/>
      <c r="DE103" s="33"/>
      <c r="DF103" s="33"/>
      <c r="DG103" s="33"/>
      <c r="DH103" s="33"/>
      <c r="DI103" s="33"/>
      <c r="DJ103" s="33"/>
      <c r="DK103" s="33"/>
      <c r="DL103" s="33"/>
      <c r="DM103" s="33"/>
      <c r="DN103" s="33"/>
      <c r="DO103" s="33"/>
      <c r="DP103" s="33"/>
      <c r="DQ103" s="33"/>
      <c r="DR103" s="33"/>
      <c r="DS103" s="33"/>
      <c r="DT103" s="33"/>
      <c r="DU103" s="33"/>
      <c r="DV103" s="33"/>
      <c r="DW103" s="33"/>
      <c r="DX103" s="33"/>
      <c r="DY103" s="33"/>
      <c r="DZ103" s="33"/>
      <c r="EA103" s="33"/>
      <c r="EB103" s="33"/>
      <c r="EC103" s="33"/>
      <c r="ED103" s="33"/>
      <c r="EE103" s="33"/>
      <c r="EF103" s="33"/>
      <c r="EG103" s="33"/>
      <c r="EH103" s="33"/>
      <c r="EI103" s="33"/>
      <c r="EJ103" s="33"/>
      <c r="EK103" s="33"/>
      <c r="EL103" s="33"/>
      <c r="EM103" s="33"/>
      <c r="EN103" s="33"/>
      <c r="EO103" s="33"/>
      <c r="EP103" s="33"/>
      <c r="EQ103" s="33"/>
      <c r="ER103" s="33"/>
      <c r="ES103" s="33"/>
      <c r="ET103" s="33"/>
      <c r="EU103" s="33"/>
      <c r="EV103" s="33"/>
      <c r="EW103" s="33"/>
      <c r="EX103" s="33"/>
      <c r="EY103" s="33"/>
      <c r="EZ103" s="33"/>
      <c r="FA103" s="33"/>
      <c r="FB103" s="33"/>
      <c r="FC103" s="33"/>
      <c r="FD103" s="33"/>
      <c r="FE103" s="33"/>
      <c r="FF103" s="33"/>
      <c r="FG103" s="33"/>
      <c r="FH103" s="33"/>
      <c r="FI103" s="33"/>
      <c r="FJ103" s="33"/>
      <c r="FK103" s="33"/>
      <c r="FL103" s="33"/>
      <c r="FM103" s="33"/>
      <c r="FN103" s="33"/>
      <c r="FO103" s="33"/>
      <c r="FP103" s="33"/>
      <c r="FQ103" s="33"/>
      <c r="FR103" s="33"/>
      <c r="FS103" s="33"/>
      <c r="FT103" s="33"/>
      <c r="FU103" s="33"/>
      <c r="FV103" s="33"/>
      <c r="FW103" s="33"/>
      <c r="FX103" s="33"/>
      <c r="FY103" s="33"/>
      <c r="FZ103" s="33"/>
      <c r="GA103" s="33"/>
      <c r="GB103" s="33"/>
      <c r="GC103" s="33"/>
      <c r="GD103" s="33"/>
      <c r="GE103" s="33"/>
      <c r="GF103" s="33"/>
      <c r="GG103" s="33"/>
      <c r="GH103" s="33"/>
      <c r="GI103" s="33"/>
      <c r="GJ103" s="33"/>
      <c r="GK103" s="33"/>
      <c r="GL103" s="33"/>
      <c r="GM103" s="33"/>
      <c r="GN103" s="33"/>
      <c r="GO103" s="33"/>
      <c r="GP103" s="33"/>
      <c r="GQ103" s="33"/>
      <c r="GR103" s="33"/>
      <c r="GS103" s="33"/>
      <c r="GT103" s="33"/>
      <c r="GU103" s="33"/>
      <c r="GV103" s="33"/>
      <c r="GW103" s="33"/>
      <c r="GX103" s="33"/>
      <c r="GY103" s="33"/>
      <c r="GZ103" s="33"/>
      <c r="HA103" s="33"/>
      <c r="HB103" s="33"/>
      <c r="HC103" s="33"/>
      <c r="HD103" s="33"/>
      <c r="HE103" s="33"/>
      <c r="HF103" s="33"/>
      <c r="HG103" s="33"/>
      <c r="HH103" s="33"/>
      <c r="HI103" s="33"/>
      <c r="HJ103" s="33"/>
      <c r="HK103" s="33"/>
      <c r="HL103" s="33"/>
      <c r="HM103" s="33"/>
      <c r="HN103" s="33"/>
      <c r="HO103" s="33"/>
      <c r="HP103" s="33"/>
    </row>
    <row r="104" spans="2:226" ht="13.15" customHeight="1" x14ac:dyDescent="0.2">
      <c r="B104" s="59" t="s">
        <v>609</v>
      </c>
      <c r="C104" s="59" t="s">
        <v>47</v>
      </c>
      <c r="D104" s="59" t="s">
        <v>340</v>
      </c>
      <c r="E104" s="59" t="s">
        <v>335</v>
      </c>
      <c r="F104" s="59" t="s">
        <v>341</v>
      </c>
      <c r="G104" s="59" t="s">
        <v>342</v>
      </c>
      <c r="H104" s="59" t="s">
        <v>48</v>
      </c>
      <c r="I104" s="59">
        <v>57</v>
      </c>
      <c r="J104" s="59" t="s">
        <v>338</v>
      </c>
      <c r="K104" s="59" t="s">
        <v>326</v>
      </c>
      <c r="L104" s="59" t="s">
        <v>327</v>
      </c>
      <c r="M104" s="59" t="s">
        <v>328</v>
      </c>
      <c r="N104" s="59" t="s">
        <v>329</v>
      </c>
      <c r="O104" s="58"/>
      <c r="P104" s="58"/>
      <c r="Q104" s="58"/>
      <c r="R104" s="58">
        <v>13</v>
      </c>
      <c r="S104" s="58">
        <v>19</v>
      </c>
      <c r="T104" s="58">
        <v>0</v>
      </c>
      <c r="U104" s="58">
        <v>5</v>
      </c>
      <c r="V104" s="58">
        <v>17</v>
      </c>
      <c r="W104" s="58">
        <v>17</v>
      </c>
      <c r="X104" s="3"/>
      <c r="Y104" s="3"/>
      <c r="Z104" s="3"/>
      <c r="AA104" s="3"/>
      <c r="AB104" s="3"/>
      <c r="AC104" s="3"/>
      <c r="AD104" s="3"/>
      <c r="AE104" s="3"/>
      <c r="AF104" s="3"/>
      <c r="AG104" s="3"/>
      <c r="AH104" s="3"/>
      <c r="AI104" s="3"/>
      <c r="AJ104" s="3"/>
      <c r="AK104" s="3"/>
      <c r="AL104" s="3"/>
      <c r="AM104" s="3"/>
      <c r="AN104" s="3"/>
      <c r="AO104" s="3"/>
      <c r="AP104" s="58">
        <v>38000</v>
      </c>
      <c r="AQ104" s="58">
        <f t="shared" si="0"/>
        <v>2698000</v>
      </c>
      <c r="AR104" s="60">
        <f t="shared" si="1"/>
        <v>3021760.0000000005</v>
      </c>
      <c r="AS104" s="59" t="s">
        <v>330</v>
      </c>
      <c r="AT104" s="59" t="s">
        <v>434</v>
      </c>
      <c r="AU104" s="63"/>
      <c r="AV104" s="8" t="s">
        <v>332</v>
      </c>
      <c r="AW104" s="32"/>
      <c r="AX104" s="29"/>
      <c r="AY104" s="33"/>
      <c r="AZ104" s="33"/>
      <c r="BA104" s="33"/>
      <c r="BB104" s="33"/>
      <c r="BC104" s="33"/>
      <c r="BD104" s="33"/>
      <c r="BE104" s="33"/>
      <c r="BF104" s="33"/>
      <c r="BG104" s="33"/>
      <c r="BH104" s="33"/>
      <c r="BI104" s="33"/>
      <c r="BJ104" s="33"/>
      <c r="BK104" s="33"/>
      <c r="BL104" s="33"/>
      <c r="BM104" s="33"/>
      <c r="BN104" s="33"/>
      <c r="BO104" s="33"/>
      <c r="BP104" s="33"/>
      <c r="BQ104" s="33"/>
      <c r="BR104" s="33"/>
      <c r="BS104" s="33"/>
      <c r="BT104" s="33"/>
      <c r="BU104" s="33"/>
      <c r="BV104" s="33"/>
      <c r="BW104" s="33"/>
      <c r="BX104" s="33"/>
      <c r="BY104" s="33"/>
      <c r="BZ104" s="33"/>
      <c r="CA104" s="33"/>
      <c r="CB104" s="33"/>
      <c r="CC104" s="33"/>
      <c r="CD104" s="33"/>
      <c r="CE104" s="33"/>
      <c r="CF104" s="33"/>
      <c r="CG104" s="33"/>
      <c r="CH104" s="33"/>
      <c r="CI104" s="33"/>
      <c r="CJ104" s="33"/>
      <c r="CK104" s="33"/>
      <c r="CL104" s="33"/>
      <c r="CM104" s="33"/>
      <c r="CN104" s="33"/>
      <c r="CO104" s="33"/>
      <c r="CP104" s="33"/>
      <c r="CQ104" s="33"/>
      <c r="CR104" s="33"/>
      <c r="CS104" s="33"/>
      <c r="CT104" s="33"/>
      <c r="CU104" s="33"/>
      <c r="CV104" s="33"/>
      <c r="CW104" s="33"/>
      <c r="CX104" s="33"/>
      <c r="CY104" s="33"/>
      <c r="CZ104" s="33"/>
      <c r="DA104" s="33"/>
      <c r="DB104" s="33"/>
      <c r="DC104" s="33"/>
      <c r="DD104" s="33"/>
      <c r="DE104" s="33"/>
      <c r="DF104" s="33"/>
      <c r="DG104" s="33"/>
      <c r="DH104" s="33"/>
      <c r="DI104" s="33"/>
      <c r="DJ104" s="33"/>
      <c r="DK104" s="33"/>
      <c r="DL104" s="33"/>
      <c r="DM104" s="33"/>
      <c r="DN104" s="33"/>
      <c r="DO104" s="33"/>
      <c r="DP104" s="33"/>
      <c r="DQ104" s="33"/>
      <c r="DR104" s="33"/>
      <c r="DS104" s="33"/>
      <c r="DT104" s="33"/>
      <c r="DU104" s="33"/>
      <c r="DV104" s="33"/>
      <c r="DW104" s="33"/>
      <c r="DX104" s="33"/>
      <c r="DY104" s="33"/>
      <c r="DZ104" s="33"/>
      <c r="EA104" s="33"/>
      <c r="EB104" s="33"/>
      <c r="EC104" s="33"/>
      <c r="ED104" s="33"/>
      <c r="EE104" s="33"/>
      <c r="EF104" s="33"/>
      <c r="EG104" s="33"/>
      <c r="EH104" s="33"/>
      <c r="EI104" s="33"/>
      <c r="EJ104" s="33"/>
      <c r="EK104" s="33"/>
      <c r="EL104" s="33"/>
      <c r="EM104" s="33"/>
      <c r="EN104" s="33"/>
      <c r="EO104" s="33"/>
      <c r="EP104" s="33"/>
      <c r="EQ104" s="33"/>
      <c r="ER104" s="33"/>
      <c r="ES104" s="33"/>
      <c r="ET104" s="33"/>
      <c r="EU104" s="33"/>
      <c r="EV104" s="33"/>
      <c r="EW104" s="33"/>
      <c r="EX104" s="33"/>
      <c r="EY104" s="33"/>
      <c r="EZ104" s="33"/>
      <c r="FA104" s="33"/>
      <c r="FB104" s="33"/>
      <c r="FC104" s="33"/>
      <c r="FD104" s="33"/>
      <c r="FE104" s="33"/>
      <c r="FF104" s="33"/>
      <c r="FG104" s="33"/>
      <c r="FH104" s="33"/>
      <c r="FI104" s="33"/>
      <c r="FJ104" s="33"/>
      <c r="FK104" s="33"/>
      <c r="FL104" s="33"/>
      <c r="FM104" s="33"/>
      <c r="FN104" s="33"/>
      <c r="FO104" s="33"/>
      <c r="FP104" s="33"/>
      <c r="FQ104" s="33"/>
      <c r="FR104" s="33"/>
      <c r="FS104" s="33"/>
      <c r="FT104" s="33"/>
      <c r="FU104" s="33"/>
      <c r="FV104" s="33"/>
      <c r="FW104" s="33"/>
      <c r="FX104" s="33"/>
      <c r="FY104" s="33"/>
      <c r="FZ104" s="33"/>
      <c r="GA104" s="33"/>
      <c r="GB104" s="33"/>
      <c r="GC104" s="33"/>
      <c r="GD104" s="33"/>
      <c r="GE104" s="33"/>
      <c r="GF104" s="33"/>
      <c r="GG104" s="33"/>
      <c r="GH104" s="33"/>
      <c r="GI104" s="33"/>
      <c r="GJ104" s="33"/>
      <c r="GK104" s="33"/>
      <c r="GL104" s="33"/>
      <c r="GM104" s="33"/>
      <c r="GN104" s="33"/>
      <c r="GO104" s="33"/>
      <c r="GP104" s="33"/>
      <c r="GQ104" s="33"/>
      <c r="GR104" s="33"/>
      <c r="GS104" s="33"/>
      <c r="GT104" s="33"/>
      <c r="GU104" s="33"/>
      <c r="GV104" s="33"/>
      <c r="GW104" s="33"/>
      <c r="GX104" s="33"/>
      <c r="GY104" s="33"/>
      <c r="GZ104" s="33"/>
      <c r="HA104" s="33"/>
      <c r="HB104" s="33"/>
      <c r="HC104" s="33"/>
      <c r="HD104" s="33"/>
      <c r="HE104" s="33"/>
      <c r="HF104" s="33"/>
      <c r="HG104" s="33"/>
      <c r="HH104" s="33"/>
      <c r="HI104" s="33"/>
      <c r="HJ104" s="33"/>
      <c r="HK104" s="33"/>
      <c r="HL104" s="33"/>
      <c r="HM104" s="33"/>
      <c r="HN104" s="33"/>
      <c r="HO104" s="33"/>
      <c r="HP104" s="33"/>
    </row>
    <row r="105" spans="2:226" ht="13.15" customHeight="1" x14ac:dyDescent="0.2">
      <c r="B105" s="59" t="s">
        <v>610</v>
      </c>
      <c r="C105" s="59" t="s">
        <v>47</v>
      </c>
      <c r="D105" s="59" t="s">
        <v>344</v>
      </c>
      <c r="E105" s="59" t="s">
        <v>335</v>
      </c>
      <c r="F105" s="59" t="s">
        <v>345</v>
      </c>
      <c r="G105" s="59" t="s">
        <v>346</v>
      </c>
      <c r="H105" s="61" t="s">
        <v>48</v>
      </c>
      <c r="I105" s="59">
        <v>57</v>
      </c>
      <c r="J105" s="59" t="s">
        <v>347</v>
      </c>
      <c r="K105" s="59" t="s">
        <v>326</v>
      </c>
      <c r="L105" s="59" t="s">
        <v>327</v>
      </c>
      <c r="M105" s="59" t="s">
        <v>328</v>
      </c>
      <c r="N105" s="59" t="s">
        <v>348</v>
      </c>
      <c r="O105" s="58"/>
      <c r="P105" s="58"/>
      <c r="Q105" s="58"/>
      <c r="R105" s="58">
        <v>2</v>
      </c>
      <c r="S105" s="58">
        <v>0</v>
      </c>
      <c r="T105" s="58">
        <v>2</v>
      </c>
      <c r="U105" s="58">
        <v>3</v>
      </c>
      <c r="V105" s="58">
        <v>22</v>
      </c>
      <c r="W105" s="58">
        <v>22</v>
      </c>
      <c r="X105" s="3"/>
      <c r="Y105" s="3"/>
      <c r="Z105" s="3"/>
      <c r="AA105" s="3"/>
      <c r="AB105" s="3"/>
      <c r="AC105" s="3"/>
      <c r="AD105" s="3"/>
      <c r="AE105" s="3"/>
      <c r="AF105" s="3"/>
      <c r="AG105" s="3"/>
      <c r="AH105" s="3"/>
      <c r="AI105" s="3"/>
      <c r="AJ105" s="3"/>
      <c r="AK105" s="3"/>
      <c r="AL105" s="3"/>
      <c r="AM105" s="3"/>
      <c r="AN105" s="3"/>
      <c r="AO105" s="3"/>
      <c r="AP105" s="58">
        <v>11200</v>
      </c>
      <c r="AQ105" s="58">
        <f t="shared" si="0"/>
        <v>571200</v>
      </c>
      <c r="AR105" s="60">
        <f t="shared" si="1"/>
        <v>639744.00000000012</v>
      </c>
      <c r="AS105" s="59" t="s">
        <v>330</v>
      </c>
      <c r="AT105" s="59" t="s">
        <v>434</v>
      </c>
      <c r="AU105" s="63"/>
      <c r="AV105" s="8" t="s">
        <v>332</v>
      </c>
      <c r="AW105" s="32"/>
      <c r="AX105" s="29"/>
      <c r="AY105" s="33"/>
      <c r="AZ105" s="33"/>
      <c r="BA105" s="33"/>
      <c r="BB105" s="33"/>
      <c r="BC105" s="33"/>
      <c r="BD105" s="33"/>
      <c r="BE105" s="33"/>
      <c r="BF105" s="33"/>
      <c r="BG105" s="33"/>
      <c r="BH105" s="33"/>
      <c r="BI105" s="33"/>
      <c r="BJ105" s="33"/>
      <c r="BK105" s="33"/>
      <c r="BL105" s="33"/>
      <c r="BM105" s="33"/>
      <c r="BN105" s="33"/>
      <c r="BO105" s="33"/>
      <c r="BP105" s="33"/>
      <c r="BQ105" s="33"/>
      <c r="BR105" s="33"/>
      <c r="BS105" s="33"/>
      <c r="BT105" s="33"/>
      <c r="BU105" s="33"/>
      <c r="BV105" s="33"/>
      <c r="BW105" s="33"/>
      <c r="BX105" s="33"/>
      <c r="BY105" s="33"/>
      <c r="BZ105" s="33"/>
      <c r="CA105" s="33"/>
      <c r="CB105" s="33"/>
      <c r="CC105" s="33"/>
      <c r="CD105" s="33"/>
      <c r="CE105" s="33"/>
      <c r="CF105" s="33"/>
      <c r="CG105" s="33"/>
      <c r="CH105" s="33"/>
      <c r="CI105" s="33"/>
      <c r="CJ105" s="33"/>
      <c r="CK105" s="33"/>
      <c r="CL105" s="33"/>
      <c r="CM105" s="33"/>
      <c r="CN105" s="33"/>
      <c r="CO105" s="33"/>
      <c r="CP105" s="33"/>
      <c r="CQ105" s="33"/>
      <c r="CR105" s="33"/>
      <c r="CS105" s="33"/>
      <c r="CT105" s="33"/>
      <c r="CU105" s="33"/>
      <c r="CV105" s="33"/>
      <c r="CW105" s="33"/>
      <c r="CX105" s="33"/>
      <c r="CY105" s="33"/>
      <c r="CZ105" s="33"/>
      <c r="DA105" s="33"/>
      <c r="DB105" s="33"/>
      <c r="DC105" s="33"/>
      <c r="DD105" s="33"/>
      <c r="DE105" s="33"/>
      <c r="DF105" s="33"/>
      <c r="DG105" s="33"/>
      <c r="DH105" s="33"/>
      <c r="DI105" s="33"/>
      <c r="DJ105" s="33"/>
      <c r="DK105" s="33"/>
      <c r="DL105" s="33"/>
      <c r="DM105" s="33"/>
      <c r="DN105" s="33"/>
      <c r="DO105" s="33"/>
      <c r="DP105" s="33"/>
      <c r="DQ105" s="33"/>
      <c r="DR105" s="33"/>
      <c r="DS105" s="33"/>
      <c r="DT105" s="33"/>
      <c r="DU105" s="33"/>
      <c r="DV105" s="33"/>
      <c r="DW105" s="33"/>
      <c r="DX105" s="33"/>
      <c r="DY105" s="33"/>
      <c r="DZ105" s="33"/>
      <c r="EA105" s="33"/>
      <c r="EB105" s="33"/>
      <c r="EC105" s="33"/>
      <c r="ED105" s="33"/>
      <c r="EE105" s="33"/>
      <c r="EF105" s="33"/>
      <c r="EG105" s="33"/>
      <c r="EH105" s="33"/>
      <c r="EI105" s="33"/>
      <c r="EJ105" s="33"/>
      <c r="EK105" s="33"/>
      <c r="EL105" s="33"/>
      <c r="EM105" s="33"/>
      <c r="EN105" s="33"/>
      <c r="EO105" s="33"/>
      <c r="EP105" s="33"/>
      <c r="EQ105" s="33"/>
      <c r="ER105" s="33"/>
      <c r="ES105" s="33"/>
      <c r="ET105" s="33"/>
      <c r="EU105" s="33"/>
      <c r="EV105" s="33"/>
      <c r="EW105" s="33"/>
      <c r="EX105" s="33"/>
      <c r="EY105" s="33"/>
      <c r="EZ105" s="33"/>
      <c r="FA105" s="33"/>
      <c r="FB105" s="33"/>
      <c r="FC105" s="33"/>
      <c r="FD105" s="33"/>
      <c r="FE105" s="33"/>
      <c r="FF105" s="33"/>
      <c r="FG105" s="33"/>
      <c r="FH105" s="33"/>
      <c r="FI105" s="33"/>
      <c r="FJ105" s="33"/>
      <c r="FK105" s="33"/>
      <c r="FL105" s="33"/>
      <c r="FM105" s="33"/>
      <c r="FN105" s="33"/>
      <c r="FO105" s="33"/>
      <c r="FP105" s="33"/>
      <c r="FQ105" s="33"/>
      <c r="FR105" s="33"/>
      <c r="FS105" s="33"/>
      <c r="FT105" s="33"/>
      <c r="FU105" s="33"/>
      <c r="FV105" s="33"/>
      <c r="FW105" s="33"/>
      <c r="FX105" s="33"/>
      <c r="FY105" s="33"/>
      <c r="FZ105" s="33"/>
      <c r="GA105" s="33"/>
      <c r="GB105" s="33"/>
      <c r="GC105" s="33"/>
      <c r="GD105" s="33"/>
      <c r="GE105" s="33"/>
      <c r="GF105" s="33"/>
      <c r="GG105" s="33"/>
      <c r="GH105" s="33"/>
      <c r="GI105" s="33"/>
      <c r="GJ105" s="33"/>
      <c r="GK105" s="33"/>
      <c r="GL105" s="33"/>
      <c r="GM105" s="33"/>
      <c r="GN105" s="33"/>
      <c r="GO105" s="33"/>
      <c r="GP105" s="33"/>
      <c r="GQ105" s="33"/>
      <c r="GR105" s="33"/>
      <c r="GS105" s="33"/>
      <c r="GT105" s="33"/>
      <c r="GU105" s="33"/>
      <c r="GV105" s="33"/>
      <c r="GW105" s="33"/>
      <c r="GX105" s="33"/>
      <c r="GY105" s="33"/>
      <c r="GZ105" s="33"/>
      <c r="HA105" s="33"/>
      <c r="HB105" s="33"/>
      <c r="HC105" s="33"/>
      <c r="HD105" s="33"/>
      <c r="HE105" s="33"/>
      <c r="HF105" s="33"/>
      <c r="HG105" s="33"/>
      <c r="HH105" s="33"/>
      <c r="HI105" s="33"/>
      <c r="HJ105" s="33"/>
      <c r="HK105" s="33"/>
      <c r="HL105" s="33"/>
      <c r="HM105" s="33"/>
      <c r="HN105" s="33"/>
      <c r="HO105" s="33"/>
      <c r="HP105" s="33"/>
    </row>
    <row r="106" spans="2:226" ht="13.15" customHeight="1" x14ac:dyDescent="0.2">
      <c r="B106" s="59" t="s">
        <v>611</v>
      </c>
      <c r="C106" s="59" t="s">
        <v>47</v>
      </c>
      <c r="D106" s="59" t="s">
        <v>344</v>
      </c>
      <c r="E106" s="59" t="s">
        <v>335</v>
      </c>
      <c r="F106" s="59" t="s">
        <v>345</v>
      </c>
      <c r="G106" s="59" t="s">
        <v>350</v>
      </c>
      <c r="H106" s="59" t="s">
        <v>48</v>
      </c>
      <c r="I106" s="59">
        <v>57</v>
      </c>
      <c r="J106" s="59" t="s">
        <v>347</v>
      </c>
      <c r="K106" s="59" t="s">
        <v>326</v>
      </c>
      <c r="L106" s="59" t="s">
        <v>327</v>
      </c>
      <c r="M106" s="59" t="s">
        <v>328</v>
      </c>
      <c r="N106" s="59" t="s">
        <v>348</v>
      </c>
      <c r="O106" s="58"/>
      <c r="P106" s="58"/>
      <c r="Q106" s="58"/>
      <c r="R106" s="58">
        <v>12</v>
      </c>
      <c r="S106" s="58">
        <v>12</v>
      </c>
      <c r="T106" s="58">
        <v>0</v>
      </c>
      <c r="U106" s="58">
        <v>40</v>
      </c>
      <c r="V106" s="58">
        <v>38</v>
      </c>
      <c r="W106" s="58">
        <v>38</v>
      </c>
      <c r="X106" s="3"/>
      <c r="Y106" s="3"/>
      <c r="Z106" s="3"/>
      <c r="AA106" s="3"/>
      <c r="AB106" s="3"/>
      <c r="AC106" s="3"/>
      <c r="AD106" s="3"/>
      <c r="AE106" s="3"/>
      <c r="AF106" s="3"/>
      <c r="AG106" s="3"/>
      <c r="AH106" s="3"/>
      <c r="AI106" s="3"/>
      <c r="AJ106" s="3"/>
      <c r="AK106" s="3"/>
      <c r="AL106" s="3"/>
      <c r="AM106" s="3"/>
      <c r="AN106" s="3"/>
      <c r="AO106" s="3"/>
      <c r="AP106" s="58">
        <v>11200</v>
      </c>
      <c r="AQ106" s="58">
        <f t="shared" si="0"/>
        <v>1568000</v>
      </c>
      <c r="AR106" s="60">
        <f t="shared" si="1"/>
        <v>1756160.0000000002</v>
      </c>
      <c r="AS106" s="59" t="s">
        <v>330</v>
      </c>
      <c r="AT106" s="59" t="s">
        <v>434</v>
      </c>
      <c r="AU106" s="63"/>
      <c r="AV106" s="8" t="s">
        <v>332</v>
      </c>
      <c r="AW106" s="32"/>
      <c r="AX106" s="29"/>
      <c r="AY106" s="33"/>
      <c r="AZ106" s="33"/>
      <c r="BA106" s="33"/>
      <c r="BB106" s="33"/>
      <c r="BC106" s="33"/>
      <c r="BD106" s="33"/>
      <c r="BE106" s="33"/>
      <c r="BF106" s="33"/>
      <c r="BG106" s="33"/>
      <c r="BH106" s="33"/>
      <c r="BI106" s="33"/>
      <c r="BJ106" s="33"/>
      <c r="BK106" s="33"/>
      <c r="BL106" s="33"/>
      <c r="BM106" s="33"/>
      <c r="BN106" s="33"/>
      <c r="BO106" s="33"/>
      <c r="BP106" s="33"/>
      <c r="BQ106" s="33"/>
      <c r="BR106" s="33"/>
      <c r="BS106" s="33"/>
      <c r="BT106" s="33"/>
      <c r="BU106" s="33"/>
      <c r="BV106" s="33"/>
      <c r="BW106" s="33"/>
      <c r="BX106" s="33"/>
      <c r="BY106" s="33"/>
      <c r="BZ106" s="33"/>
      <c r="CA106" s="33"/>
      <c r="CB106" s="33"/>
      <c r="CC106" s="33"/>
      <c r="CD106" s="33"/>
      <c r="CE106" s="33"/>
      <c r="CF106" s="33"/>
      <c r="CG106" s="33"/>
      <c r="CH106" s="33"/>
      <c r="CI106" s="33"/>
      <c r="CJ106" s="33"/>
      <c r="CK106" s="33"/>
      <c r="CL106" s="33"/>
      <c r="CM106" s="33"/>
      <c r="CN106" s="33"/>
      <c r="CO106" s="33"/>
      <c r="CP106" s="33"/>
      <c r="CQ106" s="33"/>
      <c r="CR106" s="33"/>
      <c r="CS106" s="33"/>
      <c r="CT106" s="33"/>
      <c r="CU106" s="33"/>
      <c r="CV106" s="33"/>
      <c r="CW106" s="33"/>
      <c r="CX106" s="33"/>
      <c r="CY106" s="33"/>
      <c r="CZ106" s="33"/>
      <c r="DA106" s="33"/>
      <c r="DB106" s="33"/>
      <c r="DC106" s="33"/>
      <c r="DD106" s="33"/>
      <c r="DE106" s="33"/>
      <c r="DF106" s="33"/>
      <c r="DG106" s="33"/>
      <c r="DH106" s="33"/>
      <c r="DI106" s="33"/>
      <c r="DJ106" s="33"/>
      <c r="DK106" s="33"/>
      <c r="DL106" s="33"/>
      <c r="DM106" s="33"/>
      <c r="DN106" s="33"/>
      <c r="DO106" s="33"/>
      <c r="DP106" s="33"/>
      <c r="DQ106" s="33"/>
      <c r="DR106" s="33"/>
      <c r="DS106" s="33"/>
      <c r="DT106" s="33"/>
      <c r="DU106" s="33"/>
      <c r="DV106" s="33"/>
      <c r="DW106" s="33"/>
      <c r="DX106" s="33"/>
      <c r="DY106" s="33"/>
      <c r="DZ106" s="33"/>
      <c r="EA106" s="33"/>
      <c r="EB106" s="33"/>
      <c r="EC106" s="33"/>
      <c r="ED106" s="33"/>
      <c r="EE106" s="33"/>
      <c r="EF106" s="33"/>
      <c r="EG106" s="33"/>
      <c r="EH106" s="33"/>
      <c r="EI106" s="33"/>
      <c r="EJ106" s="33"/>
      <c r="EK106" s="33"/>
      <c r="EL106" s="33"/>
      <c r="EM106" s="33"/>
      <c r="EN106" s="33"/>
      <c r="EO106" s="33"/>
      <c r="EP106" s="33"/>
      <c r="EQ106" s="33"/>
      <c r="ER106" s="33"/>
      <c r="ES106" s="33"/>
      <c r="ET106" s="33"/>
      <c r="EU106" s="33"/>
      <c r="EV106" s="33"/>
      <c r="EW106" s="33"/>
      <c r="EX106" s="33"/>
      <c r="EY106" s="33"/>
      <c r="EZ106" s="33"/>
      <c r="FA106" s="33"/>
      <c r="FB106" s="33"/>
      <c r="FC106" s="33"/>
      <c r="FD106" s="33"/>
      <c r="FE106" s="33"/>
      <c r="FF106" s="33"/>
      <c r="FG106" s="33"/>
      <c r="FH106" s="33"/>
      <c r="FI106" s="33"/>
      <c r="FJ106" s="33"/>
      <c r="FK106" s="33"/>
      <c r="FL106" s="33"/>
      <c r="FM106" s="33"/>
      <c r="FN106" s="33"/>
      <c r="FO106" s="33"/>
      <c r="FP106" s="33"/>
      <c r="FQ106" s="33"/>
      <c r="FR106" s="33"/>
      <c r="FS106" s="33"/>
      <c r="FT106" s="33"/>
      <c r="FU106" s="33"/>
      <c r="FV106" s="33"/>
      <c r="FW106" s="33"/>
      <c r="FX106" s="33"/>
      <c r="FY106" s="33"/>
      <c r="FZ106" s="33"/>
      <c r="GA106" s="33"/>
      <c r="GB106" s="33"/>
      <c r="GC106" s="33"/>
      <c r="GD106" s="33"/>
      <c r="GE106" s="33"/>
      <c r="GF106" s="33"/>
      <c r="GG106" s="33"/>
      <c r="GH106" s="33"/>
      <c r="GI106" s="33"/>
      <c r="GJ106" s="33"/>
      <c r="GK106" s="33"/>
      <c r="GL106" s="33"/>
      <c r="GM106" s="33"/>
      <c r="GN106" s="33"/>
      <c r="GO106" s="33"/>
      <c r="GP106" s="33"/>
      <c r="GQ106" s="33"/>
      <c r="GR106" s="33"/>
      <c r="GS106" s="33"/>
      <c r="GT106" s="33"/>
      <c r="GU106" s="33"/>
      <c r="GV106" s="33"/>
      <c r="GW106" s="33"/>
      <c r="GX106" s="33"/>
      <c r="GY106" s="33"/>
      <c r="GZ106" s="33"/>
      <c r="HA106" s="33"/>
      <c r="HB106" s="33"/>
      <c r="HC106" s="33"/>
      <c r="HD106" s="33"/>
      <c r="HE106" s="33"/>
      <c r="HF106" s="33"/>
      <c r="HG106" s="33"/>
      <c r="HH106" s="33"/>
      <c r="HI106" s="33"/>
      <c r="HJ106" s="33"/>
      <c r="HK106" s="33"/>
      <c r="HL106" s="33"/>
      <c r="HM106" s="33"/>
      <c r="HN106" s="33"/>
      <c r="HO106" s="33"/>
      <c r="HP106" s="33"/>
    </row>
    <row r="107" spans="2:226" ht="13.15" customHeight="1" x14ac:dyDescent="0.2">
      <c r="B107" s="59" t="s">
        <v>612</v>
      </c>
      <c r="C107" s="59" t="s">
        <v>47</v>
      </c>
      <c r="D107" s="59" t="s">
        <v>344</v>
      </c>
      <c r="E107" s="59" t="s">
        <v>335</v>
      </c>
      <c r="F107" s="59" t="s">
        <v>345</v>
      </c>
      <c r="G107" s="59" t="s">
        <v>352</v>
      </c>
      <c r="H107" s="59" t="s">
        <v>48</v>
      </c>
      <c r="I107" s="59">
        <v>57</v>
      </c>
      <c r="J107" s="59" t="s">
        <v>347</v>
      </c>
      <c r="K107" s="59" t="s">
        <v>326</v>
      </c>
      <c r="L107" s="59" t="s">
        <v>327</v>
      </c>
      <c r="M107" s="59" t="s">
        <v>328</v>
      </c>
      <c r="N107" s="59" t="s">
        <v>348</v>
      </c>
      <c r="O107" s="58"/>
      <c r="P107" s="58"/>
      <c r="Q107" s="58"/>
      <c r="R107" s="58">
        <v>21</v>
      </c>
      <c r="S107" s="58">
        <v>33</v>
      </c>
      <c r="T107" s="58">
        <v>0</v>
      </c>
      <c r="U107" s="58">
        <v>14</v>
      </c>
      <c r="V107" s="58">
        <v>21</v>
      </c>
      <c r="W107" s="58">
        <v>21</v>
      </c>
      <c r="X107" s="3"/>
      <c r="Y107" s="3"/>
      <c r="Z107" s="3"/>
      <c r="AA107" s="3"/>
      <c r="AB107" s="3"/>
      <c r="AC107" s="3"/>
      <c r="AD107" s="3"/>
      <c r="AE107" s="3"/>
      <c r="AF107" s="3"/>
      <c r="AG107" s="3"/>
      <c r="AH107" s="3"/>
      <c r="AI107" s="3"/>
      <c r="AJ107" s="3"/>
      <c r="AK107" s="3"/>
      <c r="AL107" s="3"/>
      <c r="AM107" s="3"/>
      <c r="AN107" s="3"/>
      <c r="AO107" s="3"/>
      <c r="AP107" s="58">
        <v>11200</v>
      </c>
      <c r="AQ107" s="58">
        <f t="shared" si="0"/>
        <v>1232000</v>
      </c>
      <c r="AR107" s="60">
        <f t="shared" si="1"/>
        <v>1379840.0000000002</v>
      </c>
      <c r="AS107" s="59" t="s">
        <v>330</v>
      </c>
      <c r="AT107" s="59" t="s">
        <v>434</v>
      </c>
      <c r="AU107" s="63"/>
      <c r="AV107" s="8" t="s">
        <v>332</v>
      </c>
      <c r="AW107" s="32"/>
      <c r="AX107" s="29"/>
      <c r="AY107" s="33"/>
      <c r="AZ107" s="33"/>
      <c r="BA107" s="33"/>
      <c r="BB107" s="33"/>
      <c r="BC107" s="33"/>
      <c r="BD107" s="33"/>
      <c r="BE107" s="33"/>
      <c r="BF107" s="33"/>
      <c r="BG107" s="33"/>
      <c r="BH107" s="33"/>
      <c r="BI107" s="33"/>
      <c r="BJ107" s="33"/>
      <c r="BK107" s="33"/>
      <c r="BL107" s="33"/>
      <c r="BM107" s="33"/>
      <c r="BN107" s="33"/>
      <c r="BO107" s="33"/>
      <c r="BP107" s="33"/>
      <c r="BQ107" s="33"/>
      <c r="BR107" s="33"/>
      <c r="BS107" s="33"/>
      <c r="BT107" s="33"/>
      <c r="BU107" s="33"/>
      <c r="BV107" s="33"/>
      <c r="BW107" s="33"/>
      <c r="BX107" s="33"/>
      <c r="BY107" s="33"/>
      <c r="BZ107" s="33"/>
      <c r="CA107" s="33"/>
      <c r="CB107" s="33"/>
      <c r="CC107" s="33"/>
      <c r="CD107" s="33"/>
      <c r="CE107" s="33"/>
      <c r="CF107" s="33"/>
      <c r="CG107" s="33"/>
      <c r="CH107" s="33"/>
      <c r="CI107" s="33"/>
      <c r="CJ107" s="33"/>
      <c r="CK107" s="33"/>
      <c r="CL107" s="33"/>
      <c r="CM107" s="33"/>
      <c r="CN107" s="33"/>
      <c r="CO107" s="33"/>
      <c r="CP107" s="33"/>
      <c r="CQ107" s="33"/>
      <c r="CR107" s="33"/>
      <c r="CS107" s="33"/>
      <c r="CT107" s="33"/>
      <c r="CU107" s="33"/>
      <c r="CV107" s="33"/>
      <c r="CW107" s="33"/>
      <c r="CX107" s="33"/>
      <c r="CY107" s="33"/>
      <c r="CZ107" s="33"/>
      <c r="DA107" s="33"/>
      <c r="DB107" s="33"/>
      <c r="DC107" s="33"/>
      <c r="DD107" s="33"/>
      <c r="DE107" s="33"/>
      <c r="DF107" s="33"/>
      <c r="DG107" s="33"/>
      <c r="DH107" s="33"/>
      <c r="DI107" s="33"/>
      <c r="DJ107" s="33"/>
      <c r="DK107" s="33"/>
      <c r="DL107" s="33"/>
      <c r="DM107" s="33"/>
      <c r="DN107" s="33"/>
      <c r="DO107" s="33"/>
      <c r="DP107" s="33"/>
      <c r="DQ107" s="33"/>
      <c r="DR107" s="33"/>
      <c r="DS107" s="33"/>
      <c r="DT107" s="33"/>
      <c r="DU107" s="33"/>
      <c r="DV107" s="33"/>
      <c r="DW107" s="33"/>
      <c r="DX107" s="33"/>
      <c r="DY107" s="33"/>
      <c r="DZ107" s="33"/>
      <c r="EA107" s="33"/>
      <c r="EB107" s="33"/>
      <c r="EC107" s="33"/>
      <c r="ED107" s="33"/>
      <c r="EE107" s="33"/>
      <c r="EF107" s="33"/>
      <c r="EG107" s="33"/>
      <c r="EH107" s="33"/>
      <c r="EI107" s="33"/>
      <c r="EJ107" s="33"/>
      <c r="EK107" s="33"/>
      <c r="EL107" s="33"/>
      <c r="EM107" s="33"/>
      <c r="EN107" s="33"/>
      <c r="EO107" s="33"/>
      <c r="EP107" s="33"/>
      <c r="EQ107" s="33"/>
      <c r="ER107" s="33"/>
      <c r="ES107" s="33"/>
      <c r="ET107" s="33"/>
      <c r="EU107" s="33"/>
      <c r="EV107" s="33"/>
      <c r="EW107" s="33"/>
      <c r="EX107" s="33"/>
      <c r="EY107" s="33"/>
      <c r="EZ107" s="33"/>
      <c r="FA107" s="33"/>
      <c r="FB107" s="33"/>
      <c r="FC107" s="33"/>
      <c r="FD107" s="33"/>
      <c r="FE107" s="33"/>
      <c r="FF107" s="33"/>
      <c r="FG107" s="33"/>
      <c r="FH107" s="33"/>
      <c r="FI107" s="33"/>
      <c r="FJ107" s="33"/>
      <c r="FK107" s="33"/>
      <c r="FL107" s="33"/>
      <c r="FM107" s="33"/>
      <c r="FN107" s="33"/>
      <c r="FO107" s="33"/>
      <c r="FP107" s="33"/>
      <c r="FQ107" s="33"/>
      <c r="FR107" s="33"/>
      <c r="FS107" s="33"/>
      <c r="FT107" s="33"/>
      <c r="FU107" s="33"/>
      <c r="FV107" s="33"/>
      <c r="FW107" s="33"/>
      <c r="FX107" s="33"/>
      <c r="FY107" s="33"/>
      <c r="FZ107" s="33"/>
      <c r="GA107" s="33"/>
      <c r="GB107" s="33"/>
      <c r="GC107" s="33"/>
      <c r="GD107" s="33"/>
      <c r="GE107" s="33"/>
      <c r="GF107" s="33"/>
      <c r="GG107" s="33"/>
      <c r="GH107" s="33"/>
      <c r="GI107" s="33"/>
      <c r="GJ107" s="33"/>
      <c r="GK107" s="33"/>
      <c r="GL107" s="33"/>
      <c r="GM107" s="33"/>
      <c r="GN107" s="33"/>
      <c r="GO107" s="33"/>
      <c r="GP107" s="33"/>
      <c r="GQ107" s="33"/>
      <c r="GR107" s="33"/>
      <c r="GS107" s="33"/>
      <c r="GT107" s="33"/>
      <c r="GU107" s="33"/>
      <c r="GV107" s="33"/>
      <c r="GW107" s="33"/>
      <c r="GX107" s="33"/>
      <c r="GY107" s="33"/>
      <c r="GZ107" s="33"/>
      <c r="HA107" s="33"/>
      <c r="HB107" s="33"/>
      <c r="HC107" s="33"/>
      <c r="HD107" s="33"/>
      <c r="HE107" s="33"/>
      <c r="HF107" s="33"/>
      <c r="HG107" s="33"/>
      <c r="HH107" s="33"/>
      <c r="HI107" s="33"/>
      <c r="HJ107" s="33"/>
      <c r="HK107" s="33"/>
      <c r="HL107" s="33"/>
      <c r="HM107" s="33"/>
      <c r="HN107" s="33"/>
      <c r="HO107" s="33"/>
      <c r="HP107" s="33"/>
    </row>
    <row r="108" spans="2:226" ht="13.15" customHeight="1" x14ac:dyDescent="0.2">
      <c r="B108" s="59" t="s">
        <v>613</v>
      </c>
      <c r="C108" s="59" t="s">
        <v>47</v>
      </c>
      <c r="D108" s="59" t="s">
        <v>354</v>
      </c>
      <c r="E108" s="59" t="s">
        <v>335</v>
      </c>
      <c r="F108" s="59" t="s">
        <v>355</v>
      </c>
      <c r="G108" s="59" t="s">
        <v>356</v>
      </c>
      <c r="H108" s="61" t="s">
        <v>48</v>
      </c>
      <c r="I108" s="59">
        <v>57</v>
      </c>
      <c r="J108" s="59" t="s">
        <v>347</v>
      </c>
      <c r="K108" s="59" t="s">
        <v>326</v>
      </c>
      <c r="L108" s="59" t="s">
        <v>327</v>
      </c>
      <c r="M108" s="59" t="s">
        <v>328</v>
      </c>
      <c r="N108" s="59" t="s">
        <v>348</v>
      </c>
      <c r="O108" s="58"/>
      <c r="P108" s="58"/>
      <c r="Q108" s="58"/>
      <c r="R108" s="58">
        <v>1</v>
      </c>
      <c r="S108" s="58">
        <v>1</v>
      </c>
      <c r="T108" s="58">
        <v>19</v>
      </c>
      <c r="U108" s="58">
        <v>9</v>
      </c>
      <c r="V108" s="58">
        <v>8</v>
      </c>
      <c r="W108" s="58">
        <v>8</v>
      </c>
      <c r="X108" s="3"/>
      <c r="Y108" s="3"/>
      <c r="Z108" s="3"/>
      <c r="AA108" s="3"/>
      <c r="AB108" s="3"/>
      <c r="AC108" s="3"/>
      <c r="AD108" s="3"/>
      <c r="AE108" s="3"/>
      <c r="AF108" s="3"/>
      <c r="AG108" s="3"/>
      <c r="AH108" s="3"/>
      <c r="AI108" s="3"/>
      <c r="AJ108" s="3"/>
      <c r="AK108" s="3"/>
      <c r="AL108" s="3"/>
      <c r="AM108" s="3"/>
      <c r="AN108" s="3"/>
      <c r="AO108" s="3"/>
      <c r="AP108" s="58">
        <v>11200</v>
      </c>
      <c r="AQ108" s="58">
        <f t="shared" si="0"/>
        <v>515200</v>
      </c>
      <c r="AR108" s="60">
        <f t="shared" si="1"/>
        <v>577024</v>
      </c>
      <c r="AS108" s="59" t="s">
        <v>330</v>
      </c>
      <c r="AT108" s="59" t="s">
        <v>434</v>
      </c>
      <c r="AU108" s="63"/>
      <c r="AV108" s="8" t="s">
        <v>332</v>
      </c>
      <c r="AW108" s="32"/>
      <c r="AX108" s="29"/>
      <c r="AY108" s="33"/>
      <c r="AZ108" s="33"/>
      <c r="BA108" s="33"/>
      <c r="BB108" s="33"/>
      <c r="BC108" s="33"/>
      <c r="BD108" s="33"/>
      <c r="BE108" s="33"/>
      <c r="BF108" s="33"/>
      <c r="BG108" s="33"/>
      <c r="BH108" s="33"/>
      <c r="BI108" s="33"/>
      <c r="BJ108" s="33"/>
      <c r="BK108" s="33"/>
      <c r="BL108" s="33"/>
      <c r="BM108" s="33"/>
      <c r="BN108" s="33"/>
      <c r="BO108" s="33"/>
      <c r="BP108" s="33"/>
      <c r="BQ108" s="33"/>
      <c r="BR108" s="33"/>
      <c r="BS108" s="33"/>
      <c r="BT108" s="33"/>
      <c r="BU108" s="33"/>
      <c r="BV108" s="33"/>
      <c r="BW108" s="33"/>
      <c r="BX108" s="33"/>
      <c r="BY108" s="33"/>
      <c r="BZ108" s="33"/>
      <c r="CA108" s="33"/>
      <c r="CB108" s="33"/>
      <c r="CC108" s="33"/>
      <c r="CD108" s="33"/>
      <c r="CE108" s="33"/>
      <c r="CF108" s="33"/>
      <c r="CG108" s="33"/>
      <c r="CH108" s="33"/>
      <c r="CI108" s="33"/>
      <c r="CJ108" s="33"/>
      <c r="CK108" s="33"/>
      <c r="CL108" s="33"/>
      <c r="CM108" s="33"/>
      <c r="CN108" s="33"/>
      <c r="CO108" s="33"/>
      <c r="CP108" s="33"/>
      <c r="CQ108" s="33"/>
      <c r="CR108" s="33"/>
      <c r="CS108" s="33"/>
      <c r="CT108" s="33"/>
      <c r="CU108" s="33"/>
      <c r="CV108" s="33"/>
      <c r="CW108" s="33"/>
      <c r="CX108" s="33"/>
      <c r="CY108" s="33"/>
      <c r="CZ108" s="33"/>
      <c r="DA108" s="33"/>
      <c r="DB108" s="33"/>
      <c r="DC108" s="33"/>
      <c r="DD108" s="33"/>
      <c r="DE108" s="33"/>
      <c r="DF108" s="33"/>
      <c r="DG108" s="33"/>
      <c r="DH108" s="33"/>
      <c r="DI108" s="33"/>
      <c r="DJ108" s="33"/>
      <c r="DK108" s="33"/>
      <c r="DL108" s="33"/>
      <c r="DM108" s="33"/>
      <c r="DN108" s="33"/>
      <c r="DO108" s="33"/>
      <c r="DP108" s="33"/>
      <c r="DQ108" s="33"/>
      <c r="DR108" s="33"/>
      <c r="DS108" s="33"/>
      <c r="DT108" s="33"/>
      <c r="DU108" s="33"/>
      <c r="DV108" s="33"/>
      <c r="DW108" s="33"/>
      <c r="DX108" s="33"/>
      <c r="DY108" s="33"/>
      <c r="DZ108" s="33"/>
      <c r="EA108" s="33"/>
      <c r="EB108" s="33"/>
      <c r="EC108" s="33"/>
      <c r="ED108" s="33"/>
      <c r="EE108" s="33"/>
      <c r="EF108" s="33"/>
      <c r="EG108" s="33"/>
      <c r="EH108" s="33"/>
      <c r="EI108" s="33"/>
      <c r="EJ108" s="33"/>
      <c r="EK108" s="33"/>
      <c r="EL108" s="33"/>
      <c r="EM108" s="33"/>
      <c r="EN108" s="33"/>
      <c r="EO108" s="33"/>
      <c r="EP108" s="33"/>
      <c r="EQ108" s="33"/>
      <c r="ER108" s="33"/>
      <c r="ES108" s="33"/>
      <c r="ET108" s="33"/>
      <c r="EU108" s="33"/>
      <c r="EV108" s="33"/>
      <c r="EW108" s="33"/>
      <c r="EX108" s="33"/>
      <c r="EY108" s="33"/>
      <c r="EZ108" s="33"/>
      <c r="FA108" s="33"/>
      <c r="FB108" s="33"/>
      <c r="FC108" s="33"/>
      <c r="FD108" s="33"/>
      <c r="FE108" s="33"/>
      <c r="FF108" s="33"/>
      <c r="FG108" s="33"/>
      <c r="FH108" s="33"/>
      <c r="FI108" s="33"/>
      <c r="FJ108" s="33"/>
      <c r="FK108" s="33"/>
      <c r="FL108" s="33"/>
      <c r="FM108" s="33"/>
      <c r="FN108" s="33"/>
      <c r="FO108" s="33"/>
      <c r="FP108" s="33"/>
      <c r="FQ108" s="33"/>
      <c r="FR108" s="33"/>
      <c r="FS108" s="33"/>
      <c r="FT108" s="33"/>
      <c r="FU108" s="33"/>
      <c r="FV108" s="33"/>
      <c r="FW108" s="33"/>
      <c r="FX108" s="33"/>
      <c r="FY108" s="33"/>
      <c r="FZ108" s="33"/>
      <c r="GA108" s="33"/>
      <c r="GB108" s="33"/>
      <c r="GC108" s="33"/>
      <c r="GD108" s="33"/>
      <c r="GE108" s="33"/>
      <c r="GF108" s="33"/>
      <c r="GG108" s="33"/>
      <c r="GH108" s="33"/>
      <c r="GI108" s="33"/>
      <c r="GJ108" s="33"/>
      <c r="GK108" s="33"/>
      <c r="GL108" s="33"/>
      <c r="GM108" s="33"/>
      <c r="GN108" s="33"/>
      <c r="GO108" s="33"/>
      <c r="GP108" s="33"/>
      <c r="GQ108" s="33"/>
      <c r="GR108" s="33"/>
      <c r="GS108" s="33"/>
      <c r="GT108" s="33"/>
      <c r="GU108" s="33"/>
      <c r="GV108" s="33"/>
      <c r="GW108" s="33"/>
      <c r="GX108" s="33"/>
      <c r="GY108" s="33"/>
      <c r="GZ108" s="33"/>
      <c r="HA108" s="33"/>
      <c r="HB108" s="33"/>
      <c r="HC108" s="33"/>
      <c r="HD108" s="33"/>
      <c r="HE108" s="33"/>
      <c r="HF108" s="33"/>
      <c r="HG108" s="33"/>
      <c r="HH108" s="33"/>
      <c r="HI108" s="33"/>
      <c r="HJ108" s="33"/>
      <c r="HK108" s="33"/>
      <c r="HL108" s="33"/>
      <c r="HM108" s="33"/>
      <c r="HN108" s="33"/>
      <c r="HO108" s="33"/>
      <c r="HP108" s="33"/>
    </row>
    <row r="109" spans="2:226" ht="13.15" customHeight="1" x14ac:dyDescent="0.2">
      <c r="B109" s="59" t="s">
        <v>614</v>
      </c>
      <c r="C109" s="59" t="s">
        <v>47</v>
      </c>
      <c r="D109" s="59" t="s">
        <v>459</v>
      </c>
      <c r="E109" s="59" t="s">
        <v>335</v>
      </c>
      <c r="F109" s="59" t="s">
        <v>460</v>
      </c>
      <c r="G109" s="59" t="s">
        <v>461</v>
      </c>
      <c r="H109" s="59" t="s">
        <v>48</v>
      </c>
      <c r="I109" s="59">
        <v>57</v>
      </c>
      <c r="J109" s="59" t="s">
        <v>338</v>
      </c>
      <c r="K109" s="59" t="s">
        <v>326</v>
      </c>
      <c r="L109" s="59" t="s">
        <v>327</v>
      </c>
      <c r="M109" s="59" t="s">
        <v>328</v>
      </c>
      <c r="N109" s="59" t="s">
        <v>348</v>
      </c>
      <c r="O109" s="58"/>
      <c r="P109" s="58"/>
      <c r="Q109" s="58">
        <v>1</v>
      </c>
      <c r="R109" s="58">
        <v>1</v>
      </c>
      <c r="S109" s="58">
        <v>1</v>
      </c>
      <c r="T109" s="58">
        <v>1</v>
      </c>
      <c r="U109" s="58">
        <v>4</v>
      </c>
      <c r="V109" s="58">
        <v>4</v>
      </c>
      <c r="W109" s="58">
        <v>4</v>
      </c>
      <c r="X109" s="3"/>
      <c r="Y109" s="3"/>
      <c r="Z109" s="3"/>
      <c r="AA109" s="3"/>
      <c r="AB109" s="3"/>
      <c r="AC109" s="3"/>
      <c r="AD109" s="3"/>
      <c r="AE109" s="3"/>
      <c r="AF109" s="3"/>
      <c r="AG109" s="3"/>
      <c r="AH109" s="3"/>
      <c r="AI109" s="3"/>
      <c r="AJ109" s="3"/>
      <c r="AK109" s="3"/>
      <c r="AL109" s="3"/>
      <c r="AM109" s="3"/>
      <c r="AN109" s="3"/>
      <c r="AO109" s="3"/>
      <c r="AP109" s="58">
        <v>12757.14</v>
      </c>
      <c r="AQ109" s="58">
        <f t="shared" si="0"/>
        <v>204114.24</v>
      </c>
      <c r="AR109" s="60">
        <f t="shared" si="1"/>
        <v>228607.94880000001</v>
      </c>
      <c r="AS109" s="59" t="s">
        <v>330</v>
      </c>
      <c r="AT109" s="59" t="s">
        <v>434</v>
      </c>
      <c r="AU109" s="63"/>
      <c r="AV109" s="8" t="s">
        <v>332</v>
      </c>
      <c r="AW109" s="32"/>
      <c r="AX109" s="29"/>
      <c r="AY109" s="33"/>
      <c r="AZ109" s="33"/>
      <c r="BA109" s="33"/>
      <c r="BB109" s="33"/>
      <c r="BC109" s="33"/>
      <c r="BD109" s="33"/>
      <c r="BE109" s="33"/>
      <c r="BF109" s="33"/>
      <c r="BG109" s="33"/>
      <c r="BH109" s="33"/>
      <c r="BI109" s="33"/>
      <c r="BJ109" s="33"/>
      <c r="BK109" s="33"/>
      <c r="BL109" s="33"/>
      <c r="BM109" s="33"/>
      <c r="BN109" s="33"/>
      <c r="BO109" s="33"/>
      <c r="BP109" s="33"/>
      <c r="BQ109" s="33"/>
      <c r="BR109" s="33"/>
      <c r="BS109" s="33"/>
      <c r="BT109" s="33"/>
      <c r="BU109" s="33"/>
      <c r="BV109" s="33"/>
      <c r="BW109" s="33"/>
      <c r="BX109" s="33"/>
      <c r="BY109" s="33"/>
      <c r="BZ109" s="33"/>
      <c r="CA109" s="33"/>
      <c r="CB109" s="33"/>
      <c r="CC109" s="33"/>
      <c r="CD109" s="33"/>
      <c r="CE109" s="33"/>
      <c r="CF109" s="33"/>
      <c r="CG109" s="33"/>
      <c r="CH109" s="33"/>
      <c r="CI109" s="33"/>
      <c r="CJ109" s="33"/>
      <c r="CK109" s="33"/>
      <c r="CL109" s="33"/>
      <c r="CM109" s="33"/>
      <c r="CN109" s="33"/>
      <c r="CO109" s="33"/>
      <c r="CP109" s="33"/>
      <c r="CQ109" s="33"/>
      <c r="CR109" s="33"/>
      <c r="CS109" s="33"/>
      <c r="CT109" s="33"/>
      <c r="CU109" s="33"/>
      <c r="CV109" s="33"/>
      <c r="CW109" s="33"/>
      <c r="CX109" s="33"/>
      <c r="CY109" s="33"/>
      <c r="CZ109" s="33"/>
      <c r="DA109" s="33"/>
      <c r="DB109" s="33"/>
      <c r="DC109" s="33"/>
      <c r="DD109" s="33"/>
      <c r="DE109" s="33"/>
      <c r="DF109" s="33"/>
      <c r="DG109" s="33"/>
      <c r="DH109" s="33"/>
      <c r="DI109" s="33"/>
      <c r="DJ109" s="33"/>
      <c r="DK109" s="33"/>
      <c r="DL109" s="33"/>
      <c r="DM109" s="33"/>
      <c r="DN109" s="33"/>
      <c r="DO109" s="33"/>
      <c r="DP109" s="33"/>
      <c r="DQ109" s="33"/>
      <c r="DR109" s="33"/>
      <c r="DS109" s="33"/>
      <c r="DT109" s="33"/>
      <c r="DU109" s="33"/>
      <c r="DV109" s="33"/>
      <c r="DW109" s="33"/>
      <c r="DX109" s="33"/>
      <c r="DY109" s="33"/>
      <c r="DZ109" s="33"/>
      <c r="EA109" s="33"/>
      <c r="EB109" s="33"/>
      <c r="EC109" s="33"/>
      <c r="ED109" s="33"/>
      <c r="EE109" s="33"/>
      <c r="EF109" s="33"/>
      <c r="EG109" s="33"/>
      <c r="EH109" s="33"/>
      <c r="EI109" s="33"/>
      <c r="EJ109" s="33"/>
      <c r="EK109" s="33"/>
      <c r="EL109" s="33"/>
      <c r="EM109" s="33"/>
      <c r="EN109" s="33"/>
      <c r="EO109" s="33"/>
      <c r="EP109" s="33"/>
      <c r="EQ109" s="33"/>
      <c r="ER109" s="33"/>
      <c r="ES109" s="33"/>
      <c r="ET109" s="33"/>
      <c r="EU109" s="33"/>
      <c r="EV109" s="33"/>
      <c r="EW109" s="33"/>
      <c r="EX109" s="33"/>
      <c r="EY109" s="33"/>
      <c r="EZ109" s="33"/>
      <c r="FA109" s="33"/>
      <c r="FB109" s="33"/>
      <c r="FC109" s="33"/>
      <c r="FD109" s="33"/>
      <c r="FE109" s="33"/>
      <c r="FF109" s="33"/>
      <c r="FG109" s="33"/>
      <c r="FH109" s="33"/>
      <c r="FI109" s="33"/>
      <c r="FJ109" s="33"/>
      <c r="FK109" s="33"/>
      <c r="FL109" s="33"/>
      <c r="FM109" s="33"/>
      <c r="FN109" s="33"/>
      <c r="FO109" s="33"/>
      <c r="FP109" s="33"/>
      <c r="FQ109" s="33"/>
      <c r="FR109" s="33"/>
      <c r="FS109" s="33"/>
      <c r="FT109" s="33"/>
      <c r="FU109" s="33"/>
      <c r="FV109" s="33"/>
      <c r="FW109" s="33"/>
      <c r="FX109" s="33"/>
      <c r="FY109" s="33"/>
      <c r="FZ109" s="33"/>
      <c r="GA109" s="33"/>
      <c r="GB109" s="33"/>
      <c r="GC109" s="33"/>
      <c r="GD109" s="33"/>
      <c r="GE109" s="33"/>
      <c r="GF109" s="33"/>
      <c r="GG109" s="33"/>
      <c r="GH109" s="33"/>
      <c r="GI109" s="33"/>
      <c r="GJ109" s="33"/>
      <c r="GK109" s="33"/>
      <c r="GL109" s="33"/>
      <c r="GM109" s="33"/>
      <c r="GN109" s="33"/>
      <c r="GO109" s="33"/>
      <c r="GP109" s="33"/>
      <c r="GQ109" s="33"/>
      <c r="GR109" s="33"/>
      <c r="GS109" s="33"/>
      <c r="GT109" s="33"/>
      <c r="GU109" s="33"/>
      <c r="GV109" s="33"/>
      <c r="GW109" s="33"/>
      <c r="GX109" s="33"/>
      <c r="GY109" s="33"/>
      <c r="GZ109" s="33"/>
      <c r="HA109" s="33"/>
      <c r="HB109" s="33"/>
      <c r="HC109" s="33"/>
      <c r="HD109" s="33"/>
      <c r="HE109" s="33"/>
      <c r="HF109" s="33"/>
      <c r="HG109" s="33"/>
      <c r="HH109" s="33"/>
      <c r="HI109" s="33"/>
      <c r="HJ109" s="33"/>
      <c r="HK109" s="33"/>
      <c r="HL109" s="33"/>
      <c r="HM109" s="33"/>
      <c r="HN109" s="33"/>
      <c r="HO109" s="33"/>
      <c r="HP109" s="33"/>
    </row>
    <row r="110" spans="2:226" ht="13.15" customHeight="1" x14ac:dyDescent="0.2">
      <c r="B110" s="59" t="s">
        <v>615</v>
      </c>
      <c r="C110" s="59" t="s">
        <v>47</v>
      </c>
      <c r="D110" s="59" t="s">
        <v>459</v>
      </c>
      <c r="E110" s="59" t="s">
        <v>335</v>
      </c>
      <c r="F110" s="59" t="s">
        <v>460</v>
      </c>
      <c r="G110" s="59" t="s">
        <v>463</v>
      </c>
      <c r="H110" s="59" t="s">
        <v>48</v>
      </c>
      <c r="I110" s="59">
        <v>57</v>
      </c>
      <c r="J110" s="59" t="s">
        <v>338</v>
      </c>
      <c r="K110" s="59" t="s">
        <v>326</v>
      </c>
      <c r="L110" s="59" t="s">
        <v>327</v>
      </c>
      <c r="M110" s="59" t="s">
        <v>328</v>
      </c>
      <c r="N110" s="59" t="s">
        <v>348</v>
      </c>
      <c r="O110" s="58"/>
      <c r="P110" s="58"/>
      <c r="Q110" s="58">
        <v>2</v>
      </c>
      <c r="R110" s="58">
        <v>2</v>
      </c>
      <c r="S110" s="58">
        <v>2</v>
      </c>
      <c r="T110" s="58">
        <v>2</v>
      </c>
      <c r="U110" s="58">
        <v>7</v>
      </c>
      <c r="V110" s="58">
        <v>7</v>
      </c>
      <c r="W110" s="58">
        <v>7</v>
      </c>
      <c r="X110" s="3"/>
      <c r="Y110" s="3"/>
      <c r="Z110" s="3"/>
      <c r="AA110" s="3"/>
      <c r="AB110" s="3"/>
      <c r="AC110" s="3"/>
      <c r="AD110" s="3"/>
      <c r="AE110" s="3"/>
      <c r="AF110" s="3"/>
      <c r="AG110" s="3"/>
      <c r="AH110" s="3"/>
      <c r="AI110" s="3"/>
      <c r="AJ110" s="3"/>
      <c r="AK110" s="3"/>
      <c r="AL110" s="3"/>
      <c r="AM110" s="3"/>
      <c r="AN110" s="3"/>
      <c r="AO110" s="3"/>
      <c r="AP110" s="58">
        <v>12757.14</v>
      </c>
      <c r="AQ110" s="58">
        <f t="shared" si="0"/>
        <v>369957.06</v>
      </c>
      <c r="AR110" s="60">
        <f t="shared" si="1"/>
        <v>414351.90720000002</v>
      </c>
      <c r="AS110" s="59" t="s">
        <v>330</v>
      </c>
      <c r="AT110" s="59" t="s">
        <v>434</v>
      </c>
      <c r="AU110" s="63"/>
      <c r="AV110" s="8" t="s">
        <v>332</v>
      </c>
      <c r="AW110" s="32"/>
      <c r="AX110" s="29"/>
      <c r="AY110" s="33"/>
      <c r="AZ110" s="33"/>
      <c r="BA110" s="33"/>
      <c r="BB110" s="33"/>
      <c r="BC110" s="33"/>
      <c r="BD110" s="33"/>
      <c r="BE110" s="33"/>
      <c r="BF110" s="33"/>
      <c r="BG110" s="33"/>
      <c r="BH110" s="33"/>
      <c r="BI110" s="33"/>
      <c r="BJ110" s="33"/>
      <c r="BK110" s="33"/>
      <c r="BL110" s="33"/>
      <c r="BM110" s="33"/>
      <c r="BN110" s="33"/>
      <c r="BO110" s="33"/>
      <c r="BP110" s="33"/>
      <c r="BQ110" s="33"/>
      <c r="BR110" s="33"/>
      <c r="BS110" s="33"/>
      <c r="BT110" s="33"/>
      <c r="BU110" s="33"/>
      <c r="BV110" s="33"/>
      <c r="BW110" s="33"/>
      <c r="BX110" s="33"/>
      <c r="BY110" s="33"/>
      <c r="BZ110" s="33"/>
      <c r="CA110" s="33"/>
      <c r="CB110" s="33"/>
      <c r="CC110" s="33"/>
      <c r="CD110" s="33"/>
      <c r="CE110" s="33"/>
      <c r="CF110" s="33"/>
      <c r="CG110" s="33"/>
      <c r="CH110" s="33"/>
      <c r="CI110" s="33"/>
      <c r="CJ110" s="33"/>
      <c r="CK110" s="33"/>
      <c r="CL110" s="33"/>
      <c r="CM110" s="33"/>
      <c r="CN110" s="33"/>
      <c r="CO110" s="33"/>
      <c r="CP110" s="33"/>
      <c r="CQ110" s="33"/>
      <c r="CR110" s="33"/>
      <c r="CS110" s="33"/>
      <c r="CT110" s="33"/>
      <c r="CU110" s="33"/>
      <c r="CV110" s="33"/>
      <c r="CW110" s="33"/>
      <c r="CX110" s="33"/>
      <c r="CY110" s="33"/>
      <c r="CZ110" s="33"/>
      <c r="DA110" s="33"/>
      <c r="DB110" s="33"/>
      <c r="DC110" s="33"/>
      <c r="DD110" s="33"/>
      <c r="DE110" s="33"/>
      <c r="DF110" s="33"/>
      <c r="DG110" s="33"/>
      <c r="DH110" s="33"/>
      <c r="DI110" s="33"/>
      <c r="DJ110" s="33"/>
      <c r="DK110" s="33"/>
      <c r="DL110" s="33"/>
      <c r="DM110" s="33"/>
      <c r="DN110" s="33"/>
      <c r="DO110" s="33"/>
      <c r="DP110" s="33"/>
      <c r="DQ110" s="33"/>
      <c r="DR110" s="33"/>
      <c r="DS110" s="33"/>
      <c r="DT110" s="33"/>
      <c r="DU110" s="33"/>
      <c r="DV110" s="33"/>
      <c r="DW110" s="33"/>
      <c r="DX110" s="33"/>
      <c r="DY110" s="33"/>
      <c r="DZ110" s="33"/>
      <c r="EA110" s="33"/>
      <c r="EB110" s="33"/>
      <c r="EC110" s="33"/>
      <c r="ED110" s="33"/>
      <c r="EE110" s="33"/>
      <c r="EF110" s="33"/>
      <c r="EG110" s="33"/>
      <c r="EH110" s="33"/>
      <c r="EI110" s="33"/>
      <c r="EJ110" s="33"/>
      <c r="EK110" s="33"/>
      <c r="EL110" s="33"/>
      <c r="EM110" s="33"/>
      <c r="EN110" s="33"/>
      <c r="EO110" s="33"/>
      <c r="EP110" s="33"/>
      <c r="EQ110" s="33"/>
      <c r="ER110" s="33"/>
      <c r="ES110" s="33"/>
      <c r="ET110" s="33"/>
      <c r="EU110" s="33"/>
      <c r="EV110" s="33"/>
      <c r="EW110" s="33"/>
      <c r="EX110" s="33"/>
      <c r="EY110" s="33"/>
      <c r="EZ110" s="33"/>
      <c r="FA110" s="33"/>
      <c r="FB110" s="33"/>
      <c r="FC110" s="33"/>
      <c r="FD110" s="33"/>
      <c r="FE110" s="33"/>
      <c r="FF110" s="33"/>
      <c r="FG110" s="33"/>
      <c r="FH110" s="33"/>
      <c r="FI110" s="33"/>
      <c r="FJ110" s="33"/>
      <c r="FK110" s="33"/>
      <c r="FL110" s="33"/>
      <c r="FM110" s="33"/>
      <c r="FN110" s="33"/>
      <c r="FO110" s="33"/>
      <c r="FP110" s="33"/>
      <c r="FQ110" s="33"/>
      <c r="FR110" s="33"/>
      <c r="FS110" s="33"/>
      <c r="FT110" s="33"/>
      <c r="FU110" s="33"/>
      <c r="FV110" s="33"/>
      <c r="FW110" s="33"/>
      <c r="FX110" s="33"/>
      <c r="FY110" s="33"/>
      <c r="FZ110" s="33"/>
      <c r="GA110" s="33"/>
      <c r="GB110" s="33"/>
      <c r="GC110" s="33"/>
      <c r="GD110" s="33"/>
      <c r="GE110" s="33"/>
      <c r="GF110" s="33"/>
      <c r="GG110" s="33"/>
      <c r="GH110" s="33"/>
      <c r="GI110" s="33"/>
      <c r="GJ110" s="33"/>
      <c r="GK110" s="33"/>
      <c r="GL110" s="33"/>
      <c r="GM110" s="33"/>
      <c r="GN110" s="33"/>
      <c r="GO110" s="33"/>
      <c r="GP110" s="33"/>
      <c r="GQ110" s="33"/>
      <c r="GR110" s="33"/>
      <c r="GS110" s="33"/>
      <c r="GT110" s="33"/>
      <c r="GU110" s="33"/>
      <c r="GV110" s="33"/>
      <c r="GW110" s="33"/>
      <c r="GX110" s="33"/>
      <c r="GY110" s="33"/>
      <c r="GZ110" s="33"/>
      <c r="HA110" s="33"/>
      <c r="HB110" s="33"/>
      <c r="HC110" s="33"/>
      <c r="HD110" s="33"/>
      <c r="HE110" s="33"/>
      <c r="HF110" s="33"/>
      <c r="HG110" s="33"/>
      <c r="HH110" s="33"/>
      <c r="HI110" s="33"/>
      <c r="HJ110" s="33"/>
      <c r="HK110" s="33"/>
      <c r="HL110" s="33"/>
      <c r="HM110" s="33"/>
      <c r="HN110" s="33"/>
      <c r="HO110" s="33"/>
      <c r="HP110" s="33"/>
    </row>
    <row r="111" spans="2:226" ht="13.15" customHeight="1" x14ac:dyDescent="0.2">
      <c r="B111" s="59" t="s">
        <v>616</v>
      </c>
      <c r="C111" s="59" t="s">
        <v>47</v>
      </c>
      <c r="D111" s="59" t="s">
        <v>459</v>
      </c>
      <c r="E111" s="59" t="s">
        <v>335</v>
      </c>
      <c r="F111" s="59" t="s">
        <v>460</v>
      </c>
      <c r="G111" s="59" t="s">
        <v>465</v>
      </c>
      <c r="H111" s="59" t="s">
        <v>48</v>
      </c>
      <c r="I111" s="59">
        <v>57</v>
      </c>
      <c r="J111" s="59" t="s">
        <v>338</v>
      </c>
      <c r="K111" s="59" t="s">
        <v>326</v>
      </c>
      <c r="L111" s="59" t="s">
        <v>327</v>
      </c>
      <c r="M111" s="59" t="s">
        <v>328</v>
      </c>
      <c r="N111" s="59" t="s">
        <v>348</v>
      </c>
      <c r="O111" s="58"/>
      <c r="P111" s="58"/>
      <c r="Q111" s="58">
        <v>1</v>
      </c>
      <c r="R111" s="58">
        <v>1</v>
      </c>
      <c r="S111" s="58">
        <v>1</v>
      </c>
      <c r="T111" s="58">
        <v>1</v>
      </c>
      <c r="U111" s="58">
        <v>6</v>
      </c>
      <c r="V111" s="58">
        <v>6</v>
      </c>
      <c r="W111" s="58">
        <v>6</v>
      </c>
      <c r="X111" s="3"/>
      <c r="Y111" s="3"/>
      <c r="Z111" s="3"/>
      <c r="AA111" s="3"/>
      <c r="AB111" s="3"/>
      <c r="AC111" s="3"/>
      <c r="AD111" s="3"/>
      <c r="AE111" s="3"/>
      <c r="AF111" s="3"/>
      <c r="AG111" s="3"/>
      <c r="AH111" s="3"/>
      <c r="AI111" s="3"/>
      <c r="AJ111" s="3"/>
      <c r="AK111" s="3"/>
      <c r="AL111" s="3"/>
      <c r="AM111" s="3"/>
      <c r="AN111" s="3"/>
      <c r="AO111" s="3"/>
      <c r="AP111" s="58">
        <v>12757.14</v>
      </c>
      <c r="AQ111" s="58">
        <f t="shared" si="0"/>
        <v>280657.07999999996</v>
      </c>
      <c r="AR111" s="60">
        <f t="shared" si="1"/>
        <v>314335.92959999997</v>
      </c>
      <c r="AS111" s="59" t="s">
        <v>330</v>
      </c>
      <c r="AT111" s="59" t="s">
        <v>434</v>
      </c>
      <c r="AU111" s="63"/>
      <c r="AV111" s="8" t="s">
        <v>332</v>
      </c>
      <c r="AW111" s="32"/>
      <c r="AX111" s="29"/>
      <c r="AY111" s="33"/>
      <c r="AZ111" s="33"/>
      <c r="BA111" s="33"/>
      <c r="BB111" s="33"/>
      <c r="BC111" s="33"/>
      <c r="BD111" s="33"/>
      <c r="BE111" s="33"/>
      <c r="BF111" s="33"/>
      <c r="BG111" s="33"/>
      <c r="BH111" s="33"/>
      <c r="BI111" s="33"/>
      <c r="BJ111" s="33"/>
      <c r="BK111" s="33"/>
      <c r="BL111" s="33"/>
      <c r="BM111" s="33"/>
      <c r="BN111" s="33"/>
      <c r="BO111" s="33"/>
      <c r="BP111" s="33"/>
      <c r="BQ111" s="33"/>
      <c r="BR111" s="33"/>
      <c r="BS111" s="33"/>
      <c r="BT111" s="33"/>
      <c r="BU111" s="33"/>
      <c r="BV111" s="33"/>
      <c r="BW111" s="33"/>
      <c r="BX111" s="33"/>
      <c r="BY111" s="33"/>
      <c r="BZ111" s="33"/>
      <c r="CA111" s="33"/>
      <c r="CB111" s="33"/>
      <c r="CC111" s="33"/>
      <c r="CD111" s="33"/>
      <c r="CE111" s="33"/>
      <c r="CF111" s="33"/>
      <c r="CG111" s="33"/>
      <c r="CH111" s="33"/>
      <c r="CI111" s="33"/>
      <c r="CJ111" s="33"/>
      <c r="CK111" s="33"/>
      <c r="CL111" s="33"/>
      <c r="CM111" s="33"/>
      <c r="CN111" s="33"/>
      <c r="CO111" s="33"/>
      <c r="CP111" s="33"/>
      <c r="CQ111" s="33"/>
      <c r="CR111" s="33"/>
      <c r="CS111" s="33"/>
      <c r="CT111" s="33"/>
      <c r="CU111" s="33"/>
      <c r="CV111" s="33"/>
      <c r="CW111" s="33"/>
      <c r="CX111" s="33"/>
      <c r="CY111" s="33"/>
      <c r="CZ111" s="33"/>
      <c r="DA111" s="33"/>
      <c r="DB111" s="33"/>
      <c r="DC111" s="33"/>
      <c r="DD111" s="33"/>
      <c r="DE111" s="33"/>
      <c r="DF111" s="33"/>
      <c r="DG111" s="33"/>
      <c r="DH111" s="33"/>
      <c r="DI111" s="33"/>
      <c r="DJ111" s="33"/>
      <c r="DK111" s="33"/>
      <c r="DL111" s="33"/>
      <c r="DM111" s="33"/>
      <c r="DN111" s="33"/>
      <c r="DO111" s="33"/>
      <c r="DP111" s="33"/>
      <c r="DQ111" s="33"/>
      <c r="DR111" s="33"/>
      <c r="DS111" s="33"/>
      <c r="DT111" s="33"/>
      <c r="DU111" s="33"/>
      <c r="DV111" s="33"/>
      <c r="DW111" s="33"/>
      <c r="DX111" s="33"/>
      <c r="DY111" s="33"/>
      <c r="DZ111" s="33"/>
      <c r="EA111" s="33"/>
      <c r="EB111" s="33"/>
      <c r="EC111" s="33"/>
      <c r="ED111" s="33"/>
      <c r="EE111" s="33"/>
      <c r="EF111" s="33"/>
      <c r="EG111" s="33"/>
      <c r="EH111" s="33"/>
      <c r="EI111" s="33"/>
      <c r="EJ111" s="33"/>
      <c r="EK111" s="33"/>
      <c r="EL111" s="33"/>
      <c r="EM111" s="33"/>
      <c r="EN111" s="33"/>
      <c r="EO111" s="33"/>
      <c r="EP111" s="33"/>
      <c r="EQ111" s="33"/>
      <c r="ER111" s="33"/>
      <c r="ES111" s="33"/>
      <c r="ET111" s="33"/>
      <c r="EU111" s="33"/>
      <c r="EV111" s="33"/>
      <c r="EW111" s="33"/>
      <c r="EX111" s="33"/>
      <c r="EY111" s="33"/>
      <c r="EZ111" s="33"/>
      <c r="FA111" s="33"/>
      <c r="FB111" s="33"/>
      <c r="FC111" s="33"/>
      <c r="FD111" s="33"/>
      <c r="FE111" s="33"/>
      <c r="FF111" s="33"/>
      <c r="FG111" s="33"/>
      <c r="FH111" s="33"/>
      <c r="FI111" s="33"/>
      <c r="FJ111" s="33"/>
      <c r="FK111" s="33"/>
      <c r="FL111" s="33"/>
      <c r="FM111" s="33"/>
      <c r="FN111" s="33"/>
      <c r="FO111" s="33"/>
      <c r="FP111" s="33"/>
      <c r="FQ111" s="33"/>
      <c r="FR111" s="33"/>
      <c r="FS111" s="33"/>
      <c r="FT111" s="33"/>
      <c r="FU111" s="33"/>
      <c r="FV111" s="33"/>
      <c r="FW111" s="33"/>
      <c r="FX111" s="33"/>
      <c r="FY111" s="33"/>
      <c r="FZ111" s="33"/>
      <c r="GA111" s="33"/>
      <c r="GB111" s="33"/>
      <c r="GC111" s="33"/>
      <c r="GD111" s="33"/>
      <c r="GE111" s="33"/>
      <c r="GF111" s="33"/>
      <c r="GG111" s="33"/>
      <c r="GH111" s="33"/>
      <c r="GI111" s="33"/>
      <c r="GJ111" s="33"/>
      <c r="GK111" s="33"/>
      <c r="GL111" s="33"/>
      <c r="GM111" s="33"/>
      <c r="GN111" s="33"/>
      <c r="GO111" s="33"/>
      <c r="GP111" s="33"/>
      <c r="GQ111" s="33"/>
      <c r="GR111" s="33"/>
      <c r="GS111" s="33"/>
      <c r="GT111" s="33"/>
      <c r="GU111" s="33"/>
      <c r="GV111" s="33"/>
      <c r="GW111" s="33"/>
      <c r="GX111" s="33"/>
      <c r="GY111" s="33"/>
      <c r="GZ111" s="33"/>
      <c r="HA111" s="33"/>
      <c r="HB111" s="33"/>
      <c r="HC111" s="33"/>
      <c r="HD111" s="33"/>
      <c r="HE111" s="33"/>
      <c r="HF111" s="33"/>
      <c r="HG111" s="33"/>
      <c r="HH111" s="33"/>
      <c r="HI111" s="33"/>
      <c r="HJ111" s="33"/>
      <c r="HK111" s="33"/>
      <c r="HL111" s="33"/>
      <c r="HM111" s="33"/>
      <c r="HN111" s="33"/>
      <c r="HO111" s="33"/>
      <c r="HP111" s="33"/>
    </row>
    <row r="112" spans="2:226" ht="13.15" customHeight="1" x14ac:dyDescent="0.2">
      <c r="B112" s="59" t="s">
        <v>617</v>
      </c>
      <c r="C112" s="59" t="s">
        <v>47</v>
      </c>
      <c r="D112" s="59" t="s">
        <v>459</v>
      </c>
      <c r="E112" s="59" t="s">
        <v>335</v>
      </c>
      <c r="F112" s="59" t="s">
        <v>460</v>
      </c>
      <c r="G112" s="59" t="s">
        <v>467</v>
      </c>
      <c r="H112" s="59" t="s">
        <v>48</v>
      </c>
      <c r="I112" s="59">
        <v>57</v>
      </c>
      <c r="J112" s="59" t="s">
        <v>338</v>
      </c>
      <c r="K112" s="59" t="s">
        <v>326</v>
      </c>
      <c r="L112" s="59" t="s">
        <v>327</v>
      </c>
      <c r="M112" s="59" t="s">
        <v>328</v>
      </c>
      <c r="N112" s="59" t="s">
        <v>348</v>
      </c>
      <c r="O112" s="58"/>
      <c r="P112" s="58"/>
      <c r="Q112" s="58">
        <v>1</v>
      </c>
      <c r="R112" s="58">
        <v>1</v>
      </c>
      <c r="S112" s="58">
        <v>1</v>
      </c>
      <c r="T112" s="58">
        <v>1</v>
      </c>
      <c r="U112" s="58">
        <v>3</v>
      </c>
      <c r="V112" s="58">
        <v>3</v>
      </c>
      <c r="W112" s="58">
        <v>3</v>
      </c>
      <c r="X112" s="3"/>
      <c r="Y112" s="3"/>
      <c r="Z112" s="3"/>
      <c r="AA112" s="3"/>
      <c r="AB112" s="3"/>
      <c r="AC112" s="3"/>
      <c r="AD112" s="3"/>
      <c r="AE112" s="3"/>
      <c r="AF112" s="3"/>
      <c r="AG112" s="3"/>
      <c r="AH112" s="3"/>
      <c r="AI112" s="3"/>
      <c r="AJ112" s="3"/>
      <c r="AK112" s="3"/>
      <c r="AL112" s="3"/>
      <c r="AM112" s="3"/>
      <c r="AN112" s="3"/>
      <c r="AO112" s="3"/>
      <c r="AP112" s="58">
        <v>12757.14</v>
      </c>
      <c r="AQ112" s="58">
        <f t="shared" si="0"/>
        <v>165842.82</v>
      </c>
      <c r="AR112" s="60">
        <f t="shared" si="1"/>
        <v>185743.95840000003</v>
      </c>
      <c r="AS112" s="59" t="s">
        <v>330</v>
      </c>
      <c r="AT112" s="59" t="s">
        <v>434</v>
      </c>
      <c r="AU112" s="63"/>
      <c r="AV112" s="8" t="s">
        <v>332</v>
      </c>
      <c r="AW112" s="32"/>
      <c r="AX112" s="29"/>
      <c r="AY112" s="33"/>
      <c r="AZ112" s="33"/>
      <c r="BA112" s="33"/>
      <c r="BB112" s="33"/>
      <c r="BC112" s="33"/>
      <c r="BD112" s="33"/>
      <c r="BE112" s="33"/>
      <c r="BF112" s="33"/>
      <c r="BG112" s="33"/>
      <c r="BH112" s="33"/>
      <c r="BI112" s="33"/>
      <c r="BJ112" s="33"/>
      <c r="BK112" s="33"/>
      <c r="BL112" s="33"/>
      <c r="BM112" s="33"/>
      <c r="BN112" s="33"/>
      <c r="BO112" s="33"/>
      <c r="BP112" s="33"/>
      <c r="BQ112" s="33"/>
      <c r="BR112" s="33"/>
      <c r="BS112" s="33"/>
      <c r="BT112" s="33"/>
      <c r="BU112" s="33"/>
      <c r="BV112" s="33"/>
      <c r="BW112" s="33"/>
      <c r="BX112" s="33"/>
      <c r="BY112" s="33"/>
      <c r="BZ112" s="33"/>
      <c r="CA112" s="33"/>
      <c r="CB112" s="33"/>
      <c r="CC112" s="33"/>
      <c r="CD112" s="33"/>
      <c r="CE112" s="33"/>
      <c r="CF112" s="33"/>
      <c r="CG112" s="33"/>
      <c r="CH112" s="33"/>
      <c r="CI112" s="33"/>
      <c r="CJ112" s="33"/>
      <c r="CK112" s="33"/>
      <c r="CL112" s="33"/>
      <c r="CM112" s="33"/>
      <c r="CN112" s="33"/>
      <c r="CO112" s="33"/>
      <c r="CP112" s="33"/>
      <c r="CQ112" s="33"/>
      <c r="CR112" s="33"/>
      <c r="CS112" s="33"/>
      <c r="CT112" s="33"/>
      <c r="CU112" s="33"/>
      <c r="CV112" s="33"/>
      <c r="CW112" s="33"/>
      <c r="CX112" s="33"/>
      <c r="CY112" s="33"/>
      <c r="CZ112" s="33"/>
      <c r="DA112" s="33"/>
      <c r="DB112" s="33"/>
      <c r="DC112" s="33"/>
      <c r="DD112" s="33"/>
      <c r="DE112" s="33"/>
      <c r="DF112" s="33"/>
      <c r="DG112" s="33"/>
      <c r="DH112" s="33"/>
      <c r="DI112" s="33"/>
      <c r="DJ112" s="33"/>
      <c r="DK112" s="33"/>
      <c r="DL112" s="33"/>
      <c r="DM112" s="33"/>
      <c r="DN112" s="33"/>
      <c r="DO112" s="33"/>
      <c r="DP112" s="33"/>
      <c r="DQ112" s="33"/>
      <c r="DR112" s="33"/>
      <c r="DS112" s="33"/>
      <c r="DT112" s="33"/>
      <c r="DU112" s="33"/>
      <c r="DV112" s="33"/>
      <c r="DW112" s="33"/>
      <c r="DX112" s="33"/>
      <c r="DY112" s="33"/>
      <c r="DZ112" s="33"/>
      <c r="EA112" s="33"/>
      <c r="EB112" s="33"/>
      <c r="EC112" s="33"/>
      <c r="ED112" s="33"/>
      <c r="EE112" s="33"/>
      <c r="EF112" s="33"/>
      <c r="EG112" s="33"/>
      <c r="EH112" s="33"/>
      <c r="EI112" s="33"/>
      <c r="EJ112" s="33"/>
      <c r="EK112" s="33"/>
      <c r="EL112" s="33"/>
      <c r="EM112" s="33"/>
      <c r="EN112" s="33"/>
      <c r="EO112" s="33"/>
      <c r="EP112" s="33"/>
      <c r="EQ112" s="33"/>
      <c r="ER112" s="33"/>
      <c r="ES112" s="33"/>
      <c r="ET112" s="33"/>
      <c r="EU112" s="33"/>
      <c r="EV112" s="33"/>
      <c r="EW112" s="33"/>
      <c r="EX112" s="33"/>
      <c r="EY112" s="33"/>
      <c r="EZ112" s="33"/>
      <c r="FA112" s="33"/>
      <c r="FB112" s="33"/>
      <c r="FC112" s="33"/>
      <c r="FD112" s="33"/>
      <c r="FE112" s="33"/>
      <c r="FF112" s="33"/>
      <c r="FG112" s="33"/>
      <c r="FH112" s="33"/>
      <c r="FI112" s="33"/>
      <c r="FJ112" s="33"/>
      <c r="FK112" s="33"/>
      <c r="FL112" s="33"/>
      <c r="FM112" s="33"/>
      <c r="FN112" s="33"/>
      <c r="FO112" s="33"/>
      <c r="FP112" s="33"/>
      <c r="FQ112" s="33"/>
      <c r="FR112" s="33"/>
      <c r="FS112" s="33"/>
      <c r="FT112" s="33"/>
      <c r="FU112" s="33"/>
      <c r="FV112" s="33"/>
      <c r="FW112" s="33"/>
      <c r="FX112" s="33"/>
      <c r="FY112" s="33"/>
      <c r="FZ112" s="33"/>
      <c r="GA112" s="33"/>
      <c r="GB112" s="33"/>
      <c r="GC112" s="33"/>
      <c r="GD112" s="33"/>
      <c r="GE112" s="33"/>
      <c r="GF112" s="33"/>
      <c r="GG112" s="33"/>
      <c r="GH112" s="33"/>
      <c r="GI112" s="33"/>
      <c r="GJ112" s="33"/>
      <c r="GK112" s="33"/>
      <c r="GL112" s="33"/>
      <c r="GM112" s="33"/>
      <c r="GN112" s="33"/>
      <c r="GO112" s="33"/>
      <c r="GP112" s="33"/>
      <c r="GQ112" s="33"/>
      <c r="GR112" s="33"/>
      <c r="GS112" s="33"/>
      <c r="GT112" s="33"/>
      <c r="GU112" s="33"/>
      <c r="GV112" s="33"/>
      <c r="GW112" s="33"/>
      <c r="GX112" s="33"/>
      <c r="GY112" s="33"/>
      <c r="GZ112" s="33"/>
      <c r="HA112" s="33"/>
      <c r="HB112" s="33"/>
      <c r="HC112" s="33"/>
      <c r="HD112" s="33"/>
      <c r="HE112" s="33"/>
      <c r="HF112" s="33"/>
      <c r="HG112" s="33"/>
      <c r="HH112" s="33"/>
      <c r="HI112" s="33"/>
      <c r="HJ112" s="33"/>
      <c r="HK112" s="33"/>
      <c r="HL112" s="33"/>
      <c r="HM112" s="33"/>
      <c r="HN112" s="33"/>
      <c r="HO112" s="33"/>
      <c r="HP112" s="33"/>
    </row>
    <row r="113" spans="2:224" ht="13.15" customHeight="1" x14ac:dyDescent="0.2">
      <c r="B113" s="59" t="s">
        <v>618</v>
      </c>
      <c r="C113" s="59" t="s">
        <v>47</v>
      </c>
      <c r="D113" s="59" t="s">
        <v>358</v>
      </c>
      <c r="E113" s="59" t="s">
        <v>359</v>
      </c>
      <c r="F113" s="59" t="s">
        <v>360</v>
      </c>
      <c r="G113" s="59" t="s">
        <v>361</v>
      </c>
      <c r="H113" s="59" t="s">
        <v>48</v>
      </c>
      <c r="I113" s="59">
        <v>57</v>
      </c>
      <c r="J113" s="59" t="s">
        <v>338</v>
      </c>
      <c r="K113" s="59" t="s">
        <v>326</v>
      </c>
      <c r="L113" s="59" t="s">
        <v>327</v>
      </c>
      <c r="M113" s="59" t="s">
        <v>328</v>
      </c>
      <c r="N113" s="59" t="s">
        <v>348</v>
      </c>
      <c r="O113" s="58"/>
      <c r="P113" s="58"/>
      <c r="Q113" s="58"/>
      <c r="R113" s="58">
        <v>5</v>
      </c>
      <c r="S113" s="58">
        <v>55</v>
      </c>
      <c r="T113" s="58">
        <v>48</v>
      </c>
      <c r="U113" s="58">
        <v>63</v>
      </c>
      <c r="V113" s="58">
        <v>68</v>
      </c>
      <c r="W113" s="58">
        <v>68</v>
      </c>
      <c r="X113" s="3"/>
      <c r="Y113" s="3"/>
      <c r="Z113" s="3"/>
      <c r="AA113" s="3"/>
      <c r="AB113" s="3"/>
      <c r="AC113" s="3"/>
      <c r="AD113" s="3"/>
      <c r="AE113" s="3"/>
      <c r="AF113" s="3"/>
      <c r="AG113" s="3"/>
      <c r="AH113" s="3"/>
      <c r="AI113" s="3"/>
      <c r="AJ113" s="3"/>
      <c r="AK113" s="3"/>
      <c r="AL113" s="3"/>
      <c r="AM113" s="3"/>
      <c r="AN113" s="3"/>
      <c r="AO113" s="3"/>
      <c r="AP113" s="58">
        <v>1700</v>
      </c>
      <c r="AQ113" s="58">
        <f t="shared" si="0"/>
        <v>521900</v>
      </c>
      <c r="AR113" s="60">
        <f t="shared" si="1"/>
        <v>584528</v>
      </c>
      <c r="AS113" s="59" t="s">
        <v>330</v>
      </c>
      <c r="AT113" s="59" t="s">
        <v>434</v>
      </c>
      <c r="AU113" s="63"/>
      <c r="AV113" s="8" t="s">
        <v>332</v>
      </c>
      <c r="AW113" s="32"/>
      <c r="AX113" s="29"/>
      <c r="AY113" s="33"/>
      <c r="AZ113" s="33"/>
      <c r="BA113" s="33"/>
      <c r="BB113" s="33"/>
      <c r="BC113" s="33"/>
      <c r="BD113" s="33"/>
      <c r="BE113" s="33"/>
      <c r="BF113" s="33"/>
      <c r="BG113" s="33"/>
      <c r="BH113" s="33"/>
      <c r="BI113" s="33"/>
      <c r="BJ113" s="33"/>
      <c r="BK113" s="33"/>
      <c r="BL113" s="33"/>
      <c r="BM113" s="33"/>
      <c r="BN113" s="33"/>
      <c r="BO113" s="33"/>
      <c r="BP113" s="33"/>
      <c r="BQ113" s="33"/>
      <c r="BR113" s="33"/>
      <c r="BS113" s="33"/>
      <c r="BT113" s="33"/>
      <c r="BU113" s="33"/>
      <c r="BV113" s="33"/>
      <c r="BW113" s="33"/>
      <c r="BX113" s="33"/>
      <c r="BY113" s="33"/>
      <c r="BZ113" s="33"/>
      <c r="CA113" s="33"/>
      <c r="CB113" s="33"/>
      <c r="CC113" s="33"/>
      <c r="CD113" s="33"/>
      <c r="CE113" s="33"/>
      <c r="CF113" s="33"/>
      <c r="CG113" s="33"/>
      <c r="CH113" s="33"/>
      <c r="CI113" s="33"/>
      <c r="CJ113" s="33"/>
      <c r="CK113" s="33"/>
      <c r="CL113" s="33"/>
      <c r="CM113" s="33"/>
      <c r="CN113" s="33"/>
      <c r="CO113" s="33"/>
      <c r="CP113" s="33"/>
      <c r="CQ113" s="33"/>
      <c r="CR113" s="33"/>
      <c r="CS113" s="33"/>
      <c r="CT113" s="33"/>
      <c r="CU113" s="33"/>
      <c r="CV113" s="33"/>
      <c r="CW113" s="33"/>
      <c r="CX113" s="33"/>
      <c r="CY113" s="33"/>
      <c r="CZ113" s="33"/>
      <c r="DA113" s="33"/>
      <c r="DB113" s="33"/>
      <c r="DC113" s="33"/>
      <c r="DD113" s="33"/>
      <c r="DE113" s="33"/>
      <c r="DF113" s="33"/>
      <c r="DG113" s="33"/>
      <c r="DH113" s="33"/>
      <c r="DI113" s="33"/>
      <c r="DJ113" s="33"/>
      <c r="DK113" s="33"/>
      <c r="DL113" s="33"/>
      <c r="DM113" s="33"/>
      <c r="DN113" s="33"/>
      <c r="DO113" s="33"/>
      <c r="DP113" s="33"/>
      <c r="DQ113" s="33"/>
      <c r="DR113" s="33"/>
      <c r="DS113" s="33"/>
      <c r="DT113" s="33"/>
      <c r="DU113" s="33"/>
      <c r="DV113" s="33"/>
      <c r="DW113" s="33"/>
      <c r="DX113" s="33"/>
      <c r="DY113" s="33"/>
      <c r="DZ113" s="33"/>
      <c r="EA113" s="33"/>
      <c r="EB113" s="33"/>
      <c r="EC113" s="33"/>
      <c r="ED113" s="33"/>
      <c r="EE113" s="33"/>
      <c r="EF113" s="33"/>
      <c r="EG113" s="33"/>
      <c r="EH113" s="33"/>
      <c r="EI113" s="33"/>
      <c r="EJ113" s="33"/>
      <c r="EK113" s="33"/>
      <c r="EL113" s="33"/>
      <c r="EM113" s="33"/>
      <c r="EN113" s="33"/>
      <c r="EO113" s="33"/>
      <c r="EP113" s="33"/>
      <c r="EQ113" s="33"/>
      <c r="ER113" s="33"/>
      <c r="ES113" s="33"/>
      <c r="ET113" s="33"/>
      <c r="EU113" s="33"/>
      <c r="EV113" s="33"/>
      <c r="EW113" s="33"/>
      <c r="EX113" s="33"/>
      <c r="EY113" s="33"/>
      <c r="EZ113" s="33"/>
      <c r="FA113" s="33"/>
      <c r="FB113" s="33"/>
      <c r="FC113" s="33"/>
      <c r="FD113" s="33"/>
      <c r="FE113" s="33"/>
      <c r="FF113" s="33"/>
      <c r="FG113" s="33"/>
      <c r="FH113" s="33"/>
      <c r="FI113" s="33"/>
      <c r="FJ113" s="33"/>
      <c r="FK113" s="33"/>
      <c r="FL113" s="33"/>
      <c r="FM113" s="33"/>
      <c r="FN113" s="33"/>
      <c r="FO113" s="33"/>
      <c r="FP113" s="33"/>
      <c r="FQ113" s="33"/>
      <c r="FR113" s="33"/>
      <c r="FS113" s="33"/>
      <c r="FT113" s="33"/>
      <c r="FU113" s="33"/>
      <c r="FV113" s="33"/>
      <c r="FW113" s="33"/>
      <c r="FX113" s="33"/>
      <c r="FY113" s="33"/>
      <c r="FZ113" s="33"/>
      <c r="GA113" s="33"/>
      <c r="GB113" s="33"/>
      <c r="GC113" s="33"/>
      <c r="GD113" s="33"/>
      <c r="GE113" s="33"/>
      <c r="GF113" s="33"/>
      <c r="GG113" s="33"/>
      <c r="GH113" s="33"/>
      <c r="GI113" s="33"/>
      <c r="GJ113" s="33"/>
      <c r="GK113" s="33"/>
      <c r="GL113" s="33"/>
      <c r="GM113" s="33"/>
      <c r="GN113" s="33"/>
      <c r="GO113" s="33"/>
      <c r="GP113" s="33"/>
      <c r="GQ113" s="33"/>
      <c r="GR113" s="33"/>
      <c r="GS113" s="33"/>
      <c r="GT113" s="33"/>
      <c r="GU113" s="33"/>
      <c r="GV113" s="33"/>
      <c r="GW113" s="33"/>
      <c r="GX113" s="33"/>
      <c r="GY113" s="33"/>
      <c r="GZ113" s="33"/>
      <c r="HA113" s="33"/>
      <c r="HB113" s="33"/>
      <c r="HC113" s="33"/>
      <c r="HD113" s="33"/>
      <c r="HE113" s="33"/>
      <c r="HF113" s="33"/>
      <c r="HG113" s="33"/>
      <c r="HH113" s="33"/>
      <c r="HI113" s="33"/>
      <c r="HJ113" s="33"/>
      <c r="HK113" s="33"/>
      <c r="HL113" s="33"/>
      <c r="HM113" s="33"/>
      <c r="HN113" s="33"/>
      <c r="HO113" s="33"/>
      <c r="HP113" s="33"/>
    </row>
    <row r="114" spans="2:224" ht="13.15" customHeight="1" x14ac:dyDescent="0.2">
      <c r="B114" s="59" t="s">
        <v>619</v>
      </c>
      <c r="C114" s="59" t="s">
        <v>47</v>
      </c>
      <c r="D114" s="59" t="s">
        <v>358</v>
      </c>
      <c r="E114" s="59" t="s">
        <v>359</v>
      </c>
      <c r="F114" s="59" t="s">
        <v>360</v>
      </c>
      <c r="G114" s="59" t="s">
        <v>363</v>
      </c>
      <c r="H114" s="59" t="s">
        <v>48</v>
      </c>
      <c r="I114" s="59">
        <v>57</v>
      </c>
      <c r="J114" s="59" t="s">
        <v>338</v>
      </c>
      <c r="K114" s="59" t="s">
        <v>326</v>
      </c>
      <c r="L114" s="59" t="s">
        <v>327</v>
      </c>
      <c r="M114" s="59" t="s">
        <v>328</v>
      </c>
      <c r="N114" s="59" t="s">
        <v>348</v>
      </c>
      <c r="O114" s="58"/>
      <c r="P114" s="58"/>
      <c r="Q114" s="58"/>
      <c r="R114" s="58">
        <v>13</v>
      </c>
      <c r="S114" s="58">
        <v>20</v>
      </c>
      <c r="T114" s="58">
        <v>6</v>
      </c>
      <c r="U114" s="58">
        <v>40</v>
      </c>
      <c r="V114" s="58">
        <v>40</v>
      </c>
      <c r="W114" s="58">
        <v>40</v>
      </c>
      <c r="X114" s="3"/>
      <c r="Y114" s="3"/>
      <c r="Z114" s="3"/>
      <c r="AA114" s="3"/>
      <c r="AB114" s="3"/>
      <c r="AC114" s="3"/>
      <c r="AD114" s="3"/>
      <c r="AE114" s="3"/>
      <c r="AF114" s="3"/>
      <c r="AG114" s="3"/>
      <c r="AH114" s="3"/>
      <c r="AI114" s="3"/>
      <c r="AJ114" s="3"/>
      <c r="AK114" s="3"/>
      <c r="AL114" s="3"/>
      <c r="AM114" s="3"/>
      <c r="AN114" s="3"/>
      <c r="AO114" s="3"/>
      <c r="AP114" s="58">
        <v>2800</v>
      </c>
      <c r="AQ114" s="58">
        <f t="shared" si="0"/>
        <v>445200</v>
      </c>
      <c r="AR114" s="60">
        <f t="shared" si="1"/>
        <v>498624.00000000006</v>
      </c>
      <c r="AS114" s="59" t="s">
        <v>330</v>
      </c>
      <c r="AT114" s="59" t="s">
        <v>434</v>
      </c>
      <c r="AU114" s="63"/>
      <c r="AV114" s="8" t="s">
        <v>332</v>
      </c>
      <c r="AW114" s="32"/>
      <c r="AX114" s="29"/>
      <c r="AY114" s="33"/>
      <c r="AZ114" s="33"/>
      <c r="BA114" s="33"/>
      <c r="BB114" s="33"/>
      <c r="BC114" s="33"/>
      <c r="BD114" s="33"/>
      <c r="BE114" s="33"/>
      <c r="BF114" s="33"/>
      <c r="BG114" s="33"/>
      <c r="BH114" s="33"/>
      <c r="BI114" s="33"/>
      <c r="BJ114" s="33"/>
      <c r="BK114" s="33"/>
      <c r="BL114" s="33"/>
      <c r="BM114" s="33"/>
      <c r="BN114" s="33"/>
      <c r="BO114" s="33"/>
      <c r="BP114" s="33"/>
      <c r="BQ114" s="33"/>
      <c r="BR114" s="33"/>
      <c r="BS114" s="33"/>
      <c r="BT114" s="33"/>
      <c r="BU114" s="33"/>
      <c r="BV114" s="33"/>
      <c r="BW114" s="33"/>
      <c r="BX114" s="33"/>
      <c r="BY114" s="33"/>
      <c r="BZ114" s="33"/>
      <c r="CA114" s="33"/>
      <c r="CB114" s="33"/>
      <c r="CC114" s="33"/>
      <c r="CD114" s="33"/>
      <c r="CE114" s="33"/>
      <c r="CF114" s="33"/>
      <c r="CG114" s="33"/>
      <c r="CH114" s="33"/>
      <c r="CI114" s="33"/>
      <c r="CJ114" s="33"/>
      <c r="CK114" s="33"/>
      <c r="CL114" s="33"/>
      <c r="CM114" s="33"/>
      <c r="CN114" s="33"/>
      <c r="CO114" s="33"/>
      <c r="CP114" s="33"/>
      <c r="CQ114" s="33"/>
      <c r="CR114" s="33"/>
      <c r="CS114" s="33"/>
      <c r="CT114" s="33"/>
      <c r="CU114" s="33"/>
      <c r="CV114" s="33"/>
      <c r="CW114" s="33"/>
      <c r="CX114" s="33"/>
      <c r="CY114" s="33"/>
      <c r="CZ114" s="33"/>
      <c r="DA114" s="33"/>
      <c r="DB114" s="33"/>
      <c r="DC114" s="33"/>
      <c r="DD114" s="33"/>
      <c r="DE114" s="33"/>
      <c r="DF114" s="33"/>
      <c r="DG114" s="33"/>
      <c r="DH114" s="33"/>
      <c r="DI114" s="33"/>
      <c r="DJ114" s="33"/>
      <c r="DK114" s="33"/>
      <c r="DL114" s="33"/>
      <c r="DM114" s="33"/>
      <c r="DN114" s="33"/>
      <c r="DO114" s="33"/>
      <c r="DP114" s="33"/>
      <c r="DQ114" s="33"/>
      <c r="DR114" s="33"/>
      <c r="DS114" s="33"/>
      <c r="DT114" s="33"/>
      <c r="DU114" s="33"/>
      <c r="DV114" s="33"/>
      <c r="DW114" s="33"/>
      <c r="DX114" s="33"/>
      <c r="DY114" s="33"/>
      <c r="DZ114" s="33"/>
      <c r="EA114" s="33"/>
      <c r="EB114" s="33"/>
      <c r="EC114" s="33"/>
      <c r="ED114" s="33"/>
      <c r="EE114" s="33"/>
      <c r="EF114" s="33"/>
      <c r="EG114" s="33"/>
      <c r="EH114" s="33"/>
      <c r="EI114" s="33"/>
      <c r="EJ114" s="33"/>
      <c r="EK114" s="33"/>
      <c r="EL114" s="33"/>
      <c r="EM114" s="33"/>
      <c r="EN114" s="33"/>
      <c r="EO114" s="33"/>
      <c r="EP114" s="33"/>
      <c r="EQ114" s="33"/>
      <c r="ER114" s="33"/>
      <c r="ES114" s="33"/>
      <c r="ET114" s="33"/>
      <c r="EU114" s="33"/>
      <c r="EV114" s="33"/>
      <c r="EW114" s="33"/>
      <c r="EX114" s="33"/>
      <c r="EY114" s="33"/>
      <c r="EZ114" s="33"/>
      <c r="FA114" s="33"/>
      <c r="FB114" s="33"/>
      <c r="FC114" s="33"/>
      <c r="FD114" s="33"/>
      <c r="FE114" s="33"/>
      <c r="FF114" s="33"/>
      <c r="FG114" s="33"/>
      <c r="FH114" s="33"/>
      <c r="FI114" s="33"/>
      <c r="FJ114" s="33"/>
      <c r="FK114" s="33"/>
      <c r="FL114" s="33"/>
      <c r="FM114" s="33"/>
      <c r="FN114" s="33"/>
      <c r="FO114" s="33"/>
      <c r="FP114" s="33"/>
      <c r="FQ114" s="33"/>
      <c r="FR114" s="33"/>
      <c r="FS114" s="33"/>
      <c r="FT114" s="33"/>
      <c r="FU114" s="33"/>
      <c r="FV114" s="33"/>
      <c r="FW114" s="33"/>
      <c r="FX114" s="33"/>
      <c r="FY114" s="33"/>
      <c r="FZ114" s="33"/>
      <c r="GA114" s="33"/>
      <c r="GB114" s="33"/>
      <c r="GC114" s="33"/>
      <c r="GD114" s="33"/>
      <c r="GE114" s="33"/>
      <c r="GF114" s="33"/>
      <c r="GG114" s="33"/>
      <c r="GH114" s="33"/>
      <c r="GI114" s="33"/>
      <c r="GJ114" s="33"/>
      <c r="GK114" s="33"/>
      <c r="GL114" s="33"/>
      <c r="GM114" s="33"/>
      <c r="GN114" s="33"/>
      <c r="GO114" s="33"/>
      <c r="GP114" s="33"/>
      <c r="GQ114" s="33"/>
      <c r="GR114" s="33"/>
      <c r="GS114" s="33"/>
      <c r="GT114" s="33"/>
      <c r="GU114" s="33"/>
      <c r="GV114" s="33"/>
      <c r="GW114" s="33"/>
      <c r="GX114" s="33"/>
      <c r="GY114" s="33"/>
      <c r="GZ114" s="33"/>
      <c r="HA114" s="33"/>
      <c r="HB114" s="33"/>
      <c r="HC114" s="33"/>
      <c r="HD114" s="33"/>
      <c r="HE114" s="33"/>
      <c r="HF114" s="33"/>
      <c r="HG114" s="33"/>
      <c r="HH114" s="33"/>
      <c r="HI114" s="33"/>
      <c r="HJ114" s="33"/>
      <c r="HK114" s="33"/>
      <c r="HL114" s="33"/>
      <c r="HM114" s="33"/>
      <c r="HN114" s="33"/>
      <c r="HO114" s="33"/>
      <c r="HP114" s="33"/>
    </row>
    <row r="115" spans="2:224" ht="13.15" customHeight="1" x14ac:dyDescent="0.2">
      <c r="B115" s="59" t="s">
        <v>620</v>
      </c>
      <c r="C115" s="59" t="s">
        <v>47</v>
      </c>
      <c r="D115" s="59" t="s">
        <v>469</v>
      </c>
      <c r="E115" s="59" t="s">
        <v>335</v>
      </c>
      <c r="F115" s="59" t="s">
        <v>470</v>
      </c>
      <c r="G115" s="59" t="s">
        <v>471</v>
      </c>
      <c r="H115" s="59" t="s">
        <v>48</v>
      </c>
      <c r="I115" s="59">
        <v>57</v>
      </c>
      <c r="J115" s="59" t="s">
        <v>49</v>
      </c>
      <c r="K115" s="59" t="s">
        <v>326</v>
      </c>
      <c r="L115" s="59" t="s">
        <v>327</v>
      </c>
      <c r="M115" s="59" t="s">
        <v>328</v>
      </c>
      <c r="N115" s="59" t="s">
        <v>348</v>
      </c>
      <c r="O115" s="58"/>
      <c r="P115" s="58"/>
      <c r="Q115" s="58"/>
      <c r="R115" s="58"/>
      <c r="S115" s="58">
        <v>0</v>
      </c>
      <c r="T115" s="58">
        <v>0</v>
      </c>
      <c r="U115" s="58">
        <v>31</v>
      </c>
      <c r="V115" s="58">
        <v>72</v>
      </c>
      <c r="W115" s="58">
        <v>72</v>
      </c>
      <c r="X115" s="3"/>
      <c r="Y115" s="3"/>
      <c r="Z115" s="3"/>
      <c r="AA115" s="3"/>
      <c r="AB115" s="3"/>
      <c r="AC115" s="3"/>
      <c r="AD115" s="3"/>
      <c r="AE115" s="3"/>
      <c r="AF115" s="3"/>
      <c r="AG115" s="3"/>
      <c r="AH115" s="3"/>
      <c r="AI115" s="3"/>
      <c r="AJ115" s="3"/>
      <c r="AK115" s="3"/>
      <c r="AL115" s="3"/>
      <c r="AM115" s="3"/>
      <c r="AN115" s="3"/>
      <c r="AO115" s="3"/>
      <c r="AP115" s="58">
        <v>33447.54</v>
      </c>
      <c r="AQ115" s="58">
        <f t="shared" si="0"/>
        <v>5853319.5</v>
      </c>
      <c r="AR115" s="60">
        <f t="shared" si="1"/>
        <v>6555717.8400000008</v>
      </c>
      <c r="AS115" s="59" t="s">
        <v>330</v>
      </c>
      <c r="AT115" s="59" t="s">
        <v>692</v>
      </c>
      <c r="AU115" s="63"/>
      <c r="AV115" s="8" t="s">
        <v>332</v>
      </c>
      <c r="AW115" s="32"/>
      <c r="AX115" s="29"/>
      <c r="AY115" s="33"/>
      <c r="AZ115" s="33"/>
      <c r="BA115" s="33"/>
      <c r="BB115" s="33"/>
      <c r="BC115" s="33"/>
      <c r="BD115" s="33"/>
      <c r="BE115" s="33"/>
      <c r="BF115" s="33"/>
      <c r="BG115" s="33"/>
      <c r="BH115" s="33"/>
      <c r="BI115" s="33"/>
      <c r="BJ115" s="33"/>
      <c r="BK115" s="33"/>
      <c r="BL115" s="33"/>
      <c r="BM115" s="33"/>
      <c r="BN115" s="33"/>
      <c r="BO115" s="33"/>
      <c r="BP115" s="33"/>
      <c r="BQ115" s="33"/>
      <c r="BR115" s="33"/>
      <c r="BS115" s="33"/>
      <c r="BT115" s="33"/>
      <c r="BU115" s="33"/>
      <c r="BV115" s="33"/>
      <c r="BW115" s="33"/>
      <c r="BX115" s="33"/>
      <c r="BY115" s="33"/>
      <c r="BZ115" s="33"/>
      <c r="CA115" s="33"/>
      <c r="CB115" s="33"/>
      <c r="CC115" s="33"/>
      <c r="CD115" s="33"/>
      <c r="CE115" s="33"/>
      <c r="CF115" s="33"/>
      <c r="CG115" s="33"/>
      <c r="CH115" s="33"/>
      <c r="CI115" s="33"/>
      <c r="CJ115" s="33"/>
      <c r="CK115" s="33"/>
      <c r="CL115" s="33"/>
      <c r="CM115" s="33"/>
      <c r="CN115" s="33"/>
      <c r="CO115" s="33"/>
      <c r="CP115" s="33"/>
      <c r="CQ115" s="33"/>
      <c r="CR115" s="33"/>
      <c r="CS115" s="33"/>
      <c r="CT115" s="33"/>
      <c r="CU115" s="33"/>
      <c r="CV115" s="33"/>
      <c r="CW115" s="33"/>
      <c r="CX115" s="33"/>
      <c r="CY115" s="33"/>
      <c r="CZ115" s="33"/>
      <c r="DA115" s="33"/>
      <c r="DB115" s="33"/>
      <c r="DC115" s="33"/>
      <c r="DD115" s="33"/>
      <c r="DE115" s="33"/>
      <c r="DF115" s="33"/>
      <c r="DG115" s="33"/>
      <c r="DH115" s="33"/>
      <c r="DI115" s="33"/>
      <c r="DJ115" s="33"/>
      <c r="DK115" s="33"/>
      <c r="DL115" s="33"/>
      <c r="DM115" s="33"/>
      <c r="DN115" s="33"/>
      <c r="DO115" s="33"/>
      <c r="DP115" s="33"/>
      <c r="DQ115" s="33"/>
      <c r="DR115" s="33"/>
      <c r="DS115" s="33"/>
      <c r="DT115" s="33"/>
      <c r="DU115" s="33"/>
      <c r="DV115" s="33"/>
      <c r="DW115" s="33"/>
      <c r="DX115" s="33"/>
      <c r="DY115" s="33"/>
      <c r="DZ115" s="33"/>
      <c r="EA115" s="33"/>
      <c r="EB115" s="33"/>
      <c r="EC115" s="33"/>
      <c r="ED115" s="33"/>
      <c r="EE115" s="33"/>
      <c r="EF115" s="33"/>
      <c r="EG115" s="33"/>
      <c r="EH115" s="33"/>
      <c r="EI115" s="33"/>
      <c r="EJ115" s="33"/>
      <c r="EK115" s="33"/>
      <c r="EL115" s="33"/>
      <c r="EM115" s="33"/>
      <c r="EN115" s="33"/>
      <c r="EO115" s="33"/>
      <c r="EP115" s="33"/>
      <c r="EQ115" s="33"/>
      <c r="ER115" s="33"/>
      <c r="ES115" s="33"/>
      <c r="ET115" s="33"/>
      <c r="EU115" s="33"/>
      <c r="EV115" s="33"/>
      <c r="EW115" s="33"/>
      <c r="EX115" s="33"/>
      <c r="EY115" s="33"/>
      <c r="EZ115" s="33"/>
      <c r="FA115" s="33"/>
      <c r="FB115" s="33"/>
      <c r="FC115" s="33"/>
      <c r="FD115" s="33"/>
      <c r="FE115" s="33"/>
      <c r="FF115" s="33"/>
      <c r="FG115" s="33"/>
      <c r="FH115" s="33"/>
      <c r="FI115" s="33"/>
      <c r="FJ115" s="33"/>
      <c r="FK115" s="33"/>
      <c r="FL115" s="33"/>
      <c r="FM115" s="33"/>
      <c r="FN115" s="33"/>
      <c r="FO115" s="33"/>
      <c r="FP115" s="33"/>
      <c r="FQ115" s="33"/>
      <c r="FR115" s="33"/>
      <c r="FS115" s="33"/>
      <c r="FT115" s="33"/>
      <c r="FU115" s="33"/>
      <c r="FV115" s="33"/>
      <c r="FW115" s="33"/>
      <c r="FX115" s="33"/>
      <c r="FY115" s="33"/>
      <c r="FZ115" s="33"/>
      <c r="GA115" s="33"/>
      <c r="GB115" s="33"/>
      <c r="GC115" s="33"/>
      <c r="GD115" s="33"/>
      <c r="GE115" s="33"/>
      <c r="GF115" s="33"/>
      <c r="GG115" s="33"/>
      <c r="GH115" s="33"/>
      <c r="GI115" s="33"/>
      <c r="GJ115" s="33"/>
      <c r="GK115" s="33"/>
      <c r="GL115" s="33"/>
      <c r="GM115" s="33"/>
      <c r="GN115" s="33"/>
      <c r="GO115" s="33"/>
      <c r="GP115" s="33"/>
      <c r="GQ115" s="33"/>
      <c r="GR115" s="33"/>
      <c r="GS115" s="33"/>
      <c r="GT115" s="33"/>
      <c r="GU115" s="33"/>
      <c r="GV115" s="33"/>
      <c r="GW115" s="33"/>
      <c r="GX115" s="33"/>
      <c r="GY115" s="33"/>
      <c r="GZ115" s="33"/>
      <c r="HA115" s="33"/>
      <c r="HB115" s="33"/>
      <c r="HC115" s="33"/>
      <c r="HD115" s="33"/>
      <c r="HE115" s="33"/>
      <c r="HF115" s="33"/>
      <c r="HG115" s="33"/>
      <c r="HH115" s="33"/>
      <c r="HI115" s="33"/>
      <c r="HJ115" s="33"/>
      <c r="HK115" s="33"/>
      <c r="HL115" s="33"/>
      <c r="HM115" s="33"/>
      <c r="HN115" s="33"/>
      <c r="HO115" s="33"/>
      <c r="HP115" s="33"/>
    </row>
    <row r="116" spans="2:224" ht="13.15" customHeight="1" x14ac:dyDescent="0.2">
      <c r="B116" s="59" t="s">
        <v>621</v>
      </c>
      <c r="C116" s="59" t="s">
        <v>47</v>
      </c>
      <c r="D116" s="59" t="s">
        <v>469</v>
      </c>
      <c r="E116" s="59" t="s">
        <v>335</v>
      </c>
      <c r="F116" s="59" t="s">
        <v>470</v>
      </c>
      <c r="G116" s="59" t="s">
        <v>473</v>
      </c>
      <c r="H116" s="59" t="s">
        <v>48</v>
      </c>
      <c r="I116" s="59">
        <v>57</v>
      </c>
      <c r="J116" s="59" t="s">
        <v>49</v>
      </c>
      <c r="K116" s="59" t="s">
        <v>326</v>
      </c>
      <c r="L116" s="59" t="s">
        <v>327</v>
      </c>
      <c r="M116" s="59" t="s">
        <v>328</v>
      </c>
      <c r="N116" s="59" t="s">
        <v>348</v>
      </c>
      <c r="O116" s="58"/>
      <c r="P116" s="58"/>
      <c r="Q116" s="58"/>
      <c r="R116" s="58"/>
      <c r="S116" s="58">
        <v>0</v>
      </c>
      <c r="T116" s="58">
        <v>75</v>
      </c>
      <c r="U116" s="58">
        <v>316</v>
      </c>
      <c r="V116" s="58">
        <v>291</v>
      </c>
      <c r="W116" s="58">
        <v>291</v>
      </c>
      <c r="X116" s="3"/>
      <c r="Y116" s="3"/>
      <c r="Z116" s="3"/>
      <c r="AA116" s="3"/>
      <c r="AB116" s="3"/>
      <c r="AC116" s="3"/>
      <c r="AD116" s="3"/>
      <c r="AE116" s="3"/>
      <c r="AF116" s="3"/>
      <c r="AG116" s="3"/>
      <c r="AH116" s="3"/>
      <c r="AI116" s="3"/>
      <c r="AJ116" s="3"/>
      <c r="AK116" s="3"/>
      <c r="AL116" s="3"/>
      <c r="AM116" s="3"/>
      <c r="AN116" s="3"/>
      <c r="AO116" s="3"/>
      <c r="AP116" s="58">
        <v>33447.54</v>
      </c>
      <c r="AQ116" s="58">
        <f t="shared" si="0"/>
        <v>32544456.420000002</v>
      </c>
      <c r="AR116" s="60">
        <f t="shared" si="1"/>
        <v>36449791.190400004</v>
      </c>
      <c r="AS116" s="59" t="s">
        <v>330</v>
      </c>
      <c r="AT116" s="59" t="s">
        <v>692</v>
      </c>
      <c r="AU116" s="63"/>
      <c r="AV116" s="8" t="s">
        <v>332</v>
      </c>
      <c r="AW116" s="32"/>
      <c r="AX116" s="29"/>
      <c r="AY116" s="33"/>
      <c r="AZ116" s="33"/>
      <c r="BA116" s="33"/>
      <c r="BB116" s="33"/>
      <c r="BC116" s="33"/>
      <c r="BD116" s="33"/>
      <c r="BE116" s="33"/>
      <c r="BF116" s="33"/>
      <c r="BG116" s="33"/>
      <c r="BH116" s="33"/>
      <c r="BI116" s="33"/>
      <c r="BJ116" s="33"/>
      <c r="BK116" s="33"/>
      <c r="BL116" s="33"/>
      <c r="BM116" s="33"/>
      <c r="BN116" s="33"/>
      <c r="BO116" s="33"/>
      <c r="BP116" s="33"/>
      <c r="BQ116" s="33"/>
      <c r="BR116" s="33"/>
      <c r="BS116" s="33"/>
      <c r="BT116" s="33"/>
      <c r="BU116" s="33"/>
      <c r="BV116" s="33"/>
      <c r="BW116" s="33"/>
      <c r="BX116" s="33"/>
      <c r="BY116" s="33"/>
      <c r="BZ116" s="33"/>
      <c r="CA116" s="33"/>
      <c r="CB116" s="33"/>
      <c r="CC116" s="33"/>
      <c r="CD116" s="33"/>
      <c r="CE116" s="33"/>
      <c r="CF116" s="33"/>
      <c r="CG116" s="33"/>
      <c r="CH116" s="33"/>
      <c r="CI116" s="33"/>
      <c r="CJ116" s="33"/>
      <c r="CK116" s="33"/>
      <c r="CL116" s="33"/>
      <c r="CM116" s="33"/>
      <c r="CN116" s="33"/>
      <c r="CO116" s="33"/>
      <c r="CP116" s="33"/>
      <c r="CQ116" s="33"/>
      <c r="CR116" s="33"/>
      <c r="CS116" s="33"/>
      <c r="CT116" s="33"/>
      <c r="CU116" s="33"/>
      <c r="CV116" s="33"/>
      <c r="CW116" s="33"/>
      <c r="CX116" s="33"/>
      <c r="CY116" s="33"/>
      <c r="CZ116" s="33"/>
      <c r="DA116" s="33"/>
      <c r="DB116" s="33"/>
      <c r="DC116" s="33"/>
      <c r="DD116" s="33"/>
      <c r="DE116" s="33"/>
      <c r="DF116" s="33"/>
      <c r="DG116" s="33"/>
      <c r="DH116" s="33"/>
      <c r="DI116" s="33"/>
      <c r="DJ116" s="33"/>
      <c r="DK116" s="33"/>
      <c r="DL116" s="33"/>
      <c r="DM116" s="33"/>
      <c r="DN116" s="33"/>
      <c r="DO116" s="33"/>
      <c r="DP116" s="33"/>
      <c r="DQ116" s="33"/>
      <c r="DR116" s="33"/>
      <c r="DS116" s="33"/>
      <c r="DT116" s="33"/>
      <c r="DU116" s="33"/>
      <c r="DV116" s="33"/>
      <c r="DW116" s="33"/>
      <c r="DX116" s="33"/>
      <c r="DY116" s="33"/>
      <c r="DZ116" s="33"/>
      <c r="EA116" s="33"/>
      <c r="EB116" s="33"/>
      <c r="EC116" s="33"/>
      <c r="ED116" s="33"/>
      <c r="EE116" s="33"/>
      <c r="EF116" s="33"/>
      <c r="EG116" s="33"/>
      <c r="EH116" s="33"/>
      <c r="EI116" s="33"/>
      <c r="EJ116" s="33"/>
      <c r="EK116" s="33"/>
      <c r="EL116" s="33"/>
      <c r="EM116" s="33"/>
      <c r="EN116" s="33"/>
      <c r="EO116" s="33"/>
      <c r="EP116" s="33"/>
      <c r="EQ116" s="33"/>
      <c r="ER116" s="33"/>
      <c r="ES116" s="33"/>
      <c r="ET116" s="33"/>
      <c r="EU116" s="33"/>
      <c r="EV116" s="33"/>
      <c r="EW116" s="33"/>
      <c r="EX116" s="33"/>
      <c r="EY116" s="33"/>
      <c r="EZ116" s="33"/>
      <c r="FA116" s="33"/>
      <c r="FB116" s="33"/>
      <c r="FC116" s="33"/>
      <c r="FD116" s="33"/>
      <c r="FE116" s="33"/>
      <c r="FF116" s="33"/>
      <c r="FG116" s="33"/>
      <c r="FH116" s="33"/>
      <c r="FI116" s="33"/>
      <c r="FJ116" s="33"/>
      <c r="FK116" s="33"/>
      <c r="FL116" s="33"/>
      <c r="FM116" s="33"/>
      <c r="FN116" s="33"/>
      <c r="FO116" s="33"/>
      <c r="FP116" s="33"/>
      <c r="FQ116" s="33"/>
      <c r="FR116" s="33"/>
      <c r="FS116" s="33"/>
      <c r="FT116" s="33"/>
      <c r="FU116" s="33"/>
      <c r="FV116" s="33"/>
      <c r="FW116" s="33"/>
      <c r="FX116" s="33"/>
      <c r="FY116" s="33"/>
      <c r="FZ116" s="33"/>
      <c r="GA116" s="33"/>
      <c r="GB116" s="33"/>
      <c r="GC116" s="33"/>
      <c r="GD116" s="33"/>
      <c r="GE116" s="33"/>
      <c r="GF116" s="33"/>
      <c r="GG116" s="33"/>
      <c r="GH116" s="33"/>
      <c r="GI116" s="33"/>
      <c r="GJ116" s="33"/>
      <c r="GK116" s="33"/>
      <c r="GL116" s="33"/>
      <c r="GM116" s="33"/>
      <c r="GN116" s="33"/>
      <c r="GO116" s="33"/>
      <c r="GP116" s="33"/>
      <c r="GQ116" s="33"/>
      <c r="GR116" s="33"/>
      <c r="GS116" s="33"/>
      <c r="GT116" s="33"/>
      <c r="GU116" s="33"/>
      <c r="GV116" s="33"/>
      <c r="GW116" s="33"/>
      <c r="GX116" s="33"/>
      <c r="GY116" s="33"/>
      <c r="GZ116" s="33"/>
      <c r="HA116" s="33"/>
      <c r="HB116" s="33"/>
      <c r="HC116" s="33"/>
      <c r="HD116" s="33"/>
      <c r="HE116" s="33"/>
      <c r="HF116" s="33"/>
      <c r="HG116" s="33"/>
      <c r="HH116" s="33"/>
      <c r="HI116" s="33"/>
      <c r="HJ116" s="33"/>
      <c r="HK116" s="33"/>
      <c r="HL116" s="33"/>
      <c r="HM116" s="33"/>
      <c r="HN116" s="33"/>
      <c r="HO116" s="33"/>
      <c r="HP116" s="33"/>
    </row>
    <row r="117" spans="2:224" ht="13.15" customHeight="1" x14ac:dyDescent="0.2">
      <c r="B117" s="59" t="s">
        <v>622</v>
      </c>
      <c r="C117" s="59" t="s">
        <v>47</v>
      </c>
      <c r="D117" s="59" t="s">
        <v>469</v>
      </c>
      <c r="E117" s="59" t="s">
        <v>335</v>
      </c>
      <c r="F117" s="59" t="s">
        <v>470</v>
      </c>
      <c r="G117" s="59" t="s">
        <v>475</v>
      </c>
      <c r="H117" s="59" t="s">
        <v>48</v>
      </c>
      <c r="I117" s="59">
        <v>57</v>
      </c>
      <c r="J117" s="59" t="s">
        <v>49</v>
      </c>
      <c r="K117" s="59" t="s">
        <v>326</v>
      </c>
      <c r="L117" s="59" t="s">
        <v>327</v>
      </c>
      <c r="M117" s="59" t="s">
        <v>328</v>
      </c>
      <c r="N117" s="59" t="s">
        <v>348</v>
      </c>
      <c r="O117" s="58"/>
      <c r="P117" s="58"/>
      <c r="Q117" s="58"/>
      <c r="R117" s="58"/>
      <c r="S117" s="58">
        <v>0</v>
      </c>
      <c r="T117" s="58">
        <v>573</v>
      </c>
      <c r="U117" s="58">
        <v>1103</v>
      </c>
      <c r="V117" s="58">
        <v>900</v>
      </c>
      <c r="W117" s="58">
        <v>900</v>
      </c>
      <c r="X117" s="3"/>
      <c r="Y117" s="3"/>
      <c r="Z117" s="3"/>
      <c r="AA117" s="3"/>
      <c r="AB117" s="3"/>
      <c r="AC117" s="3"/>
      <c r="AD117" s="3"/>
      <c r="AE117" s="3"/>
      <c r="AF117" s="3"/>
      <c r="AG117" s="3"/>
      <c r="AH117" s="3"/>
      <c r="AI117" s="3"/>
      <c r="AJ117" s="3"/>
      <c r="AK117" s="3"/>
      <c r="AL117" s="3"/>
      <c r="AM117" s="3"/>
      <c r="AN117" s="3"/>
      <c r="AO117" s="3"/>
      <c r="AP117" s="58">
        <v>33447.54</v>
      </c>
      <c r="AQ117" s="58">
        <f t="shared" si="0"/>
        <v>116263649.04000001</v>
      </c>
      <c r="AR117" s="60">
        <f t="shared" si="1"/>
        <v>130215286.92480002</v>
      </c>
      <c r="AS117" s="59" t="s">
        <v>330</v>
      </c>
      <c r="AT117" s="59" t="s">
        <v>692</v>
      </c>
      <c r="AU117" s="63"/>
      <c r="AV117" s="8" t="s">
        <v>332</v>
      </c>
      <c r="AW117" s="32"/>
      <c r="AX117" s="29"/>
      <c r="AY117" s="33"/>
      <c r="AZ117" s="33"/>
      <c r="BA117" s="33"/>
      <c r="BB117" s="33"/>
      <c r="BC117" s="33"/>
      <c r="BD117" s="33"/>
      <c r="BE117" s="33"/>
      <c r="BF117" s="33"/>
      <c r="BG117" s="33"/>
      <c r="BH117" s="33"/>
      <c r="BI117" s="33"/>
      <c r="BJ117" s="33"/>
      <c r="BK117" s="33"/>
      <c r="BL117" s="33"/>
      <c r="BM117" s="33"/>
      <c r="BN117" s="33"/>
      <c r="BO117" s="33"/>
      <c r="BP117" s="33"/>
      <c r="BQ117" s="33"/>
      <c r="BR117" s="33"/>
      <c r="BS117" s="33"/>
      <c r="BT117" s="33"/>
      <c r="BU117" s="33"/>
      <c r="BV117" s="33"/>
      <c r="BW117" s="33"/>
      <c r="BX117" s="33"/>
      <c r="BY117" s="33"/>
      <c r="BZ117" s="33"/>
      <c r="CA117" s="33"/>
      <c r="CB117" s="33"/>
      <c r="CC117" s="33"/>
      <c r="CD117" s="33"/>
      <c r="CE117" s="33"/>
      <c r="CF117" s="33"/>
      <c r="CG117" s="33"/>
      <c r="CH117" s="33"/>
      <c r="CI117" s="33"/>
      <c r="CJ117" s="33"/>
      <c r="CK117" s="33"/>
      <c r="CL117" s="33"/>
      <c r="CM117" s="33"/>
      <c r="CN117" s="33"/>
      <c r="CO117" s="33"/>
      <c r="CP117" s="33"/>
      <c r="CQ117" s="33"/>
      <c r="CR117" s="33"/>
      <c r="CS117" s="33"/>
      <c r="CT117" s="33"/>
      <c r="CU117" s="33"/>
      <c r="CV117" s="33"/>
      <c r="CW117" s="33"/>
      <c r="CX117" s="33"/>
      <c r="CY117" s="33"/>
      <c r="CZ117" s="33"/>
      <c r="DA117" s="33"/>
      <c r="DB117" s="33"/>
      <c r="DC117" s="33"/>
      <c r="DD117" s="33"/>
      <c r="DE117" s="33"/>
      <c r="DF117" s="33"/>
      <c r="DG117" s="33"/>
      <c r="DH117" s="33"/>
      <c r="DI117" s="33"/>
      <c r="DJ117" s="33"/>
      <c r="DK117" s="33"/>
      <c r="DL117" s="33"/>
      <c r="DM117" s="33"/>
      <c r="DN117" s="33"/>
      <c r="DO117" s="33"/>
      <c r="DP117" s="33"/>
      <c r="DQ117" s="33"/>
      <c r="DR117" s="33"/>
      <c r="DS117" s="33"/>
      <c r="DT117" s="33"/>
      <c r="DU117" s="33"/>
      <c r="DV117" s="33"/>
      <c r="DW117" s="33"/>
      <c r="DX117" s="33"/>
      <c r="DY117" s="33"/>
      <c r="DZ117" s="33"/>
      <c r="EA117" s="33"/>
      <c r="EB117" s="33"/>
      <c r="EC117" s="33"/>
      <c r="ED117" s="33"/>
      <c r="EE117" s="33"/>
      <c r="EF117" s="33"/>
      <c r="EG117" s="33"/>
      <c r="EH117" s="33"/>
      <c r="EI117" s="33"/>
      <c r="EJ117" s="33"/>
      <c r="EK117" s="33"/>
      <c r="EL117" s="33"/>
      <c r="EM117" s="33"/>
      <c r="EN117" s="33"/>
      <c r="EO117" s="33"/>
      <c r="EP117" s="33"/>
      <c r="EQ117" s="33"/>
      <c r="ER117" s="33"/>
      <c r="ES117" s="33"/>
      <c r="ET117" s="33"/>
      <c r="EU117" s="33"/>
      <c r="EV117" s="33"/>
      <c r="EW117" s="33"/>
      <c r="EX117" s="33"/>
      <c r="EY117" s="33"/>
      <c r="EZ117" s="33"/>
      <c r="FA117" s="33"/>
      <c r="FB117" s="33"/>
      <c r="FC117" s="33"/>
      <c r="FD117" s="33"/>
      <c r="FE117" s="33"/>
      <c r="FF117" s="33"/>
      <c r="FG117" s="33"/>
      <c r="FH117" s="33"/>
      <c r="FI117" s="33"/>
      <c r="FJ117" s="33"/>
      <c r="FK117" s="33"/>
      <c r="FL117" s="33"/>
      <c r="FM117" s="33"/>
      <c r="FN117" s="33"/>
      <c r="FO117" s="33"/>
      <c r="FP117" s="33"/>
      <c r="FQ117" s="33"/>
      <c r="FR117" s="33"/>
      <c r="FS117" s="33"/>
      <c r="FT117" s="33"/>
      <c r="FU117" s="33"/>
      <c r="FV117" s="33"/>
      <c r="FW117" s="33"/>
      <c r="FX117" s="33"/>
      <c r="FY117" s="33"/>
      <c r="FZ117" s="33"/>
      <c r="GA117" s="33"/>
      <c r="GB117" s="33"/>
      <c r="GC117" s="33"/>
      <c r="GD117" s="33"/>
      <c r="GE117" s="33"/>
      <c r="GF117" s="33"/>
      <c r="GG117" s="33"/>
      <c r="GH117" s="33"/>
      <c r="GI117" s="33"/>
      <c r="GJ117" s="33"/>
      <c r="GK117" s="33"/>
      <c r="GL117" s="33"/>
      <c r="GM117" s="33"/>
      <c r="GN117" s="33"/>
      <c r="GO117" s="33"/>
      <c r="GP117" s="33"/>
      <c r="GQ117" s="33"/>
      <c r="GR117" s="33"/>
      <c r="GS117" s="33"/>
      <c r="GT117" s="33"/>
      <c r="GU117" s="33"/>
      <c r="GV117" s="33"/>
      <c r="GW117" s="33"/>
      <c r="GX117" s="33"/>
      <c r="GY117" s="33"/>
      <c r="GZ117" s="33"/>
      <c r="HA117" s="33"/>
      <c r="HB117" s="33"/>
      <c r="HC117" s="33"/>
      <c r="HD117" s="33"/>
      <c r="HE117" s="33"/>
      <c r="HF117" s="33"/>
      <c r="HG117" s="33"/>
      <c r="HH117" s="33"/>
      <c r="HI117" s="33"/>
      <c r="HJ117" s="33"/>
      <c r="HK117" s="33"/>
      <c r="HL117" s="33"/>
      <c r="HM117" s="33"/>
      <c r="HN117" s="33"/>
      <c r="HO117" s="33"/>
      <c r="HP117" s="33"/>
    </row>
    <row r="118" spans="2:224" ht="13.15" customHeight="1" x14ac:dyDescent="0.2">
      <c r="B118" s="59" t="s">
        <v>623</v>
      </c>
      <c r="C118" s="59" t="s">
        <v>47</v>
      </c>
      <c r="D118" s="59" t="s">
        <v>469</v>
      </c>
      <c r="E118" s="59" t="s">
        <v>335</v>
      </c>
      <c r="F118" s="59" t="s">
        <v>470</v>
      </c>
      <c r="G118" s="59" t="s">
        <v>477</v>
      </c>
      <c r="H118" s="59" t="s">
        <v>48</v>
      </c>
      <c r="I118" s="59">
        <v>57</v>
      </c>
      <c r="J118" s="59" t="s">
        <v>49</v>
      </c>
      <c r="K118" s="59" t="s">
        <v>326</v>
      </c>
      <c r="L118" s="59" t="s">
        <v>327</v>
      </c>
      <c r="M118" s="59" t="s">
        <v>328</v>
      </c>
      <c r="N118" s="59" t="s">
        <v>348</v>
      </c>
      <c r="O118" s="58"/>
      <c r="P118" s="58"/>
      <c r="Q118" s="58"/>
      <c r="R118" s="58"/>
      <c r="S118" s="58">
        <v>0</v>
      </c>
      <c r="T118" s="58">
        <v>581</v>
      </c>
      <c r="U118" s="58">
        <v>1337</v>
      </c>
      <c r="V118" s="58">
        <v>1045</v>
      </c>
      <c r="W118" s="58">
        <v>1045</v>
      </c>
      <c r="X118" s="3"/>
      <c r="Y118" s="3"/>
      <c r="Z118" s="3"/>
      <c r="AA118" s="3"/>
      <c r="AB118" s="3"/>
      <c r="AC118" s="3"/>
      <c r="AD118" s="3"/>
      <c r="AE118" s="3"/>
      <c r="AF118" s="3"/>
      <c r="AG118" s="3"/>
      <c r="AH118" s="3"/>
      <c r="AI118" s="3"/>
      <c r="AJ118" s="3"/>
      <c r="AK118" s="3"/>
      <c r="AL118" s="3"/>
      <c r="AM118" s="3"/>
      <c r="AN118" s="3"/>
      <c r="AO118" s="3"/>
      <c r="AP118" s="58">
        <v>33447.54</v>
      </c>
      <c r="AQ118" s="58">
        <f t="shared" si="0"/>
        <v>134057740.32000001</v>
      </c>
      <c r="AR118" s="60">
        <f t="shared" si="1"/>
        <v>150144669.15840003</v>
      </c>
      <c r="AS118" s="59" t="s">
        <v>330</v>
      </c>
      <c r="AT118" s="59" t="s">
        <v>692</v>
      </c>
      <c r="AU118" s="63"/>
      <c r="AV118" s="8" t="s">
        <v>332</v>
      </c>
      <c r="AW118" s="32"/>
      <c r="AX118" s="29"/>
      <c r="AY118" s="33"/>
      <c r="AZ118" s="33"/>
      <c r="BA118" s="33"/>
      <c r="BB118" s="33"/>
      <c r="BC118" s="33"/>
      <c r="BD118" s="33"/>
      <c r="BE118" s="33"/>
      <c r="BF118" s="33"/>
      <c r="BG118" s="33"/>
      <c r="BH118" s="33"/>
      <c r="BI118" s="33"/>
      <c r="BJ118" s="33"/>
      <c r="BK118" s="33"/>
      <c r="BL118" s="33"/>
      <c r="BM118" s="33"/>
      <c r="BN118" s="33"/>
      <c r="BO118" s="33"/>
      <c r="BP118" s="33"/>
      <c r="BQ118" s="33"/>
      <c r="BR118" s="33"/>
      <c r="BS118" s="33"/>
      <c r="BT118" s="33"/>
      <c r="BU118" s="33"/>
      <c r="BV118" s="33"/>
      <c r="BW118" s="33"/>
      <c r="BX118" s="33"/>
      <c r="BY118" s="33"/>
      <c r="BZ118" s="33"/>
      <c r="CA118" s="33"/>
      <c r="CB118" s="33"/>
      <c r="CC118" s="33"/>
      <c r="CD118" s="33"/>
      <c r="CE118" s="33"/>
      <c r="CF118" s="33"/>
      <c r="CG118" s="33"/>
      <c r="CH118" s="33"/>
      <c r="CI118" s="33"/>
      <c r="CJ118" s="33"/>
      <c r="CK118" s="33"/>
      <c r="CL118" s="33"/>
      <c r="CM118" s="33"/>
      <c r="CN118" s="33"/>
      <c r="CO118" s="33"/>
      <c r="CP118" s="33"/>
      <c r="CQ118" s="33"/>
      <c r="CR118" s="33"/>
      <c r="CS118" s="33"/>
      <c r="CT118" s="33"/>
      <c r="CU118" s="33"/>
      <c r="CV118" s="33"/>
      <c r="CW118" s="33"/>
      <c r="CX118" s="33"/>
      <c r="CY118" s="33"/>
      <c r="CZ118" s="33"/>
      <c r="DA118" s="33"/>
      <c r="DB118" s="33"/>
      <c r="DC118" s="33"/>
      <c r="DD118" s="33"/>
      <c r="DE118" s="33"/>
      <c r="DF118" s="33"/>
      <c r="DG118" s="33"/>
      <c r="DH118" s="33"/>
      <c r="DI118" s="33"/>
      <c r="DJ118" s="33"/>
      <c r="DK118" s="33"/>
      <c r="DL118" s="33"/>
      <c r="DM118" s="33"/>
      <c r="DN118" s="33"/>
      <c r="DO118" s="33"/>
      <c r="DP118" s="33"/>
      <c r="DQ118" s="33"/>
      <c r="DR118" s="33"/>
      <c r="DS118" s="33"/>
      <c r="DT118" s="33"/>
      <c r="DU118" s="33"/>
      <c r="DV118" s="33"/>
      <c r="DW118" s="33"/>
      <c r="DX118" s="33"/>
      <c r="DY118" s="33"/>
      <c r="DZ118" s="33"/>
      <c r="EA118" s="33"/>
      <c r="EB118" s="33"/>
      <c r="EC118" s="33"/>
      <c r="ED118" s="33"/>
      <c r="EE118" s="33"/>
      <c r="EF118" s="33"/>
      <c r="EG118" s="33"/>
      <c r="EH118" s="33"/>
      <c r="EI118" s="33"/>
      <c r="EJ118" s="33"/>
      <c r="EK118" s="33"/>
      <c r="EL118" s="33"/>
      <c r="EM118" s="33"/>
      <c r="EN118" s="33"/>
      <c r="EO118" s="33"/>
      <c r="EP118" s="33"/>
      <c r="EQ118" s="33"/>
      <c r="ER118" s="33"/>
      <c r="ES118" s="33"/>
      <c r="ET118" s="33"/>
      <c r="EU118" s="33"/>
      <c r="EV118" s="33"/>
      <c r="EW118" s="33"/>
      <c r="EX118" s="33"/>
      <c r="EY118" s="33"/>
      <c r="EZ118" s="33"/>
      <c r="FA118" s="33"/>
      <c r="FB118" s="33"/>
      <c r="FC118" s="33"/>
      <c r="FD118" s="33"/>
      <c r="FE118" s="33"/>
      <c r="FF118" s="33"/>
      <c r="FG118" s="33"/>
      <c r="FH118" s="33"/>
      <c r="FI118" s="33"/>
      <c r="FJ118" s="33"/>
      <c r="FK118" s="33"/>
      <c r="FL118" s="33"/>
      <c r="FM118" s="33"/>
      <c r="FN118" s="33"/>
      <c r="FO118" s="33"/>
      <c r="FP118" s="33"/>
      <c r="FQ118" s="33"/>
      <c r="FR118" s="33"/>
      <c r="FS118" s="33"/>
      <c r="FT118" s="33"/>
      <c r="FU118" s="33"/>
      <c r="FV118" s="33"/>
      <c r="FW118" s="33"/>
      <c r="FX118" s="33"/>
      <c r="FY118" s="33"/>
      <c r="FZ118" s="33"/>
      <c r="GA118" s="33"/>
      <c r="GB118" s="33"/>
      <c r="GC118" s="33"/>
      <c r="GD118" s="33"/>
      <c r="GE118" s="33"/>
      <c r="GF118" s="33"/>
      <c r="GG118" s="33"/>
      <c r="GH118" s="33"/>
      <c r="GI118" s="33"/>
      <c r="GJ118" s="33"/>
      <c r="GK118" s="33"/>
      <c r="GL118" s="33"/>
      <c r="GM118" s="33"/>
      <c r="GN118" s="33"/>
      <c r="GO118" s="33"/>
      <c r="GP118" s="33"/>
      <c r="GQ118" s="33"/>
      <c r="GR118" s="33"/>
      <c r="GS118" s="33"/>
      <c r="GT118" s="33"/>
      <c r="GU118" s="33"/>
      <c r="GV118" s="33"/>
      <c r="GW118" s="33"/>
      <c r="GX118" s="33"/>
      <c r="GY118" s="33"/>
      <c r="GZ118" s="33"/>
      <c r="HA118" s="33"/>
      <c r="HB118" s="33"/>
      <c r="HC118" s="33"/>
      <c r="HD118" s="33"/>
      <c r="HE118" s="33"/>
      <c r="HF118" s="33"/>
      <c r="HG118" s="33"/>
      <c r="HH118" s="33"/>
      <c r="HI118" s="33"/>
      <c r="HJ118" s="33"/>
      <c r="HK118" s="33"/>
      <c r="HL118" s="33"/>
      <c r="HM118" s="33"/>
      <c r="HN118" s="33"/>
      <c r="HO118" s="33"/>
      <c r="HP118" s="33"/>
    </row>
    <row r="119" spans="2:224" ht="13.15" customHeight="1" x14ac:dyDescent="0.2">
      <c r="B119" s="59" t="s">
        <v>624</v>
      </c>
      <c r="C119" s="59" t="s">
        <v>47</v>
      </c>
      <c r="D119" s="59" t="s">
        <v>469</v>
      </c>
      <c r="E119" s="59" t="s">
        <v>335</v>
      </c>
      <c r="F119" s="59" t="s">
        <v>470</v>
      </c>
      <c r="G119" s="59" t="s">
        <v>479</v>
      </c>
      <c r="H119" s="59" t="s">
        <v>48</v>
      </c>
      <c r="I119" s="59">
        <v>57</v>
      </c>
      <c r="J119" s="59" t="s">
        <v>49</v>
      </c>
      <c r="K119" s="59" t="s">
        <v>326</v>
      </c>
      <c r="L119" s="59" t="s">
        <v>327</v>
      </c>
      <c r="M119" s="59" t="s">
        <v>328</v>
      </c>
      <c r="N119" s="59" t="s">
        <v>348</v>
      </c>
      <c r="O119" s="58"/>
      <c r="P119" s="58"/>
      <c r="Q119" s="58"/>
      <c r="R119" s="58"/>
      <c r="S119" s="58">
        <v>0</v>
      </c>
      <c r="T119" s="58">
        <v>625</v>
      </c>
      <c r="U119" s="58">
        <v>1132</v>
      </c>
      <c r="V119" s="58">
        <v>920</v>
      </c>
      <c r="W119" s="58">
        <v>920</v>
      </c>
      <c r="X119" s="3"/>
      <c r="Y119" s="3"/>
      <c r="Z119" s="3"/>
      <c r="AA119" s="3"/>
      <c r="AB119" s="3"/>
      <c r="AC119" s="3"/>
      <c r="AD119" s="3"/>
      <c r="AE119" s="3"/>
      <c r="AF119" s="3"/>
      <c r="AG119" s="3"/>
      <c r="AH119" s="3"/>
      <c r="AI119" s="3"/>
      <c r="AJ119" s="3"/>
      <c r="AK119" s="3"/>
      <c r="AL119" s="3"/>
      <c r="AM119" s="3"/>
      <c r="AN119" s="3"/>
      <c r="AO119" s="3"/>
      <c r="AP119" s="58">
        <v>33447.54</v>
      </c>
      <c r="AQ119" s="58">
        <f t="shared" si="0"/>
        <v>120310801.38000001</v>
      </c>
      <c r="AR119" s="60">
        <f t="shared" si="1"/>
        <v>134748097.54560003</v>
      </c>
      <c r="AS119" s="59" t="s">
        <v>330</v>
      </c>
      <c r="AT119" s="59" t="s">
        <v>692</v>
      </c>
      <c r="AU119" s="63"/>
      <c r="AV119" s="8" t="s">
        <v>332</v>
      </c>
      <c r="AW119" s="32"/>
      <c r="AX119" s="29"/>
      <c r="AY119" s="33"/>
      <c r="AZ119" s="33"/>
      <c r="BA119" s="33"/>
      <c r="BB119" s="33"/>
      <c r="BC119" s="33"/>
      <c r="BD119" s="33"/>
      <c r="BE119" s="33"/>
      <c r="BF119" s="33"/>
      <c r="BG119" s="33"/>
      <c r="BH119" s="33"/>
      <c r="BI119" s="33"/>
      <c r="BJ119" s="33"/>
      <c r="BK119" s="33"/>
      <c r="BL119" s="33"/>
      <c r="BM119" s="33"/>
      <c r="BN119" s="33"/>
      <c r="BO119" s="33"/>
      <c r="BP119" s="33"/>
      <c r="BQ119" s="33"/>
      <c r="BR119" s="33"/>
      <c r="BS119" s="33"/>
      <c r="BT119" s="33"/>
      <c r="BU119" s="33"/>
      <c r="BV119" s="33"/>
      <c r="BW119" s="33"/>
      <c r="BX119" s="33"/>
      <c r="BY119" s="33"/>
      <c r="BZ119" s="33"/>
      <c r="CA119" s="33"/>
      <c r="CB119" s="33"/>
      <c r="CC119" s="33"/>
      <c r="CD119" s="33"/>
      <c r="CE119" s="33"/>
      <c r="CF119" s="33"/>
      <c r="CG119" s="33"/>
      <c r="CH119" s="33"/>
      <c r="CI119" s="33"/>
      <c r="CJ119" s="33"/>
      <c r="CK119" s="33"/>
      <c r="CL119" s="33"/>
      <c r="CM119" s="33"/>
      <c r="CN119" s="33"/>
      <c r="CO119" s="33"/>
      <c r="CP119" s="33"/>
      <c r="CQ119" s="33"/>
      <c r="CR119" s="33"/>
      <c r="CS119" s="33"/>
      <c r="CT119" s="33"/>
      <c r="CU119" s="33"/>
      <c r="CV119" s="33"/>
      <c r="CW119" s="33"/>
      <c r="CX119" s="33"/>
      <c r="CY119" s="33"/>
      <c r="CZ119" s="33"/>
      <c r="DA119" s="33"/>
      <c r="DB119" s="33"/>
      <c r="DC119" s="33"/>
      <c r="DD119" s="33"/>
      <c r="DE119" s="33"/>
      <c r="DF119" s="33"/>
      <c r="DG119" s="33"/>
      <c r="DH119" s="33"/>
      <c r="DI119" s="33"/>
      <c r="DJ119" s="33"/>
      <c r="DK119" s="33"/>
      <c r="DL119" s="33"/>
      <c r="DM119" s="33"/>
      <c r="DN119" s="33"/>
      <c r="DO119" s="33"/>
      <c r="DP119" s="33"/>
      <c r="DQ119" s="33"/>
      <c r="DR119" s="33"/>
      <c r="DS119" s="33"/>
      <c r="DT119" s="33"/>
      <c r="DU119" s="33"/>
      <c r="DV119" s="33"/>
      <c r="DW119" s="33"/>
      <c r="DX119" s="33"/>
      <c r="DY119" s="33"/>
      <c r="DZ119" s="33"/>
      <c r="EA119" s="33"/>
      <c r="EB119" s="33"/>
      <c r="EC119" s="33"/>
      <c r="ED119" s="33"/>
      <c r="EE119" s="33"/>
      <c r="EF119" s="33"/>
      <c r="EG119" s="33"/>
      <c r="EH119" s="33"/>
      <c r="EI119" s="33"/>
      <c r="EJ119" s="33"/>
      <c r="EK119" s="33"/>
      <c r="EL119" s="33"/>
      <c r="EM119" s="33"/>
      <c r="EN119" s="33"/>
      <c r="EO119" s="33"/>
      <c r="EP119" s="33"/>
      <c r="EQ119" s="33"/>
      <c r="ER119" s="33"/>
      <c r="ES119" s="33"/>
      <c r="ET119" s="33"/>
      <c r="EU119" s="33"/>
      <c r="EV119" s="33"/>
      <c r="EW119" s="33"/>
      <c r="EX119" s="33"/>
      <c r="EY119" s="33"/>
      <c r="EZ119" s="33"/>
      <c r="FA119" s="33"/>
      <c r="FB119" s="33"/>
      <c r="FC119" s="33"/>
      <c r="FD119" s="33"/>
      <c r="FE119" s="33"/>
      <c r="FF119" s="33"/>
      <c r="FG119" s="33"/>
      <c r="FH119" s="33"/>
      <c r="FI119" s="33"/>
      <c r="FJ119" s="33"/>
      <c r="FK119" s="33"/>
      <c r="FL119" s="33"/>
      <c r="FM119" s="33"/>
      <c r="FN119" s="33"/>
      <c r="FO119" s="33"/>
      <c r="FP119" s="33"/>
      <c r="FQ119" s="33"/>
      <c r="FR119" s="33"/>
      <c r="FS119" s="33"/>
      <c r="FT119" s="33"/>
      <c r="FU119" s="33"/>
      <c r="FV119" s="33"/>
      <c r="FW119" s="33"/>
      <c r="FX119" s="33"/>
      <c r="FY119" s="33"/>
      <c r="FZ119" s="33"/>
      <c r="GA119" s="33"/>
      <c r="GB119" s="33"/>
      <c r="GC119" s="33"/>
      <c r="GD119" s="33"/>
      <c r="GE119" s="33"/>
      <c r="GF119" s="33"/>
      <c r="GG119" s="33"/>
      <c r="GH119" s="33"/>
      <c r="GI119" s="33"/>
      <c r="GJ119" s="33"/>
      <c r="GK119" s="33"/>
      <c r="GL119" s="33"/>
      <c r="GM119" s="33"/>
      <c r="GN119" s="33"/>
      <c r="GO119" s="33"/>
      <c r="GP119" s="33"/>
      <c r="GQ119" s="33"/>
      <c r="GR119" s="33"/>
      <c r="GS119" s="33"/>
      <c r="GT119" s="33"/>
      <c r="GU119" s="33"/>
      <c r="GV119" s="33"/>
      <c r="GW119" s="33"/>
      <c r="GX119" s="33"/>
      <c r="GY119" s="33"/>
      <c r="GZ119" s="33"/>
      <c r="HA119" s="33"/>
      <c r="HB119" s="33"/>
      <c r="HC119" s="33"/>
      <c r="HD119" s="33"/>
      <c r="HE119" s="33"/>
      <c r="HF119" s="33"/>
      <c r="HG119" s="33"/>
      <c r="HH119" s="33"/>
      <c r="HI119" s="33"/>
      <c r="HJ119" s="33"/>
      <c r="HK119" s="33"/>
      <c r="HL119" s="33"/>
      <c r="HM119" s="33"/>
      <c r="HN119" s="33"/>
      <c r="HO119" s="33"/>
      <c r="HP119" s="33"/>
    </row>
    <row r="120" spans="2:224" ht="13.15" customHeight="1" x14ac:dyDescent="0.2">
      <c r="B120" s="59" t="s">
        <v>625</v>
      </c>
      <c r="C120" s="59" t="s">
        <v>47</v>
      </c>
      <c r="D120" s="59" t="s">
        <v>469</v>
      </c>
      <c r="E120" s="59" t="s">
        <v>335</v>
      </c>
      <c r="F120" s="59" t="s">
        <v>470</v>
      </c>
      <c r="G120" s="59" t="s">
        <v>481</v>
      </c>
      <c r="H120" s="59" t="s">
        <v>48</v>
      </c>
      <c r="I120" s="59">
        <v>57</v>
      </c>
      <c r="J120" s="59" t="s">
        <v>49</v>
      </c>
      <c r="K120" s="59" t="s">
        <v>326</v>
      </c>
      <c r="L120" s="59" t="s">
        <v>327</v>
      </c>
      <c r="M120" s="59" t="s">
        <v>328</v>
      </c>
      <c r="N120" s="59" t="s">
        <v>348</v>
      </c>
      <c r="O120" s="58"/>
      <c r="P120" s="58"/>
      <c r="Q120" s="58"/>
      <c r="R120" s="58"/>
      <c r="S120" s="58">
        <v>0</v>
      </c>
      <c r="T120" s="58">
        <v>597</v>
      </c>
      <c r="U120" s="58">
        <v>419</v>
      </c>
      <c r="V120" s="58">
        <v>488</v>
      </c>
      <c r="W120" s="58">
        <v>488</v>
      </c>
      <c r="X120" s="3"/>
      <c r="Y120" s="3"/>
      <c r="Z120" s="3"/>
      <c r="AA120" s="3"/>
      <c r="AB120" s="3"/>
      <c r="AC120" s="3"/>
      <c r="AD120" s="3"/>
      <c r="AE120" s="3"/>
      <c r="AF120" s="3"/>
      <c r="AG120" s="3"/>
      <c r="AH120" s="3"/>
      <c r="AI120" s="3"/>
      <c r="AJ120" s="3"/>
      <c r="AK120" s="3"/>
      <c r="AL120" s="3"/>
      <c r="AM120" s="3"/>
      <c r="AN120" s="3"/>
      <c r="AO120" s="3"/>
      <c r="AP120" s="58">
        <v>33447.54</v>
      </c>
      <c r="AQ120" s="58">
        <f t="shared" si="0"/>
        <v>66627499.68</v>
      </c>
      <c r="AR120" s="60">
        <f t="shared" si="1"/>
        <v>74622799.641600013</v>
      </c>
      <c r="AS120" s="59" t="s">
        <v>330</v>
      </c>
      <c r="AT120" s="59" t="s">
        <v>692</v>
      </c>
      <c r="AU120" s="63"/>
      <c r="AV120" s="8" t="s">
        <v>332</v>
      </c>
      <c r="AW120" s="32"/>
      <c r="AX120" s="29"/>
      <c r="AY120" s="33"/>
      <c r="AZ120" s="33"/>
      <c r="BA120" s="33"/>
      <c r="BB120" s="33"/>
      <c r="BC120" s="33"/>
      <c r="BD120" s="33"/>
      <c r="BE120" s="33"/>
      <c r="BF120" s="33"/>
      <c r="BG120" s="33"/>
      <c r="BH120" s="33"/>
      <c r="BI120" s="33"/>
      <c r="BJ120" s="33"/>
      <c r="BK120" s="33"/>
      <c r="BL120" s="33"/>
      <c r="BM120" s="33"/>
      <c r="BN120" s="33"/>
      <c r="BO120" s="33"/>
      <c r="BP120" s="33"/>
      <c r="BQ120" s="33"/>
      <c r="BR120" s="33"/>
      <c r="BS120" s="33"/>
      <c r="BT120" s="33"/>
      <c r="BU120" s="33"/>
      <c r="BV120" s="33"/>
      <c r="BW120" s="33"/>
      <c r="BX120" s="33"/>
      <c r="BY120" s="33"/>
      <c r="BZ120" s="33"/>
      <c r="CA120" s="33"/>
      <c r="CB120" s="33"/>
      <c r="CC120" s="33"/>
      <c r="CD120" s="33"/>
      <c r="CE120" s="33"/>
      <c r="CF120" s="33"/>
      <c r="CG120" s="33"/>
      <c r="CH120" s="33"/>
      <c r="CI120" s="33"/>
      <c r="CJ120" s="33"/>
      <c r="CK120" s="33"/>
      <c r="CL120" s="33"/>
      <c r="CM120" s="33"/>
      <c r="CN120" s="33"/>
      <c r="CO120" s="33"/>
      <c r="CP120" s="33"/>
      <c r="CQ120" s="33"/>
      <c r="CR120" s="33"/>
      <c r="CS120" s="33"/>
      <c r="CT120" s="33"/>
      <c r="CU120" s="33"/>
      <c r="CV120" s="33"/>
      <c r="CW120" s="33"/>
      <c r="CX120" s="33"/>
      <c r="CY120" s="33"/>
      <c r="CZ120" s="33"/>
      <c r="DA120" s="33"/>
      <c r="DB120" s="33"/>
      <c r="DC120" s="33"/>
      <c r="DD120" s="33"/>
      <c r="DE120" s="33"/>
      <c r="DF120" s="33"/>
      <c r="DG120" s="33"/>
      <c r="DH120" s="33"/>
      <c r="DI120" s="33"/>
      <c r="DJ120" s="33"/>
      <c r="DK120" s="33"/>
      <c r="DL120" s="33"/>
      <c r="DM120" s="33"/>
      <c r="DN120" s="33"/>
      <c r="DO120" s="33"/>
      <c r="DP120" s="33"/>
      <c r="DQ120" s="33"/>
      <c r="DR120" s="33"/>
      <c r="DS120" s="33"/>
      <c r="DT120" s="33"/>
      <c r="DU120" s="33"/>
      <c r="DV120" s="33"/>
      <c r="DW120" s="33"/>
      <c r="DX120" s="33"/>
      <c r="DY120" s="33"/>
      <c r="DZ120" s="33"/>
      <c r="EA120" s="33"/>
      <c r="EB120" s="33"/>
      <c r="EC120" s="33"/>
      <c r="ED120" s="33"/>
      <c r="EE120" s="33"/>
      <c r="EF120" s="33"/>
      <c r="EG120" s="33"/>
      <c r="EH120" s="33"/>
      <c r="EI120" s="33"/>
      <c r="EJ120" s="33"/>
      <c r="EK120" s="33"/>
      <c r="EL120" s="33"/>
      <c r="EM120" s="33"/>
      <c r="EN120" s="33"/>
      <c r="EO120" s="33"/>
      <c r="EP120" s="33"/>
      <c r="EQ120" s="33"/>
      <c r="ER120" s="33"/>
      <c r="ES120" s="33"/>
      <c r="ET120" s="33"/>
      <c r="EU120" s="33"/>
      <c r="EV120" s="33"/>
      <c r="EW120" s="33"/>
      <c r="EX120" s="33"/>
      <c r="EY120" s="33"/>
      <c r="EZ120" s="33"/>
      <c r="FA120" s="33"/>
      <c r="FB120" s="33"/>
      <c r="FC120" s="33"/>
      <c r="FD120" s="33"/>
      <c r="FE120" s="33"/>
      <c r="FF120" s="33"/>
      <c r="FG120" s="33"/>
      <c r="FH120" s="33"/>
      <c r="FI120" s="33"/>
      <c r="FJ120" s="33"/>
      <c r="FK120" s="33"/>
      <c r="FL120" s="33"/>
      <c r="FM120" s="33"/>
      <c r="FN120" s="33"/>
      <c r="FO120" s="33"/>
      <c r="FP120" s="33"/>
      <c r="FQ120" s="33"/>
      <c r="FR120" s="33"/>
      <c r="FS120" s="33"/>
      <c r="FT120" s="33"/>
      <c r="FU120" s="33"/>
      <c r="FV120" s="33"/>
      <c r="FW120" s="33"/>
      <c r="FX120" s="33"/>
      <c r="FY120" s="33"/>
      <c r="FZ120" s="33"/>
      <c r="GA120" s="33"/>
      <c r="GB120" s="33"/>
      <c r="GC120" s="33"/>
      <c r="GD120" s="33"/>
      <c r="GE120" s="33"/>
      <c r="GF120" s="33"/>
      <c r="GG120" s="33"/>
      <c r="GH120" s="33"/>
      <c r="GI120" s="33"/>
      <c r="GJ120" s="33"/>
      <c r="GK120" s="33"/>
      <c r="GL120" s="33"/>
      <c r="GM120" s="33"/>
      <c r="GN120" s="33"/>
      <c r="GO120" s="33"/>
      <c r="GP120" s="33"/>
      <c r="GQ120" s="33"/>
      <c r="GR120" s="33"/>
      <c r="GS120" s="33"/>
      <c r="GT120" s="33"/>
      <c r="GU120" s="33"/>
      <c r="GV120" s="33"/>
      <c r="GW120" s="33"/>
      <c r="GX120" s="33"/>
      <c r="GY120" s="33"/>
      <c r="GZ120" s="33"/>
      <c r="HA120" s="33"/>
      <c r="HB120" s="33"/>
      <c r="HC120" s="33"/>
      <c r="HD120" s="33"/>
      <c r="HE120" s="33"/>
      <c r="HF120" s="33"/>
      <c r="HG120" s="33"/>
      <c r="HH120" s="33"/>
      <c r="HI120" s="33"/>
      <c r="HJ120" s="33"/>
      <c r="HK120" s="33"/>
      <c r="HL120" s="33"/>
      <c r="HM120" s="33"/>
      <c r="HN120" s="33"/>
      <c r="HO120" s="33"/>
      <c r="HP120" s="33"/>
    </row>
    <row r="121" spans="2:224" ht="13.15" customHeight="1" x14ac:dyDescent="0.2">
      <c r="B121" s="59" t="s">
        <v>626</v>
      </c>
      <c r="C121" s="59" t="s">
        <v>47</v>
      </c>
      <c r="D121" s="59" t="s">
        <v>469</v>
      </c>
      <c r="E121" s="59" t="s">
        <v>335</v>
      </c>
      <c r="F121" s="59" t="s">
        <v>470</v>
      </c>
      <c r="G121" s="59" t="s">
        <v>483</v>
      </c>
      <c r="H121" s="59" t="s">
        <v>48</v>
      </c>
      <c r="I121" s="59">
        <v>57</v>
      </c>
      <c r="J121" s="59" t="s">
        <v>49</v>
      </c>
      <c r="K121" s="59" t="s">
        <v>326</v>
      </c>
      <c r="L121" s="59" t="s">
        <v>327</v>
      </c>
      <c r="M121" s="59" t="s">
        <v>328</v>
      </c>
      <c r="N121" s="59" t="s">
        <v>348</v>
      </c>
      <c r="O121" s="58"/>
      <c r="P121" s="58"/>
      <c r="Q121" s="58"/>
      <c r="R121" s="58"/>
      <c r="S121" s="58">
        <v>108</v>
      </c>
      <c r="T121" s="58">
        <v>219</v>
      </c>
      <c r="U121" s="58">
        <v>123</v>
      </c>
      <c r="V121" s="58">
        <v>171</v>
      </c>
      <c r="W121" s="58">
        <v>171</v>
      </c>
      <c r="X121" s="3"/>
      <c r="Y121" s="3"/>
      <c r="Z121" s="3"/>
      <c r="AA121" s="3"/>
      <c r="AB121" s="3"/>
      <c r="AC121" s="3"/>
      <c r="AD121" s="3"/>
      <c r="AE121" s="3"/>
      <c r="AF121" s="3"/>
      <c r="AG121" s="3"/>
      <c r="AH121" s="3"/>
      <c r="AI121" s="3"/>
      <c r="AJ121" s="3"/>
      <c r="AK121" s="3"/>
      <c r="AL121" s="3"/>
      <c r="AM121" s="3"/>
      <c r="AN121" s="3"/>
      <c r="AO121" s="3"/>
      <c r="AP121" s="58">
        <v>33447.54</v>
      </c>
      <c r="AQ121" s="58">
        <f t="shared" si="0"/>
        <v>26490451.68</v>
      </c>
      <c r="AR121" s="60">
        <f t="shared" si="1"/>
        <v>29669305.881600004</v>
      </c>
      <c r="AS121" s="59" t="s">
        <v>330</v>
      </c>
      <c r="AT121" s="59" t="s">
        <v>692</v>
      </c>
      <c r="AU121" s="63"/>
      <c r="AV121" s="8" t="s">
        <v>332</v>
      </c>
      <c r="AW121" s="32"/>
      <c r="AX121" s="29"/>
      <c r="AY121" s="33"/>
      <c r="AZ121" s="33"/>
      <c r="BA121" s="33"/>
      <c r="BB121" s="33"/>
      <c r="BC121" s="33"/>
      <c r="BD121" s="33"/>
      <c r="BE121" s="33"/>
      <c r="BF121" s="33"/>
      <c r="BG121" s="33"/>
      <c r="BH121" s="33"/>
      <c r="BI121" s="33"/>
      <c r="BJ121" s="33"/>
      <c r="BK121" s="33"/>
      <c r="BL121" s="33"/>
      <c r="BM121" s="33"/>
      <c r="BN121" s="33"/>
      <c r="BO121" s="33"/>
      <c r="BP121" s="33"/>
      <c r="BQ121" s="33"/>
      <c r="BR121" s="33"/>
      <c r="BS121" s="33"/>
      <c r="BT121" s="33"/>
      <c r="BU121" s="33"/>
      <c r="BV121" s="33"/>
      <c r="BW121" s="33"/>
      <c r="BX121" s="33"/>
      <c r="BY121" s="33"/>
      <c r="BZ121" s="33"/>
      <c r="CA121" s="33"/>
      <c r="CB121" s="33"/>
      <c r="CC121" s="33"/>
      <c r="CD121" s="33"/>
      <c r="CE121" s="33"/>
      <c r="CF121" s="33"/>
      <c r="CG121" s="33"/>
      <c r="CH121" s="33"/>
      <c r="CI121" s="33"/>
      <c r="CJ121" s="33"/>
      <c r="CK121" s="33"/>
      <c r="CL121" s="33"/>
      <c r="CM121" s="33"/>
      <c r="CN121" s="33"/>
      <c r="CO121" s="33"/>
      <c r="CP121" s="33"/>
      <c r="CQ121" s="33"/>
      <c r="CR121" s="33"/>
      <c r="CS121" s="33"/>
      <c r="CT121" s="33"/>
      <c r="CU121" s="33"/>
      <c r="CV121" s="33"/>
      <c r="CW121" s="33"/>
      <c r="CX121" s="33"/>
      <c r="CY121" s="33"/>
      <c r="CZ121" s="33"/>
      <c r="DA121" s="33"/>
      <c r="DB121" s="33"/>
      <c r="DC121" s="33"/>
      <c r="DD121" s="33"/>
      <c r="DE121" s="33"/>
      <c r="DF121" s="33"/>
      <c r="DG121" s="33"/>
      <c r="DH121" s="33"/>
      <c r="DI121" s="33"/>
      <c r="DJ121" s="33"/>
      <c r="DK121" s="33"/>
      <c r="DL121" s="33"/>
      <c r="DM121" s="33"/>
      <c r="DN121" s="33"/>
      <c r="DO121" s="33"/>
      <c r="DP121" s="33"/>
      <c r="DQ121" s="33"/>
      <c r="DR121" s="33"/>
      <c r="DS121" s="33"/>
      <c r="DT121" s="33"/>
      <c r="DU121" s="33"/>
      <c r="DV121" s="33"/>
      <c r="DW121" s="33"/>
      <c r="DX121" s="33"/>
      <c r="DY121" s="33"/>
      <c r="DZ121" s="33"/>
      <c r="EA121" s="33"/>
      <c r="EB121" s="33"/>
      <c r="EC121" s="33"/>
      <c r="ED121" s="33"/>
      <c r="EE121" s="33"/>
      <c r="EF121" s="33"/>
      <c r="EG121" s="33"/>
      <c r="EH121" s="33"/>
      <c r="EI121" s="33"/>
      <c r="EJ121" s="33"/>
      <c r="EK121" s="33"/>
      <c r="EL121" s="33"/>
      <c r="EM121" s="33"/>
      <c r="EN121" s="33"/>
      <c r="EO121" s="33"/>
      <c r="EP121" s="33"/>
      <c r="EQ121" s="33"/>
      <c r="ER121" s="33"/>
      <c r="ES121" s="33"/>
      <c r="ET121" s="33"/>
      <c r="EU121" s="33"/>
      <c r="EV121" s="33"/>
      <c r="EW121" s="33"/>
      <c r="EX121" s="33"/>
      <c r="EY121" s="33"/>
      <c r="EZ121" s="33"/>
      <c r="FA121" s="33"/>
      <c r="FB121" s="33"/>
      <c r="FC121" s="33"/>
      <c r="FD121" s="33"/>
      <c r="FE121" s="33"/>
      <c r="FF121" s="33"/>
      <c r="FG121" s="33"/>
      <c r="FH121" s="33"/>
      <c r="FI121" s="33"/>
      <c r="FJ121" s="33"/>
      <c r="FK121" s="33"/>
      <c r="FL121" s="33"/>
      <c r="FM121" s="33"/>
      <c r="FN121" s="33"/>
      <c r="FO121" s="33"/>
      <c r="FP121" s="33"/>
      <c r="FQ121" s="33"/>
      <c r="FR121" s="33"/>
      <c r="FS121" s="33"/>
      <c r="FT121" s="33"/>
      <c r="FU121" s="33"/>
      <c r="FV121" s="33"/>
      <c r="FW121" s="33"/>
      <c r="FX121" s="33"/>
      <c r="FY121" s="33"/>
      <c r="FZ121" s="33"/>
      <c r="GA121" s="33"/>
      <c r="GB121" s="33"/>
      <c r="GC121" s="33"/>
      <c r="GD121" s="33"/>
      <c r="GE121" s="33"/>
      <c r="GF121" s="33"/>
      <c r="GG121" s="33"/>
      <c r="GH121" s="33"/>
      <c r="GI121" s="33"/>
      <c r="GJ121" s="33"/>
      <c r="GK121" s="33"/>
      <c r="GL121" s="33"/>
      <c r="GM121" s="33"/>
      <c r="GN121" s="33"/>
      <c r="GO121" s="33"/>
      <c r="GP121" s="33"/>
      <c r="GQ121" s="33"/>
      <c r="GR121" s="33"/>
      <c r="GS121" s="33"/>
      <c r="GT121" s="33"/>
      <c r="GU121" s="33"/>
      <c r="GV121" s="33"/>
      <c r="GW121" s="33"/>
      <c r="GX121" s="33"/>
      <c r="GY121" s="33"/>
      <c r="GZ121" s="33"/>
      <c r="HA121" s="33"/>
      <c r="HB121" s="33"/>
      <c r="HC121" s="33"/>
      <c r="HD121" s="33"/>
      <c r="HE121" s="33"/>
      <c r="HF121" s="33"/>
      <c r="HG121" s="33"/>
      <c r="HH121" s="33"/>
      <c r="HI121" s="33"/>
      <c r="HJ121" s="33"/>
      <c r="HK121" s="33"/>
      <c r="HL121" s="33"/>
      <c r="HM121" s="33"/>
      <c r="HN121" s="33"/>
      <c r="HO121" s="33"/>
      <c r="HP121" s="33"/>
    </row>
    <row r="122" spans="2:224" ht="13.15" customHeight="1" x14ac:dyDescent="0.2">
      <c r="B122" s="59" t="s">
        <v>627</v>
      </c>
      <c r="C122" s="59" t="s">
        <v>47</v>
      </c>
      <c r="D122" s="59" t="s">
        <v>469</v>
      </c>
      <c r="E122" s="59" t="s">
        <v>335</v>
      </c>
      <c r="F122" s="59" t="s">
        <v>470</v>
      </c>
      <c r="G122" s="59" t="s">
        <v>485</v>
      </c>
      <c r="H122" s="59" t="s">
        <v>48</v>
      </c>
      <c r="I122" s="59">
        <v>57</v>
      </c>
      <c r="J122" s="59" t="s">
        <v>49</v>
      </c>
      <c r="K122" s="59" t="s">
        <v>326</v>
      </c>
      <c r="L122" s="59" t="s">
        <v>327</v>
      </c>
      <c r="M122" s="59" t="s">
        <v>328</v>
      </c>
      <c r="N122" s="59" t="s">
        <v>348</v>
      </c>
      <c r="O122" s="58"/>
      <c r="P122" s="58"/>
      <c r="Q122" s="58"/>
      <c r="R122" s="58"/>
      <c r="S122" s="58">
        <v>0</v>
      </c>
      <c r="T122" s="58">
        <v>54</v>
      </c>
      <c r="U122" s="58">
        <v>63</v>
      </c>
      <c r="V122" s="58">
        <v>65</v>
      </c>
      <c r="W122" s="58">
        <v>65</v>
      </c>
      <c r="X122" s="3"/>
      <c r="Y122" s="3"/>
      <c r="Z122" s="3"/>
      <c r="AA122" s="3"/>
      <c r="AB122" s="3"/>
      <c r="AC122" s="3"/>
      <c r="AD122" s="3"/>
      <c r="AE122" s="3"/>
      <c r="AF122" s="3"/>
      <c r="AG122" s="3"/>
      <c r="AH122" s="3"/>
      <c r="AI122" s="3"/>
      <c r="AJ122" s="3"/>
      <c r="AK122" s="3"/>
      <c r="AL122" s="3"/>
      <c r="AM122" s="3"/>
      <c r="AN122" s="3"/>
      <c r="AO122" s="3"/>
      <c r="AP122" s="58">
        <v>33447.54</v>
      </c>
      <c r="AQ122" s="58">
        <f t="shared" si="0"/>
        <v>8261542.3799999999</v>
      </c>
      <c r="AR122" s="60">
        <f t="shared" si="1"/>
        <v>9252927.4656000007</v>
      </c>
      <c r="AS122" s="59" t="s">
        <v>330</v>
      </c>
      <c r="AT122" s="59" t="s">
        <v>692</v>
      </c>
      <c r="AU122" s="63"/>
      <c r="AV122" s="8" t="s">
        <v>332</v>
      </c>
      <c r="AW122" s="32"/>
      <c r="AX122" s="29"/>
      <c r="AY122" s="33"/>
      <c r="AZ122" s="33"/>
      <c r="BA122" s="33"/>
      <c r="BB122" s="33"/>
      <c r="BC122" s="33"/>
      <c r="BD122" s="33"/>
      <c r="BE122" s="33"/>
      <c r="BF122" s="33"/>
      <c r="BG122" s="33"/>
      <c r="BH122" s="33"/>
      <c r="BI122" s="33"/>
      <c r="BJ122" s="33"/>
      <c r="BK122" s="33"/>
      <c r="BL122" s="33"/>
      <c r="BM122" s="33"/>
      <c r="BN122" s="33"/>
      <c r="BO122" s="33"/>
      <c r="BP122" s="33"/>
      <c r="BQ122" s="33"/>
      <c r="BR122" s="33"/>
      <c r="BS122" s="33"/>
      <c r="BT122" s="33"/>
      <c r="BU122" s="33"/>
      <c r="BV122" s="33"/>
      <c r="BW122" s="33"/>
      <c r="BX122" s="33"/>
      <c r="BY122" s="33"/>
      <c r="BZ122" s="33"/>
      <c r="CA122" s="33"/>
      <c r="CB122" s="33"/>
      <c r="CC122" s="33"/>
      <c r="CD122" s="33"/>
      <c r="CE122" s="33"/>
      <c r="CF122" s="33"/>
      <c r="CG122" s="33"/>
      <c r="CH122" s="33"/>
      <c r="CI122" s="33"/>
      <c r="CJ122" s="33"/>
      <c r="CK122" s="33"/>
      <c r="CL122" s="33"/>
      <c r="CM122" s="33"/>
      <c r="CN122" s="33"/>
      <c r="CO122" s="33"/>
      <c r="CP122" s="33"/>
      <c r="CQ122" s="33"/>
      <c r="CR122" s="33"/>
      <c r="CS122" s="33"/>
      <c r="CT122" s="33"/>
      <c r="CU122" s="33"/>
      <c r="CV122" s="33"/>
      <c r="CW122" s="33"/>
      <c r="CX122" s="33"/>
      <c r="CY122" s="33"/>
      <c r="CZ122" s="33"/>
      <c r="DA122" s="33"/>
      <c r="DB122" s="33"/>
      <c r="DC122" s="33"/>
      <c r="DD122" s="33"/>
      <c r="DE122" s="33"/>
      <c r="DF122" s="33"/>
      <c r="DG122" s="33"/>
      <c r="DH122" s="33"/>
      <c r="DI122" s="33"/>
      <c r="DJ122" s="33"/>
      <c r="DK122" s="33"/>
      <c r="DL122" s="33"/>
      <c r="DM122" s="33"/>
      <c r="DN122" s="33"/>
      <c r="DO122" s="33"/>
      <c r="DP122" s="33"/>
      <c r="DQ122" s="33"/>
      <c r="DR122" s="33"/>
      <c r="DS122" s="33"/>
      <c r="DT122" s="33"/>
      <c r="DU122" s="33"/>
      <c r="DV122" s="33"/>
      <c r="DW122" s="33"/>
      <c r="DX122" s="33"/>
      <c r="DY122" s="33"/>
      <c r="DZ122" s="33"/>
      <c r="EA122" s="33"/>
      <c r="EB122" s="33"/>
      <c r="EC122" s="33"/>
      <c r="ED122" s="33"/>
      <c r="EE122" s="33"/>
      <c r="EF122" s="33"/>
      <c r="EG122" s="33"/>
      <c r="EH122" s="33"/>
      <c r="EI122" s="33"/>
      <c r="EJ122" s="33"/>
      <c r="EK122" s="33"/>
      <c r="EL122" s="33"/>
      <c r="EM122" s="33"/>
      <c r="EN122" s="33"/>
      <c r="EO122" s="33"/>
      <c r="EP122" s="33"/>
      <c r="EQ122" s="33"/>
      <c r="ER122" s="33"/>
      <c r="ES122" s="33"/>
      <c r="ET122" s="33"/>
      <c r="EU122" s="33"/>
      <c r="EV122" s="33"/>
      <c r="EW122" s="33"/>
      <c r="EX122" s="33"/>
      <c r="EY122" s="33"/>
      <c r="EZ122" s="33"/>
      <c r="FA122" s="33"/>
      <c r="FB122" s="33"/>
      <c r="FC122" s="33"/>
      <c r="FD122" s="33"/>
      <c r="FE122" s="33"/>
      <c r="FF122" s="33"/>
      <c r="FG122" s="33"/>
      <c r="FH122" s="33"/>
      <c r="FI122" s="33"/>
      <c r="FJ122" s="33"/>
      <c r="FK122" s="33"/>
      <c r="FL122" s="33"/>
      <c r="FM122" s="33"/>
      <c r="FN122" s="33"/>
      <c r="FO122" s="33"/>
      <c r="FP122" s="33"/>
      <c r="FQ122" s="33"/>
      <c r="FR122" s="33"/>
      <c r="FS122" s="33"/>
      <c r="FT122" s="33"/>
      <c r="FU122" s="33"/>
      <c r="FV122" s="33"/>
      <c r="FW122" s="33"/>
      <c r="FX122" s="33"/>
      <c r="FY122" s="33"/>
      <c r="FZ122" s="33"/>
      <c r="GA122" s="33"/>
      <c r="GB122" s="33"/>
      <c r="GC122" s="33"/>
      <c r="GD122" s="33"/>
      <c r="GE122" s="33"/>
      <c r="GF122" s="33"/>
      <c r="GG122" s="33"/>
      <c r="GH122" s="33"/>
      <c r="GI122" s="33"/>
      <c r="GJ122" s="33"/>
      <c r="GK122" s="33"/>
      <c r="GL122" s="33"/>
      <c r="GM122" s="33"/>
      <c r="GN122" s="33"/>
      <c r="GO122" s="33"/>
      <c r="GP122" s="33"/>
      <c r="GQ122" s="33"/>
      <c r="GR122" s="33"/>
      <c r="GS122" s="33"/>
      <c r="GT122" s="33"/>
      <c r="GU122" s="33"/>
      <c r="GV122" s="33"/>
      <c r="GW122" s="33"/>
      <c r="GX122" s="33"/>
      <c r="GY122" s="33"/>
      <c r="GZ122" s="33"/>
      <c r="HA122" s="33"/>
      <c r="HB122" s="33"/>
      <c r="HC122" s="33"/>
      <c r="HD122" s="33"/>
      <c r="HE122" s="33"/>
      <c r="HF122" s="33"/>
      <c r="HG122" s="33"/>
      <c r="HH122" s="33"/>
      <c r="HI122" s="33"/>
      <c r="HJ122" s="33"/>
      <c r="HK122" s="33"/>
      <c r="HL122" s="33"/>
      <c r="HM122" s="33"/>
      <c r="HN122" s="33"/>
      <c r="HO122" s="33"/>
      <c r="HP122" s="33"/>
    </row>
    <row r="123" spans="2:224" ht="13.15" customHeight="1" x14ac:dyDescent="0.2">
      <c r="B123" s="59" t="s">
        <v>628</v>
      </c>
      <c r="C123" s="59" t="s">
        <v>47</v>
      </c>
      <c r="D123" s="59" t="s">
        <v>469</v>
      </c>
      <c r="E123" s="59" t="s">
        <v>335</v>
      </c>
      <c r="F123" s="59" t="s">
        <v>470</v>
      </c>
      <c r="G123" s="59" t="s">
        <v>487</v>
      </c>
      <c r="H123" s="59" t="s">
        <v>48</v>
      </c>
      <c r="I123" s="59">
        <v>57</v>
      </c>
      <c r="J123" s="59" t="s">
        <v>49</v>
      </c>
      <c r="K123" s="59" t="s">
        <v>326</v>
      </c>
      <c r="L123" s="59" t="s">
        <v>327</v>
      </c>
      <c r="M123" s="59" t="s">
        <v>328</v>
      </c>
      <c r="N123" s="59" t="s">
        <v>348</v>
      </c>
      <c r="O123" s="58"/>
      <c r="P123" s="58"/>
      <c r="Q123" s="58"/>
      <c r="R123" s="58"/>
      <c r="S123" s="58">
        <v>0</v>
      </c>
      <c r="T123" s="58">
        <v>31</v>
      </c>
      <c r="U123" s="58">
        <v>20</v>
      </c>
      <c r="V123" s="58">
        <v>33</v>
      </c>
      <c r="W123" s="58">
        <v>33</v>
      </c>
      <c r="X123" s="3"/>
      <c r="Y123" s="3"/>
      <c r="Z123" s="3"/>
      <c r="AA123" s="3"/>
      <c r="AB123" s="3"/>
      <c r="AC123" s="3"/>
      <c r="AD123" s="3"/>
      <c r="AE123" s="3"/>
      <c r="AF123" s="3"/>
      <c r="AG123" s="3"/>
      <c r="AH123" s="3"/>
      <c r="AI123" s="3"/>
      <c r="AJ123" s="3"/>
      <c r="AK123" s="3"/>
      <c r="AL123" s="3"/>
      <c r="AM123" s="3"/>
      <c r="AN123" s="3"/>
      <c r="AO123" s="3"/>
      <c r="AP123" s="58">
        <v>33447.54</v>
      </c>
      <c r="AQ123" s="58">
        <f t="shared" si="0"/>
        <v>3913362.18</v>
      </c>
      <c r="AR123" s="60">
        <f t="shared" si="1"/>
        <v>4382965.6416000007</v>
      </c>
      <c r="AS123" s="59" t="s">
        <v>330</v>
      </c>
      <c r="AT123" s="59" t="s">
        <v>692</v>
      </c>
      <c r="AU123" s="63"/>
      <c r="AV123" s="8" t="s">
        <v>332</v>
      </c>
      <c r="AW123" s="32"/>
      <c r="AX123" s="29"/>
      <c r="AY123" s="33"/>
      <c r="AZ123" s="33"/>
      <c r="BA123" s="33"/>
      <c r="BB123" s="33"/>
      <c r="BC123" s="33"/>
      <c r="BD123" s="33"/>
      <c r="BE123" s="33"/>
      <c r="BF123" s="33"/>
      <c r="BG123" s="33"/>
      <c r="BH123" s="33"/>
      <c r="BI123" s="33"/>
      <c r="BJ123" s="33"/>
      <c r="BK123" s="33"/>
      <c r="BL123" s="33"/>
      <c r="BM123" s="33"/>
      <c r="BN123" s="33"/>
      <c r="BO123" s="33"/>
      <c r="BP123" s="33"/>
      <c r="BQ123" s="33"/>
      <c r="BR123" s="33"/>
      <c r="BS123" s="33"/>
      <c r="BT123" s="33"/>
      <c r="BU123" s="33"/>
      <c r="BV123" s="33"/>
      <c r="BW123" s="33"/>
      <c r="BX123" s="33"/>
      <c r="BY123" s="33"/>
      <c r="BZ123" s="33"/>
      <c r="CA123" s="33"/>
      <c r="CB123" s="33"/>
      <c r="CC123" s="33"/>
      <c r="CD123" s="33"/>
      <c r="CE123" s="33"/>
      <c r="CF123" s="33"/>
      <c r="CG123" s="33"/>
      <c r="CH123" s="33"/>
      <c r="CI123" s="33"/>
      <c r="CJ123" s="33"/>
      <c r="CK123" s="33"/>
      <c r="CL123" s="33"/>
      <c r="CM123" s="33"/>
      <c r="CN123" s="33"/>
      <c r="CO123" s="33"/>
      <c r="CP123" s="33"/>
      <c r="CQ123" s="33"/>
      <c r="CR123" s="33"/>
      <c r="CS123" s="33"/>
      <c r="CT123" s="33"/>
      <c r="CU123" s="33"/>
      <c r="CV123" s="33"/>
      <c r="CW123" s="33"/>
      <c r="CX123" s="33"/>
      <c r="CY123" s="33"/>
      <c r="CZ123" s="33"/>
      <c r="DA123" s="33"/>
      <c r="DB123" s="33"/>
      <c r="DC123" s="33"/>
      <c r="DD123" s="33"/>
      <c r="DE123" s="33"/>
      <c r="DF123" s="33"/>
      <c r="DG123" s="33"/>
      <c r="DH123" s="33"/>
      <c r="DI123" s="33"/>
      <c r="DJ123" s="33"/>
      <c r="DK123" s="33"/>
      <c r="DL123" s="33"/>
      <c r="DM123" s="33"/>
      <c r="DN123" s="33"/>
      <c r="DO123" s="33"/>
      <c r="DP123" s="33"/>
      <c r="DQ123" s="33"/>
      <c r="DR123" s="33"/>
      <c r="DS123" s="33"/>
      <c r="DT123" s="33"/>
      <c r="DU123" s="33"/>
      <c r="DV123" s="33"/>
      <c r="DW123" s="33"/>
      <c r="DX123" s="33"/>
      <c r="DY123" s="33"/>
      <c r="DZ123" s="33"/>
      <c r="EA123" s="33"/>
      <c r="EB123" s="33"/>
      <c r="EC123" s="33"/>
      <c r="ED123" s="33"/>
      <c r="EE123" s="33"/>
      <c r="EF123" s="33"/>
      <c r="EG123" s="33"/>
      <c r="EH123" s="33"/>
      <c r="EI123" s="33"/>
      <c r="EJ123" s="33"/>
      <c r="EK123" s="33"/>
      <c r="EL123" s="33"/>
      <c r="EM123" s="33"/>
      <c r="EN123" s="33"/>
      <c r="EO123" s="33"/>
      <c r="EP123" s="33"/>
      <c r="EQ123" s="33"/>
      <c r="ER123" s="33"/>
      <c r="ES123" s="33"/>
      <c r="ET123" s="33"/>
      <c r="EU123" s="33"/>
      <c r="EV123" s="33"/>
      <c r="EW123" s="33"/>
      <c r="EX123" s="33"/>
      <c r="EY123" s="33"/>
      <c r="EZ123" s="33"/>
      <c r="FA123" s="33"/>
      <c r="FB123" s="33"/>
      <c r="FC123" s="33"/>
      <c r="FD123" s="33"/>
      <c r="FE123" s="33"/>
      <c r="FF123" s="33"/>
      <c r="FG123" s="33"/>
      <c r="FH123" s="33"/>
      <c r="FI123" s="33"/>
      <c r="FJ123" s="33"/>
      <c r="FK123" s="33"/>
      <c r="FL123" s="33"/>
      <c r="FM123" s="33"/>
      <c r="FN123" s="33"/>
      <c r="FO123" s="33"/>
      <c r="FP123" s="33"/>
      <c r="FQ123" s="33"/>
      <c r="FR123" s="33"/>
      <c r="FS123" s="33"/>
      <c r="FT123" s="33"/>
      <c r="FU123" s="33"/>
      <c r="FV123" s="33"/>
      <c r="FW123" s="33"/>
      <c r="FX123" s="33"/>
      <c r="FY123" s="33"/>
      <c r="FZ123" s="33"/>
      <c r="GA123" s="33"/>
      <c r="GB123" s="33"/>
      <c r="GC123" s="33"/>
      <c r="GD123" s="33"/>
      <c r="GE123" s="33"/>
      <c r="GF123" s="33"/>
      <c r="GG123" s="33"/>
      <c r="GH123" s="33"/>
      <c r="GI123" s="33"/>
      <c r="GJ123" s="33"/>
      <c r="GK123" s="33"/>
      <c r="GL123" s="33"/>
      <c r="GM123" s="33"/>
      <c r="GN123" s="33"/>
      <c r="GO123" s="33"/>
      <c r="GP123" s="33"/>
      <c r="GQ123" s="33"/>
      <c r="GR123" s="33"/>
      <c r="GS123" s="33"/>
      <c r="GT123" s="33"/>
      <c r="GU123" s="33"/>
      <c r="GV123" s="33"/>
      <c r="GW123" s="33"/>
      <c r="GX123" s="33"/>
      <c r="GY123" s="33"/>
      <c r="GZ123" s="33"/>
      <c r="HA123" s="33"/>
      <c r="HB123" s="33"/>
      <c r="HC123" s="33"/>
      <c r="HD123" s="33"/>
      <c r="HE123" s="33"/>
      <c r="HF123" s="33"/>
      <c r="HG123" s="33"/>
      <c r="HH123" s="33"/>
      <c r="HI123" s="33"/>
      <c r="HJ123" s="33"/>
      <c r="HK123" s="33"/>
      <c r="HL123" s="33"/>
      <c r="HM123" s="33"/>
      <c r="HN123" s="33"/>
      <c r="HO123" s="33"/>
      <c r="HP123" s="33"/>
    </row>
    <row r="124" spans="2:224" ht="13.15" customHeight="1" x14ac:dyDescent="0.2">
      <c r="B124" s="59" t="s">
        <v>629</v>
      </c>
      <c r="C124" s="59" t="s">
        <v>47</v>
      </c>
      <c r="D124" s="59" t="s">
        <v>469</v>
      </c>
      <c r="E124" s="59" t="s">
        <v>335</v>
      </c>
      <c r="F124" s="59" t="s">
        <v>470</v>
      </c>
      <c r="G124" s="59" t="s">
        <v>489</v>
      </c>
      <c r="H124" s="59" t="s">
        <v>48</v>
      </c>
      <c r="I124" s="59">
        <v>57</v>
      </c>
      <c r="J124" s="59" t="s">
        <v>49</v>
      </c>
      <c r="K124" s="59" t="s">
        <v>326</v>
      </c>
      <c r="L124" s="59" t="s">
        <v>327</v>
      </c>
      <c r="M124" s="59" t="s">
        <v>328</v>
      </c>
      <c r="N124" s="59" t="s">
        <v>348</v>
      </c>
      <c r="O124" s="58"/>
      <c r="P124" s="58"/>
      <c r="Q124" s="58"/>
      <c r="R124" s="58"/>
      <c r="S124" s="58">
        <v>4</v>
      </c>
      <c r="T124" s="58">
        <v>0</v>
      </c>
      <c r="U124" s="58">
        <v>10</v>
      </c>
      <c r="V124" s="58">
        <v>10</v>
      </c>
      <c r="W124" s="58">
        <v>10</v>
      </c>
      <c r="X124" s="3"/>
      <c r="Y124" s="3"/>
      <c r="Z124" s="3"/>
      <c r="AA124" s="3"/>
      <c r="AB124" s="3"/>
      <c r="AC124" s="3"/>
      <c r="AD124" s="3"/>
      <c r="AE124" s="3"/>
      <c r="AF124" s="3"/>
      <c r="AG124" s="3"/>
      <c r="AH124" s="3"/>
      <c r="AI124" s="3"/>
      <c r="AJ124" s="3"/>
      <c r="AK124" s="3"/>
      <c r="AL124" s="3"/>
      <c r="AM124" s="3"/>
      <c r="AN124" s="3"/>
      <c r="AO124" s="3"/>
      <c r="AP124" s="58">
        <v>33447.54</v>
      </c>
      <c r="AQ124" s="58">
        <f t="shared" si="0"/>
        <v>1137216.3600000001</v>
      </c>
      <c r="AR124" s="60">
        <f t="shared" si="1"/>
        <v>1273682.3232000002</v>
      </c>
      <c r="AS124" s="59" t="s">
        <v>330</v>
      </c>
      <c r="AT124" s="59" t="s">
        <v>692</v>
      </c>
      <c r="AU124" s="63"/>
      <c r="AV124" s="8" t="s">
        <v>332</v>
      </c>
      <c r="AW124" s="32"/>
      <c r="AX124" s="29"/>
      <c r="AY124" s="33"/>
      <c r="AZ124" s="33"/>
      <c r="BA124" s="33"/>
      <c r="BB124" s="33"/>
      <c r="BC124" s="33"/>
      <c r="BD124" s="33"/>
      <c r="BE124" s="33"/>
      <c r="BF124" s="33"/>
      <c r="BG124" s="33"/>
      <c r="BH124" s="33"/>
      <c r="BI124" s="33"/>
      <c r="BJ124" s="33"/>
      <c r="BK124" s="33"/>
      <c r="BL124" s="33"/>
      <c r="BM124" s="33"/>
      <c r="BN124" s="33"/>
      <c r="BO124" s="33"/>
      <c r="BP124" s="33"/>
      <c r="BQ124" s="33"/>
      <c r="BR124" s="33"/>
      <c r="BS124" s="33"/>
      <c r="BT124" s="33"/>
      <c r="BU124" s="33"/>
      <c r="BV124" s="33"/>
      <c r="BW124" s="33"/>
      <c r="BX124" s="33"/>
      <c r="BY124" s="33"/>
      <c r="BZ124" s="33"/>
      <c r="CA124" s="33"/>
      <c r="CB124" s="33"/>
      <c r="CC124" s="33"/>
      <c r="CD124" s="33"/>
      <c r="CE124" s="33"/>
      <c r="CF124" s="33"/>
      <c r="CG124" s="33"/>
      <c r="CH124" s="33"/>
      <c r="CI124" s="33"/>
      <c r="CJ124" s="33"/>
      <c r="CK124" s="33"/>
      <c r="CL124" s="33"/>
      <c r="CM124" s="33"/>
      <c r="CN124" s="33"/>
      <c r="CO124" s="33"/>
      <c r="CP124" s="33"/>
      <c r="CQ124" s="33"/>
      <c r="CR124" s="33"/>
      <c r="CS124" s="33"/>
      <c r="CT124" s="33"/>
      <c r="CU124" s="33"/>
      <c r="CV124" s="33"/>
      <c r="CW124" s="33"/>
      <c r="CX124" s="33"/>
      <c r="CY124" s="33"/>
      <c r="CZ124" s="33"/>
      <c r="DA124" s="33"/>
      <c r="DB124" s="33"/>
      <c r="DC124" s="33"/>
      <c r="DD124" s="33"/>
      <c r="DE124" s="33"/>
      <c r="DF124" s="33"/>
      <c r="DG124" s="33"/>
      <c r="DH124" s="33"/>
      <c r="DI124" s="33"/>
      <c r="DJ124" s="33"/>
      <c r="DK124" s="33"/>
      <c r="DL124" s="33"/>
      <c r="DM124" s="33"/>
      <c r="DN124" s="33"/>
      <c r="DO124" s="33"/>
      <c r="DP124" s="33"/>
      <c r="DQ124" s="33"/>
      <c r="DR124" s="33"/>
      <c r="DS124" s="33"/>
      <c r="DT124" s="33"/>
      <c r="DU124" s="33"/>
      <c r="DV124" s="33"/>
      <c r="DW124" s="33"/>
      <c r="DX124" s="33"/>
      <c r="DY124" s="33"/>
      <c r="DZ124" s="33"/>
      <c r="EA124" s="33"/>
      <c r="EB124" s="33"/>
      <c r="EC124" s="33"/>
      <c r="ED124" s="33"/>
      <c r="EE124" s="33"/>
      <c r="EF124" s="33"/>
      <c r="EG124" s="33"/>
      <c r="EH124" s="33"/>
      <c r="EI124" s="33"/>
      <c r="EJ124" s="33"/>
      <c r="EK124" s="33"/>
      <c r="EL124" s="33"/>
      <c r="EM124" s="33"/>
      <c r="EN124" s="33"/>
      <c r="EO124" s="33"/>
      <c r="EP124" s="33"/>
      <c r="EQ124" s="33"/>
      <c r="ER124" s="33"/>
      <c r="ES124" s="33"/>
      <c r="ET124" s="33"/>
      <c r="EU124" s="33"/>
      <c r="EV124" s="33"/>
      <c r="EW124" s="33"/>
      <c r="EX124" s="33"/>
      <c r="EY124" s="33"/>
      <c r="EZ124" s="33"/>
      <c r="FA124" s="33"/>
      <c r="FB124" s="33"/>
      <c r="FC124" s="33"/>
      <c r="FD124" s="33"/>
      <c r="FE124" s="33"/>
      <c r="FF124" s="33"/>
      <c r="FG124" s="33"/>
      <c r="FH124" s="33"/>
      <c r="FI124" s="33"/>
      <c r="FJ124" s="33"/>
      <c r="FK124" s="33"/>
      <c r="FL124" s="33"/>
      <c r="FM124" s="33"/>
      <c r="FN124" s="33"/>
      <c r="FO124" s="33"/>
      <c r="FP124" s="33"/>
      <c r="FQ124" s="33"/>
      <c r="FR124" s="33"/>
      <c r="FS124" s="33"/>
      <c r="FT124" s="33"/>
      <c r="FU124" s="33"/>
      <c r="FV124" s="33"/>
      <c r="FW124" s="33"/>
      <c r="FX124" s="33"/>
      <c r="FY124" s="33"/>
      <c r="FZ124" s="33"/>
      <c r="GA124" s="33"/>
      <c r="GB124" s="33"/>
      <c r="GC124" s="33"/>
      <c r="GD124" s="33"/>
      <c r="GE124" s="33"/>
      <c r="GF124" s="33"/>
      <c r="GG124" s="33"/>
      <c r="GH124" s="33"/>
      <c r="GI124" s="33"/>
      <c r="GJ124" s="33"/>
      <c r="GK124" s="33"/>
      <c r="GL124" s="33"/>
      <c r="GM124" s="33"/>
      <c r="GN124" s="33"/>
      <c r="GO124" s="33"/>
      <c r="GP124" s="33"/>
      <c r="GQ124" s="33"/>
      <c r="GR124" s="33"/>
      <c r="GS124" s="33"/>
      <c r="GT124" s="33"/>
      <c r="GU124" s="33"/>
      <c r="GV124" s="33"/>
      <c r="GW124" s="33"/>
      <c r="GX124" s="33"/>
      <c r="GY124" s="33"/>
      <c r="GZ124" s="33"/>
      <c r="HA124" s="33"/>
      <c r="HB124" s="33"/>
      <c r="HC124" s="33"/>
      <c r="HD124" s="33"/>
      <c r="HE124" s="33"/>
      <c r="HF124" s="33"/>
      <c r="HG124" s="33"/>
      <c r="HH124" s="33"/>
      <c r="HI124" s="33"/>
      <c r="HJ124" s="33"/>
      <c r="HK124" s="33"/>
      <c r="HL124" s="33"/>
      <c r="HM124" s="33"/>
      <c r="HN124" s="33"/>
      <c r="HO124" s="33"/>
      <c r="HP124" s="33"/>
    </row>
    <row r="125" spans="2:224" ht="13.15" customHeight="1" x14ac:dyDescent="0.2">
      <c r="B125" s="59" t="s">
        <v>630</v>
      </c>
      <c r="C125" s="59" t="s">
        <v>47</v>
      </c>
      <c r="D125" s="59" t="s">
        <v>469</v>
      </c>
      <c r="E125" s="59" t="s">
        <v>335</v>
      </c>
      <c r="F125" s="59" t="s">
        <v>470</v>
      </c>
      <c r="G125" s="59" t="s">
        <v>491</v>
      </c>
      <c r="H125" s="59" t="s">
        <v>48</v>
      </c>
      <c r="I125" s="59">
        <v>57</v>
      </c>
      <c r="J125" s="59" t="s">
        <v>49</v>
      </c>
      <c r="K125" s="59" t="s">
        <v>326</v>
      </c>
      <c r="L125" s="59" t="s">
        <v>327</v>
      </c>
      <c r="M125" s="59" t="s">
        <v>328</v>
      </c>
      <c r="N125" s="59" t="s">
        <v>348</v>
      </c>
      <c r="O125" s="58"/>
      <c r="P125" s="58"/>
      <c r="Q125" s="58"/>
      <c r="R125" s="58"/>
      <c r="S125" s="58">
        <v>0</v>
      </c>
      <c r="T125" s="58">
        <v>3</v>
      </c>
      <c r="U125" s="58">
        <v>1</v>
      </c>
      <c r="V125" s="58">
        <v>3</v>
      </c>
      <c r="W125" s="58">
        <v>3</v>
      </c>
      <c r="X125" s="3"/>
      <c r="Y125" s="3"/>
      <c r="Z125" s="3"/>
      <c r="AA125" s="3"/>
      <c r="AB125" s="3"/>
      <c r="AC125" s="3"/>
      <c r="AD125" s="3"/>
      <c r="AE125" s="3"/>
      <c r="AF125" s="3"/>
      <c r="AG125" s="3"/>
      <c r="AH125" s="3"/>
      <c r="AI125" s="3"/>
      <c r="AJ125" s="3"/>
      <c r="AK125" s="3"/>
      <c r="AL125" s="3"/>
      <c r="AM125" s="3"/>
      <c r="AN125" s="3"/>
      <c r="AO125" s="3"/>
      <c r="AP125" s="58">
        <v>33447.54</v>
      </c>
      <c r="AQ125" s="58">
        <f t="shared" si="0"/>
        <v>334475.40000000002</v>
      </c>
      <c r="AR125" s="60">
        <f t="shared" si="1"/>
        <v>374612.44800000003</v>
      </c>
      <c r="AS125" s="59" t="s">
        <v>330</v>
      </c>
      <c r="AT125" s="59" t="s">
        <v>692</v>
      </c>
      <c r="AU125" s="63"/>
      <c r="AV125" s="8" t="s">
        <v>332</v>
      </c>
      <c r="AW125" s="32"/>
      <c r="AX125" s="29"/>
      <c r="AY125" s="33"/>
      <c r="AZ125" s="33"/>
      <c r="BA125" s="33"/>
      <c r="BB125" s="33"/>
      <c r="BC125" s="33"/>
      <c r="BD125" s="33"/>
      <c r="BE125" s="33"/>
      <c r="BF125" s="33"/>
      <c r="BG125" s="33"/>
      <c r="BH125" s="33"/>
      <c r="BI125" s="33"/>
      <c r="BJ125" s="33"/>
      <c r="BK125" s="33"/>
      <c r="BL125" s="33"/>
      <c r="BM125" s="33"/>
      <c r="BN125" s="33"/>
      <c r="BO125" s="33"/>
      <c r="BP125" s="33"/>
      <c r="BQ125" s="33"/>
      <c r="BR125" s="33"/>
      <c r="BS125" s="33"/>
      <c r="BT125" s="33"/>
      <c r="BU125" s="33"/>
      <c r="BV125" s="33"/>
      <c r="BW125" s="33"/>
      <c r="BX125" s="33"/>
      <c r="BY125" s="33"/>
      <c r="BZ125" s="33"/>
      <c r="CA125" s="33"/>
      <c r="CB125" s="33"/>
      <c r="CC125" s="33"/>
      <c r="CD125" s="33"/>
      <c r="CE125" s="33"/>
      <c r="CF125" s="33"/>
      <c r="CG125" s="33"/>
      <c r="CH125" s="33"/>
      <c r="CI125" s="33"/>
      <c r="CJ125" s="33"/>
      <c r="CK125" s="33"/>
      <c r="CL125" s="33"/>
      <c r="CM125" s="33"/>
      <c r="CN125" s="33"/>
      <c r="CO125" s="33"/>
      <c r="CP125" s="33"/>
      <c r="CQ125" s="33"/>
      <c r="CR125" s="33"/>
      <c r="CS125" s="33"/>
      <c r="CT125" s="33"/>
      <c r="CU125" s="33"/>
      <c r="CV125" s="33"/>
      <c r="CW125" s="33"/>
      <c r="CX125" s="33"/>
      <c r="CY125" s="33"/>
      <c r="CZ125" s="33"/>
      <c r="DA125" s="33"/>
      <c r="DB125" s="33"/>
      <c r="DC125" s="33"/>
      <c r="DD125" s="33"/>
      <c r="DE125" s="33"/>
      <c r="DF125" s="33"/>
      <c r="DG125" s="33"/>
      <c r="DH125" s="33"/>
      <c r="DI125" s="33"/>
      <c r="DJ125" s="33"/>
      <c r="DK125" s="33"/>
      <c r="DL125" s="33"/>
      <c r="DM125" s="33"/>
      <c r="DN125" s="33"/>
      <c r="DO125" s="33"/>
      <c r="DP125" s="33"/>
      <c r="DQ125" s="33"/>
      <c r="DR125" s="33"/>
      <c r="DS125" s="33"/>
      <c r="DT125" s="33"/>
      <c r="DU125" s="33"/>
      <c r="DV125" s="33"/>
      <c r="DW125" s="33"/>
      <c r="DX125" s="33"/>
      <c r="DY125" s="33"/>
      <c r="DZ125" s="33"/>
      <c r="EA125" s="33"/>
      <c r="EB125" s="33"/>
      <c r="EC125" s="33"/>
      <c r="ED125" s="33"/>
      <c r="EE125" s="33"/>
      <c r="EF125" s="33"/>
      <c r="EG125" s="33"/>
      <c r="EH125" s="33"/>
      <c r="EI125" s="33"/>
      <c r="EJ125" s="33"/>
      <c r="EK125" s="33"/>
      <c r="EL125" s="33"/>
      <c r="EM125" s="33"/>
      <c r="EN125" s="33"/>
      <c r="EO125" s="33"/>
      <c r="EP125" s="33"/>
      <c r="EQ125" s="33"/>
      <c r="ER125" s="33"/>
      <c r="ES125" s="33"/>
      <c r="ET125" s="33"/>
      <c r="EU125" s="33"/>
      <c r="EV125" s="33"/>
      <c r="EW125" s="33"/>
      <c r="EX125" s="33"/>
      <c r="EY125" s="33"/>
      <c r="EZ125" s="33"/>
      <c r="FA125" s="33"/>
      <c r="FB125" s="33"/>
      <c r="FC125" s="33"/>
      <c r="FD125" s="33"/>
      <c r="FE125" s="33"/>
      <c r="FF125" s="33"/>
      <c r="FG125" s="33"/>
      <c r="FH125" s="33"/>
      <c r="FI125" s="33"/>
      <c r="FJ125" s="33"/>
      <c r="FK125" s="33"/>
      <c r="FL125" s="33"/>
      <c r="FM125" s="33"/>
      <c r="FN125" s="33"/>
      <c r="FO125" s="33"/>
      <c r="FP125" s="33"/>
      <c r="FQ125" s="33"/>
      <c r="FR125" s="33"/>
      <c r="FS125" s="33"/>
      <c r="FT125" s="33"/>
      <c r="FU125" s="33"/>
      <c r="FV125" s="33"/>
      <c r="FW125" s="33"/>
      <c r="FX125" s="33"/>
      <c r="FY125" s="33"/>
      <c r="FZ125" s="33"/>
      <c r="GA125" s="33"/>
      <c r="GB125" s="33"/>
      <c r="GC125" s="33"/>
      <c r="GD125" s="33"/>
      <c r="GE125" s="33"/>
      <c r="GF125" s="33"/>
      <c r="GG125" s="33"/>
      <c r="GH125" s="33"/>
      <c r="GI125" s="33"/>
      <c r="GJ125" s="33"/>
      <c r="GK125" s="33"/>
      <c r="GL125" s="33"/>
      <c r="GM125" s="33"/>
      <c r="GN125" s="33"/>
      <c r="GO125" s="33"/>
      <c r="GP125" s="33"/>
      <c r="GQ125" s="33"/>
      <c r="GR125" s="33"/>
      <c r="GS125" s="33"/>
      <c r="GT125" s="33"/>
      <c r="GU125" s="33"/>
      <c r="GV125" s="33"/>
      <c r="GW125" s="33"/>
      <c r="GX125" s="33"/>
      <c r="GY125" s="33"/>
      <c r="GZ125" s="33"/>
      <c r="HA125" s="33"/>
      <c r="HB125" s="33"/>
      <c r="HC125" s="33"/>
      <c r="HD125" s="33"/>
      <c r="HE125" s="33"/>
      <c r="HF125" s="33"/>
      <c r="HG125" s="33"/>
      <c r="HH125" s="33"/>
      <c r="HI125" s="33"/>
      <c r="HJ125" s="33"/>
      <c r="HK125" s="33"/>
      <c r="HL125" s="33"/>
      <c r="HM125" s="33"/>
      <c r="HN125" s="33"/>
      <c r="HO125" s="33"/>
      <c r="HP125" s="33"/>
    </row>
    <row r="126" spans="2:224" ht="13.15" customHeight="1" x14ac:dyDescent="0.2">
      <c r="B126" s="59" t="s">
        <v>631</v>
      </c>
      <c r="C126" s="59" t="s">
        <v>47</v>
      </c>
      <c r="D126" s="59" t="s">
        <v>469</v>
      </c>
      <c r="E126" s="59" t="s">
        <v>335</v>
      </c>
      <c r="F126" s="59" t="s">
        <v>470</v>
      </c>
      <c r="G126" s="59" t="s">
        <v>493</v>
      </c>
      <c r="H126" s="59" t="s">
        <v>48</v>
      </c>
      <c r="I126" s="59">
        <v>57</v>
      </c>
      <c r="J126" s="59" t="s">
        <v>49</v>
      </c>
      <c r="K126" s="59" t="s">
        <v>326</v>
      </c>
      <c r="L126" s="59" t="s">
        <v>327</v>
      </c>
      <c r="M126" s="59" t="s">
        <v>328</v>
      </c>
      <c r="N126" s="59" t="s">
        <v>348</v>
      </c>
      <c r="O126" s="58"/>
      <c r="P126" s="58"/>
      <c r="Q126" s="58"/>
      <c r="R126" s="58"/>
      <c r="S126" s="58">
        <v>0</v>
      </c>
      <c r="T126" s="58">
        <v>1</v>
      </c>
      <c r="U126" s="58">
        <v>5</v>
      </c>
      <c r="V126" s="58">
        <v>3</v>
      </c>
      <c r="W126" s="58">
        <v>3</v>
      </c>
      <c r="X126" s="3"/>
      <c r="Y126" s="3"/>
      <c r="Z126" s="3"/>
      <c r="AA126" s="3"/>
      <c r="AB126" s="3"/>
      <c r="AC126" s="3"/>
      <c r="AD126" s="3"/>
      <c r="AE126" s="3"/>
      <c r="AF126" s="3"/>
      <c r="AG126" s="3"/>
      <c r="AH126" s="3"/>
      <c r="AI126" s="3"/>
      <c r="AJ126" s="3"/>
      <c r="AK126" s="3"/>
      <c r="AL126" s="3"/>
      <c r="AM126" s="3"/>
      <c r="AN126" s="3"/>
      <c r="AO126" s="3"/>
      <c r="AP126" s="58">
        <v>30143.96</v>
      </c>
      <c r="AQ126" s="58">
        <f t="shared" si="0"/>
        <v>361727.52</v>
      </c>
      <c r="AR126" s="60">
        <f t="shared" si="1"/>
        <v>405134.82240000006</v>
      </c>
      <c r="AS126" s="59" t="s">
        <v>330</v>
      </c>
      <c r="AT126" s="59" t="s">
        <v>434</v>
      </c>
      <c r="AU126" s="63"/>
      <c r="AV126" s="8" t="s">
        <v>332</v>
      </c>
      <c r="AW126" s="32"/>
      <c r="AX126" s="29"/>
      <c r="AY126" s="33"/>
      <c r="AZ126" s="33"/>
      <c r="BA126" s="33"/>
      <c r="BB126" s="33"/>
      <c r="BC126" s="33"/>
      <c r="BD126" s="33"/>
      <c r="BE126" s="33"/>
      <c r="BF126" s="33"/>
      <c r="BG126" s="33"/>
      <c r="BH126" s="33"/>
      <c r="BI126" s="33"/>
      <c r="BJ126" s="33"/>
      <c r="BK126" s="33"/>
      <c r="BL126" s="33"/>
      <c r="BM126" s="33"/>
      <c r="BN126" s="33"/>
      <c r="BO126" s="33"/>
      <c r="BP126" s="33"/>
      <c r="BQ126" s="33"/>
      <c r="BR126" s="33"/>
      <c r="BS126" s="33"/>
      <c r="BT126" s="33"/>
      <c r="BU126" s="33"/>
      <c r="BV126" s="33"/>
      <c r="BW126" s="33"/>
      <c r="BX126" s="33"/>
      <c r="BY126" s="33"/>
      <c r="BZ126" s="33"/>
      <c r="CA126" s="33"/>
      <c r="CB126" s="33"/>
      <c r="CC126" s="33"/>
      <c r="CD126" s="33"/>
      <c r="CE126" s="33"/>
      <c r="CF126" s="33"/>
      <c r="CG126" s="33"/>
      <c r="CH126" s="33"/>
      <c r="CI126" s="33"/>
      <c r="CJ126" s="33"/>
      <c r="CK126" s="33"/>
      <c r="CL126" s="33"/>
      <c r="CM126" s="33"/>
      <c r="CN126" s="33"/>
      <c r="CO126" s="33"/>
      <c r="CP126" s="33"/>
      <c r="CQ126" s="33"/>
      <c r="CR126" s="33"/>
      <c r="CS126" s="33"/>
      <c r="CT126" s="33"/>
      <c r="CU126" s="33"/>
      <c r="CV126" s="33"/>
      <c r="CW126" s="33"/>
      <c r="CX126" s="33"/>
      <c r="CY126" s="33"/>
      <c r="CZ126" s="33"/>
      <c r="DA126" s="33"/>
      <c r="DB126" s="33"/>
      <c r="DC126" s="33"/>
      <c r="DD126" s="33"/>
      <c r="DE126" s="33"/>
      <c r="DF126" s="33"/>
      <c r="DG126" s="33"/>
      <c r="DH126" s="33"/>
      <c r="DI126" s="33"/>
      <c r="DJ126" s="33"/>
      <c r="DK126" s="33"/>
      <c r="DL126" s="33"/>
      <c r="DM126" s="33"/>
      <c r="DN126" s="33"/>
      <c r="DO126" s="33"/>
      <c r="DP126" s="33"/>
      <c r="DQ126" s="33"/>
      <c r="DR126" s="33"/>
      <c r="DS126" s="33"/>
      <c r="DT126" s="33"/>
      <c r="DU126" s="33"/>
      <c r="DV126" s="33"/>
      <c r="DW126" s="33"/>
      <c r="DX126" s="33"/>
      <c r="DY126" s="33"/>
      <c r="DZ126" s="33"/>
      <c r="EA126" s="33"/>
      <c r="EB126" s="33"/>
      <c r="EC126" s="33"/>
      <c r="ED126" s="33"/>
      <c r="EE126" s="33"/>
      <c r="EF126" s="33"/>
      <c r="EG126" s="33"/>
      <c r="EH126" s="33"/>
      <c r="EI126" s="33"/>
      <c r="EJ126" s="33"/>
      <c r="EK126" s="33"/>
      <c r="EL126" s="33"/>
      <c r="EM126" s="33"/>
      <c r="EN126" s="33"/>
      <c r="EO126" s="33"/>
      <c r="EP126" s="33"/>
      <c r="EQ126" s="33"/>
      <c r="ER126" s="33"/>
      <c r="ES126" s="33"/>
      <c r="ET126" s="33"/>
      <c r="EU126" s="33"/>
      <c r="EV126" s="33"/>
      <c r="EW126" s="33"/>
      <c r="EX126" s="33"/>
      <c r="EY126" s="33"/>
      <c r="EZ126" s="33"/>
      <c r="FA126" s="33"/>
      <c r="FB126" s="33"/>
      <c r="FC126" s="33"/>
      <c r="FD126" s="33"/>
      <c r="FE126" s="33"/>
      <c r="FF126" s="33"/>
      <c r="FG126" s="33"/>
      <c r="FH126" s="33"/>
      <c r="FI126" s="33"/>
      <c r="FJ126" s="33"/>
      <c r="FK126" s="33"/>
      <c r="FL126" s="33"/>
      <c r="FM126" s="33"/>
      <c r="FN126" s="33"/>
      <c r="FO126" s="33"/>
      <c r="FP126" s="33"/>
      <c r="FQ126" s="33"/>
      <c r="FR126" s="33"/>
      <c r="FS126" s="33"/>
      <c r="FT126" s="33"/>
      <c r="FU126" s="33"/>
      <c r="FV126" s="33"/>
      <c r="FW126" s="33"/>
      <c r="FX126" s="33"/>
      <c r="FY126" s="33"/>
      <c r="FZ126" s="33"/>
      <c r="GA126" s="33"/>
      <c r="GB126" s="33"/>
      <c r="GC126" s="33"/>
      <c r="GD126" s="33"/>
      <c r="GE126" s="33"/>
      <c r="GF126" s="33"/>
      <c r="GG126" s="33"/>
      <c r="GH126" s="33"/>
      <c r="GI126" s="33"/>
      <c r="GJ126" s="33"/>
      <c r="GK126" s="33"/>
      <c r="GL126" s="33"/>
      <c r="GM126" s="33"/>
      <c r="GN126" s="33"/>
      <c r="GO126" s="33"/>
      <c r="GP126" s="33"/>
      <c r="GQ126" s="33"/>
      <c r="GR126" s="33"/>
      <c r="GS126" s="33"/>
      <c r="GT126" s="33"/>
      <c r="GU126" s="33"/>
      <c r="GV126" s="33"/>
      <c r="GW126" s="33"/>
      <c r="GX126" s="33"/>
      <c r="GY126" s="33"/>
      <c r="GZ126" s="33"/>
      <c r="HA126" s="33"/>
      <c r="HB126" s="33"/>
      <c r="HC126" s="33"/>
      <c r="HD126" s="33"/>
      <c r="HE126" s="33"/>
      <c r="HF126" s="33"/>
      <c r="HG126" s="33"/>
      <c r="HH126" s="33"/>
      <c r="HI126" s="33"/>
      <c r="HJ126" s="33"/>
      <c r="HK126" s="33"/>
      <c r="HL126" s="33"/>
      <c r="HM126" s="33"/>
      <c r="HN126" s="33"/>
      <c r="HO126" s="33"/>
      <c r="HP126" s="33"/>
    </row>
    <row r="127" spans="2:224" ht="13.15" customHeight="1" x14ac:dyDescent="0.2">
      <c r="B127" s="59" t="s">
        <v>632</v>
      </c>
      <c r="C127" s="59" t="s">
        <v>47</v>
      </c>
      <c r="D127" s="59" t="s">
        <v>469</v>
      </c>
      <c r="E127" s="59" t="s">
        <v>335</v>
      </c>
      <c r="F127" s="59" t="s">
        <v>470</v>
      </c>
      <c r="G127" s="59" t="s">
        <v>495</v>
      </c>
      <c r="H127" s="59" t="s">
        <v>48</v>
      </c>
      <c r="I127" s="59">
        <v>57</v>
      </c>
      <c r="J127" s="59" t="s">
        <v>49</v>
      </c>
      <c r="K127" s="59" t="s">
        <v>326</v>
      </c>
      <c r="L127" s="59" t="s">
        <v>327</v>
      </c>
      <c r="M127" s="59" t="s">
        <v>328</v>
      </c>
      <c r="N127" s="59" t="s">
        <v>348</v>
      </c>
      <c r="O127" s="58"/>
      <c r="P127" s="58"/>
      <c r="Q127" s="58"/>
      <c r="R127" s="58"/>
      <c r="S127" s="58">
        <v>85</v>
      </c>
      <c r="T127" s="58">
        <v>66</v>
      </c>
      <c r="U127" s="58">
        <v>130</v>
      </c>
      <c r="V127" s="58">
        <v>118</v>
      </c>
      <c r="W127" s="58">
        <v>118</v>
      </c>
      <c r="X127" s="3"/>
      <c r="Y127" s="3"/>
      <c r="Z127" s="3"/>
      <c r="AA127" s="3"/>
      <c r="AB127" s="3"/>
      <c r="AC127" s="3"/>
      <c r="AD127" s="3"/>
      <c r="AE127" s="3"/>
      <c r="AF127" s="3"/>
      <c r="AG127" s="3"/>
      <c r="AH127" s="3"/>
      <c r="AI127" s="3"/>
      <c r="AJ127" s="3"/>
      <c r="AK127" s="3"/>
      <c r="AL127" s="3"/>
      <c r="AM127" s="3"/>
      <c r="AN127" s="3"/>
      <c r="AO127" s="3"/>
      <c r="AP127" s="58">
        <v>30143.96</v>
      </c>
      <c r="AQ127" s="58">
        <f t="shared" si="0"/>
        <v>15584427.32</v>
      </c>
      <c r="AR127" s="60">
        <f t="shared" si="1"/>
        <v>17454558.5984</v>
      </c>
      <c r="AS127" s="59" t="s">
        <v>330</v>
      </c>
      <c r="AT127" s="59" t="s">
        <v>692</v>
      </c>
      <c r="AU127" s="63"/>
      <c r="AV127" s="8" t="s">
        <v>332</v>
      </c>
      <c r="AW127" s="32"/>
      <c r="AX127" s="29"/>
      <c r="AY127" s="33"/>
      <c r="AZ127" s="33"/>
      <c r="BA127" s="33"/>
      <c r="BB127" s="33"/>
      <c r="BC127" s="33"/>
      <c r="BD127" s="33"/>
      <c r="BE127" s="33"/>
      <c r="BF127" s="33"/>
      <c r="BG127" s="33"/>
      <c r="BH127" s="33"/>
      <c r="BI127" s="33"/>
      <c r="BJ127" s="33"/>
      <c r="BK127" s="33"/>
      <c r="BL127" s="33"/>
      <c r="BM127" s="33"/>
      <c r="BN127" s="33"/>
      <c r="BO127" s="33"/>
      <c r="BP127" s="33"/>
      <c r="BQ127" s="33"/>
      <c r="BR127" s="33"/>
      <c r="BS127" s="33"/>
      <c r="BT127" s="33"/>
      <c r="BU127" s="33"/>
      <c r="BV127" s="33"/>
      <c r="BW127" s="33"/>
      <c r="BX127" s="33"/>
      <c r="BY127" s="33"/>
      <c r="BZ127" s="33"/>
      <c r="CA127" s="33"/>
      <c r="CB127" s="33"/>
      <c r="CC127" s="33"/>
      <c r="CD127" s="33"/>
      <c r="CE127" s="33"/>
      <c r="CF127" s="33"/>
      <c r="CG127" s="33"/>
      <c r="CH127" s="33"/>
      <c r="CI127" s="33"/>
      <c r="CJ127" s="33"/>
      <c r="CK127" s="33"/>
      <c r="CL127" s="33"/>
      <c r="CM127" s="33"/>
      <c r="CN127" s="33"/>
      <c r="CO127" s="33"/>
      <c r="CP127" s="33"/>
      <c r="CQ127" s="33"/>
      <c r="CR127" s="33"/>
      <c r="CS127" s="33"/>
      <c r="CT127" s="33"/>
      <c r="CU127" s="33"/>
      <c r="CV127" s="33"/>
      <c r="CW127" s="33"/>
      <c r="CX127" s="33"/>
      <c r="CY127" s="33"/>
      <c r="CZ127" s="33"/>
      <c r="DA127" s="33"/>
      <c r="DB127" s="33"/>
      <c r="DC127" s="33"/>
      <c r="DD127" s="33"/>
      <c r="DE127" s="33"/>
      <c r="DF127" s="33"/>
      <c r="DG127" s="33"/>
      <c r="DH127" s="33"/>
      <c r="DI127" s="33"/>
      <c r="DJ127" s="33"/>
      <c r="DK127" s="33"/>
      <c r="DL127" s="33"/>
      <c r="DM127" s="33"/>
      <c r="DN127" s="33"/>
      <c r="DO127" s="33"/>
      <c r="DP127" s="33"/>
      <c r="DQ127" s="33"/>
      <c r="DR127" s="33"/>
      <c r="DS127" s="33"/>
      <c r="DT127" s="33"/>
      <c r="DU127" s="33"/>
      <c r="DV127" s="33"/>
      <c r="DW127" s="33"/>
      <c r="DX127" s="33"/>
      <c r="DY127" s="33"/>
      <c r="DZ127" s="33"/>
      <c r="EA127" s="33"/>
      <c r="EB127" s="33"/>
      <c r="EC127" s="33"/>
      <c r="ED127" s="33"/>
      <c r="EE127" s="33"/>
      <c r="EF127" s="33"/>
      <c r="EG127" s="33"/>
      <c r="EH127" s="33"/>
      <c r="EI127" s="33"/>
      <c r="EJ127" s="33"/>
      <c r="EK127" s="33"/>
      <c r="EL127" s="33"/>
      <c r="EM127" s="33"/>
      <c r="EN127" s="33"/>
      <c r="EO127" s="33"/>
      <c r="EP127" s="33"/>
      <c r="EQ127" s="33"/>
      <c r="ER127" s="33"/>
      <c r="ES127" s="33"/>
      <c r="ET127" s="33"/>
      <c r="EU127" s="33"/>
      <c r="EV127" s="33"/>
      <c r="EW127" s="33"/>
      <c r="EX127" s="33"/>
      <c r="EY127" s="33"/>
      <c r="EZ127" s="33"/>
      <c r="FA127" s="33"/>
      <c r="FB127" s="33"/>
      <c r="FC127" s="33"/>
      <c r="FD127" s="33"/>
      <c r="FE127" s="33"/>
      <c r="FF127" s="33"/>
      <c r="FG127" s="33"/>
      <c r="FH127" s="33"/>
      <c r="FI127" s="33"/>
      <c r="FJ127" s="33"/>
      <c r="FK127" s="33"/>
      <c r="FL127" s="33"/>
      <c r="FM127" s="33"/>
      <c r="FN127" s="33"/>
      <c r="FO127" s="33"/>
      <c r="FP127" s="33"/>
      <c r="FQ127" s="33"/>
      <c r="FR127" s="33"/>
      <c r="FS127" s="33"/>
      <c r="FT127" s="33"/>
      <c r="FU127" s="33"/>
      <c r="FV127" s="33"/>
      <c r="FW127" s="33"/>
      <c r="FX127" s="33"/>
      <c r="FY127" s="33"/>
      <c r="FZ127" s="33"/>
      <c r="GA127" s="33"/>
      <c r="GB127" s="33"/>
      <c r="GC127" s="33"/>
      <c r="GD127" s="33"/>
      <c r="GE127" s="33"/>
      <c r="GF127" s="33"/>
      <c r="GG127" s="33"/>
      <c r="GH127" s="33"/>
      <c r="GI127" s="33"/>
      <c r="GJ127" s="33"/>
      <c r="GK127" s="33"/>
      <c r="GL127" s="33"/>
      <c r="GM127" s="33"/>
      <c r="GN127" s="33"/>
      <c r="GO127" s="33"/>
      <c r="GP127" s="33"/>
      <c r="GQ127" s="33"/>
      <c r="GR127" s="33"/>
      <c r="GS127" s="33"/>
      <c r="GT127" s="33"/>
      <c r="GU127" s="33"/>
      <c r="GV127" s="33"/>
      <c r="GW127" s="33"/>
      <c r="GX127" s="33"/>
      <c r="GY127" s="33"/>
      <c r="GZ127" s="33"/>
      <c r="HA127" s="33"/>
      <c r="HB127" s="33"/>
      <c r="HC127" s="33"/>
      <c r="HD127" s="33"/>
      <c r="HE127" s="33"/>
      <c r="HF127" s="33"/>
      <c r="HG127" s="33"/>
      <c r="HH127" s="33"/>
      <c r="HI127" s="33"/>
      <c r="HJ127" s="33"/>
      <c r="HK127" s="33"/>
      <c r="HL127" s="33"/>
      <c r="HM127" s="33"/>
      <c r="HN127" s="33"/>
      <c r="HO127" s="33"/>
      <c r="HP127" s="33"/>
    </row>
    <row r="128" spans="2:224" ht="13.15" customHeight="1" x14ac:dyDescent="0.2">
      <c r="B128" s="59" t="s">
        <v>633</v>
      </c>
      <c r="C128" s="59" t="s">
        <v>47</v>
      </c>
      <c r="D128" s="59" t="s">
        <v>469</v>
      </c>
      <c r="E128" s="59" t="s">
        <v>335</v>
      </c>
      <c r="F128" s="59" t="s">
        <v>470</v>
      </c>
      <c r="G128" s="59" t="s">
        <v>497</v>
      </c>
      <c r="H128" s="59" t="s">
        <v>48</v>
      </c>
      <c r="I128" s="59">
        <v>57</v>
      </c>
      <c r="J128" s="59" t="s">
        <v>49</v>
      </c>
      <c r="K128" s="59" t="s">
        <v>326</v>
      </c>
      <c r="L128" s="59" t="s">
        <v>327</v>
      </c>
      <c r="M128" s="59" t="s">
        <v>328</v>
      </c>
      <c r="N128" s="59" t="s">
        <v>348</v>
      </c>
      <c r="O128" s="58"/>
      <c r="P128" s="58"/>
      <c r="Q128" s="58"/>
      <c r="R128" s="58"/>
      <c r="S128" s="58">
        <v>60</v>
      </c>
      <c r="T128" s="58">
        <v>159</v>
      </c>
      <c r="U128" s="58">
        <v>226</v>
      </c>
      <c r="V128" s="58">
        <v>246</v>
      </c>
      <c r="W128" s="58">
        <v>246</v>
      </c>
      <c r="X128" s="3"/>
      <c r="Y128" s="3"/>
      <c r="Z128" s="3"/>
      <c r="AA128" s="3"/>
      <c r="AB128" s="3"/>
      <c r="AC128" s="3"/>
      <c r="AD128" s="3"/>
      <c r="AE128" s="3"/>
      <c r="AF128" s="3"/>
      <c r="AG128" s="3"/>
      <c r="AH128" s="3"/>
      <c r="AI128" s="3"/>
      <c r="AJ128" s="3"/>
      <c r="AK128" s="3"/>
      <c r="AL128" s="3"/>
      <c r="AM128" s="3"/>
      <c r="AN128" s="3"/>
      <c r="AO128" s="3"/>
      <c r="AP128" s="58">
        <v>30143.96</v>
      </c>
      <c r="AQ128" s="58">
        <f t="shared" si="0"/>
        <v>28244890.52</v>
      </c>
      <c r="AR128" s="60">
        <f t="shared" si="1"/>
        <v>31634277.382400002</v>
      </c>
      <c r="AS128" s="59" t="s">
        <v>330</v>
      </c>
      <c r="AT128" s="59" t="s">
        <v>692</v>
      </c>
      <c r="AU128" s="63"/>
      <c r="AV128" s="8" t="s">
        <v>332</v>
      </c>
      <c r="AW128" s="32"/>
      <c r="AX128" s="29"/>
      <c r="AY128" s="33"/>
      <c r="AZ128" s="33"/>
      <c r="BA128" s="33"/>
      <c r="BB128" s="33"/>
      <c r="BC128" s="33"/>
      <c r="BD128" s="33"/>
      <c r="BE128" s="33"/>
      <c r="BF128" s="33"/>
      <c r="BG128" s="33"/>
      <c r="BH128" s="33"/>
      <c r="BI128" s="33"/>
      <c r="BJ128" s="33"/>
      <c r="BK128" s="33"/>
      <c r="BL128" s="33"/>
      <c r="BM128" s="33"/>
      <c r="BN128" s="33"/>
      <c r="BO128" s="33"/>
      <c r="BP128" s="33"/>
      <c r="BQ128" s="33"/>
      <c r="BR128" s="33"/>
      <c r="BS128" s="33"/>
      <c r="BT128" s="33"/>
      <c r="BU128" s="33"/>
      <c r="BV128" s="33"/>
      <c r="BW128" s="33"/>
      <c r="BX128" s="33"/>
      <c r="BY128" s="33"/>
      <c r="BZ128" s="33"/>
      <c r="CA128" s="33"/>
      <c r="CB128" s="33"/>
      <c r="CC128" s="33"/>
      <c r="CD128" s="33"/>
      <c r="CE128" s="33"/>
      <c r="CF128" s="33"/>
      <c r="CG128" s="33"/>
      <c r="CH128" s="33"/>
      <c r="CI128" s="33"/>
      <c r="CJ128" s="33"/>
      <c r="CK128" s="33"/>
      <c r="CL128" s="33"/>
      <c r="CM128" s="33"/>
      <c r="CN128" s="33"/>
      <c r="CO128" s="33"/>
      <c r="CP128" s="33"/>
      <c r="CQ128" s="33"/>
      <c r="CR128" s="33"/>
      <c r="CS128" s="33"/>
      <c r="CT128" s="33"/>
      <c r="CU128" s="33"/>
      <c r="CV128" s="33"/>
      <c r="CW128" s="33"/>
      <c r="CX128" s="33"/>
      <c r="CY128" s="33"/>
      <c r="CZ128" s="33"/>
      <c r="DA128" s="33"/>
      <c r="DB128" s="33"/>
      <c r="DC128" s="33"/>
      <c r="DD128" s="33"/>
      <c r="DE128" s="33"/>
      <c r="DF128" s="33"/>
      <c r="DG128" s="33"/>
      <c r="DH128" s="33"/>
      <c r="DI128" s="33"/>
      <c r="DJ128" s="33"/>
      <c r="DK128" s="33"/>
      <c r="DL128" s="33"/>
      <c r="DM128" s="33"/>
      <c r="DN128" s="33"/>
      <c r="DO128" s="33"/>
      <c r="DP128" s="33"/>
      <c r="DQ128" s="33"/>
      <c r="DR128" s="33"/>
      <c r="DS128" s="33"/>
      <c r="DT128" s="33"/>
      <c r="DU128" s="33"/>
      <c r="DV128" s="33"/>
      <c r="DW128" s="33"/>
      <c r="DX128" s="33"/>
      <c r="DY128" s="33"/>
      <c r="DZ128" s="33"/>
      <c r="EA128" s="33"/>
      <c r="EB128" s="33"/>
      <c r="EC128" s="33"/>
      <c r="ED128" s="33"/>
      <c r="EE128" s="33"/>
      <c r="EF128" s="33"/>
      <c r="EG128" s="33"/>
      <c r="EH128" s="33"/>
      <c r="EI128" s="33"/>
      <c r="EJ128" s="33"/>
      <c r="EK128" s="33"/>
      <c r="EL128" s="33"/>
      <c r="EM128" s="33"/>
      <c r="EN128" s="33"/>
      <c r="EO128" s="33"/>
      <c r="EP128" s="33"/>
      <c r="EQ128" s="33"/>
      <c r="ER128" s="33"/>
      <c r="ES128" s="33"/>
      <c r="ET128" s="33"/>
      <c r="EU128" s="33"/>
      <c r="EV128" s="33"/>
      <c r="EW128" s="33"/>
      <c r="EX128" s="33"/>
      <c r="EY128" s="33"/>
      <c r="EZ128" s="33"/>
      <c r="FA128" s="33"/>
      <c r="FB128" s="33"/>
      <c r="FC128" s="33"/>
      <c r="FD128" s="33"/>
      <c r="FE128" s="33"/>
      <c r="FF128" s="33"/>
      <c r="FG128" s="33"/>
      <c r="FH128" s="33"/>
      <c r="FI128" s="33"/>
      <c r="FJ128" s="33"/>
      <c r="FK128" s="33"/>
      <c r="FL128" s="33"/>
      <c r="FM128" s="33"/>
      <c r="FN128" s="33"/>
      <c r="FO128" s="33"/>
      <c r="FP128" s="33"/>
      <c r="FQ128" s="33"/>
      <c r="FR128" s="33"/>
      <c r="FS128" s="33"/>
      <c r="FT128" s="33"/>
      <c r="FU128" s="33"/>
      <c r="FV128" s="33"/>
      <c r="FW128" s="33"/>
      <c r="FX128" s="33"/>
      <c r="FY128" s="33"/>
      <c r="FZ128" s="33"/>
      <c r="GA128" s="33"/>
      <c r="GB128" s="33"/>
      <c r="GC128" s="33"/>
      <c r="GD128" s="33"/>
      <c r="GE128" s="33"/>
      <c r="GF128" s="33"/>
      <c r="GG128" s="33"/>
      <c r="GH128" s="33"/>
      <c r="GI128" s="33"/>
      <c r="GJ128" s="33"/>
      <c r="GK128" s="33"/>
      <c r="GL128" s="33"/>
      <c r="GM128" s="33"/>
      <c r="GN128" s="33"/>
      <c r="GO128" s="33"/>
      <c r="GP128" s="33"/>
      <c r="GQ128" s="33"/>
      <c r="GR128" s="33"/>
      <c r="GS128" s="33"/>
      <c r="GT128" s="33"/>
      <c r="GU128" s="33"/>
      <c r="GV128" s="33"/>
      <c r="GW128" s="33"/>
      <c r="GX128" s="33"/>
      <c r="GY128" s="33"/>
      <c r="GZ128" s="33"/>
      <c r="HA128" s="33"/>
      <c r="HB128" s="33"/>
      <c r="HC128" s="33"/>
      <c r="HD128" s="33"/>
      <c r="HE128" s="33"/>
      <c r="HF128" s="33"/>
      <c r="HG128" s="33"/>
      <c r="HH128" s="33"/>
      <c r="HI128" s="33"/>
      <c r="HJ128" s="33"/>
      <c r="HK128" s="33"/>
      <c r="HL128" s="33"/>
      <c r="HM128" s="33"/>
      <c r="HN128" s="33"/>
      <c r="HO128" s="33"/>
      <c r="HP128" s="33"/>
    </row>
    <row r="129" spans="2:224" ht="13.15" customHeight="1" x14ac:dyDescent="0.2">
      <c r="B129" s="59" t="s">
        <v>634</v>
      </c>
      <c r="C129" s="59" t="s">
        <v>47</v>
      </c>
      <c r="D129" s="59" t="s">
        <v>469</v>
      </c>
      <c r="E129" s="59" t="s">
        <v>335</v>
      </c>
      <c r="F129" s="59" t="s">
        <v>470</v>
      </c>
      <c r="G129" s="59" t="s">
        <v>499</v>
      </c>
      <c r="H129" s="59" t="s">
        <v>48</v>
      </c>
      <c r="I129" s="59">
        <v>57</v>
      </c>
      <c r="J129" s="59" t="s">
        <v>49</v>
      </c>
      <c r="K129" s="59" t="s">
        <v>326</v>
      </c>
      <c r="L129" s="59" t="s">
        <v>327</v>
      </c>
      <c r="M129" s="59" t="s">
        <v>328</v>
      </c>
      <c r="N129" s="59" t="s">
        <v>348</v>
      </c>
      <c r="O129" s="58"/>
      <c r="P129" s="58"/>
      <c r="Q129" s="58"/>
      <c r="R129" s="58"/>
      <c r="S129" s="58">
        <v>126</v>
      </c>
      <c r="T129" s="58">
        <v>203</v>
      </c>
      <c r="U129" s="58">
        <v>271</v>
      </c>
      <c r="V129" s="58">
        <v>310</v>
      </c>
      <c r="W129" s="58">
        <v>310</v>
      </c>
      <c r="X129" s="3"/>
      <c r="Y129" s="3"/>
      <c r="Z129" s="3"/>
      <c r="AA129" s="3"/>
      <c r="AB129" s="3"/>
      <c r="AC129" s="3"/>
      <c r="AD129" s="3"/>
      <c r="AE129" s="3"/>
      <c r="AF129" s="3"/>
      <c r="AG129" s="3"/>
      <c r="AH129" s="3"/>
      <c r="AI129" s="3"/>
      <c r="AJ129" s="3"/>
      <c r="AK129" s="3"/>
      <c r="AL129" s="3"/>
      <c r="AM129" s="3"/>
      <c r="AN129" s="3"/>
      <c r="AO129" s="3"/>
      <c r="AP129" s="58">
        <v>30143.96</v>
      </c>
      <c r="AQ129" s="58">
        <f t="shared" si="0"/>
        <v>36775631.199999996</v>
      </c>
      <c r="AR129" s="60">
        <f t="shared" si="1"/>
        <v>41188706.943999998</v>
      </c>
      <c r="AS129" s="59" t="s">
        <v>330</v>
      </c>
      <c r="AT129" s="59" t="s">
        <v>692</v>
      </c>
      <c r="AU129" s="63"/>
      <c r="AV129" s="8" t="s">
        <v>332</v>
      </c>
      <c r="AW129" s="32"/>
      <c r="AX129" s="29"/>
      <c r="AY129" s="33"/>
      <c r="AZ129" s="33"/>
      <c r="BA129" s="33"/>
      <c r="BB129" s="33"/>
      <c r="BC129" s="33"/>
      <c r="BD129" s="33"/>
      <c r="BE129" s="33"/>
      <c r="BF129" s="33"/>
      <c r="BG129" s="33"/>
      <c r="BH129" s="33"/>
      <c r="BI129" s="33"/>
      <c r="BJ129" s="33"/>
      <c r="BK129" s="33"/>
      <c r="BL129" s="33"/>
      <c r="BM129" s="33"/>
      <c r="BN129" s="33"/>
      <c r="BO129" s="33"/>
      <c r="BP129" s="33"/>
      <c r="BQ129" s="33"/>
      <c r="BR129" s="33"/>
      <c r="BS129" s="33"/>
      <c r="BT129" s="33"/>
      <c r="BU129" s="33"/>
      <c r="BV129" s="33"/>
      <c r="BW129" s="33"/>
      <c r="BX129" s="33"/>
      <c r="BY129" s="33"/>
      <c r="BZ129" s="33"/>
      <c r="CA129" s="33"/>
      <c r="CB129" s="33"/>
      <c r="CC129" s="33"/>
      <c r="CD129" s="33"/>
      <c r="CE129" s="33"/>
      <c r="CF129" s="33"/>
      <c r="CG129" s="33"/>
      <c r="CH129" s="33"/>
      <c r="CI129" s="33"/>
      <c r="CJ129" s="33"/>
      <c r="CK129" s="33"/>
      <c r="CL129" s="33"/>
      <c r="CM129" s="33"/>
      <c r="CN129" s="33"/>
      <c r="CO129" s="33"/>
      <c r="CP129" s="33"/>
      <c r="CQ129" s="33"/>
      <c r="CR129" s="33"/>
      <c r="CS129" s="33"/>
      <c r="CT129" s="33"/>
      <c r="CU129" s="33"/>
      <c r="CV129" s="33"/>
      <c r="CW129" s="33"/>
      <c r="CX129" s="33"/>
      <c r="CY129" s="33"/>
      <c r="CZ129" s="33"/>
      <c r="DA129" s="33"/>
      <c r="DB129" s="33"/>
      <c r="DC129" s="33"/>
      <c r="DD129" s="33"/>
      <c r="DE129" s="33"/>
      <c r="DF129" s="33"/>
      <c r="DG129" s="33"/>
      <c r="DH129" s="33"/>
      <c r="DI129" s="33"/>
      <c r="DJ129" s="33"/>
      <c r="DK129" s="33"/>
      <c r="DL129" s="33"/>
      <c r="DM129" s="33"/>
      <c r="DN129" s="33"/>
      <c r="DO129" s="33"/>
      <c r="DP129" s="33"/>
      <c r="DQ129" s="33"/>
      <c r="DR129" s="33"/>
      <c r="DS129" s="33"/>
      <c r="DT129" s="33"/>
      <c r="DU129" s="33"/>
      <c r="DV129" s="33"/>
      <c r="DW129" s="33"/>
      <c r="DX129" s="33"/>
      <c r="DY129" s="33"/>
      <c r="DZ129" s="33"/>
      <c r="EA129" s="33"/>
      <c r="EB129" s="33"/>
      <c r="EC129" s="33"/>
      <c r="ED129" s="33"/>
      <c r="EE129" s="33"/>
      <c r="EF129" s="33"/>
      <c r="EG129" s="33"/>
      <c r="EH129" s="33"/>
      <c r="EI129" s="33"/>
      <c r="EJ129" s="33"/>
      <c r="EK129" s="33"/>
      <c r="EL129" s="33"/>
      <c r="EM129" s="33"/>
      <c r="EN129" s="33"/>
      <c r="EO129" s="33"/>
      <c r="EP129" s="33"/>
      <c r="EQ129" s="33"/>
      <c r="ER129" s="33"/>
      <c r="ES129" s="33"/>
      <c r="ET129" s="33"/>
      <c r="EU129" s="33"/>
      <c r="EV129" s="33"/>
      <c r="EW129" s="33"/>
      <c r="EX129" s="33"/>
      <c r="EY129" s="33"/>
      <c r="EZ129" s="33"/>
      <c r="FA129" s="33"/>
      <c r="FB129" s="33"/>
      <c r="FC129" s="33"/>
      <c r="FD129" s="33"/>
      <c r="FE129" s="33"/>
      <c r="FF129" s="33"/>
      <c r="FG129" s="33"/>
      <c r="FH129" s="33"/>
      <c r="FI129" s="33"/>
      <c r="FJ129" s="33"/>
      <c r="FK129" s="33"/>
      <c r="FL129" s="33"/>
      <c r="FM129" s="33"/>
      <c r="FN129" s="33"/>
      <c r="FO129" s="33"/>
      <c r="FP129" s="33"/>
      <c r="FQ129" s="33"/>
      <c r="FR129" s="33"/>
      <c r="FS129" s="33"/>
      <c r="FT129" s="33"/>
      <c r="FU129" s="33"/>
      <c r="FV129" s="33"/>
      <c r="FW129" s="33"/>
      <c r="FX129" s="33"/>
      <c r="FY129" s="33"/>
      <c r="FZ129" s="33"/>
      <c r="GA129" s="33"/>
      <c r="GB129" s="33"/>
      <c r="GC129" s="33"/>
      <c r="GD129" s="33"/>
      <c r="GE129" s="33"/>
      <c r="GF129" s="33"/>
      <c r="GG129" s="33"/>
      <c r="GH129" s="33"/>
      <c r="GI129" s="33"/>
      <c r="GJ129" s="33"/>
      <c r="GK129" s="33"/>
      <c r="GL129" s="33"/>
      <c r="GM129" s="33"/>
      <c r="GN129" s="33"/>
      <c r="GO129" s="33"/>
      <c r="GP129" s="33"/>
      <c r="GQ129" s="33"/>
      <c r="GR129" s="33"/>
      <c r="GS129" s="33"/>
      <c r="GT129" s="33"/>
      <c r="GU129" s="33"/>
      <c r="GV129" s="33"/>
      <c r="GW129" s="33"/>
      <c r="GX129" s="33"/>
      <c r="GY129" s="33"/>
      <c r="GZ129" s="33"/>
      <c r="HA129" s="33"/>
      <c r="HB129" s="33"/>
      <c r="HC129" s="33"/>
      <c r="HD129" s="33"/>
      <c r="HE129" s="33"/>
      <c r="HF129" s="33"/>
      <c r="HG129" s="33"/>
      <c r="HH129" s="33"/>
      <c r="HI129" s="33"/>
      <c r="HJ129" s="33"/>
      <c r="HK129" s="33"/>
      <c r="HL129" s="33"/>
      <c r="HM129" s="33"/>
      <c r="HN129" s="33"/>
      <c r="HO129" s="33"/>
      <c r="HP129" s="33"/>
    </row>
    <row r="130" spans="2:224" ht="13.15" customHeight="1" x14ac:dyDescent="0.2">
      <c r="B130" s="59" t="s">
        <v>635</v>
      </c>
      <c r="C130" s="59" t="s">
        <v>47</v>
      </c>
      <c r="D130" s="59" t="s">
        <v>469</v>
      </c>
      <c r="E130" s="59" t="s">
        <v>335</v>
      </c>
      <c r="F130" s="59" t="s">
        <v>470</v>
      </c>
      <c r="G130" s="59" t="s">
        <v>501</v>
      </c>
      <c r="H130" s="59" t="s">
        <v>48</v>
      </c>
      <c r="I130" s="59">
        <v>57</v>
      </c>
      <c r="J130" s="59" t="s">
        <v>49</v>
      </c>
      <c r="K130" s="59" t="s">
        <v>326</v>
      </c>
      <c r="L130" s="59" t="s">
        <v>327</v>
      </c>
      <c r="M130" s="59" t="s">
        <v>328</v>
      </c>
      <c r="N130" s="59" t="s">
        <v>348</v>
      </c>
      <c r="O130" s="58"/>
      <c r="P130" s="58"/>
      <c r="Q130" s="58"/>
      <c r="R130" s="58"/>
      <c r="S130" s="58">
        <v>221</v>
      </c>
      <c r="T130" s="58">
        <v>262</v>
      </c>
      <c r="U130" s="58">
        <v>351</v>
      </c>
      <c r="V130" s="58">
        <v>339</v>
      </c>
      <c r="W130" s="58">
        <v>339</v>
      </c>
      <c r="X130" s="3"/>
      <c r="Y130" s="3"/>
      <c r="Z130" s="3"/>
      <c r="AA130" s="3"/>
      <c r="AB130" s="3"/>
      <c r="AC130" s="3"/>
      <c r="AD130" s="3"/>
      <c r="AE130" s="3"/>
      <c r="AF130" s="3"/>
      <c r="AG130" s="3"/>
      <c r="AH130" s="3"/>
      <c r="AI130" s="3"/>
      <c r="AJ130" s="3"/>
      <c r="AK130" s="3"/>
      <c r="AL130" s="3"/>
      <c r="AM130" s="3"/>
      <c r="AN130" s="3"/>
      <c r="AO130" s="3"/>
      <c r="AP130" s="58">
        <v>30143.96</v>
      </c>
      <c r="AQ130" s="58">
        <f t="shared" si="0"/>
        <v>45577667.519999996</v>
      </c>
      <c r="AR130" s="60">
        <f t="shared" si="1"/>
        <v>51046987.622400001</v>
      </c>
      <c r="AS130" s="59" t="s">
        <v>330</v>
      </c>
      <c r="AT130" s="59" t="s">
        <v>692</v>
      </c>
      <c r="AU130" s="63"/>
      <c r="AV130" s="8" t="s">
        <v>332</v>
      </c>
      <c r="AW130" s="32"/>
      <c r="AX130" s="29"/>
      <c r="AY130" s="33"/>
      <c r="AZ130" s="33"/>
      <c r="BA130" s="33"/>
      <c r="BB130" s="33"/>
      <c r="BC130" s="33"/>
      <c r="BD130" s="33"/>
      <c r="BE130" s="33"/>
      <c r="BF130" s="33"/>
      <c r="BG130" s="33"/>
      <c r="BH130" s="33"/>
      <c r="BI130" s="33"/>
      <c r="BJ130" s="33"/>
      <c r="BK130" s="33"/>
      <c r="BL130" s="33"/>
      <c r="BM130" s="33"/>
      <c r="BN130" s="33"/>
      <c r="BO130" s="33"/>
      <c r="BP130" s="33"/>
      <c r="BQ130" s="33"/>
      <c r="BR130" s="33"/>
      <c r="BS130" s="33"/>
      <c r="BT130" s="33"/>
      <c r="BU130" s="33"/>
      <c r="BV130" s="33"/>
      <c r="BW130" s="33"/>
      <c r="BX130" s="33"/>
      <c r="BY130" s="33"/>
      <c r="BZ130" s="33"/>
      <c r="CA130" s="33"/>
      <c r="CB130" s="33"/>
      <c r="CC130" s="33"/>
      <c r="CD130" s="33"/>
      <c r="CE130" s="33"/>
      <c r="CF130" s="33"/>
      <c r="CG130" s="33"/>
      <c r="CH130" s="33"/>
      <c r="CI130" s="33"/>
      <c r="CJ130" s="33"/>
      <c r="CK130" s="33"/>
      <c r="CL130" s="33"/>
      <c r="CM130" s="33"/>
      <c r="CN130" s="33"/>
      <c r="CO130" s="33"/>
      <c r="CP130" s="33"/>
      <c r="CQ130" s="33"/>
      <c r="CR130" s="33"/>
      <c r="CS130" s="33"/>
      <c r="CT130" s="33"/>
      <c r="CU130" s="33"/>
      <c r="CV130" s="33"/>
      <c r="CW130" s="33"/>
      <c r="CX130" s="33"/>
      <c r="CY130" s="33"/>
      <c r="CZ130" s="33"/>
      <c r="DA130" s="33"/>
      <c r="DB130" s="33"/>
      <c r="DC130" s="33"/>
      <c r="DD130" s="33"/>
      <c r="DE130" s="33"/>
      <c r="DF130" s="33"/>
      <c r="DG130" s="33"/>
      <c r="DH130" s="33"/>
      <c r="DI130" s="33"/>
      <c r="DJ130" s="33"/>
      <c r="DK130" s="33"/>
      <c r="DL130" s="33"/>
      <c r="DM130" s="33"/>
      <c r="DN130" s="33"/>
      <c r="DO130" s="33"/>
      <c r="DP130" s="33"/>
      <c r="DQ130" s="33"/>
      <c r="DR130" s="33"/>
      <c r="DS130" s="33"/>
      <c r="DT130" s="33"/>
      <c r="DU130" s="33"/>
      <c r="DV130" s="33"/>
      <c r="DW130" s="33"/>
      <c r="DX130" s="33"/>
      <c r="DY130" s="33"/>
      <c r="DZ130" s="33"/>
      <c r="EA130" s="33"/>
      <c r="EB130" s="33"/>
      <c r="EC130" s="33"/>
      <c r="ED130" s="33"/>
      <c r="EE130" s="33"/>
      <c r="EF130" s="33"/>
      <c r="EG130" s="33"/>
      <c r="EH130" s="33"/>
      <c r="EI130" s="33"/>
      <c r="EJ130" s="33"/>
      <c r="EK130" s="33"/>
      <c r="EL130" s="33"/>
      <c r="EM130" s="33"/>
      <c r="EN130" s="33"/>
      <c r="EO130" s="33"/>
      <c r="EP130" s="33"/>
      <c r="EQ130" s="33"/>
      <c r="ER130" s="33"/>
      <c r="ES130" s="33"/>
      <c r="ET130" s="33"/>
      <c r="EU130" s="33"/>
      <c r="EV130" s="33"/>
      <c r="EW130" s="33"/>
      <c r="EX130" s="33"/>
      <c r="EY130" s="33"/>
      <c r="EZ130" s="33"/>
      <c r="FA130" s="33"/>
      <c r="FB130" s="33"/>
      <c r="FC130" s="33"/>
      <c r="FD130" s="33"/>
      <c r="FE130" s="33"/>
      <c r="FF130" s="33"/>
      <c r="FG130" s="33"/>
      <c r="FH130" s="33"/>
      <c r="FI130" s="33"/>
      <c r="FJ130" s="33"/>
      <c r="FK130" s="33"/>
      <c r="FL130" s="33"/>
      <c r="FM130" s="33"/>
      <c r="FN130" s="33"/>
      <c r="FO130" s="33"/>
      <c r="FP130" s="33"/>
      <c r="FQ130" s="33"/>
      <c r="FR130" s="33"/>
      <c r="FS130" s="33"/>
      <c r="FT130" s="33"/>
      <c r="FU130" s="33"/>
      <c r="FV130" s="33"/>
      <c r="FW130" s="33"/>
      <c r="FX130" s="33"/>
      <c r="FY130" s="33"/>
      <c r="FZ130" s="33"/>
      <c r="GA130" s="33"/>
      <c r="GB130" s="33"/>
      <c r="GC130" s="33"/>
      <c r="GD130" s="33"/>
      <c r="GE130" s="33"/>
      <c r="GF130" s="33"/>
      <c r="GG130" s="33"/>
      <c r="GH130" s="33"/>
      <c r="GI130" s="33"/>
      <c r="GJ130" s="33"/>
      <c r="GK130" s="33"/>
      <c r="GL130" s="33"/>
      <c r="GM130" s="33"/>
      <c r="GN130" s="33"/>
      <c r="GO130" s="33"/>
      <c r="GP130" s="33"/>
      <c r="GQ130" s="33"/>
      <c r="GR130" s="33"/>
      <c r="GS130" s="33"/>
      <c r="GT130" s="33"/>
      <c r="GU130" s="33"/>
      <c r="GV130" s="33"/>
      <c r="GW130" s="33"/>
      <c r="GX130" s="33"/>
      <c r="GY130" s="33"/>
      <c r="GZ130" s="33"/>
      <c r="HA130" s="33"/>
      <c r="HB130" s="33"/>
      <c r="HC130" s="33"/>
      <c r="HD130" s="33"/>
      <c r="HE130" s="33"/>
      <c r="HF130" s="33"/>
      <c r="HG130" s="33"/>
      <c r="HH130" s="33"/>
      <c r="HI130" s="33"/>
      <c r="HJ130" s="33"/>
      <c r="HK130" s="33"/>
      <c r="HL130" s="33"/>
      <c r="HM130" s="33"/>
      <c r="HN130" s="33"/>
      <c r="HO130" s="33"/>
      <c r="HP130" s="33"/>
    </row>
    <row r="131" spans="2:224" ht="13.15" customHeight="1" x14ac:dyDescent="0.2">
      <c r="B131" s="59" t="s">
        <v>636</v>
      </c>
      <c r="C131" s="59" t="s">
        <v>47</v>
      </c>
      <c r="D131" s="59" t="s">
        <v>469</v>
      </c>
      <c r="E131" s="59" t="s">
        <v>335</v>
      </c>
      <c r="F131" s="59" t="s">
        <v>470</v>
      </c>
      <c r="G131" s="59" t="s">
        <v>503</v>
      </c>
      <c r="H131" s="59" t="s">
        <v>48</v>
      </c>
      <c r="I131" s="59">
        <v>57</v>
      </c>
      <c r="J131" s="59" t="s">
        <v>49</v>
      </c>
      <c r="K131" s="59" t="s">
        <v>326</v>
      </c>
      <c r="L131" s="59" t="s">
        <v>327</v>
      </c>
      <c r="M131" s="59" t="s">
        <v>328</v>
      </c>
      <c r="N131" s="59" t="s">
        <v>348</v>
      </c>
      <c r="O131" s="58"/>
      <c r="P131" s="58"/>
      <c r="Q131" s="58"/>
      <c r="R131" s="58"/>
      <c r="S131" s="58">
        <v>160</v>
      </c>
      <c r="T131" s="58">
        <v>168</v>
      </c>
      <c r="U131" s="58">
        <v>193</v>
      </c>
      <c r="V131" s="58">
        <v>194</v>
      </c>
      <c r="W131" s="58">
        <v>194</v>
      </c>
      <c r="X131" s="3"/>
      <c r="Y131" s="3"/>
      <c r="Z131" s="3"/>
      <c r="AA131" s="3"/>
      <c r="AB131" s="3"/>
      <c r="AC131" s="3"/>
      <c r="AD131" s="3"/>
      <c r="AE131" s="3"/>
      <c r="AF131" s="3"/>
      <c r="AG131" s="3"/>
      <c r="AH131" s="3"/>
      <c r="AI131" s="3"/>
      <c r="AJ131" s="3"/>
      <c r="AK131" s="3"/>
      <c r="AL131" s="3"/>
      <c r="AM131" s="3"/>
      <c r="AN131" s="3"/>
      <c r="AO131" s="3"/>
      <c r="AP131" s="58">
        <v>30143.96</v>
      </c>
      <c r="AQ131" s="58">
        <f t="shared" si="0"/>
        <v>27400859.640000001</v>
      </c>
      <c r="AR131" s="60">
        <f t="shared" si="1"/>
        <v>30688962.796800002</v>
      </c>
      <c r="AS131" s="59" t="s">
        <v>330</v>
      </c>
      <c r="AT131" s="59" t="s">
        <v>692</v>
      </c>
      <c r="AU131" s="63"/>
      <c r="AV131" s="8" t="s">
        <v>332</v>
      </c>
      <c r="AW131" s="32"/>
      <c r="AX131" s="29"/>
      <c r="AY131" s="33"/>
      <c r="AZ131" s="33"/>
      <c r="BA131" s="33"/>
      <c r="BB131" s="33"/>
      <c r="BC131" s="33"/>
      <c r="BD131" s="33"/>
      <c r="BE131" s="33"/>
      <c r="BF131" s="33"/>
      <c r="BG131" s="33"/>
      <c r="BH131" s="33"/>
      <c r="BI131" s="33"/>
      <c r="BJ131" s="33"/>
      <c r="BK131" s="33"/>
      <c r="BL131" s="33"/>
      <c r="BM131" s="33"/>
      <c r="BN131" s="33"/>
      <c r="BO131" s="33"/>
      <c r="BP131" s="33"/>
      <c r="BQ131" s="33"/>
      <c r="BR131" s="33"/>
      <c r="BS131" s="33"/>
      <c r="BT131" s="33"/>
      <c r="BU131" s="33"/>
      <c r="BV131" s="33"/>
      <c r="BW131" s="33"/>
      <c r="BX131" s="33"/>
      <c r="BY131" s="33"/>
      <c r="BZ131" s="33"/>
      <c r="CA131" s="33"/>
      <c r="CB131" s="33"/>
      <c r="CC131" s="33"/>
      <c r="CD131" s="33"/>
      <c r="CE131" s="33"/>
      <c r="CF131" s="33"/>
      <c r="CG131" s="33"/>
      <c r="CH131" s="33"/>
      <c r="CI131" s="33"/>
      <c r="CJ131" s="33"/>
      <c r="CK131" s="33"/>
      <c r="CL131" s="33"/>
      <c r="CM131" s="33"/>
      <c r="CN131" s="33"/>
      <c r="CO131" s="33"/>
      <c r="CP131" s="33"/>
      <c r="CQ131" s="33"/>
      <c r="CR131" s="33"/>
      <c r="CS131" s="33"/>
      <c r="CT131" s="33"/>
      <c r="CU131" s="33"/>
      <c r="CV131" s="33"/>
      <c r="CW131" s="33"/>
      <c r="CX131" s="33"/>
      <c r="CY131" s="33"/>
      <c r="CZ131" s="33"/>
      <c r="DA131" s="33"/>
      <c r="DB131" s="33"/>
      <c r="DC131" s="33"/>
      <c r="DD131" s="33"/>
      <c r="DE131" s="33"/>
      <c r="DF131" s="33"/>
      <c r="DG131" s="33"/>
      <c r="DH131" s="33"/>
      <c r="DI131" s="33"/>
      <c r="DJ131" s="33"/>
      <c r="DK131" s="33"/>
      <c r="DL131" s="33"/>
      <c r="DM131" s="33"/>
      <c r="DN131" s="33"/>
      <c r="DO131" s="33"/>
      <c r="DP131" s="33"/>
      <c r="DQ131" s="33"/>
      <c r="DR131" s="33"/>
      <c r="DS131" s="33"/>
      <c r="DT131" s="33"/>
      <c r="DU131" s="33"/>
      <c r="DV131" s="33"/>
      <c r="DW131" s="33"/>
      <c r="DX131" s="33"/>
      <c r="DY131" s="33"/>
      <c r="DZ131" s="33"/>
      <c r="EA131" s="33"/>
      <c r="EB131" s="33"/>
      <c r="EC131" s="33"/>
      <c r="ED131" s="33"/>
      <c r="EE131" s="33"/>
      <c r="EF131" s="33"/>
      <c r="EG131" s="33"/>
      <c r="EH131" s="33"/>
      <c r="EI131" s="33"/>
      <c r="EJ131" s="33"/>
      <c r="EK131" s="33"/>
      <c r="EL131" s="33"/>
      <c r="EM131" s="33"/>
      <c r="EN131" s="33"/>
      <c r="EO131" s="33"/>
      <c r="EP131" s="33"/>
      <c r="EQ131" s="33"/>
      <c r="ER131" s="33"/>
      <c r="ES131" s="33"/>
      <c r="ET131" s="33"/>
      <c r="EU131" s="33"/>
      <c r="EV131" s="33"/>
      <c r="EW131" s="33"/>
      <c r="EX131" s="33"/>
      <c r="EY131" s="33"/>
      <c r="EZ131" s="33"/>
      <c r="FA131" s="33"/>
      <c r="FB131" s="33"/>
      <c r="FC131" s="33"/>
      <c r="FD131" s="33"/>
      <c r="FE131" s="33"/>
      <c r="FF131" s="33"/>
      <c r="FG131" s="33"/>
      <c r="FH131" s="33"/>
      <c r="FI131" s="33"/>
      <c r="FJ131" s="33"/>
      <c r="FK131" s="33"/>
      <c r="FL131" s="33"/>
      <c r="FM131" s="33"/>
      <c r="FN131" s="33"/>
      <c r="FO131" s="33"/>
      <c r="FP131" s="33"/>
      <c r="FQ131" s="33"/>
      <c r="FR131" s="33"/>
      <c r="FS131" s="33"/>
      <c r="FT131" s="33"/>
      <c r="FU131" s="33"/>
      <c r="FV131" s="33"/>
      <c r="FW131" s="33"/>
      <c r="FX131" s="33"/>
      <c r="FY131" s="33"/>
      <c r="FZ131" s="33"/>
      <c r="GA131" s="33"/>
      <c r="GB131" s="33"/>
      <c r="GC131" s="33"/>
      <c r="GD131" s="33"/>
      <c r="GE131" s="33"/>
      <c r="GF131" s="33"/>
      <c r="GG131" s="33"/>
      <c r="GH131" s="33"/>
      <c r="GI131" s="33"/>
      <c r="GJ131" s="33"/>
      <c r="GK131" s="33"/>
      <c r="GL131" s="33"/>
      <c r="GM131" s="33"/>
      <c r="GN131" s="33"/>
      <c r="GO131" s="33"/>
      <c r="GP131" s="33"/>
      <c r="GQ131" s="33"/>
      <c r="GR131" s="33"/>
      <c r="GS131" s="33"/>
      <c r="GT131" s="33"/>
      <c r="GU131" s="33"/>
      <c r="GV131" s="33"/>
      <c r="GW131" s="33"/>
      <c r="GX131" s="33"/>
      <c r="GY131" s="33"/>
      <c r="GZ131" s="33"/>
      <c r="HA131" s="33"/>
      <c r="HB131" s="33"/>
      <c r="HC131" s="33"/>
      <c r="HD131" s="33"/>
      <c r="HE131" s="33"/>
      <c r="HF131" s="33"/>
      <c r="HG131" s="33"/>
      <c r="HH131" s="33"/>
      <c r="HI131" s="33"/>
      <c r="HJ131" s="33"/>
      <c r="HK131" s="33"/>
      <c r="HL131" s="33"/>
      <c r="HM131" s="33"/>
      <c r="HN131" s="33"/>
      <c r="HO131" s="33"/>
      <c r="HP131" s="33"/>
    </row>
    <row r="132" spans="2:224" ht="13.15" customHeight="1" x14ac:dyDescent="0.2">
      <c r="B132" s="59" t="s">
        <v>637</v>
      </c>
      <c r="C132" s="59" t="s">
        <v>47</v>
      </c>
      <c r="D132" s="59" t="s">
        <v>469</v>
      </c>
      <c r="E132" s="59" t="s">
        <v>335</v>
      </c>
      <c r="F132" s="59" t="s">
        <v>470</v>
      </c>
      <c r="G132" s="59" t="s">
        <v>505</v>
      </c>
      <c r="H132" s="59" t="s">
        <v>48</v>
      </c>
      <c r="I132" s="59">
        <v>57</v>
      </c>
      <c r="J132" s="59" t="s">
        <v>49</v>
      </c>
      <c r="K132" s="59" t="s">
        <v>326</v>
      </c>
      <c r="L132" s="59" t="s">
        <v>327</v>
      </c>
      <c r="M132" s="59" t="s">
        <v>328</v>
      </c>
      <c r="N132" s="59" t="s">
        <v>348</v>
      </c>
      <c r="O132" s="58"/>
      <c r="P132" s="58"/>
      <c r="Q132" s="58"/>
      <c r="R132" s="58"/>
      <c r="S132" s="58">
        <v>83</v>
      </c>
      <c r="T132" s="58">
        <v>57</v>
      </c>
      <c r="U132" s="58">
        <v>81</v>
      </c>
      <c r="V132" s="58">
        <v>76</v>
      </c>
      <c r="W132" s="58">
        <v>76</v>
      </c>
      <c r="X132" s="3"/>
      <c r="Y132" s="3"/>
      <c r="Z132" s="3"/>
      <c r="AA132" s="3"/>
      <c r="AB132" s="3"/>
      <c r="AC132" s="3"/>
      <c r="AD132" s="3"/>
      <c r="AE132" s="3"/>
      <c r="AF132" s="3"/>
      <c r="AG132" s="3"/>
      <c r="AH132" s="3"/>
      <c r="AI132" s="3"/>
      <c r="AJ132" s="3"/>
      <c r="AK132" s="3"/>
      <c r="AL132" s="3"/>
      <c r="AM132" s="3"/>
      <c r="AN132" s="3"/>
      <c r="AO132" s="3"/>
      <c r="AP132" s="58">
        <v>30143.96</v>
      </c>
      <c r="AQ132" s="58">
        <f t="shared" si="0"/>
        <v>11243697.08</v>
      </c>
      <c r="AR132" s="60">
        <f t="shared" si="1"/>
        <v>12592940.729600001</v>
      </c>
      <c r="AS132" s="59" t="s">
        <v>330</v>
      </c>
      <c r="AT132" s="59" t="s">
        <v>692</v>
      </c>
      <c r="AU132" s="63"/>
      <c r="AV132" s="8" t="s">
        <v>332</v>
      </c>
      <c r="AW132" s="32"/>
      <c r="AX132" s="29"/>
      <c r="AY132" s="33"/>
      <c r="AZ132" s="33"/>
      <c r="BA132" s="33"/>
      <c r="BB132" s="33"/>
      <c r="BC132" s="33"/>
      <c r="BD132" s="33"/>
      <c r="BE132" s="33"/>
      <c r="BF132" s="33"/>
      <c r="BG132" s="33"/>
      <c r="BH132" s="33"/>
      <c r="BI132" s="33"/>
      <c r="BJ132" s="33"/>
      <c r="BK132" s="33"/>
      <c r="BL132" s="33"/>
      <c r="BM132" s="33"/>
      <c r="BN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c r="CM132" s="33"/>
      <c r="CN132" s="33"/>
      <c r="CO132" s="33"/>
      <c r="CP132" s="33"/>
      <c r="CQ132" s="33"/>
      <c r="CR132" s="33"/>
      <c r="CS132" s="33"/>
      <c r="CT132" s="33"/>
      <c r="CU132" s="33"/>
      <c r="CV132" s="33"/>
      <c r="CW132" s="33"/>
      <c r="CX132" s="33"/>
      <c r="CY132" s="33"/>
      <c r="CZ132" s="33"/>
      <c r="DA132" s="33"/>
      <c r="DB132" s="33"/>
      <c r="DC132" s="33"/>
      <c r="DD132" s="33"/>
      <c r="DE132" s="33"/>
      <c r="DF132" s="33"/>
      <c r="DG132" s="33"/>
      <c r="DH132" s="33"/>
      <c r="DI132" s="33"/>
      <c r="DJ132" s="33"/>
      <c r="DK132" s="33"/>
      <c r="DL132" s="33"/>
      <c r="DM132" s="33"/>
      <c r="DN132" s="33"/>
      <c r="DO132" s="33"/>
      <c r="DP132" s="33"/>
      <c r="DQ132" s="33"/>
      <c r="DR132" s="33"/>
      <c r="DS132" s="33"/>
      <c r="DT132" s="33"/>
      <c r="DU132" s="33"/>
      <c r="DV132" s="33"/>
      <c r="DW132" s="33"/>
      <c r="DX132" s="33"/>
      <c r="DY132" s="33"/>
      <c r="DZ132" s="33"/>
      <c r="EA132" s="33"/>
      <c r="EB132" s="33"/>
      <c r="EC132" s="33"/>
      <c r="ED132" s="33"/>
      <c r="EE132" s="33"/>
      <c r="EF132" s="33"/>
      <c r="EG132" s="33"/>
      <c r="EH132" s="33"/>
      <c r="EI132" s="33"/>
      <c r="EJ132" s="33"/>
      <c r="EK132" s="33"/>
      <c r="EL132" s="33"/>
      <c r="EM132" s="33"/>
      <c r="EN132" s="33"/>
      <c r="EO132" s="33"/>
      <c r="EP132" s="33"/>
      <c r="EQ132" s="33"/>
      <c r="ER132" s="33"/>
      <c r="ES132" s="33"/>
      <c r="ET132" s="33"/>
      <c r="EU132" s="33"/>
      <c r="EV132" s="33"/>
      <c r="EW132" s="33"/>
      <c r="EX132" s="33"/>
      <c r="EY132" s="33"/>
      <c r="EZ132" s="33"/>
      <c r="FA132" s="33"/>
      <c r="FB132" s="33"/>
      <c r="FC132" s="33"/>
      <c r="FD132" s="33"/>
      <c r="FE132" s="33"/>
      <c r="FF132" s="33"/>
      <c r="FG132" s="33"/>
      <c r="FH132" s="33"/>
      <c r="FI132" s="33"/>
      <c r="FJ132" s="33"/>
      <c r="FK132" s="33"/>
      <c r="FL132" s="33"/>
      <c r="FM132" s="33"/>
      <c r="FN132" s="33"/>
      <c r="FO132" s="33"/>
      <c r="FP132" s="33"/>
      <c r="FQ132" s="33"/>
      <c r="FR132" s="33"/>
      <c r="FS132" s="33"/>
      <c r="FT132" s="33"/>
      <c r="FU132" s="33"/>
      <c r="FV132" s="33"/>
      <c r="FW132" s="33"/>
      <c r="FX132" s="33"/>
      <c r="FY132" s="33"/>
      <c r="FZ132" s="33"/>
      <c r="GA132" s="33"/>
      <c r="GB132" s="33"/>
      <c r="GC132" s="33"/>
      <c r="GD132" s="33"/>
      <c r="GE132" s="33"/>
      <c r="GF132" s="33"/>
      <c r="GG132" s="33"/>
      <c r="GH132" s="33"/>
      <c r="GI132" s="33"/>
      <c r="GJ132" s="33"/>
      <c r="GK132" s="33"/>
      <c r="GL132" s="33"/>
      <c r="GM132" s="33"/>
      <c r="GN132" s="33"/>
      <c r="GO132" s="33"/>
      <c r="GP132" s="33"/>
      <c r="GQ132" s="33"/>
      <c r="GR132" s="33"/>
      <c r="GS132" s="33"/>
      <c r="GT132" s="33"/>
      <c r="GU132" s="33"/>
      <c r="GV132" s="33"/>
      <c r="GW132" s="33"/>
      <c r="GX132" s="33"/>
      <c r="GY132" s="33"/>
      <c r="GZ132" s="33"/>
      <c r="HA132" s="33"/>
      <c r="HB132" s="33"/>
      <c r="HC132" s="33"/>
      <c r="HD132" s="33"/>
      <c r="HE132" s="33"/>
      <c r="HF132" s="33"/>
      <c r="HG132" s="33"/>
      <c r="HH132" s="33"/>
      <c r="HI132" s="33"/>
      <c r="HJ132" s="33"/>
      <c r="HK132" s="33"/>
      <c r="HL132" s="33"/>
      <c r="HM132" s="33"/>
      <c r="HN132" s="33"/>
      <c r="HO132" s="33"/>
      <c r="HP132" s="33"/>
    </row>
    <row r="133" spans="2:224" ht="13.15" customHeight="1" x14ac:dyDescent="0.2">
      <c r="B133" s="59" t="s">
        <v>638</v>
      </c>
      <c r="C133" s="59" t="s">
        <v>47</v>
      </c>
      <c r="D133" s="59" t="s">
        <v>469</v>
      </c>
      <c r="E133" s="59" t="s">
        <v>335</v>
      </c>
      <c r="F133" s="59" t="s">
        <v>470</v>
      </c>
      <c r="G133" s="59" t="s">
        <v>507</v>
      </c>
      <c r="H133" s="59" t="s">
        <v>48</v>
      </c>
      <c r="I133" s="59">
        <v>57</v>
      </c>
      <c r="J133" s="59" t="s">
        <v>49</v>
      </c>
      <c r="K133" s="59" t="s">
        <v>326</v>
      </c>
      <c r="L133" s="59" t="s">
        <v>327</v>
      </c>
      <c r="M133" s="59" t="s">
        <v>328</v>
      </c>
      <c r="N133" s="59" t="s">
        <v>348</v>
      </c>
      <c r="O133" s="58"/>
      <c r="P133" s="58"/>
      <c r="Q133" s="58"/>
      <c r="R133" s="58"/>
      <c r="S133" s="58">
        <v>28</v>
      </c>
      <c r="T133" s="58">
        <v>20</v>
      </c>
      <c r="U133" s="58">
        <v>25</v>
      </c>
      <c r="V133" s="58">
        <v>27</v>
      </c>
      <c r="W133" s="58">
        <v>27</v>
      </c>
      <c r="X133" s="3"/>
      <c r="Y133" s="3"/>
      <c r="Z133" s="3"/>
      <c r="AA133" s="3"/>
      <c r="AB133" s="3"/>
      <c r="AC133" s="3"/>
      <c r="AD133" s="3"/>
      <c r="AE133" s="3"/>
      <c r="AF133" s="3"/>
      <c r="AG133" s="3"/>
      <c r="AH133" s="3"/>
      <c r="AI133" s="3"/>
      <c r="AJ133" s="3"/>
      <c r="AK133" s="3"/>
      <c r="AL133" s="3"/>
      <c r="AM133" s="3"/>
      <c r="AN133" s="3"/>
      <c r="AO133" s="3"/>
      <c r="AP133" s="58">
        <v>30143.96</v>
      </c>
      <c r="AQ133" s="58">
        <f t="shared" si="0"/>
        <v>3828282.92</v>
      </c>
      <c r="AR133" s="60">
        <f t="shared" si="1"/>
        <v>4287676.8704000004</v>
      </c>
      <c r="AS133" s="59" t="s">
        <v>330</v>
      </c>
      <c r="AT133" s="59" t="s">
        <v>692</v>
      </c>
      <c r="AU133" s="63"/>
      <c r="AV133" s="8" t="s">
        <v>332</v>
      </c>
      <c r="AW133" s="32"/>
      <c r="AX133" s="29"/>
      <c r="AY133" s="33"/>
      <c r="AZ133" s="33"/>
      <c r="BA133" s="33"/>
      <c r="BB133" s="33"/>
      <c r="BC133" s="33"/>
      <c r="BD133" s="33"/>
      <c r="BE133" s="33"/>
      <c r="BF133" s="33"/>
      <c r="BG133" s="33"/>
      <c r="BH133" s="33"/>
      <c r="BI133" s="33"/>
      <c r="BJ133" s="33"/>
      <c r="BK133" s="33"/>
      <c r="BL133" s="33"/>
      <c r="BM133" s="33"/>
      <c r="BN133" s="33"/>
      <c r="BO133" s="33"/>
      <c r="BP133" s="33"/>
      <c r="BQ133" s="33"/>
      <c r="BR133" s="33"/>
      <c r="BS133" s="33"/>
      <c r="BT133" s="33"/>
      <c r="BU133" s="33"/>
      <c r="BV133" s="33"/>
      <c r="BW133" s="33"/>
      <c r="BX133" s="33"/>
      <c r="BY133" s="33"/>
      <c r="BZ133" s="33"/>
      <c r="CA133" s="33"/>
      <c r="CB133" s="33"/>
      <c r="CC133" s="33"/>
      <c r="CD133" s="33"/>
      <c r="CE133" s="33"/>
      <c r="CF133" s="33"/>
      <c r="CG133" s="33"/>
      <c r="CH133" s="33"/>
      <c r="CI133" s="33"/>
      <c r="CJ133" s="33"/>
      <c r="CK133" s="33"/>
      <c r="CL133" s="33"/>
      <c r="CM133" s="33"/>
      <c r="CN133" s="33"/>
      <c r="CO133" s="33"/>
      <c r="CP133" s="33"/>
      <c r="CQ133" s="33"/>
      <c r="CR133" s="33"/>
      <c r="CS133" s="33"/>
      <c r="CT133" s="33"/>
      <c r="CU133" s="33"/>
      <c r="CV133" s="33"/>
      <c r="CW133" s="33"/>
      <c r="CX133" s="33"/>
      <c r="CY133" s="33"/>
      <c r="CZ133" s="33"/>
      <c r="DA133" s="33"/>
      <c r="DB133" s="33"/>
      <c r="DC133" s="33"/>
      <c r="DD133" s="33"/>
      <c r="DE133" s="33"/>
      <c r="DF133" s="33"/>
      <c r="DG133" s="33"/>
      <c r="DH133" s="33"/>
      <c r="DI133" s="33"/>
      <c r="DJ133" s="33"/>
      <c r="DK133" s="33"/>
      <c r="DL133" s="33"/>
      <c r="DM133" s="33"/>
      <c r="DN133" s="33"/>
      <c r="DO133" s="33"/>
      <c r="DP133" s="33"/>
      <c r="DQ133" s="33"/>
      <c r="DR133" s="33"/>
      <c r="DS133" s="33"/>
      <c r="DT133" s="33"/>
      <c r="DU133" s="33"/>
      <c r="DV133" s="33"/>
      <c r="DW133" s="33"/>
      <c r="DX133" s="33"/>
      <c r="DY133" s="33"/>
      <c r="DZ133" s="33"/>
      <c r="EA133" s="33"/>
      <c r="EB133" s="33"/>
      <c r="EC133" s="33"/>
      <c r="ED133" s="33"/>
      <c r="EE133" s="33"/>
      <c r="EF133" s="33"/>
      <c r="EG133" s="33"/>
      <c r="EH133" s="33"/>
      <c r="EI133" s="33"/>
      <c r="EJ133" s="33"/>
      <c r="EK133" s="33"/>
      <c r="EL133" s="33"/>
      <c r="EM133" s="33"/>
      <c r="EN133" s="33"/>
      <c r="EO133" s="33"/>
      <c r="EP133" s="33"/>
      <c r="EQ133" s="33"/>
      <c r="ER133" s="33"/>
      <c r="ES133" s="33"/>
      <c r="ET133" s="33"/>
      <c r="EU133" s="33"/>
      <c r="EV133" s="33"/>
      <c r="EW133" s="33"/>
      <c r="EX133" s="33"/>
      <c r="EY133" s="33"/>
      <c r="EZ133" s="33"/>
      <c r="FA133" s="33"/>
      <c r="FB133" s="33"/>
      <c r="FC133" s="33"/>
      <c r="FD133" s="33"/>
      <c r="FE133" s="33"/>
      <c r="FF133" s="33"/>
      <c r="FG133" s="33"/>
      <c r="FH133" s="33"/>
      <c r="FI133" s="33"/>
      <c r="FJ133" s="33"/>
      <c r="FK133" s="33"/>
      <c r="FL133" s="33"/>
      <c r="FM133" s="33"/>
      <c r="FN133" s="33"/>
      <c r="FO133" s="33"/>
      <c r="FP133" s="33"/>
      <c r="FQ133" s="33"/>
      <c r="FR133" s="33"/>
      <c r="FS133" s="33"/>
      <c r="FT133" s="33"/>
      <c r="FU133" s="33"/>
      <c r="FV133" s="33"/>
      <c r="FW133" s="33"/>
      <c r="FX133" s="33"/>
      <c r="FY133" s="33"/>
      <c r="FZ133" s="33"/>
      <c r="GA133" s="33"/>
      <c r="GB133" s="33"/>
      <c r="GC133" s="33"/>
      <c r="GD133" s="33"/>
      <c r="GE133" s="33"/>
      <c r="GF133" s="33"/>
      <c r="GG133" s="33"/>
      <c r="GH133" s="33"/>
      <c r="GI133" s="33"/>
      <c r="GJ133" s="33"/>
      <c r="GK133" s="33"/>
      <c r="GL133" s="33"/>
      <c r="GM133" s="33"/>
      <c r="GN133" s="33"/>
      <c r="GO133" s="33"/>
      <c r="GP133" s="33"/>
      <c r="GQ133" s="33"/>
      <c r="GR133" s="33"/>
      <c r="GS133" s="33"/>
      <c r="GT133" s="33"/>
      <c r="GU133" s="33"/>
      <c r="GV133" s="33"/>
      <c r="GW133" s="33"/>
      <c r="GX133" s="33"/>
      <c r="GY133" s="33"/>
      <c r="GZ133" s="33"/>
      <c r="HA133" s="33"/>
      <c r="HB133" s="33"/>
      <c r="HC133" s="33"/>
      <c r="HD133" s="33"/>
      <c r="HE133" s="33"/>
      <c r="HF133" s="33"/>
      <c r="HG133" s="33"/>
      <c r="HH133" s="33"/>
      <c r="HI133" s="33"/>
      <c r="HJ133" s="33"/>
      <c r="HK133" s="33"/>
      <c r="HL133" s="33"/>
      <c r="HM133" s="33"/>
      <c r="HN133" s="33"/>
      <c r="HO133" s="33"/>
      <c r="HP133" s="33"/>
    </row>
    <row r="134" spans="2:224" ht="13.15" customHeight="1" x14ac:dyDescent="0.2">
      <c r="B134" s="59" t="s">
        <v>639</v>
      </c>
      <c r="C134" s="59" t="s">
        <v>47</v>
      </c>
      <c r="D134" s="59" t="s">
        <v>469</v>
      </c>
      <c r="E134" s="59" t="s">
        <v>335</v>
      </c>
      <c r="F134" s="59" t="s">
        <v>470</v>
      </c>
      <c r="G134" s="59" t="s">
        <v>509</v>
      </c>
      <c r="H134" s="61" t="s">
        <v>48</v>
      </c>
      <c r="I134" s="59">
        <v>57</v>
      </c>
      <c r="J134" s="59" t="s">
        <v>49</v>
      </c>
      <c r="K134" s="59" t="s">
        <v>326</v>
      </c>
      <c r="L134" s="59" t="s">
        <v>327</v>
      </c>
      <c r="M134" s="59" t="s">
        <v>328</v>
      </c>
      <c r="N134" s="59" t="s">
        <v>348</v>
      </c>
      <c r="O134" s="58"/>
      <c r="P134" s="58"/>
      <c r="Q134" s="58"/>
      <c r="R134" s="58"/>
      <c r="S134" s="58">
        <v>9</v>
      </c>
      <c r="T134" s="58">
        <v>9</v>
      </c>
      <c r="U134" s="58">
        <v>15</v>
      </c>
      <c r="V134" s="58">
        <v>15</v>
      </c>
      <c r="W134" s="58">
        <v>15</v>
      </c>
      <c r="X134" s="3"/>
      <c r="Y134" s="3"/>
      <c r="Z134" s="3"/>
      <c r="AA134" s="3"/>
      <c r="AB134" s="3"/>
      <c r="AC134" s="3"/>
      <c r="AD134" s="3"/>
      <c r="AE134" s="3"/>
      <c r="AF134" s="3"/>
      <c r="AG134" s="3"/>
      <c r="AH134" s="3"/>
      <c r="AI134" s="3"/>
      <c r="AJ134" s="3"/>
      <c r="AK134" s="3"/>
      <c r="AL134" s="3"/>
      <c r="AM134" s="3"/>
      <c r="AN134" s="3"/>
      <c r="AO134" s="3"/>
      <c r="AP134" s="58">
        <v>30143.96</v>
      </c>
      <c r="AQ134" s="58">
        <f t="shared" si="0"/>
        <v>1899069.48</v>
      </c>
      <c r="AR134" s="60">
        <f t="shared" si="1"/>
        <v>2126957.8176000002</v>
      </c>
      <c r="AS134" s="59" t="s">
        <v>330</v>
      </c>
      <c r="AT134" s="59" t="s">
        <v>692</v>
      </c>
      <c r="AU134" s="63"/>
      <c r="AV134" s="8" t="s">
        <v>332</v>
      </c>
      <c r="AW134" s="32"/>
      <c r="AX134" s="29"/>
      <c r="AY134" s="33"/>
      <c r="AZ134" s="33"/>
      <c r="BA134" s="33"/>
      <c r="BB134" s="33"/>
      <c r="BC134" s="33"/>
      <c r="BD134" s="33"/>
      <c r="BE134" s="33"/>
      <c r="BF134" s="33"/>
      <c r="BG134" s="33"/>
      <c r="BH134" s="33"/>
      <c r="BI134" s="33"/>
      <c r="BJ134" s="33"/>
      <c r="BK134" s="33"/>
      <c r="BL134" s="33"/>
      <c r="BM134" s="33"/>
      <c r="BN134" s="33"/>
      <c r="BO134" s="33"/>
      <c r="BP134" s="33"/>
      <c r="BQ134" s="33"/>
      <c r="BR134" s="33"/>
      <c r="BS134" s="33"/>
      <c r="BT134" s="33"/>
      <c r="BU134" s="33"/>
      <c r="BV134" s="33"/>
      <c r="BW134" s="33"/>
      <c r="BX134" s="33"/>
      <c r="BY134" s="33"/>
      <c r="BZ134" s="33"/>
      <c r="CA134" s="33"/>
      <c r="CB134" s="33"/>
      <c r="CC134" s="33"/>
      <c r="CD134" s="33"/>
      <c r="CE134" s="33"/>
      <c r="CF134" s="33"/>
      <c r="CG134" s="33"/>
      <c r="CH134" s="33"/>
      <c r="CI134" s="33"/>
      <c r="CJ134" s="33"/>
      <c r="CK134" s="33"/>
      <c r="CL134" s="33"/>
      <c r="CM134" s="33"/>
      <c r="CN134" s="33"/>
      <c r="CO134" s="33"/>
      <c r="CP134" s="33"/>
      <c r="CQ134" s="33"/>
      <c r="CR134" s="33"/>
      <c r="CS134" s="33"/>
      <c r="CT134" s="33"/>
      <c r="CU134" s="33"/>
      <c r="CV134" s="33"/>
      <c r="CW134" s="33"/>
      <c r="CX134" s="33"/>
      <c r="CY134" s="33"/>
      <c r="CZ134" s="33"/>
      <c r="DA134" s="33"/>
      <c r="DB134" s="33"/>
      <c r="DC134" s="33"/>
      <c r="DD134" s="33"/>
      <c r="DE134" s="33"/>
      <c r="DF134" s="33"/>
      <c r="DG134" s="33"/>
      <c r="DH134" s="33"/>
      <c r="DI134" s="33"/>
      <c r="DJ134" s="33"/>
      <c r="DK134" s="33"/>
      <c r="DL134" s="33"/>
      <c r="DM134" s="33"/>
      <c r="DN134" s="33"/>
      <c r="DO134" s="33"/>
      <c r="DP134" s="33"/>
      <c r="DQ134" s="33"/>
      <c r="DR134" s="33"/>
      <c r="DS134" s="33"/>
      <c r="DT134" s="33"/>
      <c r="DU134" s="33"/>
      <c r="DV134" s="33"/>
      <c r="DW134" s="33"/>
      <c r="DX134" s="33"/>
      <c r="DY134" s="33"/>
      <c r="DZ134" s="33"/>
      <c r="EA134" s="33"/>
      <c r="EB134" s="33"/>
      <c r="EC134" s="33"/>
      <c r="ED134" s="33"/>
      <c r="EE134" s="33"/>
      <c r="EF134" s="33"/>
      <c r="EG134" s="33"/>
      <c r="EH134" s="33"/>
      <c r="EI134" s="33"/>
      <c r="EJ134" s="33"/>
      <c r="EK134" s="33"/>
      <c r="EL134" s="33"/>
      <c r="EM134" s="33"/>
      <c r="EN134" s="33"/>
      <c r="EO134" s="33"/>
      <c r="EP134" s="33"/>
      <c r="EQ134" s="33"/>
      <c r="ER134" s="33"/>
      <c r="ES134" s="33"/>
      <c r="ET134" s="33"/>
      <c r="EU134" s="33"/>
      <c r="EV134" s="33"/>
      <c r="EW134" s="33"/>
      <c r="EX134" s="33"/>
      <c r="EY134" s="33"/>
      <c r="EZ134" s="33"/>
      <c r="FA134" s="33"/>
      <c r="FB134" s="33"/>
      <c r="FC134" s="33"/>
      <c r="FD134" s="33"/>
      <c r="FE134" s="33"/>
      <c r="FF134" s="33"/>
      <c r="FG134" s="33"/>
      <c r="FH134" s="33"/>
      <c r="FI134" s="33"/>
      <c r="FJ134" s="33"/>
      <c r="FK134" s="33"/>
      <c r="FL134" s="33"/>
      <c r="FM134" s="33"/>
      <c r="FN134" s="33"/>
      <c r="FO134" s="33"/>
      <c r="FP134" s="33"/>
      <c r="FQ134" s="33"/>
      <c r="FR134" s="33"/>
      <c r="FS134" s="33"/>
      <c r="FT134" s="33"/>
      <c r="FU134" s="33"/>
      <c r="FV134" s="33"/>
      <c r="FW134" s="33"/>
      <c r="FX134" s="33"/>
      <c r="FY134" s="33"/>
      <c r="FZ134" s="33"/>
      <c r="GA134" s="33"/>
      <c r="GB134" s="33"/>
      <c r="GC134" s="33"/>
      <c r="GD134" s="33"/>
      <c r="GE134" s="33"/>
      <c r="GF134" s="33"/>
      <c r="GG134" s="33"/>
      <c r="GH134" s="33"/>
      <c r="GI134" s="33"/>
      <c r="GJ134" s="33"/>
      <c r="GK134" s="33"/>
      <c r="GL134" s="33"/>
      <c r="GM134" s="33"/>
      <c r="GN134" s="33"/>
      <c r="GO134" s="33"/>
      <c r="GP134" s="33"/>
      <c r="GQ134" s="33"/>
      <c r="GR134" s="33"/>
      <c r="GS134" s="33"/>
      <c r="GT134" s="33"/>
      <c r="GU134" s="33"/>
      <c r="GV134" s="33"/>
      <c r="GW134" s="33"/>
      <c r="GX134" s="33"/>
      <c r="GY134" s="33"/>
      <c r="GZ134" s="33"/>
      <c r="HA134" s="33"/>
      <c r="HB134" s="33"/>
      <c r="HC134" s="33"/>
      <c r="HD134" s="33"/>
      <c r="HE134" s="33"/>
      <c r="HF134" s="33"/>
      <c r="HG134" s="33"/>
      <c r="HH134" s="33"/>
      <c r="HI134" s="33"/>
      <c r="HJ134" s="33"/>
      <c r="HK134" s="33"/>
      <c r="HL134" s="33"/>
      <c r="HM134" s="33"/>
      <c r="HN134" s="33"/>
      <c r="HO134" s="33"/>
      <c r="HP134" s="33"/>
    </row>
    <row r="135" spans="2:224" ht="13.15" customHeight="1" x14ac:dyDescent="0.2">
      <c r="B135" s="59" t="s">
        <v>640</v>
      </c>
      <c r="C135" s="59" t="s">
        <v>47</v>
      </c>
      <c r="D135" s="59" t="s">
        <v>469</v>
      </c>
      <c r="E135" s="59" t="s">
        <v>335</v>
      </c>
      <c r="F135" s="59" t="s">
        <v>470</v>
      </c>
      <c r="G135" s="59" t="s">
        <v>511</v>
      </c>
      <c r="H135" s="59" t="s">
        <v>48</v>
      </c>
      <c r="I135" s="59">
        <v>57</v>
      </c>
      <c r="J135" s="59" t="s">
        <v>49</v>
      </c>
      <c r="K135" s="59" t="s">
        <v>326</v>
      </c>
      <c r="L135" s="59" t="s">
        <v>327</v>
      </c>
      <c r="M135" s="59" t="s">
        <v>328</v>
      </c>
      <c r="N135" s="59" t="s">
        <v>348</v>
      </c>
      <c r="O135" s="58"/>
      <c r="P135" s="58"/>
      <c r="Q135" s="58"/>
      <c r="R135" s="58"/>
      <c r="S135" s="58">
        <v>1</v>
      </c>
      <c r="T135" s="58">
        <v>3</v>
      </c>
      <c r="U135" s="58">
        <v>13</v>
      </c>
      <c r="V135" s="58">
        <v>11</v>
      </c>
      <c r="W135" s="58">
        <v>11</v>
      </c>
      <c r="X135" s="3"/>
      <c r="Y135" s="3"/>
      <c r="Z135" s="3"/>
      <c r="AA135" s="3"/>
      <c r="AB135" s="3"/>
      <c r="AC135" s="3"/>
      <c r="AD135" s="3"/>
      <c r="AE135" s="3"/>
      <c r="AF135" s="3"/>
      <c r="AG135" s="3"/>
      <c r="AH135" s="3"/>
      <c r="AI135" s="3"/>
      <c r="AJ135" s="3"/>
      <c r="AK135" s="3"/>
      <c r="AL135" s="3"/>
      <c r="AM135" s="3"/>
      <c r="AN135" s="3"/>
      <c r="AO135" s="3"/>
      <c r="AP135" s="58">
        <v>30143.96</v>
      </c>
      <c r="AQ135" s="58">
        <f t="shared" si="0"/>
        <v>1175614.44</v>
      </c>
      <c r="AR135" s="60">
        <f t="shared" si="1"/>
        <v>1316688.1728000001</v>
      </c>
      <c r="AS135" s="59" t="s">
        <v>330</v>
      </c>
      <c r="AT135" s="59" t="s">
        <v>692</v>
      </c>
      <c r="AU135" s="63"/>
      <c r="AV135" s="8" t="s">
        <v>332</v>
      </c>
      <c r="AW135" s="32"/>
      <c r="AX135" s="29"/>
      <c r="AY135" s="33"/>
      <c r="AZ135" s="33"/>
      <c r="BA135" s="33"/>
      <c r="BB135" s="33"/>
      <c r="BC135" s="33"/>
      <c r="BD135" s="33"/>
      <c r="BE135" s="33"/>
      <c r="BF135" s="33"/>
      <c r="BG135" s="33"/>
      <c r="BH135" s="33"/>
      <c r="BI135" s="33"/>
      <c r="BJ135" s="33"/>
      <c r="BK135" s="33"/>
      <c r="BL135" s="33"/>
      <c r="BM135" s="33"/>
      <c r="BN135" s="33"/>
      <c r="BO135" s="33"/>
      <c r="BP135" s="33"/>
      <c r="BQ135" s="33"/>
      <c r="BR135" s="33"/>
      <c r="BS135" s="33"/>
      <c r="BT135" s="33"/>
      <c r="BU135" s="33"/>
      <c r="BV135" s="33"/>
      <c r="BW135" s="33"/>
      <c r="BX135" s="33"/>
      <c r="BY135" s="33"/>
      <c r="BZ135" s="33"/>
      <c r="CA135" s="33"/>
      <c r="CB135" s="33"/>
      <c r="CC135" s="33"/>
      <c r="CD135" s="33"/>
      <c r="CE135" s="33"/>
      <c r="CF135" s="33"/>
      <c r="CG135" s="33"/>
      <c r="CH135" s="33"/>
      <c r="CI135" s="33"/>
      <c r="CJ135" s="33"/>
      <c r="CK135" s="33"/>
      <c r="CL135" s="33"/>
      <c r="CM135" s="33"/>
      <c r="CN135" s="33"/>
      <c r="CO135" s="33"/>
      <c r="CP135" s="33"/>
      <c r="CQ135" s="33"/>
      <c r="CR135" s="33"/>
      <c r="CS135" s="33"/>
      <c r="CT135" s="33"/>
      <c r="CU135" s="33"/>
      <c r="CV135" s="33"/>
      <c r="CW135" s="33"/>
      <c r="CX135" s="33"/>
      <c r="CY135" s="33"/>
      <c r="CZ135" s="33"/>
      <c r="DA135" s="33"/>
      <c r="DB135" s="33"/>
      <c r="DC135" s="33"/>
      <c r="DD135" s="33"/>
      <c r="DE135" s="33"/>
      <c r="DF135" s="33"/>
      <c r="DG135" s="33"/>
      <c r="DH135" s="33"/>
      <c r="DI135" s="33"/>
      <c r="DJ135" s="33"/>
      <c r="DK135" s="33"/>
      <c r="DL135" s="33"/>
      <c r="DM135" s="33"/>
      <c r="DN135" s="33"/>
      <c r="DO135" s="33"/>
      <c r="DP135" s="33"/>
      <c r="DQ135" s="33"/>
      <c r="DR135" s="33"/>
      <c r="DS135" s="33"/>
      <c r="DT135" s="33"/>
      <c r="DU135" s="33"/>
      <c r="DV135" s="33"/>
      <c r="DW135" s="33"/>
      <c r="DX135" s="33"/>
      <c r="DY135" s="33"/>
      <c r="DZ135" s="33"/>
      <c r="EA135" s="33"/>
      <c r="EB135" s="33"/>
      <c r="EC135" s="33"/>
      <c r="ED135" s="33"/>
      <c r="EE135" s="33"/>
      <c r="EF135" s="33"/>
      <c r="EG135" s="33"/>
      <c r="EH135" s="33"/>
      <c r="EI135" s="33"/>
      <c r="EJ135" s="33"/>
      <c r="EK135" s="33"/>
      <c r="EL135" s="33"/>
      <c r="EM135" s="33"/>
      <c r="EN135" s="33"/>
      <c r="EO135" s="33"/>
      <c r="EP135" s="33"/>
      <c r="EQ135" s="33"/>
      <c r="ER135" s="33"/>
      <c r="ES135" s="33"/>
      <c r="ET135" s="33"/>
      <c r="EU135" s="33"/>
      <c r="EV135" s="33"/>
      <c r="EW135" s="33"/>
      <c r="EX135" s="33"/>
      <c r="EY135" s="33"/>
      <c r="EZ135" s="33"/>
      <c r="FA135" s="33"/>
      <c r="FB135" s="33"/>
      <c r="FC135" s="33"/>
      <c r="FD135" s="33"/>
      <c r="FE135" s="33"/>
      <c r="FF135" s="33"/>
      <c r="FG135" s="33"/>
      <c r="FH135" s="33"/>
      <c r="FI135" s="33"/>
      <c r="FJ135" s="33"/>
      <c r="FK135" s="33"/>
      <c r="FL135" s="33"/>
      <c r="FM135" s="33"/>
      <c r="FN135" s="33"/>
      <c r="FO135" s="33"/>
      <c r="FP135" s="33"/>
      <c r="FQ135" s="33"/>
      <c r="FR135" s="33"/>
      <c r="FS135" s="33"/>
      <c r="FT135" s="33"/>
      <c r="FU135" s="33"/>
      <c r="FV135" s="33"/>
      <c r="FW135" s="33"/>
      <c r="FX135" s="33"/>
      <c r="FY135" s="33"/>
      <c r="FZ135" s="33"/>
      <c r="GA135" s="33"/>
      <c r="GB135" s="33"/>
      <c r="GC135" s="33"/>
      <c r="GD135" s="33"/>
      <c r="GE135" s="33"/>
      <c r="GF135" s="33"/>
      <c r="GG135" s="33"/>
      <c r="GH135" s="33"/>
      <c r="GI135" s="33"/>
      <c r="GJ135" s="33"/>
      <c r="GK135" s="33"/>
      <c r="GL135" s="33"/>
      <c r="GM135" s="33"/>
      <c r="GN135" s="33"/>
      <c r="GO135" s="33"/>
      <c r="GP135" s="33"/>
      <c r="GQ135" s="33"/>
      <c r="GR135" s="33"/>
      <c r="GS135" s="33"/>
      <c r="GT135" s="33"/>
      <c r="GU135" s="33"/>
      <c r="GV135" s="33"/>
      <c r="GW135" s="33"/>
      <c r="GX135" s="33"/>
      <c r="GY135" s="33"/>
      <c r="GZ135" s="33"/>
      <c r="HA135" s="33"/>
      <c r="HB135" s="33"/>
      <c r="HC135" s="33"/>
      <c r="HD135" s="33"/>
      <c r="HE135" s="33"/>
      <c r="HF135" s="33"/>
      <c r="HG135" s="33"/>
      <c r="HH135" s="33"/>
      <c r="HI135" s="33"/>
      <c r="HJ135" s="33"/>
      <c r="HK135" s="33"/>
      <c r="HL135" s="33"/>
      <c r="HM135" s="33"/>
      <c r="HN135" s="33"/>
      <c r="HO135" s="33"/>
      <c r="HP135" s="33"/>
    </row>
    <row r="136" spans="2:224" ht="13.15" customHeight="1" x14ac:dyDescent="0.2">
      <c r="B136" s="59" t="s">
        <v>641</v>
      </c>
      <c r="C136" s="59" t="s">
        <v>47</v>
      </c>
      <c r="D136" s="59" t="s">
        <v>513</v>
      </c>
      <c r="E136" s="59" t="s">
        <v>335</v>
      </c>
      <c r="F136" s="59" t="s">
        <v>514</v>
      </c>
      <c r="G136" s="59" t="s">
        <v>515</v>
      </c>
      <c r="H136" s="59" t="s">
        <v>48</v>
      </c>
      <c r="I136" s="59">
        <v>57</v>
      </c>
      <c r="J136" s="59" t="s">
        <v>49</v>
      </c>
      <c r="K136" s="59" t="s">
        <v>326</v>
      </c>
      <c r="L136" s="59" t="s">
        <v>327</v>
      </c>
      <c r="M136" s="59" t="s">
        <v>328</v>
      </c>
      <c r="N136" s="59" t="s">
        <v>348</v>
      </c>
      <c r="O136" s="58"/>
      <c r="P136" s="58"/>
      <c r="Q136" s="58"/>
      <c r="R136" s="58"/>
      <c r="S136" s="58">
        <v>0</v>
      </c>
      <c r="T136" s="58">
        <v>14</v>
      </c>
      <c r="U136" s="58">
        <v>32</v>
      </c>
      <c r="V136" s="58">
        <v>33</v>
      </c>
      <c r="W136" s="58">
        <v>33</v>
      </c>
      <c r="X136" s="3"/>
      <c r="Y136" s="3"/>
      <c r="Z136" s="3"/>
      <c r="AA136" s="3"/>
      <c r="AB136" s="3"/>
      <c r="AC136" s="3"/>
      <c r="AD136" s="3"/>
      <c r="AE136" s="3"/>
      <c r="AF136" s="3"/>
      <c r="AG136" s="3"/>
      <c r="AH136" s="3"/>
      <c r="AI136" s="3"/>
      <c r="AJ136" s="3"/>
      <c r="AK136" s="3"/>
      <c r="AL136" s="3"/>
      <c r="AM136" s="3"/>
      <c r="AN136" s="3"/>
      <c r="AO136" s="3"/>
      <c r="AP136" s="58">
        <v>30143.96</v>
      </c>
      <c r="AQ136" s="58">
        <f t="shared" si="0"/>
        <v>3376123.52</v>
      </c>
      <c r="AR136" s="60">
        <f t="shared" si="1"/>
        <v>3781258.3424000004</v>
      </c>
      <c r="AS136" s="59" t="s">
        <v>330</v>
      </c>
      <c r="AT136" s="59" t="s">
        <v>692</v>
      </c>
      <c r="AU136" s="63"/>
      <c r="AV136" s="8" t="s">
        <v>332</v>
      </c>
      <c r="AW136" s="32"/>
      <c r="AX136" s="29"/>
      <c r="AY136" s="33"/>
      <c r="AZ136" s="33"/>
      <c r="BA136" s="33"/>
      <c r="BB136" s="33"/>
      <c r="BC136" s="33"/>
      <c r="BD136" s="33"/>
      <c r="BE136" s="33"/>
      <c r="BF136" s="33"/>
      <c r="BG136" s="33"/>
      <c r="BH136" s="33"/>
      <c r="BI136" s="33"/>
      <c r="BJ136" s="33"/>
      <c r="BK136" s="33"/>
      <c r="BL136" s="33"/>
      <c r="BM136" s="33"/>
      <c r="BN136" s="33"/>
      <c r="BO136" s="33"/>
      <c r="BP136" s="33"/>
      <c r="BQ136" s="33"/>
      <c r="BR136" s="33"/>
      <c r="BS136" s="33"/>
      <c r="BT136" s="33"/>
      <c r="BU136" s="33"/>
      <c r="BV136" s="33"/>
      <c r="BW136" s="33"/>
      <c r="BX136" s="33"/>
      <c r="BY136" s="33"/>
      <c r="BZ136" s="33"/>
      <c r="CA136" s="33"/>
      <c r="CB136" s="33"/>
      <c r="CC136" s="33"/>
      <c r="CD136" s="33"/>
      <c r="CE136" s="33"/>
      <c r="CF136" s="33"/>
      <c r="CG136" s="33"/>
      <c r="CH136" s="33"/>
      <c r="CI136" s="33"/>
      <c r="CJ136" s="33"/>
      <c r="CK136" s="33"/>
      <c r="CL136" s="33"/>
      <c r="CM136" s="33"/>
      <c r="CN136" s="33"/>
      <c r="CO136" s="33"/>
      <c r="CP136" s="33"/>
      <c r="CQ136" s="33"/>
      <c r="CR136" s="33"/>
      <c r="CS136" s="33"/>
      <c r="CT136" s="33"/>
      <c r="CU136" s="33"/>
      <c r="CV136" s="33"/>
      <c r="CW136" s="33"/>
      <c r="CX136" s="33"/>
      <c r="CY136" s="33"/>
      <c r="CZ136" s="33"/>
      <c r="DA136" s="33"/>
      <c r="DB136" s="33"/>
      <c r="DC136" s="33"/>
      <c r="DD136" s="33"/>
      <c r="DE136" s="33"/>
      <c r="DF136" s="33"/>
      <c r="DG136" s="33"/>
      <c r="DH136" s="33"/>
      <c r="DI136" s="33"/>
      <c r="DJ136" s="33"/>
      <c r="DK136" s="33"/>
      <c r="DL136" s="33"/>
      <c r="DM136" s="33"/>
      <c r="DN136" s="33"/>
      <c r="DO136" s="33"/>
      <c r="DP136" s="33"/>
      <c r="DQ136" s="33"/>
      <c r="DR136" s="33"/>
      <c r="DS136" s="33"/>
      <c r="DT136" s="33"/>
      <c r="DU136" s="33"/>
      <c r="DV136" s="33"/>
      <c r="DW136" s="33"/>
      <c r="DX136" s="33"/>
      <c r="DY136" s="33"/>
      <c r="DZ136" s="33"/>
      <c r="EA136" s="33"/>
      <c r="EB136" s="33"/>
      <c r="EC136" s="33"/>
      <c r="ED136" s="33"/>
      <c r="EE136" s="33"/>
      <c r="EF136" s="33"/>
      <c r="EG136" s="33"/>
      <c r="EH136" s="33"/>
      <c r="EI136" s="33"/>
      <c r="EJ136" s="33"/>
      <c r="EK136" s="33"/>
      <c r="EL136" s="33"/>
      <c r="EM136" s="33"/>
      <c r="EN136" s="33"/>
      <c r="EO136" s="33"/>
      <c r="EP136" s="33"/>
      <c r="EQ136" s="33"/>
      <c r="ER136" s="33"/>
      <c r="ES136" s="33"/>
      <c r="ET136" s="33"/>
      <c r="EU136" s="33"/>
      <c r="EV136" s="33"/>
      <c r="EW136" s="33"/>
      <c r="EX136" s="33"/>
      <c r="EY136" s="33"/>
      <c r="EZ136" s="33"/>
      <c r="FA136" s="33"/>
      <c r="FB136" s="33"/>
      <c r="FC136" s="33"/>
      <c r="FD136" s="33"/>
      <c r="FE136" s="33"/>
      <c r="FF136" s="33"/>
      <c r="FG136" s="33"/>
      <c r="FH136" s="33"/>
      <c r="FI136" s="33"/>
      <c r="FJ136" s="33"/>
      <c r="FK136" s="33"/>
      <c r="FL136" s="33"/>
      <c r="FM136" s="33"/>
      <c r="FN136" s="33"/>
      <c r="FO136" s="33"/>
      <c r="FP136" s="33"/>
      <c r="FQ136" s="33"/>
      <c r="FR136" s="33"/>
      <c r="FS136" s="33"/>
      <c r="FT136" s="33"/>
      <c r="FU136" s="33"/>
      <c r="FV136" s="33"/>
      <c r="FW136" s="33"/>
      <c r="FX136" s="33"/>
      <c r="FY136" s="33"/>
      <c r="FZ136" s="33"/>
      <c r="GA136" s="33"/>
      <c r="GB136" s="33"/>
      <c r="GC136" s="33"/>
      <c r="GD136" s="33"/>
      <c r="GE136" s="33"/>
      <c r="GF136" s="33"/>
      <c r="GG136" s="33"/>
      <c r="GH136" s="33"/>
      <c r="GI136" s="33"/>
      <c r="GJ136" s="33"/>
      <c r="GK136" s="33"/>
      <c r="GL136" s="33"/>
      <c r="GM136" s="33"/>
      <c r="GN136" s="33"/>
      <c r="GO136" s="33"/>
      <c r="GP136" s="33"/>
      <c r="GQ136" s="33"/>
      <c r="GR136" s="33"/>
      <c r="GS136" s="33"/>
      <c r="GT136" s="33"/>
      <c r="GU136" s="33"/>
      <c r="GV136" s="33"/>
      <c r="GW136" s="33"/>
      <c r="GX136" s="33"/>
      <c r="GY136" s="33"/>
      <c r="GZ136" s="33"/>
      <c r="HA136" s="33"/>
      <c r="HB136" s="33"/>
      <c r="HC136" s="33"/>
      <c r="HD136" s="33"/>
      <c r="HE136" s="33"/>
      <c r="HF136" s="33"/>
      <c r="HG136" s="33"/>
      <c r="HH136" s="33"/>
      <c r="HI136" s="33"/>
      <c r="HJ136" s="33"/>
      <c r="HK136" s="33"/>
      <c r="HL136" s="33"/>
      <c r="HM136" s="33"/>
      <c r="HN136" s="33"/>
      <c r="HO136" s="33"/>
      <c r="HP136" s="33"/>
    </row>
    <row r="137" spans="2:224" ht="13.15" customHeight="1" x14ac:dyDescent="0.2">
      <c r="B137" s="59" t="s">
        <v>642</v>
      </c>
      <c r="C137" s="59" t="s">
        <v>47</v>
      </c>
      <c r="D137" s="59" t="s">
        <v>365</v>
      </c>
      <c r="E137" s="59" t="s">
        <v>366</v>
      </c>
      <c r="F137" s="59" t="s">
        <v>367</v>
      </c>
      <c r="G137" s="59" t="s">
        <v>368</v>
      </c>
      <c r="H137" s="59" t="s">
        <v>48</v>
      </c>
      <c r="I137" s="59">
        <v>45</v>
      </c>
      <c r="J137" s="59" t="s">
        <v>338</v>
      </c>
      <c r="K137" s="59" t="s">
        <v>326</v>
      </c>
      <c r="L137" s="59" t="s">
        <v>327</v>
      </c>
      <c r="M137" s="59" t="s">
        <v>328</v>
      </c>
      <c r="N137" s="59" t="s">
        <v>369</v>
      </c>
      <c r="O137" s="58"/>
      <c r="P137" s="58"/>
      <c r="Q137" s="58"/>
      <c r="R137" s="58"/>
      <c r="S137" s="58">
        <v>74</v>
      </c>
      <c r="T137" s="58">
        <v>74</v>
      </c>
      <c r="U137" s="58">
        <v>93</v>
      </c>
      <c r="V137" s="58">
        <v>148</v>
      </c>
      <c r="W137" s="58">
        <v>148</v>
      </c>
      <c r="X137" s="3"/>
      <c r="Y137" s="3"/>
      <c r="Z137" s="3"/>
      <c r="AA137" s="3"/>
      <c r="AB137" s="3"/>
      <c r="AC137" s="3"/>
      <c r="AD137" s="3"/>
      <c r="AE137" s="3"/>
      <c r="AF137" s="3"/>
      <c r="AG137" s="3"/>
      <c r="AH137" s="3"/>
      <c r="AI137" s="3"/>
      <c r="AJ137" s="3"/>
      <c r="AK137" s="3"/>
      <c r="AL137" s="3"/>
      <c r="AM137" s="3"/>
      <c r="AN137" s="3"/>
      <c r="AO137" s="3"/>
      <c r="AP137" s="58">
        <v>18676.14</v>
      </c>
      <c r="AQ137" s="58">
        <f t="shared" si="0"/>
        <v>10029087.18</v>
      </c>
      <c r="AR137" s="60">
        <f t="shared" si="1"/>
        <v>11232577.641600002</v>
      </c>
      <c r="AS137" s="59" t="s">
        <v>330</v>
      </c>
      <c r="AT137" s="59" t="s">
        <v>434</v>
      </c>
      <c r="AU137" s="63"/>
      <c r="AV137" s="8" t="s">
        <v>332</v>
      </c>
      <c r="AW137" s="32"/>
      <c r="AX137" s="29"/>
      <c r="AY137" s="33"/>
      <c r="AZ137" s="33"/>
      <c r="BA137" s="33"/>
      <c r="BB137" s="33"/>
      <c r="BC137" s="33"/>
      <c r="BD137" s="33"/>
      <c r="BE137" s="33"/>
      <c r="BF137" s="33"/>
      <c r="BG137" s="33"/>
      <c r="BH137" s="33"/>
      <c r="BI137" s="33"/>
      <c r="BJ137" s="33"/>
      <c r="BK137" s="33"/>
      <c r="BL137" s="33"/>
      <c r="BM137" s="33"/>
      <c r="BN137" s="33"/>
      <c r="BO137" s="33"/>
      <c r="BP137" s="33"/>
      <c r="BQ137" s="33"/>
      <c r="BR137" s="33"/>
      <c r="BS137" s="33"/>
      <c r="BT137" s="33"/>
      <c r="BU137" s="33"/>
      <c r="BV137" s="33"/>
      <c r="BW137" s="33"/>
      <c r="BX137" s="33"/>
      <c r="BY137" s="33"/>
      <c r="BZ137" s="33"/>
      <c r="CA137" s="33"/>
      <c r="CB137" s="33"/>
      <c r="CC137" s="33"/>
      <c r="CD137" s="33"/>
      <c r="CE137" s="33"/>
      <c r="CF137" s="33"/>
      <c r="CG137" s="33"/>
      <c r="CH137" s="33"/>
      <c r="CI137" s="33"/>
      <c r="CJ137" s="33"/>
      <c r="CK137" s="33"/>
      <c r="CL137" s="33"/>
      <c r="CM137" s="33"/>
      <c r="CN137" s="33"/>
      <c r="CO137" s="33"/>
      <c r="CP137" s="33"/>
      <c r="CQ137" s="33"/>
      <c r="CR137" s="33"/>
      <c r="CS137" s="33"/>
      <c r="CT137" s="33"/>
      <c r="CU137" s="33"/>
      <c r="CV137" s="33"/>
      <c r="CW137" s="33"/>
      <c r="CX137" s="33"/>
      <c r="CY137" s="33"/>
      <c r="CZ137" s="33"/>
      <c r="DA137" s="33"/>
      <c r="DB137" s="33"/>
      <c r="DC137" s="33"/>
      <c r="DD137" s="33"/>
      <c r="DE137" s="33"/>
      <c r="DF137" s="33"/>
      <c r="DG137" s="33"/>
      <c r="DH137" s="33"/>
      <c r="DI137" s="33"/>
      <c r="DJ137" s="33"/>
      <c r="DK137" s="33"/>
      <c r="DL137" s="33"/>
      <c r="DM137" s="33"/>
      <c r="DN137" s="33"/>
      <c r="DO137" s="33"/>
      <c r="DP137" s="33"/>
      <c r="DQ137" s="33"/>
      <c r="DR137" s="33"/>
      <c r="DS137" s="33"/>
      <c r="DT137" s="33"/>
      <c r="DU137" s="33"/>
      <c r="DV137" s="33"/>
      <c r="DW137" s="33"/>
      <c r="DX137" s="33"/>
      <c r="DY137" s="33"/>
      <c r="DZ137" s="33"/>
      <c r="EA137" s="33"/>
      <c r="EB137" s="33"/>
      <c r="EC137" s="33"/>
      <c r="ED137" s="33"/>
      <c r="EE137" s="33"/>
      <c r="EF137" s="33"/>
      <c r="EG137" s="33"/>
      <c r="EH137" s="33"/>
      <c r="EI137" s="33"/>
      <c r="EJ137" s="33"/>
      <c r="EK137" s="33"/>
      <c r="EL137" s="33"/>
      <c r="EM137" s="33"/>
      <c r="EN137" s="33"/>
      <c r="EO137" s="33"/>
      <c r="EP137" s="33"/>
      <c r="EQ137" s="33"/>
      <c r="ER137" s="33"/>
      <c r="ES137" s="33"/>
      <c r="ET137" s="33"/>
      <c r="EU137" s="33"/>
      <c r="EV137" s="33"/>
      <c r="EW137" s="33"/>
      <c r="EX137" s="33"/>
      <c r="EY137" s="33"/>
      <c r="EZ137" s="33"/>
      <c r="FA137" s="33"/>
      <c r="FB137" s="33"/>
      <c r="FC137" s="33"/>
      <c r="FD137" s="33"/>
      <c r="FE137" s="33"/>
      <c r="FF137" s="33"/>
      <c r="FG137" s="33"/>
      <c r="FH137" s="33"/>
      <c r="FI137" s="33"/>
      <c r="FJ137" s="33"/>
      <c r="FK137" s="33"/>
      <c r="FL137" s="33"/>
      <c r="FM137" s="33"/>
      <c r="FN137" s="33"/>
      <c r="FO137" s="33"/>
      <c r="FP137" s="33"/>
      <c r="FQ137" s="33"/>
      <c r="FR137" s="33"/>
      <c r="FS137" s="33"/>
      <c r="FT137" s="33"/>
      <c r="FU137" s="33"/>
      <c r="FV137" s="33"/>
      <c r="FW137" s="33"/>
      <c r="FX137" s="33"/>
      <c r="FY137" s="33"/>
      <c r="FZ137" s="33"/>
      <c r="GA137" s="33"/>
      <c r="GB137" s="33"/>
      <c r="GC137" s="33"/>
      <c r="GD137" s="33"/>
      <c r="GE137" s="33"/>
      <c r="GF137" s="33"/>
      <c r="GG137" s="33"/>
      <c r="GH137" s="33"/>
      <c r="GI137" s="33"/>
      <c r="GJ137" s="33"/>
      <c r="GK137" s="33"/>
      <c r="GL137" s="33"/>
      <c r="GM137" s="33"/>
      <c r="GN137" s="33"/>
      <c r="GO137" s="33"/>
      <c r="GP137" s="33"/>
      <c r="GQ137" s="33"/>
      <c r="GR137" s="33"/>
      <c r="GS137" s="33"/>
      <c r="GT137" s="33"/>
      <c r="GU137" s="33"/>
      <c r="GV137" s="33"/>
      <c r="GW137" s="33"/>
      <c r="GX137" s="33"/>
      <c r="GY137" s="33"/>
      <c r="GZ137" s="33"/>
      <c r="HA137" s="33"/>
      <c r="HB137" s="33"/>
      <c r="HC137" s="33"/>
      <c r="HD137" s="33"/>
      <c r="HE137" s="33"/>
      <c r="HF137" s="33"/>
      <c r="HG137" s="33"/>
      <c r="HH137" s="33"/>
      <c r="HI137" s="33"/>
      <c r="HJ137" s="33"/>
      <c r="HK137" s="33"/>
      <c r="HL137" s="33"/>
      <c r="HM137" s="33"/>
      <c r="HN137" s="33"/>
      <c r="HO137" s="33"/>
      <c r="HP137" s="33"/>
    </row>
    <row r="138" spans="2:224" ht="13.15" customHeight="1" x14ac:dyDescent="0.2">
      <c r="B138" s="59" t="s">
        <v>643</v>
      </c>
      <c r="C138" s="59" t="s">
        <v>47</v>
      </c>
      <c r="D138" s="59" t="s">
        <v>371</v>
      </c>
      <c r="E138" s="59" t="s">
        <v>366</v>
      </c>
      <c r="F138" s="59" t="s">
        <v>372</v>
      </c>
      <c r="G138" s="59" t="s">
        <v>373</v>
      </c>
      <c r="H138" s="59" t="s">
        <v>48</v>
      </c>
      <c r="I138" s="59">
        <v>45</v>
      </c>
      <c r="J138" s="59" t="s">
        <v>338</v>
      </c>
      <c r="K138" s="59" t="s">
        <v>326</v>
      </c>
      <c r="L138" s="59" t="s">
        <v>327</v>
      </c>
      <c r="M138" s="59" t="s">
        <v>328</v>
      </c>
      <c r="N138" s="59" t="s">
        <v>369</v>
      </c>
      <c r="O138" s="58"/>
      <c r="P138" s="58"/>
      <c r="Q138" s="58"/>
      <c r="R138" s="58">
        <v>83</v>
      </c>
      <c r="S138" s="58">
        <v>287</v>
      </c>
      <c r="T138" s="58">
        <v>291</v>
      </c>
      <c r="U138" s="58">
        <v>236</v>
      </c>
      <c r="V138" s="58">
        <v>305</v>
      </c>
      <c r="W138" s="58">
        <v>305</v>
      </c>
      <c r="X138" s="3"/>
      <c r="Y138" s="3"/>
      <c r="Z138" s="3"/>
      <c r="AA138" s="3"/>
      <c r="AB138" s="3"/>
      <c r="AC138" s="3"/>
      <c r="AD138" s="3"/>
      <c r="AE138" s="3"/>
      <c r="AF138" s="3"/>
      <c r="AG138" s="3"/>
      <c r="AH138" s="3"/>
      <c r="AI138" s="3"/>
      <c r="AJ138" s="3"/>
      <c r="AK138" s="3"/>
      <c r="AL138" s="3"/>
      <c r="AM138" s="3"/>
      <c r="AN138" s="3"/>
      <c r="AO138" s="3"/>
      <c r="AP138" s="58">
        <v>18676.14</v>
      </c>
      <c r="AQ138" s="58">
        <f t="shared" si="0"/>
        <v>28144942.98</v>
      </c>
      <c r="AR138" s="60">
        <f t="shared" si="1"/>
        <v>31522336.137600005</v>
      </c>
      <c r="AS138" s="59" t="s">
        <v>330</v>
      </c>
      <c r="AT138" s="59" t="s">
        <v>434</v>
      </c>
      <c r="AU138" s="63"/>
      <c r="AV138" s="8" t="s">
        <v>332</v>
      </c>
      <c r="AW138" s="32"/>
      <c r="AX138" s="29"/>
      <c r="AY138" s="33"/>
      <c r="AZ138" s="33"/>
      <c r="BA138" s="33"/>
      <c r="BB138" s="33"/>
      <c r="BC138" s="33"/>
      <c r="BD138" s="33"/>
      <c r="BE138" s="33"/>
      <c r="BF138" s="33"/>
      <c r="BG138" s="33"/>
      <c r="BH138" s="33"/>
      <c r="BI138" s="33"/>
      <c r="BJ138" s="33"/>
      <c r="BK138" s="33"/>
      <c r="BL138" s="33"/>
      <c r="BM138" s="33"/>
      <c r="BN138" s="33"/>
      <c r="BO138" s="33"/>
      <c r="BP138" s="33"/>
      <c r="BQ138" s="33"/>
      <c r="BR138" s="33"/>
      <c r="BS138" s="33"/>
      <c r="BT138" s="33"/>
      <c r="BU138" s="33"/>
      <c r="BV138" s="33"/>
      <c r="BW138" s="33"/>
      <c r="BX138" s="33"/>
      <c r="BY138" s="33"/>
      <c r="BZ138" s="33"/>
      <c r="CA138" s="33"/>
      <c r="CB138" s="33"/>
      <c r="CC138" s="33"/>
      <c r="CD138" s="33"/>
      <c r="CE138" s="33"/>
      <c r="CF138" s="33"/>
      <c r="CG138" s="33"/>
      <c r="CH138" s="33"/>
      <c r="CI138" s="33"/>
      <c r="CJ138" s="33"/>
      <c r="CK138" s="33"/>
      <c r="CL138" s="33"/>
      <c r="CM138" s="33"/>
      <c r="CN138" s="33"/>
      <c r="CO138" s="33"/>
      <c r="CP138" s="33"/>
      <c r="CQ138" s="33"/>
      <c r="CR138" s="33"/>
      <c r="CS138" s="33"/>
      <c r="CT138" s="33"/>
      <c r="CU138" s="33"/>
      <c r="CV138" s="33"/>
      <c r="CW138" s="33"/>
      <c r="CX138" s="33"/>
      <c r="CY138" s="33"/>
      <c r="CZ138" s="33"/>
      <c r="DA138" s="33"/>
      <c r="DB138" s="33"/>
      <c r="DC138" s="33"/>
      <c r="DD138" s="33"/>
      <c r="DE138" s="33"/>
      <c r="DF138" s="33"/>
      <c r="DG138" s="33"/>
      <c r="DH138" s="33"/>
      <c r="DI138" s="33"/>
      <c r="DJ138" s="33"/>
      <c r="DK138" s="33"/>
      <c r="DL138" s="33"/>
      <c r="DM138" s="33"/>
      <c r="DN138" s="33"/>
      <c r="DO138" s="33"/>
      <c r="DP138" s="33"/>
      <c r="DQ138" s="33"/>
      <c r="DR138" s="33"/>
      <c r="DS138" s="33"/>
      <c r="DT138" s="33"/>
      <c r="DU138" s="33"/>
      <c r="DV138" s="33"/>
      <c r="DW138" s="33"/>
      <c r="DX138" s="33"/>
      <c r="DY138" s="33"/>
      <c r="DZ138" s="33"/>
      <c r="EA138" s="33"/>
      <c r="EB138" s="33"/>
      <c r="EC138" s="33"/>
      <c r="ED138" s="33"/>
      <c r="EE138" s="33"/>
      <c r="EF138" s="33"/>
      <c r="EG138" s="33"/>
      <c r="EH138" s="33"/>
      <c r="EI138" s="33"/>
      <c r="EJ138" s="33"/>
      <c r="EK138" s="33"/>
      <c r="EL138" s="33"/>
      <c r="EM138" s="33"/>
      <c r="EN138" s="33"/>
      <c r="EO138" s="33"/>
      <c r="EP138" s="33"/>
      <c r="EQ138" s="33"/>
      <c r="ER138" s="33"/>
      <c r="ES138" s="33"/>
      <c r="ET138" s="33"/>
      <c r="EU138" s="33"/>
      <c r="EV138" s="33"/>
      <c r="EW138" s="33"/>
      <c r="EX138" s="33"/>
      <c r="EY138" s="33"/>
      <c r="EZ138" s="33"/>
      <c r="FA138" s="33"/>
      <c r="FB138" s="33"/>
      <c r="FC138" s="33"/>
      <c r="FD138" s="33"/>
      <c r="FE138" s="33"/>
      <c r="FF138" s="33"/>
      <c r="FG138" s="33"/>
      <c r="FH138" s="33"/>
      <c r="FI138" s="33"/>
      <c r="FJ138" s="33"/>
      <c r="FK138" s="33"/>
      <c r="FL138" s="33"/>
      <c r="FM138" s="33"/>
      <c r="FN138" s="33"/>
      <c r="FO138" s="33"/>
      <c r="FP138" s="33"/>
      <c r="FQ138" s="33"/>
      <c r="FR138" s="33"/>
      <c r="FS138" s="33"/>
      <c r="FT138" s="33"/>
      <c r="FU138" s="33"/>
      <c r="FV138" s="33"/>
      <c r="FW138" s="33"/>
      <c r="FX138" s="33"/>
      <c r="FY138" s="33"/>
      <c r="FZ138" s="33"/>
      <c r="GA138" s="33"/>
      <c r="GB138" s="33"/>
      <c r="GC138" s="33"/>
      <c r="GD138" s="33"/>
      <c r="GE138" s="33"/>
      <c r="GF138" s="33"/>
      <c r="GG138" s="33"/>
      <c r="GH138" s="33"/>
      <c r="GI138" s="33"/>
      <c r="GJ138" s="33"/>
      <c r="GK138" s="33"/>
      <c r="GL138" s="33"/>
      <c r="GM138" s="33"/>
      <c r="GN138" s="33"/>
      <c r="GO138" s="33"/>
      <c r="GP138" s="33"/>
      <c r="GQ138" s="33"/>
      <c r="GR138" s="33"/>
      <c r="GS138" s="33"/>
      <c r="GT138" s="33"/>
      <c r="GU138" s="33"/>
      <c r="GV138" s="33"/>
      <c r="GW138" s="33"/>
      <c r="GX138" s="33"/>
      <c r="GY138" s="33"/>
      <c r="GZ138" s="33"/>
      <c r="HA138" s="33"/>
      <c r="HB138" s="33"/>
      <c r="HC138" s="33"/>
      <c r="HD138" s="33"/>
      <c r="HE138" s="33"/>
      <c r="HF138" s="33"/>
      <c r="HG138" s="33"/>
      <c r="HH138" s="33"/>
      <c r="HI138" s="33"/>
      <c r="HJ138" s="33"/>
      <c r="HK138" s="33"/>
      <c r="HL138" s="33"/>
      <c r="HM138" s="33"/>
      <c r="HN138" s="33"/>
      <c r="HO138" s="33"/>
      <c r="HP138" s="33"/>
    </row>
    <row r="139" spans="2:224" ht="13.15" customHeight="1" x14ac:dyDescent="0.2">
      <c r="B139" s="59" t="s">
        <v>644</v>
      </c>
      <c r="C139" s="59" t="s">
        <v>47</v>
      </c>
      <c r="D139" s="59" t="s">
        <v>375</v>
      </c>
      <c r="E139" s="59" t="s">
        <v>366</v>
      </c>
      <c r="F139" s="59" t="s">
        <v>376</v>
      </c>
      <c r="G139" s="59" t="s">
        <v>377</v>
      </c>
      <c r="H139" s="59" t="s">
        <v>48</v>
      </c>
      <c r="I139" s="59">
        <v>45</v>
      </c>
      <c r="J139" s="59" t="s">
        <v>338</v>
      </c>
      <c r="K139" s="59" t="s">
        <v>326</v>
      </c>
      <c r="L139" s="59" t="s">
        <v>327</v>
      </c>
      <c r="M139" s="59" t="s">
        <v>328</v>
      </c>
      <c r="N139" s="59" t="s">
        <v>369</v>
      </c>
      <c r="O139" s="58"/>
      <c r="P139" s="58"/>
      <c r="Q139" s="58"/>
      <c r="R139" s="58">
        <v>495</v>
      </c>
      <c r="S139" s="58">
        <v>363</v>
      </c>
      <c r="T139" s="58">
        <v>374</v>
      </c>
      <c r="U139" s="58">
        <v>307</v>
      </c>
      <c r="V139" s="58">
        <v>365</v>
      </c>
      <c r="W139" s="58">
        <v>365</v>
      </c>
      <c r="X139" s="3"/>
      <c r="Y139" s="3"/>
      <c r="Z139" s="3"/>
      <c r="AA139" s="3"/>
      <c r="AB139" s="3"/>
      <c r="AC139" s="3"/>
      <c r="AD139" s="3"/>
      <c r="AE139" s="3"/>
      <c r="AF139" s="3"/>
      <c r="AG139" s="3"/>
      <c r="AH139" s="3"/>
      <c r="AI139" s="3"/>
      <c r="AJ139" s="3"/>
      <c r="AK139" s="3"/>
      <c r="AL139" s="3"/>
      <c r="AM139" s="3"/>
      <c r="AN139" s="3"/>
      <c r="AO139" s="3"/>
      <c r="AP139" s="58">
        <v>18676.14</v>
      </c>
      <c r="AQ139" s="58">
        <f t="shared" si="0"/>
        <v>42376161.659999996</v>
      </c>
      <c r="AR139" s="60">
        <f t="shared" si="1"/>
        <v>47461301.059200004</v>
      </c>
      <c r="AS139" s="59" t="s">
        <v>330</v>
      </c>
      <c r="AT139" s="59" t="s">
        <v>434</v>
      </c>
      <c r="AU139" s="63"/>
      <c r="AV139" s="8" t="s">
        <v>332</v>
      </c>
      <c r="AW139" s="32"/>
      <c r="AX139" s="29"/>
      <c r="AY139" s="33"/>
      <c r="AZ139" s="33"/>
      <c r="BA139" s="33"/>
      <c r="BB139" s="33"/>
      <c r="BC139" s="33"/>
      <c r="BD139" s="33"/>
      <c r="BE139" s="33"/>
      <c r="BF139" s="33"/>
      <c r="BG139" s="33"/>
      <c r="BH139" s="33"/>
      <c r="BI139" s="33"/>
      <c r="BJ139" s="33"/>
      <c r="BK139" s="33"/>
      <c r="BL139" s="33"/>
      <c r="BM139" s="33"/>
      <c r="BN139" s="33"/>
      <c r="BO139" s="33"/>
      <c r="BP139" s="33"/>
      <c r="BQ139" s="33"/>
      <c r="BR139" s="33"/>
      <c r="BS139" s="33"/>
      <c r="BT139" s="33"/>
      <c r="BU139" s="33"/>
      <c r="BV139" s="33"/>
      <c r="BW139" s="33"/>
      <c r="BX139" s="33"/>
      <c r="BY139" s="33"/>
      <c r="BZ139" s="33"/>
      <c r="CA139" s="33"/>
      <c r="CB139" s="33"/>
      <c r="CC139" s="33"/>
      <c r="CD139" s="33"/>
      <c r="CE139" s="33"/>
      <c r="CF139" s="33"/>
      <c r="CG139" s="33"/>
      <c r="CH139" s="33"/>
      <c r="CI139" s="33"/>
      <c r="CJ139" s="33"/>
      <c r="CK139" s="33"/>
      <c r="CL139" s="33"/>
      <c r="CM139" s="33"/>
      <c r="CN139" s="33"/>
      <c r="CO139" s="33"/>
      <c r="CP139" s="33"/>
      <c r="CQ139" s="33"/>
      <c r="CR139" s="33"/>
      <c r="CS139" s="33"/>
      <c r="CT139" s="33"/>
      <c r="CU139" s="33"/>
      <c r="CV139" s="33"/>
      <c r="CW139" s="33"/>
      <c r="CX139" s="33"/>
      <c r="CY139" s="33"/>
      <c r="CZ139" s="33"/>
      <c r="DA139" s="33"/>
      <c r="DB139" s="33"/>
      <c r="DC139" s="33"/>
      <c r="DD139" s="33"/>
      <c r="DE139" s="33"/>
      <c r="DF139" s="33"/>
      <c r="DG139" s="33"/>
      <c r="DH139" s="33"/>
      <c r="DI139" s="33"/>
      <c r="DJ139" s="33"/>
      <c r="DK139" s="33"/>
      <c r="DL139" s="33"/>
      <c r="DM139" s="33"/>
      <c r="DN139" s="33"/>
      <c r="DO139" s="33"/>
      <c r="DP139" s="33"/>
      <c r="DQ139" s="33"/>
      <c r="DR139" s="33"/>
      <c r="DS139" s="33"/>
      <c r="DT139" s="33"/>
      <c r="DU139" s="33"/>
      <c r="DV139" s="33"/>
      <c r="DW139" s="33"/>
      <c r="DX139" s="33"/>
      <c r="DY139" s="33"/>
      <c r="DZ139" s="33"/>
      <c r="EA139" s="33"/>
      <c r="EB139" s="33"/>
      <c r="EC139" s="33"/>
      <c r="ED139" s="33"/>
      <c r="EE139" s="33"/>
      <c r="EF139" s="33"/>
      <c r="EG139" s="33"/>
      <c r="EH139" s="33"/>
      <c r="EI139" s="33"/>
      <c r="EJ139" s="33"/>
      <c r="EK139" s="33"/>
      <c r="EL139" s="33"/>
      <c r="EM139" s="33"/>
      <c r="EN139" s="33"/>
      <c r="EO139" s="33"/>
      <c r="EP139" s="33"/>
      <c r="EQ139" s="33"/>
      <c r="ER139" s="33"/>
      <c r="ES139" s="33"/>
      <c r="ET139" s="33"/>
      <c r="EU139" s="33"/>
      <c r="EV139" s="33"/>
      <c r="EW139" s="33"/>
      <c r="EX139" s="33"/>
      <c r="EY139" s="33"/>
      <c r="EZ139" s="33"/>
      <c r="FA139" s="33"/>
      <c r="FB139" s="33"/>
      <c r="FC139" s="33"/>
      <c r="FD139" s="33"/>
      <c r="FE139" s="33"/>
      <c r="FF139" s="33"/>
      <c r="FG139" s="33"/>
      <c r="FH139" s="33"/>
      <c r="FI139" s="33"/>
      <c r="FJ139" s="33"/>
      <c r="FK139" s="33"/>
      <c r="FL139" s="33"/>
      <c r="FM139" s="33"/>
      <c r="FN139" s="33"/>
      <c r="FO139" s="33"/>
      <c r="FP139" s="33"/>
      <c r="FQ139" s="33"/>
      <c r="FR139" s="33"/>
      <c r="FS139" s="33"/>
      <c r="FT139" s="33"/>
      <c r="FU139" s="33"/>
      <c r="FV139" s="33"/>
      <c r="FW139" s="33"/>
      <c r="FX139" s="33"/>
      <c r="FY139" s="33"/>
      <c r="FZ139" s="33"/>
      <c r="GA139" s="33"/>
      <c r="GB139" s="33"/>
      <c r="GC139" s="33"/>
      <c r="GD139" s="33"/>
      <c r="GE139" s="33"/>
      <c r="GF139" s="33"/>
      <c r="GG139" s="33"/>
      <c r="GH139" s="33"/>
      <c r="GI139" s="33"/>
      <c r="GJ139" s="33"/>
      <c r="GK139" s="33"/>
      <c r="GL139" s="33"/>
      <c r="GM139" s="33"/>
      <c r="GN139" s="33"/>
      <c r="GO139" s="33"/>
      <c r="GP139" s="33"/>
      <c r="GQ139" s="33"/>
      <c r="GR139" s="33"/>
      <c r="GS139" s="33"/>
      <c r="GT139" s="33"/>
      <c r="GU139" s="33"/>
      <c r="GV139" s="33"/>
      <c r="GW139" s="33"/>
      <c r="GX139" s="33"/>
      <c r="GY139" s="33"/>
      <c r="GZ139" s="33"/>
      <c r="HA139" s="33"/>
      <c r="HB139" s="33"/>
      <c r="HC139" s="33"/>
      <c r="HD139" s="33"/>
      <c r="HE139" s="33"/>
      <c r="HF139" s="33"/>
      <c r="HG139" s="33"/>
      <c r="HH139" s="33"/>
      <c r="HI139" s="33"/>
      <c r="HJ139" s="33"/>
      <c r="HK139" s="33"/>
      <c r="HL139" s="33"/>
      <c r="HM139" s="33"/>
      <c r="HN139" s="33"/>
      <c r="HO139" s="33"/>
      <c r="HP139" s="33"/>
    </row>
    <row r="140" spans="2:224" ht="13.15" customHeight="1" x14ac:dyDescent="0.2">
      <c r="B140" s="59" t="s">
        <v>645</v>
      </c>
      <c r="C140" s="59" t="s">
        <v>47</v>
      </c>
      <c r="D140" s="59" t="s">
        <v>379</v>
      </c>
      <c r="E140" s="59" t="s">
        <v>366</v>
      </c>
      <c r="F140" s="59" t="s">
        <v>380</v>
      </c>
      <c r="G140" s="59" t="s">
        <v>381</v>
      </c>
      <c r="H140" s="61" t="s">
        <v>48</v>
      </c>
      <c r="I140" s="59">
        <v>45</v>
      </c>
      <c r="J140" s="59" t="s">
        <v>338</v>
      </c>
      <c r="K140" s="59" t="s">
        <v>326</v>
      </c>
      <c r="L140" s="59" t="s">
        <v>327</v>
      </c>
      <c r="M140" s="59" t="s">
        <v>328</v>
      </c>
      <c r="N140" s="59" t="s">
        <v>369</v>
      </c>
      <c r="O140" s="58"/>
      <c r="P140" s="58"/>
      <c r="Q140" s="58"/>
      <c r="R140" s="58">
        <v>593</v>
      </c>
      <c r="S140" s="58">
        <v>336</v>
      </c>
      <c r="T140" s="58">
        <v>251</v>
      </c>
      <c r="U140" s="58">
        <v>98</v>
      </c>
      <c r="V140" s="58">
        <v>227</v>
      </c>
      <c r="W140" s="58">
        <v>227</v>
      </c>
      <c r="X140" s="3"/>
      <c r="Y140" s="3"/>
      <c r="Z140" s="3"/>
      <c r="AA140" s="3"/>
      <c r="AB140" s="3"/>
      <c r="AC140" s="3"/>
      <c r="AD140" s="3"/>
      <c r="AE140" s="3"/>
      <c r="AF140" s="3"/>
      <c r="AG140" s="3"/>
      <c r="AH140" s="3"/>
      <c r="AI140" s="3"/>
      <c r="AJ140" s="3"/>
      <c r="AK140" s="3"/>
      <c r="AL140" s="3"/>
      <c r="AM140" s="3"/>
      <c r="AN140" s="3"/>
      <c r="AO140" s="3"/>
      <c r="AP140" s="58">
        <v>18676.14</v>
      </c>
      <c r="AQ140" s="58">
        <f t="shared" si="0"/>
        <v>32347074.48</v>
      </c>
      <c r="AR140" s="60">
        <f t="shared" si="1"/>
        <v>36228723.417600006</v>
      </c>
      <c r="AS140" s="59" t="s">
        <v>330</v>
      </c>
      <c r="AT140" s="59" t="s">
        <v>434</v>
      </c>
      <c r="AU140" s="63"/>
      <c r="AV140" s="8" t="s">
        <v>332</v>
      </c>
      <c r="AW140" s="32"/>
      <c r="AX140" s="29"/>
      <c r="AY140" s="33"/>
      <c r="AZ140" s="33"/>
      <c r="BA140" s="33"/>
      <c r="BB140" s="33"/>
      <c r="BC140" s="33"/>
      <c r="BD140" s="33"/>
      <c r="BE140" s="33"/>
      <c r="BF140" s="33"/>
      <c r="BG140" s="33"/>
      <c r="BH140" s="33"/>
      <c r="BI140" s="33"/>
      <c r="BJ140" s="33"/>
      <c r="BK140" s="33"/>
      <c r="BL140" s="33"/>
      <c r="BM140" s="33"/>
      <c r="BN140" s="33"/>
      <c r="BO140" s="33"/>
      <c r="BP140" s="33"/>
      <c r="BQ140" s="33"/>
      <c r="BR140" s="33"/>
      <c r="BS140" s="33"/>
      <c r="BT140" s="33"/>
      <c r="BU140" s="33"/>
      <c r="BV140" s="33"/>
      <c r="BW140" s="33"/>
      <c r="BX140" s="33"/>
      <c r="BY140" s="33"/>
      <c r="BZ140" s="33"/>
      <c r="CA140" s="33"/>
      <c r="CB140" s="33"/>
      <c r="CC140" s="33"/>
      <c r="CD140" s="33"/>
      <c r="CE140" s="33"/>
      <c r="CF140" s="33"/>
      <c r="CG140" s="33"/>
      <c r="CH140" s="33"/>
      <c r="CI140" s="33"/>
      <c r="CJ140" s="33"/>
      <c r="CK140" s="33"/>
      <c r="CL140" s="33"/>
      <c r="CM140" s="33"/>
      <c r="CN140" s="33"/>
      <c r="CO140" s="33"/>
      <c r="CP140" s="33"/>
      <c r="CQ140" s="33"/>
      <c r="CR140" s="33"/>
      <c r="CS140" s="33"/>
      <c r="CT140" s="33"/>
      <c r="CU140" s="33"/>
      <c r="CV140" s="33"/>
      <c r="CW140" s="33"/>
      <c r="CX140" s="33"/>
      <c r="CY140" s="33"/>
      <c r="CZ140" s="33"/>
      <c r="DA140" s="33"/>
      <c r="DB140" s="33"/>
      <c r="DC140" s="33"/>
      <c r="DD140" s="33"/>
      <c r="DE140" s="33"/>
      <c r="DF140" s="33"/>
      <c r="DG140" s="33"/>
      <c r="DH140" s="33"/>
      <c r="DI140" s="33"/>
      <c r="DJ140" s="33"/>
      <c r="DK140" s="33"/>
      <c r="DL140" s="33"/>
      <c r="DM140" s="33"/>
      <c r="DN140" s="33"/>
      <c r="DO140" s="33"/>
      <c r="DP140" s="33"/>
      <c r="DQ140" s="33"/>
      <c r="DR140" s="33"/>
      <c r="DS140" s="33"/>
      <c r="DT140" s="33"/>
      <c r="DU140" s="33"/>
      <c r="DV140" s="33"/>
      <c r="DW140" s="33"/>
      <c r="DX140" s="33"/>
      <c r="DY140" s="33"/>
      <c r="DZ140" s="33"/>
      <c r="EA140" s="33"/>
      <c r="EB140" s="33"/>
      <c r="EC140" s="33"/>
      <c r="ED140" s="33"/>
      <c r="EE140" s="33"/>
      <c r="EF140" s="33"/>
      <c r="EG140" s="33"/>
      <c r="EH140" s="33"/>
      <c r="EI140" s="33"/>
      <c r="EJ140" s="33"/>
      <c r="EK140" s="33"/>
      <c r="EL140" s="33"/>
      <c r="EM140" s="33"/>
      <c r="EN140" s="33"/>
      <c r="EO140" s="33"/>
      <c r="EP140" s="33"/>
      <c r="EQ140" s="33"/>
      <c r="ER140" s="33"/>
      <c r="ES140" s="33"/>
      <c r="ET140" s="33"/>
      <c r="EU140" s="33"/>
      <c r="EV140" s="33"/>
      <c r="EW140" s="33"/>
      <c r="EX140" s="33"/>
      <c r="EY140" s="33"/>
      <c r="EZ140" s="33"/>
      <c r="FA140" s="33"/>
      <c r="FB140" s="33"/>
      <c r="FC140" s="33"/>
      <c r="FD140" s="33"/>
      <c r="FE140" s="33"/>
      <c r="FF140" s="33"/>
      <c r="FG140" s="33"/>
      <c r="FH140" s="33"/>
      <c r="FI140" s="33"/>
      <c r="FJ140" s="33"/>
      <c r="FK140" s="33"/>
      <c r="FL140" s="33"/>
      <c r="FM140" s="33"/>
      <c r="FN140" s="33"/>
      <c r="FO140" s="33"/>
      <c r="FP140" s="33"/>
      <c r="FQ140" s="33"/>
      <c r="FR140" s="33"/>
      <c r="FS140" s="33"/>
      <c r="FT140" s="33"/>
      <c r="FU140" s="33"/>
      <c r="FV140" s="33"/>
      <c r="FW140" s="33"/>
      <c r="FX140" s="33"/>
      <c r="FY140" s="33"/>
      <c r="FZ140" s="33"/>
      <c r="GA140" s="33"/>
      <c r="GB140" s="33"/>
      <c r="GC140" s="33"/>
      <c r="GD140" s="33"/>
      <c r="GE140" s="33"/>
      <c r="GF140" s="33"/>
      <c r="GG140" s="33"/>
      <c r="GH140" s="33"/>
      <c r="GI140" s="33"/>
      <c r="GJ140" s="33"/>
      <c r="GK140" s="33"/>
      <c r="GL140" s="33"/>
      <c r="GM140" s="33"/>
      <c r="GN140" s="33"/>
      <c r="GO140" s="33"/>
      <c r="GP140" s="33"/>
      <c r="GQ140" s="33"/>
      <c r="GR140" s="33"/>
      <c r="GS140" s="33"/>
      <c r="GT140" s="33"/>
      <c r="GU140" s="33"/>
      <c r="GV140" s="33"/>
      <c r="GW140" s="33"/>
      <c r="GX140" s="33"/>
      <c r="GY140" s="33"/>
      <c r="GZ140" s="33"/>
      <c r="HA140" s="33"/>
      <c r="HB140" s="33"/>
      <c r="HC140" s="33"/>
      <c r="HD140" s="33"/>
      <c r="HE140" s="33"/>
      <c r="HF140" s="33"/>
      <c r="HG140" s="33"/>
      <c r="HH140" s="33"/>
      <c r="HI140" s="33"/>
      <c r="HJ140" s="33"/>
      <c r="HK140" s="33"/>
      <c r="HL140" s="33"/>
      <c r="HM140" s="33"/>
      <c r="HN140" s="33"/>
      <c r="HO140" s="33"/>
      <c r="HP140" s="33"/>
    </row>
    <row r="141" spans="2:224" ht="13.15" customHeight="1" x14ac:dyDescent="0.2">
      <c r="B141" s="59" t="s">
        <v>646</v>
      </c>
      <c r="C141" s="59" t="s">
        <v>47</v>
      </c>
      <c r="D141" s="59" t="s">
        <v>383</v>
      </c>
      <c r="E141" s="59" t="s">
        <v>366</v>
      </c>
      <c r="F141" s="59" t="s">
        <v>384</v>
      </c>
      <c r="G141" s="59" t="s">
        <v>385</v>
      </c>
      <c r="H141" s="59" t="s">
        <v>48</v>
      </c>
      <c r="I141" s="59">
        <v>45</v>
      </c>
      <c r="J141" s="59" t="s">
        <v>338</v>
      </c>
      <c r="K141" s="59" t="s">
        <v>326</v>
      </c>
      <c r="L141" s="59" t="s">
        <v>327</v>
      </c>
      <c r="M141" s="59" t="s">
        <v>328</v>
      </c>
      <c r="N141" s="59" t="s">
        <v>369</v>
      </c>
      <c r="O141" s="58"/>
      <c r="P141" s="58"/>
      <c r="Q141" s="58"/>
      <c r="R141" s="58">
        <v>307</v>
      </c>
      <c r="S141" s="58">
        <v>276</v>
      </c>
      <c r="T141" s="58">
        <v>0</v>
      </c>
      <c r="U141" s="58">
        <v>27</v>
      </c>
      <c r="V141" s="58">
        <v>148</v>
      </c>
      <c r="W141" s="58">
        <v>148</v>
      </c>
      <c r="X141" s="3"/>
      <c r="Y141" s="3"/>
      <c r="Z141" s="3"/>
      <c r="AA141" s="3"/>
      <c r="AB141" s="3"/>
      <c r="AC141" s="3"/>
      <c r="AD141" s="3"/>
      <c r="AE141" s="3"/>
      <c r="AF141" s="3"/>
      <c r="AG141" s="3"/>
      <c r="AH141" s="3"/>
      <c r="AI141" s="3"/>
      <c r="AJ141" s="3"/>
      <c r="AK141" s="3"/>
      <c r="AL141" s="3"/>
      <c r="AM141" s="3"/>
      <c r="AN141" s="3"/>
      <c r="AO141" s="3"/>
      <c r="AP141" s="58">
        <v>18676.14</v>
      </c>
      <c r="AQ141" s="58">
        <f t="shared" si="0"/>
        <v>16920582.84</v>
      </c>
      <c r="AR141" s="60">
        <f t="shared" si="1"/>
        <v>18951052.7808</v>
      </c>
      <c r="AS141" s="59" t="s">
        <v>330</v>
      </c>
      <c r="AT141" s="59" t="s">
        <v>434</v>
      </c>
      <c r="AU141" s="63"/>
      <c r="AV141" s="8" t="s">
        <v>332</v>
      </c>
      <c r="AW141" s="32"/>
      <c r="AX141" s="29"/>
      <c r="AY141" s="33"/>
      <c r="AZ141" s="33"/>
      <c r="BA141" s="33"/>
      <c r="BB141" s="33"/>
      <c r="BC141" s="33"/>
      <c r="BD141" s="33"/>
      <c r="BE141" s="33"/>
      <c r="BF141" s="33"/>
      <c r="BG141" s="33"/>
      <c r="BH141" s="33"/>
      <c r="BI141" s="33"/>
      <c r="BJ141" s="33"/>
      <c r="BK141" s="33"/>
      <c r="BL141" s="33"/>
      <c r="BM141" s="33"/>
      <c r="BN141" s="33"/>
      <c r="BO141" s="33"/>
      <c r="BP141" s="33"/>
      <c r="BQ141" s="33"/>
      <c r="BR141" s="33"/>
      <c r="BS141" s="33"/>
      <c r="BT141" s="33"/>
      <c r="BU141" s="33"/>
      <c r="BV141" s="33"/>
      <c r="BW141" s="33"/>
      <c r="BX141" s="33"/>
      <c r="BY141" s="33"/>
      <c r="BZ141" s="33"/>
      <c r="CA141" s="33"/>
      <c r="CB141" s="33"/>
      <c r="CC141" s="33"/>
      <c r="CD141" s="33"/>
      <c r="CE141" s="33"/>
      <c r="CF141" s="33"/>
      <c r="CG141" s="33"/>
      <c r="CH141" s="33"/>
      <c r="CI141" s="33"/>
      <c r="CJ141" s="33"/>
      <c r="CK141" s="33"/>
      <c r="CL141" s="33"/>
      <c r="CM141" s="33"/>
      <c r="CN141" s="33"/>
      <c r="CO141" s="33"/>
      <c r="CP141" s="33"/>
      <c r="CQ141" s="33"/>
      <c r="CR141" s="33"/>
      <c r="CS141" s="33"/>
      <c r="CT141" s="33"/>
      <c r="CU141" s="33"/>
      <c r="CV141" s="33"/>
      <c r="CW141" s="33"/>
      <c r="CX141" s="33"/>
      <c r="CY141" s="33"/>
      <c r="CZ141" s="33"/>
      <c r="DA141" s="33"/>
      <c r="DB141" s="33"/>
      <c r="DC141" s="33"/>
      <c r="DD141" s="33"/>
      <c r="DE141" s="33"/>
      <c r="DF141" s="33"/>
      <c r="DG141" s="33"/>
      <c r="DH141" s="33"/>
      <c r="DI141" s="33"/>
      <c r="DJ141" s="33"/>
      <c r="DK141" s="33"/>
      <c r="DL141" s="33"/>
      <c r="DM141" s="33"/>
      <c r="DN141" s="33"/>
      <c r="DO141" s="33"/>
      <c r="DP141" s="33"/>
      <c r="DQ141" s="33"/>
      <c r="DR141" s="33"/>
      <c r="DS141" s="33"/>
      <c r="DT141" s="33"/>
      <c r="DU141" s="33"/>
      <c r="DV141" s="33"/>
      <c r="DW141" s="33"/>
      <c r="DX141" s="33"/>
      <c r="DY141" s="33"/>
      <c r="DZ141" s="33"/>
      <c r="EA141" s="33"/>
      <c r="EB141" s="33"/>
      <c r="EC141" s="33"/>
      <c r="ED141" s="33"/>
      <c r="EE141" s="33"/>
      <c r="EF141" s="33"/>
      <c r="EG141" s="33"/>
      <c r="EH141" s="33"/>
      <c r="EI141" s="33"/>
      <c r="EJ141" s="33"/>
      <c r="EK141" s="33"/>
      <c r="EL141" s="33"/>
      <c r="EM141" s="33"/>
      <c r="EN141" s="33"/>
      <c r="EO141" s="33"/>
      <c r="EP141" s="33"/>
      <c r="EQ141" s="33"/>
      <c r="ER141" s="33"/>
      <c r="ES141" s="33"/>
      <c r="ET141" s="33"/>
      <c r="EU141" s="33"/>
      <c r="EV141" s="33"/>
      <c r="EW141" s="33"/>
      <c r="EX141" s="33"/>
      <c r="EY141" s="33"/>
      <c r="EZ141" s="33"/>
      <c r="FA141" s="33"/>
      <c r="FB141" s="33"/>
      <c r="FC141" s="33"/>
      <c r="FD141" s="33"/>
      <c r="FE141" s="33"/>
      <c r="FF141" s="33"/>
      <c r="FG141" s="33"/>
      <c r="FH141" s="33"/>
      <c r="FI141" s="33"/>
      <c r="FJ141" s="33"/>
      <c r="FK141" s="33"/>
      <c r="FL141" s="33"/>
      <c r="FM141" s="33"/>
      <c r="FN141" s="33"/>
      <c r="FO141" s="33"/>
      <c r="FP141" s="33"/>
      <c r="FQ141" s="33"/>
      <c r="FR141" s="33"/>
      <c r="FS141" s="33"/>
      <c r="FT141" s="33"/>
      <c r="FU141" s="33"/>
      <c r="FV141" s="33"/>
      <c r="FW141" s="33"/>
      <c r="FX141" s="33"/>
      <c r="FY141" s="33"/>
      <c r="FZ141" s="33"/>
      <c r="GA141" s="33"/>
      <c r="GB141" s="33"/>
      <c r="GC141" s="33"/>
      <c r="GD141" s="33"/>
      <c r="GE141" s="33"/>
      <c r="GF141" s="33"/>
      <c r="GG141" s="33"/>
      <c r="GH141" s="33"/>
      <c r="GI141" s="33"/>
      <c r="GJ141" s="33"/>
      <c r="GK141" s="33"/>
      <c r="GL141" s="33"/>
      <c r="GM141" s="33"/>
      <c r="GN141" s="33"/>
      <c r="GO141" s="33"/>
      <c r="GP141" s="33"/>
      <c r="GQ141" s="33"/>
      <c r="GR141" s="33"/>
      <c r="GS141" s="33"/>
      <c r="GT141" s="33"/>
      <c r="GU141" s="33"/>
      <c r="GV141" s="33"/>
      <c r="GW141" s="33"/>
      <c r="GX141" s="33"/>
      <c r="GY141" s="33"/>
      <c r="GZ141" s="33"/>
      <c r="HA141" s="33"/>
      <c r="HB141" s="33"/>
      <c r="HC141" s="33"/>
      <c r="HD141" s="33"/>
      <c r="HE141" s="33"/>
      <c r="HF141" s="33"/>
      <c r="HG141" s="33"/>
      <c r="HH141" s="33"/>
      <c r="HI141" s="33"/>
      <c r="HJ141" s="33"/>
      <c r="HK141" s="33"/>
      <c r="HL141" s="33"/>
      <c r="HM141" s="33"/>
      <c r="HN141" s="33"/>
      <c r="HO141" s="33"/>
      <c r="HP141" s="33"/>
    </row>
    <row r="142" spans="2:224" ht="13.15" customHeight="1" x14ac:dyDescent="0.2">
      <c r="B142" s="59" t="s">
        <v>647</v>
      </c>
      <c r="C142" s="59" t="s">
        <v>47</v>
      </c>
      <c r="D142" s="59" t="s">
        <v>387</v>
      </c>
      <c r="E142" s="59" t="s">
        <v>366</v>
      </c>
      <c r="F142" s="59" t="s">
        <v>388</v>
      </c>
      <c r="G142" s="59" t="s">
        <v>389</v>
      </c>
      <c r="H142" s="59" t="s">
        <v>48</v>
      </c>
      <c r="I142" s="59">
        <v>45</v>
      </c>
      <c r="J142" s="59" t="s">
        <v>338</v>
      </c>
      <c r="K142" s="59" t="s">
        <v>326</v>
      </c>
      <c r="L142" s="59" t="s">
        <v>327</v>
      </c>
      <c r="M142" s="59" t="s">
        <v>328</v>
      </c>
      <c r="N142" s="59" t="s">
        <v>369</v>
      </c>
      <c r="O142" s="58"/>
      <c r="P142" s="58"/>
      <c r="Q142" s="58"/>
      <c r="R142" s="58">
        <v>42</v>
      </c>
      <c r="S142" s="58">
        <v>80</v>
      </c>
      <c r="T142" s="58">
        <v>0</v>
      </c>
      <c r="U142" s="58">
        <v>24</v>
      </c>
      <c r="V142" s="58">
        <v>52</v>
      </c>
      <c r="W142" s="58">
        <v>52</v>
      </c>
      <c r="X142" s="3"/>
      <c r="Y142" s="3"/>
      <c r="Z142" s="3"/>
      <c r="AA142" s="3"/>
      <c r="AB142" s="3"/>
      <c r="AC142" s="3"/>
      <c r="AD142" s="3"/>
      <c r="AE142" s="3"/>
      <c r="AF142" s="3"/>
      <c r="AG142" s="3"/>
      <c r="AH142" s="3"/>
      <c r="AI142" s="3"/>
      <c r="AJ142" s="3"/>
      <c r="AK142" s="3"/>
      <c r="AL142" s="3"/>
      <c r="AM142" s="3"/>
      <c r="AN142" s="3"/>
      <c r="AO142" s="3"/>
      <c r="AP142" s="58">
        <v>18676.14</v>
      </c>
      <c r="AQ142" s="58">
        <f t="shared" si="0"/>
        <v>4669035</v>
      </c>
      <c r="AR142" s="60">
        <f t="shared" si="1"/>
        <v>5229319.2</v>
      </c>
      <c r="AS142" s="59" t="s">
        <v>330</v>
      </c>
      <c r="AT142" s="59" t="s">
        <v>434</v>
      </c>
      <c r="AU142" s="63"/>
      <c r="AV142" s="8" t="s">
        <v>332</v>
      </c>
      <c r="AW142" s="32"/>
      <c r="AX142" s="29"/>
      <c r="AY142" s="33"/>
      <c r="AZ142" s="33"/>
      <c r="BA142" s="33"/>
      <c r="BB142" s="33"/>
      <c r="BC142" s="33"/>
      <c r="BD142" s="33"/>
      <c r="BE142" s="33"/>
      <c r="BF142" s="33"/>
      <c r="BG142" s="33"/>
      <c r="BH142" s="33"/>
      <c r="BI142" s="33"/>
      <c r="BJ142" s="33"/>
      <c r="BK142" s="33"/>
      <c r="BL142" s="33"/>
      <c r="BM142" s="33"/>
      <c r="BN142" s="33"/>
      <c r="BO142" s="33"/>
      <c r="BP142" s="33"/>
      <c r="BQ142" s="33"/>
      <c r="BR142" s="33"/>
      <c r="BS142" s="33"/>
      <c r="BT142" s="33"/>
      <c r="BU142" s="33"/>
      <c r="BV142" s="33"/>
      <c r="BW142" s="33"/>
      <c r="BX142" s="33"/>
      <c r="BY142" s="33"/>
      <c r="BZ142" s="33"/>
      <c r="CA142" s="33"/>
      <c r="CB142" s="33"/>
      <c r="CC142" s="33"/>
      <c r="CD142" s="33"/>
      <c r="CE142" s="33"/>
      <c r="CF142" s="33"/>
      <c r="CG142" s="33"/>
      <c r="CH142" s="33"/>
      <c r="CI142" s="33"/>
      <c r="CJ142" s="33"/>
      <c r="CK142" s="33"/>
      <c r="CL142" s="33"/>
      <c r="CM142" s="33"/>
      <c r="CN142" s="33"/>
      <c r="CO142" s="33"/>
      <c r="CP142" s="33"/>
      <c r="CQ142" s="33"/>
      <c r="CR142" s="33"/>
      <c r="CS142" s="33"/>
      <c r="CT142" s="33"/>
      <c r="CU142" s="33"/>
      <c r="CV142" s="33"/>
      <c r="CW142" s="33"/>
      <c r="CX142" s="33"/>
      <c r="CY142" s="33"/>
      <c r="CZ142" s="33"/>
      <c r="DA142" s="33"/>
      <c r="DB142" s="33"/>
      <c r="DC142" s="33"/>
      <c r="DD142" s="33"/>
      <c r="DE142" s="33"/>
      <c r="DF142" s="33"/>
      <c r="DG142" s="33"/>
      <c r="DH142" s="33"/>
      <c r="DI142" s="33"/>
      <c r="DJ142" s="33"/>
      <c r="DK142" s="33"/>
      <c r="DL142" s="33"/>
      <c r="DM142" s="33"/>
      <c r="DN142" s="33"/>
      <c r="DO142" s="33"/>
      <c r="DP142" s="33"/>
      <c r="DQ142" s="33"/>
      <c r="DR142" s="33"/>
      <c r="DS142" s="33"/>
      <c r="DT142" s="33"/>
      <c r="DU142" s="33"/>
      <c r="DV142" s="33"/>
      <c r="DW142" s="33"/>
      <c r="DX142" s="33"/>
      <c r="DY142" s="33"/>
      <c r="DZ142" s="33"/>
      <c r="EA142" s="33"/>
      <c r="EB142" s="33"/>
      <c r="EC142" s="33"/>
      <c r="ED142" s="33"/>
      <c r="EE142" s="33"/>
      <c r="EF142" s="33"/>
      <c r="EG142" s="33"/>
      <c r="EH142" s="33"/>
      <c r="EI142" s="33"/>
      <c r="EJ142" s="33"/>
      <c r="EK142" s="33"/>
      <c r="EL142" s="33"/>
      <c r="EM142" s="33"/>
      <c r="EN142" s="33"/>
      <c r="EO142" s="33"/>
      <c r="EP142" s="33"/>
      <c r="EQ142" s="33"/>
      <c r="ER142" s="33"/>
      <c r="ES142" s="33"/>
      <c r="ET142" s="33"/>
      <c r="EU142" s="33"/>
      <c r="EV142" s="33"/>
      <c r="EW142" s="33"/>
      <c r="EX142" s="33"/>
      <c r="EY142" s="33"/>
      <c r="EZ142" s="33"/>
      <c r="FA142" s="33"/>
      <c r="FB142" s="33"/>
      <c r="FC142" s="33"/>
      <c r="FD142" s="33"/>
      <c r="FE142" s="33"/>
      <c r="FF142" s="33"/>
      <c r="FG142" s="33"/>
      <c r="FH142" s="33"/>
      <c r="FI142" s="33"/>
      <c r="FJ142" s="33"/>
      <c r="FK142" s="33"/>
      <c r="FL142" s="33"/>
      <c r="FM142" s="33"/>
      <c r="FN142" s="33"/>
      <c r="FO142" s="33"/>
      <c r="FP142" s="33"/>
      <c r="FQ142" s="33"/>
      <c r="FR142" s="33"/>
      <c r="FS142" s="33"/>
      <c r="FT142" s="33"/>
      <c r="FU142" s="33"/>
      <c r="FV142" s="33"/>
      <c r="FW142" s="33"/>
      <c r="FX142" s="33"/>
      <c r="FY142" s="33"/>
      <c r="FZ142" s="33"/>
      <c r="GA142" s="33"/>
      <c r="GB142" s="33"/>
      <c r="GC142" s="33"/>
      <c r="GD142" s="33"/>
      <c r="GE142" s="33"/>
      <c r="GF142" s="33"/>
      <c r="GG142" s="33"/>
      <c r="GH142" s="33"/>
      <c r="GI142" s="33"/>
      <c r="GJ142" s="33"/>
      <c r="GK142" s="33"/>
      <c r="GL142" s="33"/>
      <c r="GM142" s="33"/>
      <c r="GN142" s="33"/>
      <c r="GO142" s="33"/>
      <c r="GP142" s="33"/>
      <c r="GQ142" s="33"/>
      <c r="GR142" s="33"/>
      <c r="GS142" s="33"/>
      <c r="GT142" s="33"/>
      <c r="GU142" s="33"/>
      <c r="GV142" s="33"/>
      <c r="GW142" s="33"/>
      <c r="GX142" s="33"/>
      <c r="GY142" s="33"/>
      <c r="GZ142" s="33"/>
      <c r="HA142" s="33"/>
      <c r="HB142" s="33"/>
      <c r="HC142" s="33"/>
      <c r="HD142" s="33"/>
      <c r="HE142" s="33"/>
      <c r="HF142" s="33"/>
      <c r="HG142" s="33"/>
      <c r="HH142" s="33"/>
      <c r="HI142" s="33"/>
      <c r="HJ142" s="33"/>
      <c r="HK142" s="33"/>
      <c r="HL142" s="33"/>
      <c r="HM142" s="33"/>
      <c r="HN142" s="33"/>
      <c r="HO142" s="33"/>
      <c r="HP142" s="33"/>
    </row>
    <row r="143" spans="2:224" ht="13.15" customHeight="1" x14ac:dyDescent="0.2">
      <c r="B143" s="59" t="s">
        <v>648</v>
      </c>
      <c r="C143" s="59" t="s">
        <v>47</v>
      </c>
      <c r="D143" s="59" t="s">
        <v>391</v>
      </c>
      <c r="E143" s="59" t="s">
        <v>392</v>
      </c>
      <c r="F143" s="59" t="s">
        <v>393</v>
      </c>
      <c r="G143" s="59" t="s">
        <v>394</v>
      </c>
      <c r="H143" s="59" t="s">
        <v>48</v>
      </c>
      <c r="I143" s="59">
        <v>45</v>
      </c>
      <c r="J143" s="59" t="s">
        <v>338</v>
      </c>
      <c r="K143" s="59" t="s">
        <v>326</v>
      </c>
      <c r="L143" s="59" t="s">
        <v>327</v>
      </c>
      <c r="M143" s="59" t="s">
        <v>328</v>
      </c>
      <c r="N143" s="59" t="s">
        <v>369</v>
      </c>
      <c r="O143" s="58"/>
      <c r="P143" s="58"/>
      <c r="Q143" s="58"/>
      <c r="R143" s="58">
        <v>4</v>
      </c>
      <c r="S143" s="58">
        <v>3</v>
      </c>
      <c r="T143" s="58">
        <v>3</v>
      </c>
      <c r="U143" s="58">
        <v>6</v>
      </c>
      <c r="V143" s="58">
        <v>5</v>
      </c>
      <c r="W143" s="58">
        <v>5</v>
      </c>
      <c r="X143" s="3"/>
      <c r="Y143" s="3"/>
      <c r="Z143" s="3"/>
      <c r="AA143" s="3"/>
      <c r="AB143" s="3"/>
      <c r="AC143" s="3"/>
      <c r="AD143" s="3"/>
      <c r="AE143" s="3"/>
      <c r="AF143" s="3"/>
      <c r="AG143" s="3"/>
      <c r="AH143" s="3"/>
      <c r="AI143" s="3"/>
      <c r="AJ143" s="3"/>
      <c r="AK143" s="3"/>
      <c r="AL143" s="3"/>
      <c r="AM143" s="3"/>
      <c r="AN143" s="3"/>
      <c r="AO143" s="3"/>
      <c r="AP143" s="58">
        <v>18676.14</v>
      </c>
      <c r="AQ143" s="58">
        <f t="shared" si="0"/>
        <v>485579.64</v>
      </c>
      <c r="AR143" s="60">
        <f t="shared" si="1"/>
        <v>543849.19680000003</v>
      </c>
      <c r="AS143" s="59" t="s">
        <v>330</v>
      </c>
      <c r="AT143" s="59" t="s">
        <v>434</v>
      </c>
      <c r="AU143" s="63"/>
      <c r="AV143" s="8" t="s">
        <v>332</v>
      </c>
      <c r="AW143" s="32"/>
      <c r="AX143" s="29"/>
      <c r="AY143" s="33"/>
      <c r="AZ143" s="33"/>
      <c r="BA143" s="33"/>
      <c r="BB143" s="33"/>
      <c r="BC143" s="33"/>
      <c r="BD143" s="33"/>
      <c r="BE143" s="33"/>
      <c r="BF143" s="33"/>
      <c r="BG143" s="33"/>
      <c r="BH143" s="33"/>
      <c r="BI143" s="33"/>
      <c r="BJ143" s="33"/>
      <c r="BK143" s="33"/>
      <c r="BL143" s="33"/>
      <c r="BM143" s="33"/>
      <c r="BN143" s="33"/>
      <c r="BO143" s="33"/>
      <c r="BP143" s="33"/>
      <c r="BQ143" s="33"/>
      <c r="BR143" s="33"/>
      <c r="BS143" s="33"/>
      <c r="BT143" s="33"/>
      <c r="BU143" s="33"/>
      <c r="BV143" s="33"/>
      <c r="BW143" s="33"/>
      <c r="BX143" s="33"/>
      <c r="BY143" s="33"/>
      <c r="BZ143" s="33"/>
      <c r="CA143" s="33"/>
      <c r="CB143" s="33"/>
      <c r="CC143" s="33"/>
      <c r="CD143" s="33"/>
      <c r="CE143" s="33"/>
      <c r="CF143" s="33"/>
      <c r="CG143" s="33"/>
      <c r="CH143" s="33"/>
      <c r="CI143" s="33"/>
      <c r="CJ143" s="33"/>
      <c r="CK143" s="33"/>
      <c r="CL143" s="33"/>
      <c r="CM143" s="33"/>
      <c r="CN143" s="33"/>
      <c r="CO143" s="33"/>
      <c r="CP143" s="33"/>
      <c r="CQ143" s="33"/>
      <c r="CR143" s="33"/>
      <c r="CS143" s="33"/>
      <c r="CT143" s="33"/>
      <c r="CU143" s="33"/>
      <c r="CV143" s="33"/>
      <c r="CW143" s="33"/>
      <c r="CX143" s="33"/>
      <c r="CY143" s="33"/>
      <c r="CZ143" s="33"/>
      <c r="DA143" s="33"/>
      <c r="DB143" s="33"/>
      <c r="DC143" s="33"/>
      <c r="DD143" s="33"/>
      <c r="DE143" s="33"/>
      <c r="DF143" s="33"/>
      <c r="DG143" s="33"/>
      <c r="DH143" s="33"/>
      <c r="DI143" s="33"/>
      <c r="DJ143" s="33"/>
      <c r="DK143" s="33"/>
      <c r="DL143" s="33"/>
      <c r="DM143" s="33"/>
      <c r="DN143" s="33"/>
      <c r="DO143" s="33"/>
      <c r="DP143" s="33"/>
      <c r="DQ143" s="33"/>
      <c r="DR143" s="33"/>
      <c r="DS143" s="33"/>
      <c r="DT143" s="33"/>
      <c r="DU143" s="33"/>
      <c r="DV143" s="33"/>
      <c r="DW143" s="33"/>
      <c r="DX143" s="33"/>
      <c r="DY143" s="33"/>
      <c r="DZ143" s="33"/>
      <c r="EA143" s="33"/>
      <c r="EB143" s="33"/>
      <c r="EC143" s="33"/>
      <c r="ED143" s="33"/>
      <c r="EE143" s="33"/>
      <c r="EF143" s="33"/>
      <c r="EG143" s="33"/>
      <c r="EH143" s="33"/>
      <c r="EI143" s="33"/>
      <c r="EJ143" s="33"/>
      <c r="EK143" s="33"/>
      <c r="EL143" s="33"/>
      <c r="EM143" s="33"/>
      <c r="EN143" s="33"/>
      <c r="EO143" s="33"/>
      <c r="EP143" s="33"/>
      <c r="EQ143" s="33"/>
      <c r="ER143" s="33"/>
      <c r="ES143" s="33"/>
      <c r="ET143" s="33"/>
      <c r="EU143" s="33"/>
      <c r="EV143" s="33"/>
      <c r="EW143" s="33"/>
      <c r="EX143" s="33"/>
      <c r="EY143" s="33"/>
      <c r="EZ143" s="33"/>
      <c r="FA143" s="33"/>
      <c r="FB143" s="33"/>
      <c r="FC143" s="33"/>
      <c r="FD143" s="33"/>
      <c r="FE143" s="33"/>
      <c r="FF143" s="33"/>
      <c r="FG143" s="33"/>
      <c r="FH143" s="33"/>
      <c r="FI143" s="33"/>
      <c r="FJ143" s="33"/>
      <c r="FK143" s="33"/>
      <c r="FL143" s="33"/>
      <c r="FM143" s="33"/>
      <c r="FN143" s="33"/>
      <c r="FO143" s="33"/>
      <c r="FP143" s="33"/>
      <c r="FQ143" s="33"/>
      <c r="FR143" s="33"/>
      <c r="FS143" s="33"/>
      <c r="FT143" s="33"/>
      <c r="FU143" s="33"/>
      <c r="FV143" s="33"/>
      <c r="FW143" s="33"/>
      <c r="FX143" s="33"/>
      <c r="FY143" s="33"/>
      <c r="FZ143" s="33"/>
      <c r="GA143" s="33"/>
      <c r="GB143" s="33"/>
      <c r="GC143" s="33"/>
      <c r="GD143" s="33"/>
      <c r="GE143" s="33"/>
      <c r="GF143" s="33"/>
      <c r="GG143" s="33"/>
      <c r="GH143" s="33"/>
      <c r="GI143" s="33"/>
      <c r="GJ143" s="33"/>
      <c r="GK143" s="33"/>
      <c r="GL143" s="33"/>
      <c r="GM143" s="33"/>
      <c r="GN143" s="33"/>
      <c r="GO143" s="33"/>
      <c r="GP143" s="33"/>
      <c r="GQ143" s="33"/>
      <c r="GR143" s="33"/>
      <c r="GS143" s="33"/>
      <c r="GT143" s="33"/>
      <c r="GU143" s="33"/>
      <c r="GV143" s="33"/>
      <c r="GW143" s="33"/>
      <c r="GX143" s="33"/>
      <c r="GY143" s="33"/>
      <c r="GZ143" s="33"/>
      <c r="HA143" s="33"/>
      <c r="HB143" s="33"/>
      <c r="HC143" s="33"/>
      <c r="HD143" s="33"/>
      <c r="HE143" s="33"/>
      <c r="HF143" s="33"/>
      <c r="HG143" s="33"/>
      <c r="HH143" s="33"/>
      <c r="HI143" s="33"/>
      <c r="HJ143" s="33"/>
      <c r="HK143" s="33"/>
      <c r="HL143" s="33"/>
      <c r="HM143" s="33"/>
      <c r="HN143" s="33"/>
      <c r="HO143" s="33"/>
      <c r="HP143" s="33"/>
    </row>
    <row r="144" spans="2:224" ht="13.15" customHeight="1" x14ac:dyDescent="0.2">
      <c r="B144" s="59" t="s">
        <v>649</v>
      </c>
      <c r="C144" s="59" t="s">
        <v>47</v>
      </c>
      <c r="D144" s="59" t="s">
        <v>391</v>
      </c>
      <c r="E144" s="59" t="s">
        <v>392</v>
      </c>
      <c r="F144" s="59" t="s">
        <v>393</v>
      </c>
      <c r="G144" s="59" t="s">
        <v>396</v>
      </c>
      <c r="H144" s="61" t="s">
        <v>48</v>
      </c>
      <c r="I144" s="59">
        <v>45</v>
      </c>
      <c r="J144" s="59" t="s">
        <v>338</v>
      </c>
      <c r="K144" s="59" t="s">
        <v>326</v>
      </c>
      <c r="L144" s="59" t="s">
        <v>327</v>
      </c>
      <c r="M144" s="59" t="s">
        <v>328</v>
      </c>
      <c r="N144" s="59" t="s">
        <v>369</v>
      </c>
      <c r="O144" s="58"/>
      <c r="P144" s="58"/>
      <c r="Q144" s="58"/>
      <c r="R144" s="58"/>
      <c r="S144" s="58">
        <v>1</v>
      </c>
      <c r="T144" s="58">
        <v>2</v>
      </c>
      <c r="U144" s="58">
        <v>8</v>
      </c>
      <c r="V144" s="58">
        <v>7</v>
      </c>
      <c r="W144" s="58">
        <v>7</v>
      </c>
      <c r="X144" s="3"/>
      <c r="Y144" s="3"/>
      <c r="Z144" s="3"/>
      <c r="AA144" s="3"/>
      <c r="AB144" s="3"/>
      <c r="AC144" s="3"/>
      <c r="AD144" s="3"/>
      <c r="AE144" s="3"/>
      <c r="AF144" s="3"/>
      <c r="AG144" s="3"/>
      <c r="AH144" s="3"/>
      <c r="AI144" s="3"/>
      <c r="AJ144" s="3"/>
      <c r="AK144" s="3"/>
      <c r="AL144" s="3"/>
      <c r="AM144" s="3"/>
      <c r="AN144" s="3"/>
      <c r="AO144" s="3"/>
      <c r="AP144" s="58">
        <v>18676.14</v>
      </c>
      <c r="AQ144" s="58">
        <f t="shared" si="0"/>
        <v>466903.5</v>
      </c>
      <c r="AR144" s="60">
        <f t="shared" si="1"/>
        <v>522931.92000000004</v>
      </c>
      <c r="AS144" s="59" t="s">
        <v>330</v>
      </c>
      <c r="AT144" s="59" t="s">
        <v>434</v>
      </c>
      <c r="AU144" s="63"/>
      <c r="AV144" s="8" t="s">
        <v>332</v>
      </c>
      <c r="AW144" s="32"/>
      <c r="AX144" s="29"/>
      <c r="AY144" s="33"/>
      <c r="AZ144" s="33"/>
      <c r="BA144" s="33"/>
      <c r="BB144" s="33"/>
      <c r="BC144" s="33"/>
      <c r="BD144" s="33"/>
      <c r="BE144" s="33"/>
      <c r="BF144" s="33"/>
      <c r="BG144" s="33"/>
      <c r="BH144" s="33"/>
      <c r="BI144" s="33"/>
      <c r="BJ144" s="33"/>
      <c r="BK144" s="33"/>
      <c r="BL144" s="33"/>
      <c r="BM144" s="33"/>
      <c r="BN144" s="33"/>
      <c r="BO144" s="33"/>
      <c r="BP144" s="33"/>
      <c r="BQ144" s="33"/>
      <c r="BR144" s="33"/>
      <c r="BS144" s="33"/>
      <c r="BT144" s="33"/>
      <c r="BU144" s="33"/>
      <c r="BV144" s="33"/>
      <c r="BW144" s="33"/>
      <c r="BX144" s="33"/>
      <c r="BY144" s="33"/>
      <c r="BZ144" s="33"/>
      <c r="CA144" s="33"/>
      <c r="CB144" s="33"/>
      <c r="CC144" s="33"/>
      <c r="CD144" s="33"/>
      <c r="CE144" s="33"/>
      <c r="CF144" s="33"/>
      <c r="CG144" s="33"/>
      <c r="CH144" s="33"/>
      <c r="CI144" s="33"/>
      <c r="CJ144" s="33"/>
      <c r="CK144" s="33"/>
      <c r="CL144" s="33"/>
      <c r="CM144" s="33"/>
      <c r="CN144" s="33"/>
      <c r="CO144" s="33"/>
      <c r="CP144" s="33"/>
      <c r="CQ144" s="33"/>
      <c r="CR144" s="33"/>
      <c r="CS144" s="33"/>
      <c r="CT144" s="33"/>
      <c r="CU144" s="33"/>
      <c r="CV144" s="33"/>
      <c r="CW144" s="33"/>
      <c r="CX144" s="33"/>
      <c r="CY144" s="33"/>
      <c r="CZ144" s="33"/>
      <c r="DA144" s="33"/>
      <c r="DB144" s="33"/>
      <c r="DC144" s="33"/>
      <c r="DD144" s="33"/>
      <c r="DE144" s="33"/>
      <c r="DF144" s="33"/>
      <c r="DG144" s="33"/>
      <c r="DH144" s="33"/>
      <c r="DI144" s="33"/>
      <c r="DJ144" s="33"/>
      <c r="DK144" s="33"/>
      <c r="DL144" s="33"/>
      <c r="DM144" s="33"/>
      <c r="DN144" s="33"/>
      <c r="DO144" s="33"/>
      <c r="DP144" s="33"/>
      <c r="DQ144" s="33"/>
      <c r="DR144" s="33"/>
      <c r="DS144" s="33"/>
      <c r="DT144" s="33"/>
      <c r="DU144" s="33"/>
      <c r="DV144" s="33"/>
      <c r="DW144" s="33"/>
      <c r="DX144" s="33"/>
      <c r="DY144" s="33"/>
      <c r="DZ144" s="33"/>
      <c r="EA144" s="33"/>
      <c r="EB144" s="33"/>
      <c r="EC144" s="33"/>
      <c r="ED144" s="33"/>
      <c r="EE144" s="33"/>
      <c r="EF144" s="33"/>
      <c r="EG144" s="33"/>
      <c r="EH144" s="33"/>
      <c r="EI144" s="33"/>
      <c r="EJ144" s="33"/>
      <c r="EK144" s="33"/>
      <c r="EL144" s="33"/>
      <c r="EM144" s="33"/>
      <c r="EN144" s="33"/>
      <c r="EO144" s="33"/>
      <c r="EP144" s="33"/>
      <c r="EQ144" s="33"/>
      <c r="ER144" s="33"/>
      <c r="ES144" s="33"/>
      <c r="ET144" s="33"/>
      <c r="EU144" s="33"/>
      <c r="EV144" s="33"/>
      <c r="EW144" s="33"/>
      <c r="EX144" s="33"/>
      <c r="EY144" s="33"/>
      <c r="EZ144" s="33"/>
      <c r="FA144" s="33"/>
      <c r="FB144" s="33"/>
      <c r="FC144" s="33"/>
      <c r="FD144" s="33"/>
      <c r="FE144" s="33"/>
      <c r="FF144" s="33"/>
      <c r="FG144" s="33"/>
      <c r="FH144" s="33"/>
      <c r="FI144" s="33"/>
      <c r="FJ144" s="33"/>
      <c r="FK144" s="33"/>
      <c r="FL144" s="33"/>
      <c r="FM144" s="33"/>
      <c r="FN144" s="33"/>
      <c r="FO144" s="33"/>
      <c r="FP144" s="33"/>
      <c r="FQ144" s="33"/>
      <c r="FR144" s="33"/>
      <c r="FS144" s="33"/>
      <c r="FT144" s="33"/>
      <c r="FU144" s="33"/>
      <c r="FV144" s="33"/>
      <c r="FW144" s="33"/>
      <c r="FX144" s="33"/>
      <c r="FY144" s="33"/>
      <c r="FZ144" s="33"/>
      <c r="GA144" s="33"/>
      <c r="GB144" s="33"/>
      <c r="GC144" s="33"/>
      <c r="GD144" s="33"/>
      <c r="GE144" s="33"/>
      <c r="GF144" s="33"/>
      <c r="GG144" s="33"/>
      <c r="GH144" s="33"/>
      <c r="GI144" s="33"/>
      <c r="GJ144" s="33"/>
      <c r="GK144" s="33"/>
      <c r="GL144" s="33"/>
      <c r="GM144" s="33"/>
      <c r="GN144" s="33"/>
      <c r="GO144" s="33"/>
      <c r="GP144" s="33"/>
      <c r="GQ144" s="33"/>
      <c r="GR144" s="33"/>
      <c r="GS144" s="33"/>
      <c r="GT144" s="33"/>
      <c r="GU144" s="33"/>
      <c r="GV144" s="33"/>
      <c r="GW144" s="33"/>
      <c r="GX144" s="33"/>
      <c r="GY144" s="33"/>
      <c r="GZ144" s="33"/>
      <c r="HA144" s="33"/>
      <c r="HB144" s="33"/>
      <c r="HC144" s="33"/>
      <c r="HD144" s="33"/>
      <c r="HE144" s="33"/>
      <c r="HF144" s="33"/>
      <c r="HG144" s="33"/>
      <c r="HH144" s="33"/>
      <c r="HI144" s="33"/>
      <c r="HJ144" s="33"/>
      <c r="HK144" s="33"/>
      <c r="HL144" s="33"/>
      <c r="HM144" s="33"/>
      <c r="HN144" s="33"/>
      <c r="HO144" s="33"/>
      <c r="HP144" s="33"/>
    </row>
    <row r="145" spans="2:224" ht="13.15" customHeight="1" x14ac:dyDescent="0.2">
      <c r="B145" s="59" t="s">
        <v>650</v>
      </c>
      <c r="C145" s="59" t="s">
        <v>47</v>
      </c>
      <c r="D145" s="59" t="s">
        <v>398</v>
      </c>
      <c r="E145" s="59" t="s">
        <v>399</v>
      </c>
      <c r="F145" s="59" t="s">
        <v>400</v>
      </c>
      <c r="G145" s="59" t="s">
        <v>401</v>
      </c>
      <c r="H145" s="59" t="s">
        <v>48</v>
      </c>
      <c r="I145" s="59">
        <v>100</v>
      </c>
      <c r="J145" s="59" t="s">
        <v>338</v>
      </c>
      <c r="K145" s="59" t="s">
        <v>326</v>
      </c>
      <c r="L145" s="59" t="s">
        <v>327</v>
      </c>
      <c r="M145" s="59" t="s">
        <v>328</v>
      </c>
      <c r="N145" s="59" t="s">
        <v>369</v>
      </c>
      <c r="O145" s="58"/>
      <c r="P145" s="58"/>
      <c r="Q145" s="58"/>
      <c r="R145" s="58">
        <v>23</v>
      </c>
      <c r="S145" s="58">
        <v>8</v>
      </c>
      <c r="T145" s="58">
        <v>8</v>
      </c>
      <c r="U145" s="58">
        <v>98</v>
      </c>
      <c r="V145" s="58">
        <v>94</v>
      </c>
      <c r="W145" s="58">
        <v>94</v>
      </c>
      <c r="X145" s="3"/>
      <c r="Y145" s="3"/>
      <c r="Z145" s="3"/>
      <c r="AA145" s="3"/>
      <c r="AB145" s="3"/>
      <c r="AC145" s="3"/>
      <c r="AD145" s="3"/>
      <c r="AE145" s="3"/>
      <c r="AF145" s="3"/>
      <c r="AG145" s="3"/>
      <c r="AH145" s="3"/>
      <c r="AI145" s="3"/>
      <c r="AJ145" s="3"/>
      <c r="AK145" s="3"/>
      <c r="AL145" s="3"/>
      <c r="AM145" s="3"/>
      <c r="AN145" s="3"/>
      <c r="AO145" s="3"/>
      <c r="AP145" s="58">
        <v>13728.63</v>
      </c>
      <c r="AQ145" s="58">
        <f t="shared" si="0"/>
        <v>4461804.75</v>
      </c>
      <c r="AR145" s="60">
        <f t="shared" si="1"/>
        <v>4997221.32</v>
      </c>
      <c r="AS145" s="59" t="s">
        <v>330</v>
      </c>
      <c r="AT145" s="59" t="s">
        <v>434</v>
      </c>
      <c r="AU145" s="63"/>
      <c r="AV145" s="8" t="s">
        <v>332</v>
      </c>
      <c r="AW145" s="32"/>
      <c r="AX145" s="29"/>
      <c r="AY145" s="33"/>
      <c r="AZ145" s="33"/>
      <c r="BA145" s="33"/>
      <c r="BB145" s="33"/>
      <c r="BC145" s="33"/>
      <c r="BD145" s="33"/>
      <c r="BE145" s="33"/>
      <c r="BF145" s="33"/>
      <c r="BG145" s="33"/>
      <c r="BH145" s="33"/>
      <c r="BI145" s="33"/>
      <c r="BJ145" s="33"/>
      <c r="BK145" s="33"/>
      <c r="BL145" s="33"/>
      <c r="BM145" s="33"/>
      <c r="BN145" s="33"/>
      <c r="BO145" s="33"/>
      <c r="BP145" s="33"/>
      <c r="BQ145" s="33"/>
      <c r="BR145" s="33"/>
      <c r="BS145" s="33"/>
      <c r="BT145" s="33"/>
      <c r="BU145" s="33"/>
      <c r="BV145" s="33"/>
      <c r="BW145" s="33"/>
      <c r="BX145" s="33"/>
      <c r="BY145" s="33"/>
      <c r="BZ145" s="33"/>
      <c r="CA145" s="33"/>
      <c r="CB145" s="33"/>
      <c r="CC145" s="33"/>
      <c r="CD145" s="33"/>
      <c r="CE145" s="33"/>
      <c r="CF145" s="33"/>
      <c r="CG145" s="33"/>
      <c r="CH145" s="33"/>
      <c r="CI145" s="33"/>
      <c r="CJ145" s="33"/>
      <c r="CK145" s="33"/>
      <c r="CL145" s="33"/>
      <c r="CM145" s="33"/>
      <c r="CN145" s="33"/>
      <c r="CO145" s="33"/>
      <c r="CP145" s="33"/>
      <c r="CQ145" s="33"/>
      <c r="CR145" s="33"/>
      <c r="CS145" s="33"/>
      <c r="CT145" s="33"/>
      <c r="CU145" s="33"/>
      <c r="CV145" s="33"/>
      <c r="CW145" s="33"/>
      <c r="CX145" s="33"/>
      <c r="CY145" s="33"/>
      <c r="CZ145" s="33"/>
      <c r="DA145" s="33"/>
      <c r="DB145" s="33"/>
      <c r="DC145" s="33"/>
      <c r="DD145" s="33"/>
      <c r="DE145" s="33"/>
      <c r="DF145" s="33"/>
      <c r="DG145" s="33"/>
      <c r="DH145" s="33"/>
      <c r="DI145" s="33"/>
      <c r="DJ145" s="33"/>
      <c r="DK145" s="33"/>
      <c r="DL145" s="33"/>
      <c r="DM145" s="33"/>
      <c r="DN145" s="33"/>
      <c r="DO145" s="33"/>
      <c r="DP145" s="33"/>
      <c r="DQ145" s="33"/>
      <c r="DR145" s="33"/>
      <c r="DS145" s="33"/>
      <c r="DT145" s="33"/>
      <c r="DU145" s="33"/>
      <c r="DV145" s="33"/>
      <c r="DW145" s="33"/>
      <c r="DX145" s="33"/>
      <c r="DY145" s="33"/>
      <c r="DZ145" s="33"/>
      <c r="EA145" s="33"/>
      <c r="EB145" s="33"/>
      <c r="EC145" s="33"/>
      <c r="ED145" s="33"/>
      <c r="EE145" s="33"/>
      <c r="EF145" s="33"/>
      <c r="EG145" s="33"/>
      <c r="EH145" s="33"/>
      <c r="EI145" s="33"/>
      <c r="EJ145" s="33"/>
      <c r="EK145" s="33"/>
      <c r="EL145" s="33"/>
      <c r="EM145" s="33"/>
      <c r="EN145" s="33"/>
      <c r="EO145" s="33"/>
      <c r="EP145" s="33"/>
      <c r="EQ145" s="33"/>
      <c r="ER145" s="33"/>
      <c r="ES145" s="33"/>
      <c r="ET145" s="33"/>
      <c r="EU145" s="33"/>
      <c r="EV145" s="33"/>
      <c r="EW145" s="33"/>
      <c r="EX145" s="33"/>
      <c r="EY145" s="33"/>
      <c r="EZ145" s="33"/>
      <c r="FA145" s="33"/>
      <c r="FB145" s="33"/>
      <c r="FC145" s="33"/>
      <c r="FD145" s="33"/>
      <c r="FE145" s="33"/>
      <c r="FF145" s="33"/>
      <c r="FG145" s="33"/>
      <c r="FH145" s="33"/>
      <c r="FI145" s="33"/>
      <c r="FJ145" s="33"/>
      <c r="FK145" s="33"/>
      <c r="FL145" s="33"/>
      <c r="FM145" s="33"/>
      <c r="FN145" s="33"/>
      <c r="FO145" s="33"/>
      <c r="FP145" s="33"/>
      <c r="FQ145" s="33"/>
      <c r="FR145" s="33"/>
      <c r="FS145" s="33"/>
      <c r="FT145" s="33"/>
      <c r="FU145" s="33"/>
      <c r="FV145" s="33"/>
      <c r="FW145" s="33"/>
      <c r="FX145" s="33"/>
      <c r="FY145" s="33"/>
      <c r="FZ145" s="33"/>
      <c r="GA145" s="33"/>
      <c r="GB145" s="33"/>
      <c r="GC145" s="33"/>
      <c r="GD145" s="33"/>
      <c r="GE145" s="33"/>
      <c r="GF145" s="33"/>
      <c r="GG145" s="33"/>
      <c r="GH145" s="33"/>
      <c r="GI145" s="33"/>
      <c r="GJ145" s="33"/>
      <c r="GK145" s="33"/>
      <c r="GL145" s="33"/>
      <c r="GM145" s="33"/>
      <c r="GN145" s="33"/>
      <c r="GO145" s="33"/>
      <c r="GP145" s="33"/>
      <c r="GQ145" s="33"/>
      <c r="GR145" s="33"/>
      <c r="GS145" s="33"/>
      <c r="GT145" s="33"/>
      <c r="GU145" s="33"/>
      <c r="GV145" s="33"/>
      <c r="GW145" s="33"/>
      <c r="GX145" s="33"/>
      <c r="GY145" s="33"/>
      <c r="GZ145" s="33"/>
      <c r="HA145" s="33"/>
      <c r="HB145" s="33"/>
      <c r="HC145" s="33"/>
      <c r="HD145" s="33"/>
      <c r="HE145" s="33"/>
      <c r="HF145" s="33"/>
      <c r="HG145" s="33"/>
      <c r="HH145" s="33"/>
      <c r="HI145" s="33"/>
      <c r="HJ145" s="33"/>
      <c r="HK145" s="33"/>
      <c r="HL145" s="33"/>
      <c r="HM145" s="33"/>
      <c r="HN145" s="33"/>
      <c r="HO145" s="33"/>
      <c r="HP145" s="33"/>
    </row>
    <row r="146" spans="2:224" ht="13.15" customHeight="1" x14ac:dyDescent="0.2">
      <c r="B146" s="59" t="s">
        <v>651</v>
      </c>
      <c r="C146" s="59" t="s">
        <v>47</v>
      </c>
      <c r="D146" s="59" t="s">
        <v>398</v>
      </c>
      <c r="E146" s="59" t="s">
        <v>399</v>
      </c>
      <c r="F146" s="59" t="s">
        <v>400</v>
      </c>
      <c r="G146" s="59" t="s">
        <v>403</v>
      </c>
      <c r="H146" s="59" t="s">
        <v>48</v>
      </c>
      <c r="I146" s="59">
        <v>100</v>
      </c>
      <c r="J146" s="59" t="s">
        <v>338</v>
      </c>
      <c r="K146" s="59" t="s">
        <v>326</v>
      </c>
      <c r="L146" s="59" t="s">
        <v>327</v>
      </c>
      <c r="M146" s="59" t="s">
        <v>328</v>
      </c>
      <c r="N146" s="59" t="s">
        <v>369</v>
      </c>
      <c r="O146" s="58"/>
      <c r="P146" s="58"/>
      <c r="Q146" s="58"/>
      <c r="R146" s="58">
        <v>538</v>
      </c>
      <c r="S146" s="58">
        <v>731</v>
      </c>
      <c r="T146" s="58">
        <v>731</v>
      </c>
      <c r="U146" s="58">
        <v>1101</v>
      </c>
      <c r="V146" s="58">
        <v>1101</v>
      </c>
      <c r="W146" s="58">
        <v>1101</v>
      </c>
      <c r="X146" s="3"/>
      <c r="Y146" s="3"/>
      <c r="Z146" s="3"/>
      <c r="AA146" s="3"/>
      <c r="AB146" s="3"/>
      <c r="AC146" s="3"/>
      <c r="AD146" s="3"/>
      <c r="AE146" s="3"/>
      <c r="AF146" s="3"/>
      <c r="AG146" s="3"/>
      <c r="AH146" s="3"/>
      <c r="AI146" s="3"/>
      <c r="AJ146" s="3"/>
      <c r="AK146" s="3"/>
      <c r="AL146" s="3"/>
      <c r="AM146" s="3"/>
      <c r="AN146" s="3"/>
      <c r="AO146" s="3"/>
      <c r="AP146" s="58">
        <v>13728.63</v>
      </c>
      <c r="AQ146" s="58">
        <f t="shared" si="0"/>
        <v>72802924.890000001</v>
      </c>
      <c r="AR146" s="60">
        <f t="shared" si="1"/>
        <v>81539275.876800016</v>
      </c>
      <c r="AS146" s="59" t="s">
        <v>330</v>
      </c>
      <c r="AT146" s="59" t="s">
        <v>434</v>
      </c>
      <c r="AU146" s="63"/>
      <c r="AV146" s="8" t="s">
        <v>332</v>
      </c>
      <c r="AW146" s="32"/>
      <c r="AX146" s="29"/>
      <c r="AY146" s="33"/>
      <c r="AZ146" s="33"/>
      <c r="BA146" s="33"/>
      <c r="BB146" s="33"/>
      <c r="BC146" s="33"/>
      <c r="BD146" s="33"/>
      <c r="BE146" s="33"/>
      <c r="BF146" s="33"/>
      <c r="BG146" s="33"/>
      <c r="BH146" s="33"/>
      <c r="BI146" s="33"/>
      <c r="BJ146" s="33"/>
      <c r="BK146" s="33"/>
      <c r="BL146" s="33"/>
      <c r="BM146" s="33"/>
      <c r="BN146" s="33"/>
      <c r="BO146" s="33"/>
      <c r="BP146" s="33"/>
      <c r="BQ146" s="33"/>
      <c r="BR146" s="33"/>
      <c r="BS146" s="33"/>
      <c r="BT146" s="33"/>
      <c r="BU146" s="33"/>
      <c r="BV146" s="33"/>
      <c r="BW146" s="33"/>
      <c r="BX146" s="33"/>
      <c r="BY146" s="33"/>
      <c r="BZ146" s="33"/>
      <c r="CA146" s="33"/>
      <c r="CB146" s="33"/>
      <c r="CC146" s="33"/>
      <c r="CD146" s="33"/>
      <c r="CE146" s="33"/>
      <c r="CF146" s="33"/>
      <c r="CG146" s="33"/>
      <c r="CH146" s="33"/>
      <c r="CI146" s="33"/>
      <c r="CJ146" s="33"/>
      <c r="CK146" s="33"/>
      <c r="CL146" s="33"/>
      <c r="CM146" s="33"/>
      <c r="CN146" s="33"/>
      <c r="CO146" s="33"/>
      <c r="CP146" s="33"/>
      <c r="CQ146" s="33"/>
      <c r="CR146" s="33"/>
      <c r="CS146" s="33"/>
      <c r="CT146" s="33"/>
      <c r="CU146" s="33"/>
      <c r="CV146" s="33"/>
      <c r="CW146" s="33"/>
      <c r="CX146" s="33"/>
      <c r="CY146" s="33"/>
      <c r="CZ146" s="33"/>
      <c r="DA146" s="33"/>
      <c r="DB146" s="33"/>
      <c r="DC146" s="33"/>
      <c r="DD146" s="33"/>
      <c r="DE146" s="33"/>
      <c r="DF146" s="33"/>
      <c r="DG146" s="33"/>
      <c r="DH146" s="33"/>
      <c r="DI146" s="33"/>
      <c r="DJ146" s="33"/>
      <c r="DK146" s="33"/>
      <c r="DL146" s="33"/>
      <c r="DM146" s="33"/>
      <c r="DN146" s="33"/>
      <c r="DO146" s="33"/>
      <c r="DP146" s="33"/>
      <c r="DQ146" s="33"/>
      <c r="DR146" s="33"/>
      <c r="DS146" s="33"/>
      <c r="DT146" s="33"/>
      <c r="DU146" s="33"/>
      <c r="DV146" s="33"/>
      <c r="DW146" s="33"/>
      <c r="DX146" s="33"/>
      <c r="DY146" s="33"/>
      <c r="DZ146" s="33"/>
      <c r="EA146" s="33"/>
      <c r="EB146" s="33"/>
      <c r="EC146" s="33"/>
      <c r="ED146" s="33"/>
      <c r="EE146" s="33"/>
      <c r="EF146" s="33"/>
      <c r="EG146" s="33"/>
      <c r="EH146" s="33"/>
      <c r="EI146" s="33"/>
      <c r="EJ146" s="33"/>
      <c r="EK146" s="33"/>
      <c r="EL146" s="33"/>
      <c r="EM146" s="33"/>
      <c r="EN146" s="33"/>
      <c r="EO146" s="33"/>
      <c r="EP146" s="33"/>
      <c r="EQ146" s="33"/>
      <c r="ER146" s="33"/>
      <c r="ES146" s="33"/>
      <c r="ET146" s="33"/>
      <c r="EU146" s="33"/>
      <c r="EV146" s="33"/>
      <c r="EW146" s="33"/>
      <c r="EX146" s="33"/>
      <c r="EY146" s="33"/>
      <c r="EZ146" s="33"/>
      <c r="FA146" s="33"/>
      <c r="FB146" s="33"/>
      <c r="FC146" s="33"/>
      <c r="FD146" s="33"/>
      <c r="FE146" s="33"/>
      <c r="FF146" s="33"/>
      <c r="FG146" s="33"/>
      <c r="FH146" s="33"/>
      <c r="FI146" s="33"/>
      <c r="FJ146" s="33"/>
      <c r="FK146" s="33"/>
      <c r="FL146" s="33"/>
      <c r="FM146" s="33"/>
      <c r="FN146" s="33"/>
      <c r="FO146" s="33"/>
      <c r="FP146" s="33"/>
      <c r="FQ146" s="33"/>
      <c r="FR146" s="33"/>
      <c r="FS146" s="33"/>
      <c r="FT146" s="33"/>
      <c r="FU146" s="33"/>
      <c r="FV146" s="33"/>
      <c r="FW146" s="33"/>
      <c r="FX146" s="33"/>
      <c r="FY146" s="33"/>
      <c r="FZ146" s="33"/>
      <c r="GA146" s="33"/>
      <c r="GB146" s="33"/>
      <c r="GC146" s="33"/>
      <c r="GD146" s="33"/>
      <c r="GE146" s="33"/>
      <c r="GF146" s="33"/>
      <c r="GG146" s="33"/>
      <c r="GH146" s="33"/>
      <c r="GI146" s="33"/>
      <c r="GJ146" s="33"/>
      <c r="GK146" s="33"/>
      <c r="GL146" s="33"/>
      <c r="GM146" s="33"/>
      <c r="GN146" s="33"/>
      <c r="GO146" s="33"/>
      <c r="GP146" s="33"/>
      <c r="GQ146" s="33"/>
      <c r="GR146" s="33"/>
      <c r="GS146" s="33"/>
      <c r="GT146" s="33"/>
      <c r="GU146" s="33"/>
      <c r="GV146" s="33"/>
      <c r="GW146" s="33"/>
      <c r="GX146" s="33"/>
      <c r="GY146" s="33"/>
      <c r="GZ146" s="33"/>
      <c r="HA146" s="33"/>
      <c r="HB146" s="33"/>
      <c r="HC146" s="33"/>
      <c r="HD146" s="33"/>
      <c r="HE146" s="33"/>
      <c r="HF146" s="33"/>
      <c r="HG146" s="33"/>
      <c r="HH146" s="33"/>
      <c r="HI146" s="33"/>
      <c r="HJ146" s="33"/>
      <c r="HK146" s="33"/>
      <c r="HL146" s="33"/>
      <c r="HM146" s="33"/>
      <c r="HN146" s="33"/>
      <c r="HO146" s="33"/>
      <c r="HP146" s="33"/>
    </row>
    <row r="147" spans="2:224" ht="13.15" customHeight="1" x14ac:dyDescent="0.2">
      <c r="B147" s="59" t="s">
        <v>652</v>
      </c>
      <c r="C147" s="59" t="s">
        <v>47</v>
      </c>
      <c r="D147" s="59" t="s">
        <v>398</v>
      </c>
      <c r="E147" s="59" t="s">
        <v>399</v>
      </c>
      <c r="F147" s="59" t="s">
        <v>400</v>
      </c>
      <c r="G147" s="59" t="s">
        <v>405</v>
      </c>
      <c r="H147" s="59" t="s">
        <v>48</v>
      </c>
      <c r="I147" s="59">
        <v>50</v>
      </c>
      <c r="J147" s="59" t="s">
        <v>338</v>
      </c>
      <c r="K147" s="59" t="s">
        <v>326</v>
      </c>
      <c r="L147" s="59" t="s">
        <v>327</v>
      </c>
      <c r="M147" s="59" t="s">
        <v>328</v>
      </c>
      <c r="N147" s="59" t="s">
        <v>369</v>
      </c>
      <c r="O147" s="58"/>
      <c r="P147" s="58"/>
      <c r="Q147" s="58"/>
      <c r="R147" s="58">
        <v>758</v>
      </c>
      <c r="S147" s="58">
        <v>1202</v>
      </c>
      <c r="T147" s="58">
        <v>1188</v>
      </c>
      <c r="U147" s="58">
        <v>1458</v>
      </c>
      <c r="V147" s="58">
        <v>1594</v>
      </c>
      <c r="W147" s="58">
        <v>1594</v>
      </c>
      <c r="X147" s="3"/>
      <c r="Y147" s="3"/>
      <c r="Z147" s="3"/>
      <c r="AA147" s="3"/>
      <c r="AB147" s="3"/>
      <c r="AC147" s="3"/>
      <c r="AD147" s="3"/>
      <c r="AE147" s="3"/>
      <c r="AF147" s="3"/>
      <c r="AG147" s="3"/>
      <c r="AH147" s="3"/>
      <c r="AI147" s="3"/>
      <c r="AJ147" s="3"/>
      <c r="AK147" s="3"/>
      <c r="AL147" s="3"/>
      <c r="AM147" s="3"/>
      <c r="AN147" s="3"/>
      <c r="AO147" s="3"/>
      <c r="AP147" s="58">
        <v>13728.63</v>
      </c>
      <c r="AQ147" s="58">
        <f t="shared" si="0"/>
        <v>107000942.22</v>
      </c>
      <c r="AR147" s="60">
        <f t="shared" si="1"/>
        <v>119841055.28640001</v>
      </c>
      <c r="AS147" s="59" t="s">
        <v>330</v>
      </c>
      <c r="AT147" s="59" t="s">
        <v>434</v>
      </c>
      <c r="AU147" s="63"/>
      <c r="AV147" s="8" t="s">
        <v>332</v>
      </c>
      <c r="AW147" s="32"/>
      <c r="AX147" s="29"/>
      <c r="AY147" s="33"/>
      <c r="AZ147" s="33"/>
      <c r="BA147" s="33"/>
      <c r="BB147" s="33"/>
      <c r="BC147" s="33"/>
      <c r="BD147" s="33"/>
      <c r="BE147" s="33"/>
      <c r="BF147" s="33"/>
      <c r="BG147" s="33"/>
      <c r="BH147" s="33"/>
      <c r="BI147" s="33"/>
      <c r="BJ147" s="33"/>
      <c r="BK147" s="33"/>
      <c r="BL147" s="33"/>
      <c r="BM147" s="33"/>
      <c r="BN147" s="33"/>
      <c r="BO147" s="33"/>
      <c r="BP147" s="33"/>
      <c r="BQ147" s="33"/>
      <c r="BR147" s="33"/>
      <c r="BS147" s="33"/>
      <c r="BT147" s="33"/>
      <c r="BU147" s="33"/>
      <c r="BV147" s="33"/>
      <c r="BW147" s="33"/>
      <c r="BX147" s="33"/>
      <c r="BY147" s="33"/>
      <c r="BZ147" s="33"/>
      <c r="CA147" s="33"/>
      <c r="CB147" s="33"/>
      <c r="CC147" s="33"/>
      <c r="CD147" s="33"/>
      <c r="CE147" s="33"/>
      <c r="CF147" s="33"/>
      <c r="CG147" s="33"/>
      <c r="CH147" s="33"/>
      <c r="CI147" s="33"/>
      <c r="CJ147" s="33"/>
      <c r="CK147" s="33"/>
      <c r="CL147" s="33"/>
      <c r="CM147" s="33"/>
      <c r="CN147" s="33"/>
      <c r="CO147" s="33"/>
      <c r="CP147" s="33"/>
      <c r="CQ147" s="33"/>
      <c r="CR147" s="33"/>
      <c r="CS147" s="33"/>
      <c r="CT147" s="33"/>
      <c r="CU147" s="33"/>
      <c r="CV147" s="33"/>
      <c r="CW147" s="33"/>
      <c r="CX147" s="33"/>
      <c r="CY147" s="33"/>
      <c r="CZ147" s="33"/>
      <c r="DA147" s="33"/>
      <c r="DB147" s="33"/>
      <c r="DC147" s="33"/>
      <c r="DD147" s="33"/>
      <c r="DE147" s="33"/>
      <c r="DF147" s="33"/>
      <c r="DG147" s="33"/>
      <c r="DH147" s="33"/>
      <c r="DI147" s="33"/>
      <c r="DJ147" s="33"/>
      <c r="DK147" s="33"/>
      <c r="DL147" s="33"/>
      <c r="DM147" s="33"/>
      <c r="DN147" s="33"/>
      <c r="DO147" s="33"/>
      <c r="DP147" s="33"/>
      <c r="DQ147" s="33"/>
      <c r="DR147" s="33"/>
      <c r="DS147" s="33"/>
      <c r="DT147" s="33"/>
      <c r="DU147" s="33"/>
      <c r="DV147" s="33"/>
      <c r="DW147" s="33"/>
      <c r="DX147" s="33"/>
      <c r="DY147" s="33"/>
      <c r="DZ147" s="33"/>
      <c r="EA147" s="33"/>
      <c r="EB147" s="33"/>
      <c r="EC147" s="33"/>
      <c r="ED147" s="33"/>
      <c r="EE147" s="33"/>
      <c r="EF147" s="33"/>
      <c r="EG147" s="33"/>
      <c r="EH147" s="33"/>
      <c r="EI147" s="33"/>
      <c r="EJ147" s="33"/>
      <c r="EK147" s="33"/>
      <c r="EL147" s="33"/>
      <c r="EM147" s="33"/>
      <c r="EN147" s="33"/>
      <c r="EO147" s="33"/>
      <c r="EP147" s="33"/>
      <c r="EQ147" s="33"/>
      <c r="ER147" s="33"/>
      <c r="ES147" s="33"/>
      <c r="ET147" s="33"/>
      <c r="EU147" s="33"/>
      <c r="EV147" s="33"/>
      <c r="EW147" s="33"/>
      <c r="EX147" s="33"/>
      <c r="EY147" s="33"/>
      <c r="EZ147" s="33"/>
      <c r="FA147" s="33"/>
      <c r="FB147" s="33"/>
      <c r="FC147" s="33"/>
      <c r="FD147" s="33"/>
      <c r="FE147" s="33"/>
      <c r="FF147" s="33"/>
      <c r="FG147" s="33"/>
      <c r="FH147" s="33"/>
      <c r="FI147" s="33"/>
      <c r="FJ147" s="33"/>
      <c r="FK147" s="33"/>
      <c r="FL147" s="33"/>
      <c r="FM147" s="33"/>
      <c r="FN147" s="33"/>
      <c r="FO147" s="33"/>
      <c r="FP147" s="33"/>
      <c r="FQ147" s="33"/>
      <c r="FR147" s="33"/>
      <c r="FS147" s="33"/>
      <c r="FT147" s="33"/>
      <c r="FU147" s="33"/>
      <c r="FV147" s="33"/>
      <c r="FW147" s="33"/>
      <c r="FX147" s="33"/>
      <c r="FY147" s="33"/>
      <c r="FZ147" s="33"/>
      <c r="GA147" s="33"/>
      <c r="GB147" s="33"/>
      <c r="GC147" s="33"/>
      <c r="GD147" s="33"/>
      <c r="GE147" s="33"/>
      <c r="GF147" s="33"/>
      <c r="GG147" s="33"/>
      <c r="GH147" s="33"/>
      <c r="GI147" s="33"/>
      <c r="GJ147" s="33"/>
      <c r="GK147" s="33"/>
      <c r="GL147" s="33"/>
      <c r="GM147" s="33"/>
      <c r="GN147" s="33"/>
      <c r="GO147" s="33"/>
      <c r="GP147" s="33"/>
      <c r="GQ147" s="33"/>
      <c r="GR147" s="33"/>
      <c r="GS147" s="33"/>
      <c r="GT147" s="33"/>
      <c r="GU147" s="33"/>
      <c r="GV147" s="33"/>
      <c r="GW147" s="33"/>
      <c r="GX147" s="33"/>
      <c r="GY147" s="33"/>
      <c r="GZ147" s="33"/>
      <c r="HA147" s="33"/>
      <c r="HB147" s="33"/>
      <c r="HC147" s="33"/>
      <c r="HD147" s="33"/>
      <c r="HE147" s="33"/>
      <c r="HF147" s="33"/>
      <c r="HG147" s="33"/>
      <c r="HH147" s="33"/>
      <c r="HI147" s="33"/>
      <c r="HJ147" s="33"/>
      <c r="HK147" s="33"/>
      <c r="HL147" s="33"/>
      <c r="HM147" s="33"/>
      <c r="HN147" s="33"/>
      <c r="HO147" s="33"/>
      <c r="HP147" s="33"/>
    </row>
    <row r="148" spans="2:224" ht="13.15" customHeight="1" x14ac:dyDescent="0.2">
      <c r="B148" s="59" t="s">
        <v>653</v>
      </c>
      <c r="C148" s="59" t="s">
        <v>47</v>
      </c>
      <c r="D148" s="59" t="s">
        <v>398</v>
      </c>
      <c r="E148" s="59" t="s">
        <v>399</v>
      </c>
      <c r="F148" s="59" t="s">
        <v>400</v>
      </c>
      <c r="G148" s="59" t="s">
        <v>407</v>
      </c>
      <c r="H148" s="59" t="s">
        <v>48</v>
      </c>
      <c r="I148" s="59">
        <v>50</v>
      </c>
      <c r="J148" s="59" t="s">
        <v>338</v>
      </c>
      <c r="K148" s="59" t="s">
        <v>326</v>
      </c>
      <c r="L148" s="59" t="s">
        <v>327</v>
      </c>
      <c r="M148" s="59" t="s">
        <v>328</v>
      </c>
      <c r="N148" s="59" t="s">
        <v>369</v>
      </c>
      <c r="O148" s="58"/>
      <c r="P148" s="58"/>
      <c r="Q148" s="58"/>
      <c r="R148" s="58">
        <v>571</v>
      </c>
      <c r="S148" s="58">
        <v>1064</v>
      </c>
      <c r="T148" s="58">
        <v>599</v>
      </c>
      <c r="U148" s="58">
        <v>955</v>
      </c>
      <c r="V148" s="58">
        <v>1021</v>
      </c>
      <c r="W148" s="58">
        <v>1021</v>
      </c>
      <c r="X148" s="3"/>
      <c r="Y148" s="3"/>
      <c r="Z148" s="3"/>
      <c r="AA148" s="3"/>
      <c r="AB148" s="3"/>
      <c r="AC148" s="3"/>
      <c r="AD148" s="3"/>
      <c r="AE148" s="3"/>
      <c r="AF148" s="3"/>
      <c r="AG148" s="3"/>
      <c r="AH148" s="3"/>
      <c r="AI148" s="3"/>
      <c r="AJ148" s="3"/>
      <c r="AK148" s="3"/>
      <c r="AL148" s="3"/>
      <c r="AM148" s="3"/>
      <c r="AN148" s="3"/>
      <c r="AO148" s="3"/>
      <c r="AP148" s="58">
        <v>13728.63</v>
      </c>
      <c r="AQ148" s="58">
        <f t="shared" si="0"/>
        <v>71814463.530000001</v>
      </c>
      <c r="AR148" s="60">
        <f t="shared" si="1"/>
        <v>80432199.153600007</v>
      </c>
      <c r="AS148" s="59" t="s">
        <v>330</v>
      </c>
      <c r="AT148" s="59" t="s">
        <v>434</v>
      </c>
      <c r="AU148" s="63"/>
      <c r="AV148" s="8" t="s">
        <v>332</v>
      </c>
      <c r="AW148" s="32"/>
      <c r="AX148" s="29"/>
      <c r="AY148" s="33"/>
      <c r="AZ148" s="33"/>
      <c r="BA148" s="33"/>
      <c r="BB148" s="33"/>
      <c r="BC148" s="33"/>
      <c r="BD148" s="33"/>
      <c r="BE148" s="33"/>
      <c r="BF148" s="33"/>
      <c r="BG148" s="33"/>
      <c r="BH148" s="33"/>
      <c r="BI148" s="33"/>
      <c r="BJ148" s="33"/>
      <c r="BK148" s="33"/>
      <c r="BL148" s="33"/>
      <c r="BM148" s="33"/>
      <c r="BN148" s="33"/>
      <c r="BO148" s="33"/>
      <c r="BP148" s="33"/>
      <c r="BQ148" s="33"/>
      <c r="BR148" s="33"/>
      <c r="BS148" s="33"/>
      <c r="BT148" s="33"/>
      <c r="BU148" s="33"/>
      <c r="BV148" s="33"/>
      <c r="BW148" s="33"/>
      <c r="BX148" s="33"/>
      <c r="BY148" s="33"/>
      <c r="BZ148" s="33"/>
      <c r="CA148" s="33"/>
      <c r="CB148" s="33"/>
      <c r="CC148" s="33"/>
      <c r="CD148" s="33"/>
      <c r="CE148" s="33"/>
      <c r="CF148" s="33"/>
      <c r="CG148" s="33"/>
      <c r="CH148" s="33"/>
      <c r="CI148" s="33"/>
      <c r="CJ148" s="33"/>
      <c r="CK148" s="33"/>
      <c r="CL148" s="33"/>
      <c r="CM148" s="33"/>
      <c r="CN148" s="33"/>
      <c r="CO148" s="33"/>
      <c r="CP148" s="33"/>
      <c r="CQ148" s="33"/>
      <c r="CR148" s="33"/>
      <c r="CS148" s="33"/>
      <c r="CT148" s="33"/>
      <c r="CU148" s="33"/>
      <c r="CV148" s="33"/>
      <c r="CW148" s="33"/>
      <c r="CX148" s="33"/>
      <c r="CY148" s="33"/>
      <c r="CZ148" s="33"/>
      <c r="DA148" s="33"/>
      <c r="DB148" s="33"/>
      <c r="DC148" s="33"/>
      <c r="DD148" s="33"/>
      <c r="DE148" s="33"/>
      <c r="DF148" s="33"/>
      <c r="DG148" s="33"/>
      <c r="DH148" s="33"/>
      <c r="DI148" s="33"/>
      <c r="DJ148" s="33"/>
      <c r="DK148" s="33"/>
      <c r="DL148" s="33"/>
      <c r="DM148" s="33"/>
      <c r="DN148" s="33"/>
      <c r="DO148" s="33"/>
      <c r="DP148" s="33"/>
      <c r="DQ148" s="33"/>
      <c r="DR148" s="33"/>
      <c r="DS148" s="33"/>
      <c r="DT148" s="33"/>
      <c r="DU148" s="33"/>
      <c r="DV148" s="33"/>
      <c r="DW148" s="33"/>
      <c r="DX148" s="33"/>
      <c r="DY148" s="33"/>
      <c r="DZ148" s="33"/>
      <c r="EA148" s="33"/>
      <c r="EB148" s="33"/>
      <c r="EC148" s="33"/>
      <c r="ED148" s="33"/>
      <c r="EE148" s="33"/>
      <c r="EF148" s="33"/>
      <c r="EG148" s="33"/>
      <c r="EH148" s="33"/>
      <c r="EI148" s="33"/>
      <c r="EJ148" s="33"/>
      <c r="EK148" s="33"/>
      <c r="EL148" s="33"/>
      <c r="EM148" s="33"/>
      <c r="EN148" s="33"/>
      <c r="EO148" s="33"/>
      <c r="EP148" s="33"/>
      <c r="EQ148" s="33"/>
      <c r="ER148" s="33"/>
      <c r="ES148" s="33"/>
      <c r="ET148" s="33"/>
      <c r="EU148" s="33"/>
      <c r="EV148" s="33"/>
      <c r="EW148" s="33"/>
      <c r="EX148" s="33"/>
      <c r="EY148" s="33"/>
      <c r="EZ148" s="33"/>
      <c r="FA148" s="33"/>
      <c r="FB148" s="33"/>
      <c r="FC148" s="33"/>
      <c r="FD148" s="33"/>
      <c r="FE148" s="33"/>
      <c r="FF148" s="33"/>
      <c r="FG148" s="33"/>
      <c r="FH148" s="33"/>
      <c r="FI148" s="33"/>
      <c r="FJ148" s="33"/>
      <c r="FK148" s="33"/>
      <c r="FL148" s="33"/>
      <c r="FM148" s="33"/>
      <c r="FN148" s="33"/>
      <c r="FO148" s="33"/>
      <c r="FP148" s="33"/>
      <c r="FQ148" s="33"/>
      <c r="FR148" s="33"/>
      <c r="FS148" s="33"/>
      <c r="FT148" s="33"/>
      <c r="FU148" s="33"/>
      <c r="FV148" s="33"/>
      <c r="FW148" s="33"/>
      <c r="FX148" s="33"/>
      <c r="FY148" s="33"/>
      <c r="FZ148" s="33"/>
      <c r="GA148" s="33"/>
      <c r="GB148" s="33"/>
      <c r="GC148" s="33"/>
      <c r="GD148" s="33"/>
      <c r="GE148" s="33"/>
      <c r="GF148" s="33"/>
      <c r="GG148" s="33"/>
      <c r="GH148" s="33"/>
      <c r="GI148" s="33"/>
      <c r="GJ148" s="33"/>
      <c r="GK148" s="33"/>
      <c r="GL148" s="33"/>
      <c r="GM148" s="33"/>
      <c r="GN148" s="33"/>
      <c r="GO148" s="33"/>
      <c r="GP148" s="33"/>
      <c r="GQ148" s="33"/>
      <c r="GR148" s="33"/>
      <c r="GS148" s="33"/>
      <c r="GT148" s="33"/>
      <c r="GU148" s="33"/>
      <c r="GV148" s="33"/>
      <c r="GW148" s="33"/>
      <c r="GX148" s="33"/>
      <c r="GY148" s="33"/>
      <c r="GZ148" s="33"/>
      <c r="HA148" s="33"/>
      <c r="HB148" s="33"/>
      <c r="HC148" s="33"/>
      <c r="HD148" s="33"/>
      <c r="HE148" s="33"/>
      <c r="HF148" s="33"/>
      <c r="HG148" s="33"/>
      <c r="HH148" s="33"/>
      <c r="HI148" s="33"/>
      <c r="HJ148" s="33"/>
      <c r="HK148" s="33"/>
      <c r="HL148" s="33"/>
      <c r="HM148" s="33"/>
      <c r="HN148" s="33"/>
      <c r="HO148" s="33"/>
      <c r="HP148" s="33"/>
    </row>
    <row r="149" spans="2:224" ht="13.15" customHeight="1" x14ac:dyDescent="0.2">
      <c r="B149" s="59" t="s">
        <v>654</v>
      </c>
      <c r="C149" s="59" t="s">
        <v>47</v>
      </c>
      <c r="D149" s="59" t="s">
        <v>398</v>
      </c>
      <c r="E149" s="59" t="s">
        <v>399</v>
      </c>
      <c r="F149" s="59" t="s">
        <v>400</v>
      </c>
      <c r="G149" s="59" t="s">
        <v>409</v>
      </c>
      <c r="H149" s="59" t="s">
        <v>48</v>
      </c>
      <c r="I149" s="59">
        <v>50</v>
      </c>
      <c r="J149" s="59" t="s">
        <v>338</v>
      </c>
      <c r="K149" s="59" t="s">
        <v>326</v>
      </c>
      <c r="L149" s="59" t="s">
        <v>327</v>
      </c>
      <c r="M149" s="59" t="s">
        <v>328</v>
      </c>
      <c r="N149" s="59" t="s">
        <v>369</v>
      </c>
      <c r="O149" s="58"/>
      <c r="P149" s="58"/>
      <c r="Q149" s="58"/>
      <c r="R149" s="58">
        <v>68</v>
      </c>
      <c r="S149" s="58">
        <v>347</v>
      </c>
      <c r="T149" s="58">
        <v>208</v>
      </c>
      <c r="U149" s="58">
        <v>299</v>
      </c>
      <c r="V149" s="58">
        <v>326</v>
      </c>
      <c r="W149" s="58">
        <v>326</v>
      </c>
      <c r="X149" s="3"/>
      <c r="Y149" s="3"/>
      <c r="Z149" s="3"/>
      <c r="AA149" s="3"/>
      <c r="AB149" s="3"/>
      <c r="AC149" s="3"/>
      <c r="AD149" s="3"/>
      <c r="AE149" s="3"/>
      <c r="AF149" s="3"/>
      <c r="AG149" s="3"/>
      <c r="AH149" s="3"/>
      <c r="AI149" s="3"/>
      <c r="AJ149" s="3"/>
      <c r="AK149" s="3"/>
      <c r="AL149" s="3"/>
      <c r="AM149" s="3"/>
      <c r="AN149" s="3"/>
      <c r="AO149" s="3"/>
      <c r="AP149" s="58">
        <v>13728.63</v>
      </c>
      <c r="AQ149" s="58">
        <f t="shared" si="0"/>
        <v>21608863.619999997</v>
      </c>
      <c r="AR149" s="60">
        <f t="shared" si="1"/>
        <v>24201927.2544</v>
      </c>
      <c r="AS149" s="59" t="s">
        <v>330</v>
      </c>
      <c r="AT149" s="59" t="s">
        <v>434</v>
      </c>
      <c r="AU149" s="63"/>
      <c r="AV149" s="8" t="s">
        <v>332</v>
      </c>
      <c r="AW149" s="32"/>
      <c r="AX149" s="29"/>
      <c r="AY149" s="33"/>
      <c r="AZ149" s="33"/>
      <c r="BA149" s="33"/>
      <c r="BB149" s="33"/>
      <c r="BC149" s="33"/>
      <c r="BD149" s="33"/>
      <c r="BE149" s="33"/>
      <c r="BF149" s="33"/>
      <c r="BG149" s="33"/>
      <c r="BH149" s="33"/>
      <c r="BI149" s="33"/>
      <c r="BJ149" s="33"/>
      <c r="BK149" s="33"/>
      <c r="BL149" s="33"/>
      <c r="BM149" s="33"/>
      <c r="BN149" s="33"/>
      <c r="BO149" s="33"/>
      <c r="BP149" s="33"/>
      <c r="BQ149" s="33"/>
      <c r="BR149" s="33"/>
      <c r="BS149" s="33"/>
      <c r="BT149" s="33"/>
      <c r="BU149" s="33"/>
      <c r="BV149" s="33"/>
      <c r="BW149" s="33"/>
      <c r="BX149" s="33"/>
      <c r="BY149" s="33"/>
      <c r="BZ149" s="33"/>
      <c r="CA149" s="33"/>
      <c r="CB149" s="33"/>
      <c r="CC149" s="33"/>
      <c r="CD149" s="33"/>
      <c r="CE149" s="33"/>
      <c r="CF149" s="33"/>
      <c r="CG149" s="33"/>
      <c r="CH149" s="33"/>
      <c r="CI149" s="33"/>
      <c r="CJ149" s="33"/>
      <c r="CK149" s="33"/>
      <c r="CL149" s="33"/>
      <c r="CM149" s="33"/>
      <c r="CN149" s="33"/>
      <c r="CO149" s="33"/>
      <c r="CP149" s="33"/>
      <c r="CQ149" s="33"/>
      <c r="CR149" s="33"/>
      <c r="CS149" s="33"/>
      <c r="CT149" s="33"/>
      <c r="CU149" s="33"/>
      <c r="CV149" s="33"/>
      <c r="CW149" s="33"/>
      <c r="CX149" s="33"/>
      <c r="CY149" s="33"/>
      <c r="CZ149" s="33"/>
      <c r="DA149" s="33"/>
      <c r="DB149" s="33"/>
      <c r="DC149" s="33"/>
      <c r="DD149" s="33"/>
      <c r="DE149" s="33"/>
      <c r="DF149" s="33"/>
      <c r="DG149" s="33"/>
      <c r="DH149" s="33"/>
      <c r="DI149" s="33"/>
      <c r="DJ149" s="33"/>
      <c r="DK149" s="33"/>
      <c r="DL149" s="33"/>
      <c r="DM149" s="33"/>
      <c r="DN149" s="33"/>
      <c r="DO149" s="33"/>
      <c r="DP149" s="33"/>
      <c r="DQ149" s="33"/>
      <c r="DR149" s="33"/>
      <c r="DS149" s="33"/>
      <c r="DT149" s="33"/>
      <c r="DU149" s="33"/>
      <c r="DV149" s="33"/>
      <c r="DW149" s="33"/>
      <c r="DX149" s="33"/>
      <c r="DY149" s="33"/>
      <c r="DZ149" s="33"/>
      <c r="EA149" s="33"/>
      <c r="EB149" s="33"/>
      <c r="EC149" s="33"/>
      <c r="ED149" s="33"/>
      <c r="EE149" s="33"/>
      <c r="EF149" s="33"/>
      <c r="EG149" s="33"/>
      <c r="EH149" s="33"/>
      <c r="EI149" s="33"/>
      <c r="EJ149" s="33"/>
      <c r="EK149" s="33"/>
      <c r="EL149" s="33"/>
      <c r="EM149" s="33"/>
      <c r="EN149" s="33"/>
      <c r="EO149" s="33"/>
      <c r="EP149" s="33"/>
      <c r="EQ149" s="33"/>
      <c r="ER149" s="33"/>
      <c r="ES149" s="33"/>
      <c r="ET149" s="33"/>
      <c r="EU149" s="33"/>
      <c r="EV149" s="33"/>
      <c r="EW149" s="33"/>
      <c r="EX149" s="33"/>
      <c r="EY149" s="33"/>
      <c r="EZ149" s="33"/>
      <c r="FA149" s="33"/>
      <c r="FB149" s="33"/>
      <c r="FC149" s="33"/>
      <c r="FD149" s="33"/>
      <c r="FE149" s="33"/>
      <c r="FF149" s="33"/>
      <c r="FG149" s="33"/>
      <c r="FH149" s="33"/>
      <c r="FI149" s="33"/>
      <c r="FJ149" s="33"/>
      <c r="FK149" s="33"/>
      <c r="FL149" s="33"/>
      <c r="FM149" s="33"/>
      <c r="FN149" s="33"/>
      <c r="FO149" s="33"/>
      <c r="FP149" s="33"/>
      <c r="FQ149" s="33"/>
      <c r="FR149" s="33"/>
      <c r="FS149" s="33"/>
      <c r="FT149" s="33"/>
      <c r="FU149" s="33"/>
      <c r="FV149" s="33"/>
      <c r="FW149" s="33"/>
      <c r="FX149" s="33"/>
      <c r="FY149" s="33"/>
      <c r="FZ149" s="33"/>
      <c r="GA149" s="33"/>
      <c r="GB149" s="33"/>
      <c r="GC149" s="33"/>
      <c r="GD149" s="33"/>
      <c r="GE149" s="33"/>
      <c r="GF149" s="33"/>
      <c r="GG149" s="33"/>
      <c r="GH149" s="33"/>
      <c r="GI149" s="33"/>
      <c r="GJ149" s="33"/>
      <c r="GK149" s="33"/>
      <c r="GL149" s="33"/>
      <c r="GM149" s="33"/>
      <c r="GN149" s="33"/>
      <c r="GO149" s="33"/>
      <c r="GP149" s="33"/>
      <c r="GQ149" s="33"/>
      <c r="GR149" s="33"/>
      <c r="GS149" s="33"/>
      <c r="GT149" s="33"/>
      <c r="GU149" s="33"/>
      <c r="GV149" s="33"/>
      <c r="GW149" s="33"/>
      <c r="GX149" s="33"/>
      <c r="GY149" s="33"/>
      <c r="GZ149" s="33"/>
      <c r="HA149" s="33"/>
      <c r="HB149" s="33"/>
      <c r="HC149" s="33"/>
      <c r="HD149" s="33"/>
      <c r="HE149" s="33"/>
      <c r="HF149" s="33"/>
      <c r="HG149" s="33"/>
      <c r="HH149" s="33"/>
      <c r="HI149" s="33"/>
      <c r="HJ149" s="33"/>
      <c r="HK149" s="33"/>
      <c r="HL149" s="33"/>
      <c r="HM149" s="33"/>
      <c r="HN149" s="33"/>
      <c r="HO149" s="33"/>
      <c r="HP149" s="33"/>
    </row>
    <row r="150" spans="2:224" ht="13.15" customHeight="1" x14ac:dyDescent="0.2">
      <c r="B150" s="59" t="s">
        <v>655</v>
      </c>
      <c r="C150" s="59" t="s">
        <v>47</v>
      </c>
      <c r="D150" s="59" t="s">
        <v>398</v>
      </c>
      <c r="E150" s="59" t="s">
        <v>399</v>
      </c>
      <c r="F150" s="59" t="s">
        <v>400</v>
      </c>
      <c r="G150" s="59" t="s">
        <v>411</v>
      </c>
      <c r="H150" s="59" t="s">
        <v>48</v>
      </c>
      <c r="I150" s="59">
        <v>50</v>
      </c>
      <c r="J150" s="59" t="s">
        <v>338</v>
      </c>
      <c r="K150" s="59" t="s">
        <v>326</v>
      </c>
      <c r="L150" s="59" t="s">
        <v>327</v>
      </c>
      <c r="M150" s="59" t="s">
        <v>328</v>
      </c>
      <c r="N150" s="59" t="s">
        <v>369</v>
      </c>
      <c r="O150" s="58"/>
      <c r="P150" s="58"/>
      <c r="Q150" s="58"/>
      <c r="R150" s="58"/>
      <c r="S150" s="58">
        <v>180</v>
      </c>
      <c r="T150" s="58">
        <v>60</v>
      </c>
      <c r="U150" s="58">
        <v>77</v>
      </c>
      <c r="V150" s="58">
        <v>105</v>
      </c>
      <c r="W150" s="58">
        <v>105</v>
      </c>
      <c r="X150" s="3"/>
      <c r="Y150" s="3"/>
      <c r="Z150" s="3"/>
      <c r="AA150" s="3"/>
      <c r="AB150" s="3"/>
      <c r="AC150" s="3"/>
      <c r="AD150" s="3"/>
      <c r="AE150" s="3"/>
      <c r="AF150" s="3"/>
      <c r="AG150" s="3"/>
      <c r="AH150" s="3"/>
      <c r="AI150" s="3"/>
      <c r="AJ150" s="3"/>
      <c r="AK150" s="3"/>
      <c r="AL150" s="3"/>
      <c r="AM150" s="3"/>
      <c r="AN150" s="3"/>
      <c r="AO150" s="3"/>
      <c r="AP150" s="58">
        <v>13728.63</v>
      </c>
      <c r="AQ150" s="58">
        <f t="shared" si="0"/>
        <v>7234988.0099999998</v>
      </c>
      <c r="AR150" s="60">
        <f t="shared" si="1"/>
        <v>8103186.5712000001</v>
      </c>
      <c r="AS150" s="59" t="s">
        <v>330</v>
      </c>
      <c r="AT150" s="59" t="s">
        <v>434</v>
      </c>
      <c r="AU150" s="63"/>
      <c r="AV150" s="8" t="s">
        <v>332</v>
      </c>
      <c r="AW150" s="32"/>
      <c r="AX150" s="29"/>
      <c r="AY150" s="33"/>
      <c r="AZ150" s="33"/>
      <c r="BA150" s="33"/>
      <c r="BB150" s="33"/>
      <c r="BC150" s="33"/>
      <c r="BD150" s="33"/>
      <c r="BE150" s="33"/>
      <c r="BF150" s="33"/>
      <c r="BG150" s="33"/>
      <c r="BH150" s="33"/>
      <c r="BI150" s="33"/>
      <c r="BJ150" s="33"/>
      <c r="BK150" s="33"/>
      <c r="BL150" s="33"/>
      <c r="BM150" s="33"/>
      <c r="BN150" s="33"/>
      <c r="BO150" s="33"/>
      <c r="BP150" s="33"/>
      <c r="BQ150" s="33"/>
      <c r="BR150" s="33"/>
      <c r="BS150" s="33"/>
      <c r="BT150" s="33"/>
      <c r="BU150" s="33"/>
      <c r="BV150" s="33"/>
      <c r="BW150" s="33"/>
      <c r="BX150" s="33"/>
      <c r="BY150" s="33"/>
      <c r="BZ150" s="33"/>
      <c r="CA150" s="33"/>
      <c r="CB150" s="33"/>
      <c r="CC150" s="33"/>
      <c r="CD150" s="33"/>
      <c r="CE150" s="33"/>
      <c r="CF150" s="33"/>
      <c r="CG150" s="33"/>
      <c r="CH150" s="33"/>
      <c r="CI150" s="33"/>
      <c r="CJ150" s="33"/>
      <c r="CK150" s="33"/>
      <c r="CL150" s="33"/>
      <c r="CM150" s="33"/>
      <c r="CN150" s="33"/>
      <c r="CO150" s="33"/>
      <c r="CP150" s="33"/>
      <c r="CQ150" s="33"/>
      <c r="CR150" s="33"/>
      <c r="CS150" s="33"/>
      <c r="CT150" s="33"/>
      <c r="CU150" s="33"/>
      <c r="CV150" s="33"/>
      <c r="CW150" s="33"/>
      <c r="CX150" s="33"/>
      <c r="CY150" s="33"/>
      <c r="CZ150" s="33"/>
      <c r="DA150" s="33"/>
      <c r="DB150" s="33"/>
      <c r="DC150" s="33"/>
      <c r="DD150" s="33"/>
      <c r="DE150" s="33"/>
      <c r="DF150" s="33"/>
      <c r="DG150" s="33"/>
      <c r="DH150" s="33"/>
      <c r="DI150" s="33"/>
      <c r="DJ150" s="33"/>
      <c r="DK150" s="33"/>
      <c r="DL150" s="33"/>
      <c r="DM150" s="33"/>
      <c r="DN150" s="33"/>
      <c r="DO150" s="33"/>
      <c r="DP150" s="33"/>
      <c r="DQ150" s="33"/>
      <c r="DR150" s="33"/>
      <c r="DS150" s="33"/>
      <c r="DT150" s="33"/>
      <c r="DU150" s="33"/>
      <c r="DV150" s="33"/>
      <c r="DW150" s="33"/>
      <c r="DX150" s="33"/>
      <c r="DY150" s="33"/>
      <c r="DZ150" s="33"/>
      <c r="EA150" s="33"/>
      <c r="EB150" s="33"/>
      <c r="EC150" s="33"/>
      <c r="ED150" s="33"/>
      <c r="EE150" s="33"/>
      <c r="EF150" s="33"/>
      <c r="EG150" s="33"/>
      <c r="EH150" s="33"/>
      <c r="EI150" s="33"/>
      <c r="EJ150" s="33"/>
      <c r="EK150" s="33"/>
      <c r="EL150" s="33"/>
      <c r="EM150" s="33"/>
      <c r="EN150" s="33"/>
      <c r="EO150" s="33"/>
      <c r="EP150" s="33"/>
      <c r="EQ150" s="33"/>
      <c r="ER150" s="33"/>
      <c r="ES150" s="33"/>
      <c r="ET150" s="33"/>
      <c r="EU150" s="33"/>
      <c r="EV150" s="33"/>
      <c r="EW150" s="33"/>
      <c r="EX150" s="33"/>
      <c r="EY150" s="33"/>
      <c r="EZ150" s="33"/>
      <c r="FA150" s="33"/>
      <c r="FB150" s="33"/>
      <c r="FC150" s="33"/>
      <c r="FD150" s="33"/>
      <c r="FE150" s="33"/>
      <c r="FF150" s="33"/>
      <c r="FG150" s="33"/>
      <c r="FH150" s="33"/>
      <c r="FI150" s="33"/>
      <c r="FJ150" s="33"/>
      <c r="FK150" s="33"/>
      <c r="FL150" s="33"/>
      <c r="FM150" s="33"/>
      <c r="FN150" s="33"/>
      <c r="FO150" s="33"/>
      <c r="FP150" s="33"/>
      <c r="FQ150" s="33"/>
      <c r="FR150" s="33"/>
      <c r="FS150" s="33"/>
      <c r="FT150" s="33"/>
      <c r="FU150" s="33"/>
      <c r="FV150" s="33"/>
      <c r="FW150" s="33"/>
      <c r="FX150" s="33"/>
      <c r="FY150" s="33"/>
      <c r="FZ150" s="33"/>
      <c r="GA150" s="33"/>
      <c r="GB150" s="33"/>
      <c r="GC150" s="33"/>
      <c r="GD150" s="33"/>
      <c r="GE150" s="33"/>
      <c r="GF150" s="33"/>
      <c r="GG150" s="33"/>
      <c r="GH150" s="33"/>
      <c r="GI150" s="33"/>
      <c r="GJ150" s="33"/>
      <c r="GK150" s="33"/>
      <c r="GL150" s="33"/>
      <c r="GM150" s="33"/>
      <c r="GN150" s="33"/>
      <c r="GO150" s="33"/>
      <c r="GP150" s="33"/>
      <c r="GQ150" s="33"/>
      <c r="GR150" s="33"/>
      <c r="GS150" s="33"/>
      <c r="GT150" s="33"/>
      <c r="GU150" s="33"/>
      <c r="GV150" s="33"/>
      <c r="GW150" s="33"/>
      <c r="GX150" s="33"/>
      <c r="GY150" s="33"/>
      <c r="GZ150" s="33"/>
      <c r="HA150" s="33"/>
      <c r="HB150" s="33"/>
      <c r="HC150" s="33"/>
      <c r="HD150" s="33"/>
      <c r="HE150" s="33"/>
      <c r="HF150" s="33"/>
      <c r="HG150" s="33"/>
      <c r="HH150" s="33"/>
      <c r="HI150" s="33"/>
      <c r="HJ150" s="33"/>
      <c r="HK150" s="33"/>
      <c r="HL150" s="33"/>
      <c r="HM150" s="33"/>
      <c r="HN150" s="33"/>
      <c r="HO150" s="33"/>
      <c r="HP150" s="33"/>
    </row>
    <row r="151" spans="2:224" ht="13.15" customHeight="1" x14ac:dyDescent="0.2">
      <c r="B151" s="59" t="s">
        <v>656</v>
      </c>
      <c r="C151" s="59" t="s">
        <v>47</v>
      </c>
      <c r="D151" s="59" t="s">
        <v>398</v>
      </c>
      <c r="E151" s="59" t="s">
        <v>399</v>
      </c>
      <c r="F151" s="59" t="s">
        <v>400</v>
      </c>
      <c r="G151" s="59" t="s">
        <v>413</v>
      </c>
      <c r="H151" s="59" t="s">
        <v>48</v>
      </c>
      <c r="I151" s="59">
        <v>50</v>
      </c>
      <c r="J151" s="59" t="s">
        <v>338</v>
      </c>
      <c r="K151" s="59" t="s">
        <v>326</v>
      </c>
      <c r="L151" s="59" t="s">
        <v>327</v>
      </c>
      <c r="M151" s="59" t="s">
        <v>328</v>
      </c>
      <c r="N151" s="59" t="s">
        <v>369</v>
      </c>
      <c r="O151" s="58"/>
      <c r="P151" s="58"/>
      <c r="Q151" s="58"/>
      <c r="R151" s="58"/>
      <c r="S151" s="58">
        <v>47</v>
      </c>
      <c r="T151" s="58">
        <v>47</v>
      </c>
      <c r="U151" s="58">
        <v>178</v>
      </c>
      <c r="V151" s="58">
        <v>166</v>
      </c>
      <c r="W151" s="58">
        <v>166</v>
      </c>
      <c r="X151" s="3"/>
      <c r="Y151" s="3"/>
      <c r="Z151" s="3"/>
      <c r="AA151" s="3"/>
      <c r="AB151" s="3"/>
      <c r="AC151" s="3"/>
      <c r="AD151" s="3"/>
      <c r="AE151" s="3"/>
      <c r="AF151" s="3"/>
      <c r="AG151" s="3"/>
      <c r="AH151" s="3"/>
      <c r="AI151" s="3"/>
      <c r="AJ151" s="3"/>
      <c r="AK151" s="3"/>
      <c r="AL151" s="3"/>
      <c r="AM151" s="3"/>
      <c r="AN151" s="3"/>
      <c r="AO151" s="3"/>
      <c r="AP151" s="58">
        <v>13728.63</v>
      </c>
      <c r="AQ151" s="58">
        <f t="shared" si="0"/>
        <v>8292092.5199999996</v>
      </c>
      <c r="AR151" s="60">
        <f t="shared" si="1"/>
        <v>9287143.6224000007</v>
      </c>
      <c r="AS151" s="59" t="s">
        <v>330</v>
      </c>
      <c r="AT151" s="59" t="s">
        <v>434</v>
      </c>
      <c r="AU151" s="63"/>
      <c r="AV151" s="8" t="s">
        <v>332</v>
      </c>
      <c r="AW151" s="32"/>
      <c r="AX151" s="29"/>
      <c r="AY151" s="33"/>
      <c r="AZ151" s="33"/>
      <c r="BA151" s="33"/>
      <c r="BB151" s="33"/>
      <c r="BC151" s="33"/>
      <c r="BD151" s="33"/>
      <c r="BE151" s="33"/>
      <c r="BF151" s="33"/>
      <c r="BG151" s="33"/>
      <c r="BH151" s="33"/>
      <c r="BI151" s="33"/>
      <c r="BJ151" s="33"/>
      <c r="BK151" s="33"/>
      <c r="BL151" s="33"/>
      <c r="BM151" s="33"/>
      <c r="BN151" s="33"/>
      <c r="BO151" s="33"/>
      <c r="BP151" s="33"/>
      <c r="BQ151" s="33"/>
      <c r="BR151" s="33"/>
      <c r="BS151" s="33"/>
      <c r="BT151" s="33"/>
      <c r="BU151" s="33"/>
      <c r="BV151" s="33"/>
      <c r="BW151" s="33"/>
      <c r="BX151" s="33"/>
      <c r="BY151" s="33"/>
      <c r="BZ151" s="33"/>
      <c r="CA151" s="33"/>
      <c r="CB151" s="33"/>
      <c r="CC151" s="33"/>
      <c r="CD151" s="33"/>
      <c r="CE151" s="33"/>
      <c r="CF151" s="33"/>
      <c r="CG151" s="33"/>
      <c r="CH151" s="33"/>
      <c r="CI151" s="33"/>
      <c r="CJ151" s="33"/>
      <c r="CK151" s="33"/>
      <c r="CL151" s="33"/>
      <c r="CM151" s="33"/>
      <c r="CN151" s="33"/>
      <c r="CO151" s="33"/>
      <c r="CP151" s="33"/>
      <c r="CQ151" s="33"/>
      <c r="CR151" s="33"/>
      <c r="CS151" s="33"/>
      <c r="CT151" s="33"/>
      <c r="CU151" s="33"/>
      <c r="CV151" s="33"/>
      <c r="CW151" s="33"/>
      <c r="CX151" s="33"/>
      <c r="CY151" s="33"/>
      <c r="CZ151" s="33"/>
      <c r="DA151" s="33"/>
      <c r="DB151" s="33"/>
      <c r="DC151" s="33"/>
      <c r="DD151" s="33"/>
      <c r="DE151" s="33"/>
      <c r="DF151" s="33"/>
      <c r="DG151" s="33"/>
      <c r="DH151" s="33"/>
      <c r="DI151" s="33"/>
      <c r="DJ151" s="33"/>
      <c r="DK151" s="33"/>
      <c r="DL151" s="33"/>
      <c r="DM151" s="33"/>
      <c r="DN151" s="33"/>
      <c r="DO151" s="33"/>
      <c r="DP151" s="33"/>
      <c r="DQ151" s="33"/>
      <c r="DR151" s="33"/>
      <c r="DS151" s="33"/>
      <c r="DT151" s="33"/>
      <c r="DU151" s="33"/>
      <c r="DV151" s="33"/>
      <c r="DW151" s="33"/>
      <c r="DX151" s="33"/>
      <c r="DY151" s="33"/>
      <c r="DZ151" s="33"/>
      <c r="EA151" s="33"/>
      <c r="EB151" s="33"/>
      <c r="EC151" s="33"/>
      <c r="ED151" s="33"/>
      <c r="EE151" s="33"/>
      <c r="EF151" s="33"/>
      <c r="EG151" s="33"/>
      <c r="EH151" s="33"/>
      <c r="EI151" s="33"/>
      <c r="EJ151" s="33"/>
      <c r="EK151" s="33"/>
      <c r="EL151" s="33"/>
      <c r="EM151" s="33"/>
      <c r="EN151" s="33"/>
      <c r="EO151" s="33"/>
      <c r="EP151" s="33"/>
      <c r="EQ151" s="33"/>
      <c r="ER151" s="33"/>
      <c r="ES151" s="33"/>
      <c r="ET151" s="33"/>
      <c r="EU151" s="33"/>
      <c r="EV151" s="33"/>
      <c r="EW151" s="33"/>
      <c r="EX151" s="33"/>
      <c r="EY151" s="33"/>
      <c r="EZ151" s="33"/>
      <c r="FA151" s="33"/>
      <c r="FB151" s="33"/>
      <c r="FC151" s="33"/>
      <c r="FD151" s="33"/>
      <c r="FE151" s="33"/>
      <c r="FF151" s="33"/>
      <c r="FG151" s="33"/>
      <c r="FH151" s="33"/>
      <c r="FI151" s="33"/>
      <c r="FJ151" s="33"/>
      <c r="FK151" s="33"/>
      <c r="FL151" s="33"/>
      <c r="FM151" s="33"/>
      <c r="FN151" s="33"/>
      <c r="FO151" s="33"/>
      <c r="FP151" s="33"/>
      <c r="FQ151" s="33"/>
      <c r="FR151" s="33"/>
      <c r="FS151" s="33"/>
      <c r="FT151" s="33"/>
      <c r="FU151" s="33"/>
      <c r="FV151" s="33"/>
      <c r="FW151" s="33"/>
      <c r="FX151" s="33"/>
      <c r="FY151" s="33"/>
      <c r="FZ151" s="33"/>
      <c r="GA151" s="33"/>
      <c r="GB151" s="33"/>
      <c r="GC151" s="33"/>
      <c r="GD151" s="33"/>
      <c r="GE151" s="33"/>
      <c r="GF151" s="33"/>
      <c r="GG151" s="33"/>
      <c r="GH151" s="33"/>
      <c r="GI151" s="33"/>
      <c r="GJ151" s="33"/>
      <c r="GK151" s="33"/>
      <c r="GL151" s="33"/>
      <c r="GM151" s="33"/>
      <c r="GN151" s="33"/>
      <c r="GO151" s="33"/>
      <c r="GP151" s="33"/>
      <c r="GQ151" s="33"/>
      <c r="GR151" s="33"/>
      <c r="GS151" s="33"/>
      <c r="GT151" s="33"/>
      <c r="GU151" s="33"/>
      <c r="GV151" s="33"/>
      <c r="GW151" s="33"/>
      <c r="GX151" s="33"/>
      <c r="GY151" s="33"/>
      <c r="GZ151" s="33"/>
      <c r="HA151" s="33"/>
      <c r="HB151" s="33"/>
      <c r="HC151" s="33"/>
      <c r="HD151" s="33"/>
      <c r="HE151" s="33"/>
      <c r="HF151" s="33"/>
      <c r="HG151" s="33"/>
      <c r="HH151" s="33"/>
      <c r="HI151" s="33"/>
      <c r="HJ151" s="33"/>
      <c r="HK151" s="33"/>
      <c r="HL151" s="33"/>
      <c r="HM151" s="33"/>
      <c r="HN151" s="33"/>
      <c r="HO151" s="33"/>
      <c r="HP151" s="33"/>
    </row>
    <row r="152" spans="2:224" ht="13.15" customHeight="1" x14ac:dyDescent="0.2">
      <c r="B152" s="59" t="s">
        <v>657</v>
      </c>
      <c r="C152" s="59" t="s">
        <v>47</v>
      </c>
      <c r="D152" s="59" t="s">
        <v>398</v>
      </c>
      <c r="E152" s="59" t="s">
        <v>399</v>
      </c>
      <c r="F152" s="59" t="s">
        <v>400</v>
      </c>
      <c r="G152" s="59" t="s">
        <v>415</v>
      </c>
      <c r="H152" s="59" t="s">
        <v>48</v>
      </c>
      <c r="I152" s="59">
        <v>50</v>
      </c>
      <c r="J152" s="59" t="s">
        <v>338</v>
      </c>
      <c r="K152" s="59" t="s">
        <v>326</v>
      </c>
      <c r="L152" s="59" t="s">
        <v>327</v>
      </c>
      <c r="M152" s="59" t="s">
        <v>328</v>
      </c>
      <c r="N152" s="59" t="s">
        <v>369</v>
      </c>
      <c r="O152" s="58"/>
      <c r="P152" s="58"/>
      <c r="Q152" s="58"/>
      <c r="R152" s="58">
        <v>78</v>
      </c>
      <c r="S152" s="58">
        <v>138</v>
      </c>
      <c r="T152" s="58">
        <v>129</v>
      </c>
      <c r="U152" s="58">
        <v>302</v>
      </c>
      <c r="V152" s="58">
        <v>275</v>
      </c>
      <c r="W152" s="58">
        <v>275</v>
      </c>
      <c r="X152" s="3"/>
      <c r="Y152" s="3"/>
      <c r="Z152" s="3"/>
      <c r="AA152" s="3"/>
      <c r="AB152" s="3"/>
      <c r="AC152" s="3"/>
      <c r="AD152" s="3"/>
      <c r="AE152" s="3"/>
      <c r="AF152" s="3"/>
      <c r="AG152" s="3"/>
      <c r="AH152" s="3"/>
      <c r="AI152" s="3"/>
      <c r="AJ152" s="3"/>
      <c r="AK152" s="3"/>
      <c r="AL152" s="3"/>
      <c r="AM152" s="3"/>
      <c r="AN152" s="3"/>
      <c r="AO152" s="3"/>
      <c r="AP152" s="58">
        <v>13728.63</v>
      </c>
      <c r="AQ152" s="58">
        <f t="shared" si="0"/>
        <v>16433170.109999999</v>
      </c>
      <c r="AR152" s="60">
        <f t="shared" si="1"/>
        <v>18405150.523200002</v>
      </c>
      <c r="AS152" s="59" t="s">
        <v>330</v>
      </c>
      <c r="AT152" s="59" t="s">
        <v>434</v>
      </c>
      <c r="AU152" s="63"/>
      <c r="AV152" s="8" t="s">
        <v>332</v>
      </c>
      <c r="AW152" s="32"/>
      <c r="AX152" s="29"/>
      <c r="AY152" s="33"/>
      <c r="AZ152" s="33"/>
      <c r="BA152" s="33"/>
      <c r="BB152" s="33"/>
      <c r="BC152" s="33"/>
      <c r="BD152" s="33"/>
      <c r="BE152" s="33"/>
      <c r="BF152" s="33"/>
      <c r="BG152" s="33"/>
      <c r="BH152" s="33"/>
      <c r="BI152" s="33"/>
      <c r="BJ152" s="33"/>
      <c r="BK152" s="33"/>
      <c r="BL152" s="33"/>
      <c r="BM152" s="33"/>
      <c r="BN152" s="33"/>
      <c r="BO152" s="33"/>
      <c r="BP152" s="33"/>
      <c r="BQ152" s="33"/>
      <c r="BR152" s="33"/>
      <c r="BS152" s="33"/>
      <c r="BT152" s="33"/>
      <c r="BU152" s="33"/>
      <c r="BV152" s="33"/>
      <c r="BW152" s="33"/>
      <c r="BX152" s="33"/>
      <c r="BY152" s="33"/>
      <c r="BZ152" s="33"/>
      <c r="CA152" s="33"/>
      <c r="CB152" s="33"/>
      <c r="CC152" s="33"/>
      <c r="CD152" s="33"/>
      <c r="CE152" s="33"/>
      <c r="CF152" s="33"/>
      <c r="CG152" s="33"/>
      <c r="CH152" s="33"/>
      <c r="CI152" s="33"/>
      <c r="CJ152" s="33"/>
      <c r="CK152" s="33"/>
      <c r="CL152" s="33"/>
      <c r="CM152" s="33"/>
      <c r="CN152" s="33"/>
      <c r="CO152" s="33"/>
      <c r="CP152" s="33"/>
      <c r="CQ152" s="33"/>
      <c r="CR152" s="33"/>
      <c r="CS152" s="33"/>
      <c r="CT152" s="33"/>
      <c r="CU152" s="33"/>
      <c r="CV152" s="33"/>
      <c r="CW152" s="33"/>
      <c r="CX152" s="33"/>
      <c r="CY152" s="33"/>
      <c r="CZ152" s="33"/>
      <c r="DA152" s="33"/>
      <c r="DB152" s="33"/>
      <c r="DC152" s="33"/>
      <c r="DD152" s="33"/>
      <c r="DE152" s="33"/>
      <c r="DF152" s="33"/>
      <c r="DG152" s="33"/>
      <c r="DH152" s="33"/>
      <c r="DI152" s="33"/>
      <c r="DJ152" s="33"/>
      <c r="DK152" s="33"/>
      <c r="DL152" s="33"/>
      <c r="DM152" s="33"/>
      <c r="DN152" s="33"/>
      <c r="DO152" s="33"/>
      <c r="DP152" s="33"/>
      <c r="DQ152" s="33"/>
      <c r="DR152" s="33"/>
      <c r="DS152" s="33"/>
      <c r="DT152" s="33"/>
      <c r="DU152" s="33"/>
      <c r="DV152" s="33"/>
      <c r="DW152" s="33"/>
      <c r="DX152" s="33"/>
      <c r="DY152" s="33"/>
      <c r="DZ152" s="33"/>
      <c r="EA152" s="33"/>
      <c r="EB152" s="33"/>
      <c r="EC152" s="33"/>
      <c r="ED152" s="33"/>
      <c r="EE152" s="33"/>
      <c r="EF152" s="33"/>
      <c r="EG152" s="33"/>
      <c r="EH152" s="33"/>
      <c r="EI152" s="33"/>
      <c r="EJ152" s="33"/>
      <c r="EK152" s="33"/>
      <c r="EL152" s="33"/>
      <c r="EM152" s="33"/>
      <c r="EN152" s="33"/>
      <c r="EO152" s="33"/>
      <c r="EP152" s="33"/>
      <c r="EQ152" s="33"/>
      <c r="ER152" s="33"/>
      <c r="ES152" s="33"/>
      <c r="ET152" s="33"/>
      <c r="EU152" s="33"/>
      <c r="EV152" s="33"/>
      <c r="EW152" s="33"/>
      <c r="EX152" s="33"/>
      <c r="EY152" s="33"/>
      <c r="EZ152" s="33"/>
      <c r="FA152" s="33"/>
      <c r="FB152" s="33"/>
      <c r="FC152" s="33"/>
      <c r="FD152" s="33"/>
      <c r="FE152" s="33"/>
      <c r="FF152" s="33"/>
      <c r="FG152" s="33"/>
      <c r="FH152" s="33"/>
      <c r="FI152" s="33"/>
      <c r="FJ152" s="33"/>
      <c r="FK152" s="33"/>
      <c r="FL152" s="33"/>
      <c r="FM152" s="33"/>
      <c r="FN152" s="33"/>
      <c r="FO152" s="33"/>
      <c r="FP152" s="33"/>
      <c r="FQ152" s="33"/>
      <c r="FR152" s="33"/>
      <c r="FS152" s="33"/>
      <c r="FT152" s="33"/>
      <c r="FU152" s="33"/>
      <c r="FV152" s="33"/>
      <c r="FW152" s="33"/>
      <c r="FX152" s="33"/>
      <c r="FY152" s="33"/>
      <c r="FZ152" s="33"/>
      <c r="GA152" s="33"/>
      <c r="GB152" s="33"/>
      <c r="GC152" s="33"/>
      <c r="GD152" s="33"/>
      <c r="GE152" s="33"/>
      <c r="GF152" s="33"/>
      <c r="GG152" s="33"/>
      <c r="GH152" s="33"/>
      <c r="GI152" s="33"/>
      <c r="GJ152" s="33"/>
      <c r="GK152" s="33"/>
      <c r="GL152" s="33"/>
      <c r="GM152" s="33"/>
      <c r="GN152" s="33"/>
      <c r="GO152" s="33"/>
      <c r="GP152" s="33"/>
      <c r="GQ152" s="33"/>
      <c r="GR152" s="33"/>
      <c r="GS152" s="33"/>
      <c r="GT152" s="33"/>
      <c r="GU152" s="33"/>
      <c r="GV152" s="33"/>
      <c r="GW152" s="33"/>
      <c r="GX152" s="33"/>
      <c r="GY152" s="33"/>
      <c r="GZ152" s="33"/>
      <c r="HA152" s="33"/>
      <c r="HB152" s="33"/>
      <c r="HC152" s="33"/>
      <c r="HD152" s="33"/>
      <c r="HE152" s="33"/>
      <c r="HF152" s="33"/>
      <c r="HG152" s="33"/>
      <c r="HH152" s="33"/>
      <c r="HI152" s="33"/>
      <c r="HJ152" s="33"/>
      <c r="HK152" s="33"/>
      <c r="HL152" s="33"/>
      <c r="HM152" s="33"/>
      <c r="HN152" s="33"/>
      <c r="HO152" s="33"/>
      <c r="HP152" s="33"/>
    </row>
    <row r="153" spans="2:224" ht="13.15" customHeight="1" x14ac:dyDescent="0.2">
      <c r="B153" s="59" t="s">
        <v>658</v>
      </c>
      <c r="C153" s="59" t="s">
        <v>47</v>
      </c>
      <c r="D153" s="59" t="s">
        <v>398</v>
      </c>
      <c r="E153" s="59" t="s">
        <v>399</v>
      </c>
      <c r="F153" s="59" t="s">
        <v>400</v>
      </c>
      <c r="G153" s="59" t="s">
        <v>417</v>
      </c>
      <c r="H153" s="59" t="s">
        <v>48</v>
      </c>
      <c r="I153" s="59">
        <v>50</v>
      </c>
      <c r="J153" s="59" t="s">
        <v>338</v>
      </c>
      <c r="K153" s="59" t="s">
        <v>326</v>
      </c>
      <c r="L153" s="59" t="s">
        <v>327</v>
      </c>
      <c r="M153" s="59" t="s">
        <v>328</v>
      </c>
      <c r="N153" s="59" t="s">
        <v>369</v>
      </c>
      <c r="O153" s="58"/>
      <c r="P153" s="58"/>
      <c r="Q153" s="58"/>
      <c r="R153" s="58">
        <v>57</v>
      </c>
      <c r="S153" s="58">
        <v>172</v>
      </c>
      <c r="T153" s="58">
        <v>161</v>
      </c>
      <c r="U153" s="58">
        <v>251</v>
      </c>
      <c r="V153" s="58">
        <v>238</v>
      </c>
      <c r="W153" s="58">
        <v>238</v>
      </c>
      <c r="X153" s="3"/>
      <c r="Y153" s="3"/>
      <c r="Z153" s="3"/>
      <c r="AA153" s="3"/>
      <c r="AB153" s="3"/>
      <c r="AC153" s="3"/>
      <c r="AD153" s="3"/>
      <c r="AE153" s="3"/>
      <c r="AF153" s="3"/>
      <c r="AG153" s="3"/>
      <c r="AH153" s="3"/>
      <c r="AI153" s="3"/>
      <c r="AJ153" s="3"/>
      <c r="AK153" s="3"/>
      <c r="AL153" s="3"/>
      <c r="AM153" s="3"/>
      <c r="AN153" s="3"/>
      <c r="AO153" s="3"/>
      <c r="AP153" s="58">
        <v>13728.63</v>
      </c>
      <c r="AQ153" s="58">
        <f t="shared" si="0"/>
        <v>15334879.709999999</v>
      </c>
      <c r="AR153" s="60">
        <f t="shared" si="1"/>
        <v>17175065.275200002</v>
      </c>
      <c r="AS153" s="59" t="s">
        <v>330</v>
      </c>
      <c r="AT153" s="59" t="s">
        <v>434</v>
      </c>
      <c r="AU153" s="63"/>
      <c r="AV153" s="8" t="s">
        <v>332</v>
      </c>
      <c r="AW153" s="32"/>
      <c r="AX153" s="29"/>
      <c r="AY153" s="33"/>
      <c r="AZ153" s="33"/>
      <c r="BA153" s="33"/>
      <c r="BB153" s="33"/>
      <c r="BC153" s="33"/>
      <c r="BD153" s="33"/>
      <c r="BE153" s="33"/>
      <c r="BF153" s="33"/>
      <c r="BG153" s="33"/>
      <c r="BH153" s="33"/>
      <c r="BI153" s="33"/>
      <c r="BJ153" s="33"/>
      <c r="BK153" s="33"/>
      <c r="BL153" s="33"/>
      <c r="BM153" s="33"/>
      <c r="BN153" s="33"/>
      <c r="BO153" s="33"/>
      <c r="BP153" s="33"/>
      <c r="BQ153" s="33"/>
      <c r="BR153" s="33"/>
      <c r="BS153" s="33"/>
      <c r="BT153" s="33"/>
      <c r="BU153" s="33"/>
      <c r="BV153" s="33"/>
      <c r="BW153" s="33"/>
      <c r="BX153" s="33"/>
      <c r="BY153" s="33"/>
      <c r="BZ153" s="33"/>
      <c r="CA153" s="33"/>
      <c r="CB153" s="33"/>
      <c r="CC153" s="33"/>
      <c r="CD153" s="33"/>
      <c r="CE153" s="33"/>
      <c r="CF153" s="33"/>
      <c r="CG153" s="33"/>
      <c r="CH153" s="33"/>
      <c r="CI153" s="33"/>
      <c r="CJ153" s="33"/>
      <c r="CK153" s="33"/>
      <c r="CL153" s="33"/>
      <c r="CM153" s="33"/>
      <c r="CN153" s="33"/>
      <c r="CO153" s="33"/>
      <c r="CP153" s="33"/>
      <c r="CQ153" s="33"/>
      <c r="CR153" s="33"/>
      <c r="CS153" s="33"/>
      <c r="CT153" s="33"/>
      <c r="CU153" s="33"/>
      <c r="CV153" s="33"/>
      <c r="CW153" s="33"/>
      <c r="CX153" s="33"/>
      <c r="CY153" s="33"/>
      <c r="CZ153" s="33"/>
      <c r="DA153" s="33"/>
      <c r="DB153" s="33"/>
      <c r="DC153" s="33"/>
      <c r="DD153" s="33"/>
      <c r="DE153" s="33"/>
      <c r="DF153" s="33"/>
      <c r="DG153" s="33"/>
      <c r="DH153" s="33"/>
      <c r="DI153" s="33"/>
      <c r="DJ153" s="33"/>
      <c r="DK153" s="33"/>
      <c r="DL153" s="33"/>
      <c r="DM153" s="33"/>
      <c r="DN153" s="33"/>
      <c r="DO153" s="33"/>
      <c r="DP153" s="33"/>
      <c r="DQ153" s="33"/>
      <c r="DR153" s="33"/>
      <c r="DS153" s="33"/>
      <c r="DT153" s="33"/>
      <c r="DU153" s="33"/>
      <c r="DV153" s="33"/>
      <c r="DW153" s="33"/>
      <c r="DX153" s="33"/>
      <c r="DY153" s="33"/>
      <c r="DZ153" s="33"/>
      <c r="EA153" s="33"/>
      <c r="EB153" s="33"/>
      <c r="EC153" s="33"/>
      <c r="ED153" s="33"/>
      <c r="EE153" s="33"/>
      <c r="EF153" s="33"/>
      <c r="EG153" s="33"/>
      <c r="EH153" s="33"/>
      <c r="EI153" s="33"/>
      <c r="EJ153" s="33"/>
      <c r="EK153" s="33"/>
      <c r="EL153" s="33"/>
      <c r="EM153" s="33"/>
      <c r="EN153" s="33"/>
      <c r="EO153" s="33"/>
      <c r="EP153" s="33"/>
      <c r="EQ153" s="33"/>
      <c r="ER153" s="33"/>
      <c r="ES153" s="33"/>
      <c r="ET153" s="33"/>
      <c r="EU153" s="33"/>
      <c r="EV153" s="33"/>
      <c r="EW153" s="33"/>
      <c r="EX153" s="33"/>
      <c r="EY153" s="33"/>
      <c r="EZ153" s="33"/>
      <c r="FA153" s="33"/>
      <c r="FB153" s="33"/>
      <c r="FC153" s="33"/>
      <c r="FD153" s="33"/>
      <c r="FE153" s="33"/>
      <c r="FF153" s="33"/>
      <c r="FG153" s="33"/>
      <c r="FH153" s="33"/>
      <c r="FI153" s="33"/>
      <c r="FJ153" s="33"/>
      <c r="FK153" s="33"/>
      <c r="FL153" s="33"/>
      <c r="FM153" s="33"/>
      <c r="FN153" s="33"/>
      <c r="FO153" s="33"/>
      <c r="FP153" s="33"/>
      <c r="FQ153" s="33"/>
      <c r="FR153" s="33"/>
      <c r="FS153" s="33"/>
      <c r="FT153" s="33"/>
      <c r="FU153" s="33"/>
      <c r="FV153" s="33"/>
      <c r="FW153" s="33"/>
      <c r="FX153" s="33"/>
      <c r="FY153" s="33"/>
      <c r="FZ153" s="33"/>
      <c r="GA153" s="33"/>
      <c r="GB153" s="33"/>
      <c r="GC153" s="33"/>
      <c r="GD153" s="33"/>
      <c r="GE153" s="33"/>
      <c r="GF153" s="33"/>
      <c r="GG153" s="33"/>
      <c r="GH153" s="33"/>
      <c r="GI153" s="33"/>
      <c r="GJ153" s="33"/>
      <c r="GK153" s="33"/>
      <c r="GL153" s="33"/>
      <c r="GM153" s="33"/>
      <c r="GN153" s="33"/>
      <c r="GO153" s="33"/>
      <c r="GP153" s="33"/>
      <c r="GQ153" s="33"/>
      <c r="GR153" s="33"/>
      <c r="GS153" s="33"/>
      <c r="GT153" s="33"/>
      <c r="GU153" s="33"/>
      <c r="GV153" s="33"/>
      <c r="GW153" s="33"/>
      <c r="GX153" s="33"/>
      <c r="GY153" s="33"/>
      <c r="GZ153" s="33"/>
      <c r="HA153" s="33"/>
      <c r="HB153" s="33"/>
      <c r="HC153" s="33"/>
      <c r="HD153" s="33"/>
      <c r="HE153" s="33"/>
      <c r="HF153" s="33"/>
      <c r="HG153" s="33"/>
      <c r="HH153" s="33"/>
      <c r="HI153" s="33"/>
      <c r="HJ153" s="33"/>
      <c r="HK153" s="33"/>
      <c r="HL153" s="33"/>
      <c r="HM153" s="33"/>
      <c r="HN153" s="33"/>
      <c r="HO153" s="33"/>
      <c r="HP153" s="33"/>
    </row>
    <row r="154" spans="2:224" ht="13.15" customHeight="1" x14ac:dyDescent="0.2">
      <c r="B154" s="59" t="s">
        <v>659</v>
      </c>
      <c r="C154" s="59" t="s">
        <v>47</v>
      </c>
      <c r="D154" s="59" t="s">
        <v>398</v>
      </c>
      <c r="E154" s="59" t="s">
        <v>399</v>
      </c>
      <c r="F154" s="59" t="s">
        <v>400</v>
      </c>
      <c r="G154" s="59" t="s">
        <v>419</v>
      </c>
      <c r="H154" s="59" t="s">
        <v>48</v>
      </c>
      <c r="I154" s="59">
        <v>50</v>
      </c>
      <c r="J154" s="59" t="s">
        <v>338</v>
      </c>
      <c r="K154" s="59" t="s">
        <v>326</v>
      </c>
      <c r="L154" s="59" t="s">
        <v>327</v>
      </c>
      <c r="M154" s="59" t="s">
        <v>328</v>
      </c>
      <c r="N154" s="59" t="s">
        <v>369</v>
      </c>
      <c r="O154" s="58"/>
      <c r="P154" s="58"/>
      <c r="Q154" s="58"/>
      <c r="R154" s="58"/>
      <c r="S154" s="58">
        <v>346</v>
      </c>
      <c r="T154" s="58">
        <v>329</v>
      </c>
      <c r="U154" s="58">
        <v>467</v>
      </c>
      <c r="V154" s="58">
        <v>455</v>
      </c>
      <c r="W154" s="58">
        <v>455</v>
      </c>
      <c r="X154" s="3"/>
      <c r="Y154" s="3"/>
      <c r="Z154" s="3"/>
      <c r="AA154" s="3"/>
      <c r="AB154" s="3"/>
      <c r="AC154" s="3"/>
      <c r="AD154" s="3"/>
      <c r="AE154" s="3"/>
      <c r="AF154" s="3"/>
      <c r="AG154" s="3"/>
      <c r="AH154" s="3"/>
      <c r="AI154" s="3"/>
      <c r="AJ154" s="3"/>
      <c r="AK154" s="3"/>
      <c r="AL154" s="3"/>
      <c r="AM154" s="3"/>
      <c r="AN154" s="3"/>
      <c r="AO154" s="3"/>
      <c r="AP154" s="58">
        <v>13728.63</v>
      </c>
      <c r="AQ154" s="58">
        <f t="shared" si="0"/>
        <v>28171148.759999998</v>
      </c>
      <c r="AR154" s="60">
        <f t="shared" si="1"/>
        <v>31551686.611200001</v>
      </c>
      <c r="AS154" s="59" t="s">
        <v>330</v>
      </c>
      <c r="AT154" s="59" t="s">
        <v>434</v>
      </c>
      <c r="AU154" s="63"/>
      <c r="AV154" s="8" t="s">
        <v>332</v>
      </c>
      <c r="AW154" s="32"/>
      <c r="AX154" s="29"/>
      <c r="AY154" s="33"/>
      <c r="AZ154" s="33"/>
      <c r="BA154" s="33"/>
      <c r="BB154" s="33"/>
      <c r="BC154" s="33"/>
      <c r="BD154" s="33"/>
      <c r="BE154" s="33"/>
      <c r="BF154" s="33"/>
      <c r="BG154" s="33"/>
      <c r="BH154" s="33"/>
      <c r="BI154" s="33"/>
      <c r="BJ154" s="33"/>
      <c r="BK154" s="33"/>
      <c r="BL154" s="33"/>
      <c r="BM154" s="33"/>
      <c r="BN154" s="33"/>
      <c r="BO154" s="33"/>
      <c r="BP154" s="33"/>
      <c r="BQ154" s="33"/>
      <c r="BR154" s="33"/>
      <c r="BS154" s="33"/>
      <c r="BT154" s="33"/>
      <c r="BU154" s="33"/>
      <c r="BV154" s="33"/>
      <c r="BW154" s="33"/>
      <c r="BX154" s="33"/>
      <c r="BY154" s="33"/>
      <c r="BZ154" s="33"/>
      <c r="CA154" s="33"/>
      <c r="CB154" s="33"/>
      <c r="CC154" s="33"/>
      <c r="CD154" s="33"/>
      <c r="CE154" s="33"/>
      <c r="CF154" s="33"/>
      <c r="CG154" s="33"/>
      <c r="CH154" s="33"/>
      <c r="CI154" s="33"/>
      <c r="CJ154" s="33"/>
      <c r="CK154" s="33"/>
      <c r="CL154" s="33"/>
      <c r="CM154" s="33"/>
      <c r="CN154" s="33"/>
      <c r="CO154" s="33"/>
      <c r="CP154" s="33"/>
      <c r="CQ154" s="33"/>
      <c r="CR154" s="33"/>
      <c r="CS154" s="33"/>
      <c r="CT154" s="33"/>
      <c r="CU154" s="33"/>
      <c r="CV154" s="33"/>
      <c r="CW154" s="33"/>
      <c r="CX154" s="33"/>
      <c r="CY154" s="33"/>
      <c r="CZ154" s="33"/>
      <c r="DA154" s="33"/>
      <c r="DB154" s="33"/>
      <c r="DC154" s="33"/>
      <c r="DD154" s="33"/>
      <c r="DE154" s="33"/>
      <c r="DF154" s="33"/>
      <c r="DG154" s="33"/>
      <c r="DH154" s="33"/>
      <c r="DI154" s="33"/>
      <c r="DJ154" s="33"/>
      <c r="DK154" s="33"/>
      <c r="DL154" s="33"/>
      <c r="DM154" s="33"/>
      <c r="DN154" s="33"/>
      <c r="DO154" s="33"/>
      <c r="DP154" s="33"/>
      <c r="DQ154" s="33"/>
      <c r="DR154" s="33"/>
      <c r="DS154" s="33"/>
      <c r="DT154" s="33"/>
      <c r="DU154" s="33"/>
      <c r="DV154" s="33"/>
      <c r="DW154" s="33"/>
      <c r="DX154" s="33"/>
      <c r="DY154" s="33"/>
      <c r="DZ154" s="33"/>
      <c r="EA154" s="33"/>
      <c r="EB154" s="33"/>
      <c r="EC154" s="33"/>
      <c r="ED154" s="33"/>
      <c r="EE154" s="33"/>
      <c r="EF154" s="33"/>
      <c r="EG154" s="33"/>
      <c r="EH154" s="33"/>
      <c r="EI154" s="33"/>
      <c r="EJ154" s="33"/>
      <c r="EK154" s="33"/>
      <c r="EL154" s="33"/>
      <c r="EM154" s="33"/>
      <c r="EN154" s="33"/>
      <c r="EO154" s="33"/>
      <c r="EP154" s="33"/>
      <c r="EQ154" s="33"/>
      <c r="ER154" s="33"/>
      <c r="ES154" s="33"/>
      <c r="ET154" s="33"/>
      <c r="EU154" s="33"/>
      <c r="EV154" s="33"/>
      <c r="EW154" s="33"/>
      <c r="EX154" s="33"/>
      <c r="EY154" s="33"/>
      <c r="EZ154" s="33"/>
      <c r="FA154" s="33"/>
      <c r="FB154" s="33"/>
      <c r="FC154" s="33"/>
      <c r="FD154" s="33"/>
      <c r="FE154" s="33"/>
      <c r="FF154" s="33"/>
      <c r="FG154" s="33"/>
      <c r="FH154" s="33"/>
      <c r="FI154" s="33"/>
      <c r="FJ154" s="33"/>
      <c r="FK154" s="33"/>
      <c r="FL154" s="33"/>
      <c r="FM154" s="33"/>
      <c r="FN154" s="33"/>
      <c r="FO154" s="33"/>
      <c r="FP154" s="33"/>
      <c r="FQ154" s="33"/>
      <c r="FR154" s="33"/>
      <c r="FS154" s="33"/>
      <c r="FT154" s="33"/>
      <c r="FU154" s="33"/>
      <c r="FV154" s="33"/>
      <c r="FW154" s="33"/>
      <c r="FX154" s="33"/>
      <c r="FY154" s="33"/>
      <c r="FZ154" s="33"/>
      <c r="GA154" s="33"/>
      <c r="GB154" s="33"/>
      <c r="GC154" s="33"/>
      <c r="GD154" s="33"/>
      <c r="GE154" s="33"/>
      <c r="GF154" s="33"/>
      <c r="GG154" s="33"/>
      <c r="GH154" s="33"/>
      <c r="GI154" s="33"/>
      <c r="GJ154" s="33"/>
      <c r="GK154" s="33"/>
      <c r="GL154" s="33"/>
      <c r="GM154" s="33"/>
      <c r="GN154" s="33"/>
      <c r="GO154" s="33"/>
      <c r="GP154" s="33"/>
      <c r="GQ154" s="33"/>
      <c r="GR154" s="33"/>
      <c r="GS154" s="33"/>
      <c r="GT154" s="33"/>
      <c r="GU154" s="33"/>
      <c r="GV154" s="33"/>
      <c r="GW154" s="33"/>
      <c r="GX154" s="33"/>
      <c r="GY154" s="33"/>
      <c r="GZ154" s="33"/>
      <c r="HA154" s="33"/>
      <c r="HB154" s="33"/>
      <c r="HC154" s="33"/>
      <c r="HD154" s="33"/>
      <c r="HE154" s="33"/>
      <c r="HF154" s="33"/>
      <c r="HG154" s="33"/>
      <c r="HH154" s="33"/>
      <c r="HI154" s="33"/>
      <c r="HJ154" s="33"/>
      <c r="HK154" s="33"/>
      <c r="HL154" s="33"/>
      <c r="HM154" s="33"/>
      <c r="HN154" s="33"/>
      <c r="HO154" s="33"/>
      <c r="HP154" s="33"/>
    </row>
    <row r="155" spans="2:224" ht="13.15" customHeight="1" x14ac:dyDescent="0.2">
      <c r="B155" s="59" t="s">
        <v>660</v>
      </c>
      <c r="C155" s="59" t="s">
        <v>47</v>
      </c>
      <c r="D155" s="59" t="s">
        <v>398</v>
      </c>
      <c r="E155" s="59" t="s">
        <v>399</v>
      </c>
      <c r="F155" s="59" t="s">
        <v>400</v>
      </c>
      <c r="G155" s="59" t="s">
        <v>421</v>
      </c>
      <c r="H155" s="59" t="s">
        <v>48</v>
      </c>
      <c r="I155" s="59">
        <v>50</v>
      </c>
      <c r="J155" s="59" t="s">
        <v>338</v>
      </c>
      <c r="K155" s="59" t="s">
        <v>326</v>
      </c>
      <c r="L155" s="59" t="s">
        <v>327</v>
      </c>
      <c r="M155" s="59" t="s">
        <v>328</v>
      </c>
      <c r="N155" s="59" t="s">
        <v>369</v>
      </c>
      <c r="O155" s="58"/>
      <c r="P155" s="58"/>
      <c r="Q155" s="58"/>
      <c r="R155" s="58">
        <v>57</v>
      </c>
      <c r="S155" s="58">
        <v>16</v>
      </c>
      <c r="T155" s="58">
        <v>4</v>
      </c>
      <c r="U155" s="58">
        <v>7</v>
      </c>
      <c r="V155" s="58">
        <v>21</v>
      </c>
      <c r="W155" s="58">
        <v>21</v>
      </c>
      <c r="X155" s="3"/>
      <c r="Y155" s="3"/>
      <c r="Z155" s="3"/>
      <c r="AA155" s="3"/>
      <c r="AB155" s="3"/>
      <c r="AC155" s="3"/>
      <c r="AD155" s="3"/>
      <c r="AE155" s="3"/>
      <c r="AF155" s="3"/>
      <c r="AG155" s="3"/>
      <c r="AH155" s="3"/>
      <c r="AI155" s="3"/>
      <c r="AJ155" s="3"/>
      <c r="AK155" s="3"/>
      <c r="AL155" s="3"/>
      <c r="AM155" s="3"/>
      <c r="AN155" s="3"/>
      <c r="AO155" s="3"/>
      <c r="AP155" s="58">
        <v>13728.63</v>
      </c>
      <c r="AQ155" s="58">
        <f t="shared" si="0"/>
        <v>1729807.38</v>
      </c>
      <c r="AR155" s="60">
        <f t="shared" si="1"/>
        <v>1937384.2656</v>
      </c>
      <c r="AS155" s="59" t="s">
        <v>330</v>
      </c>
      <c r="AT155" s="59" t="s">
        <v>434</v>
      </c>
      <c r="AU155" s="63"/>
      <c r="AV155" s="8" t="s">
        <v>332</v>
      </c>
      <c r="AW155" s="32"/>
      <c r="AX155" s="29"/>
      <c r="AY155" s="33"/>
      <c r="AZ155" s="33"/>
      <c r="BA155" s="33"/>
      <c r="BB155" s="33"/>
      <c r="BC155" s="33"/>
      <c r="BD155" s="33"/>
      <c r="BE155" s="33"/>
      <c r="BF155" s="33"/>
      <c r="BG155" s="33"/>
      <c r="BH155" s="33"/>
      <c r="BI155" s="33"/>
      <c r="BJ155" s="33"/>
      <c r="BK155" s="33"/>
      <c r="BL155" s="33"/>
      <c r="BM155" s="33"/>
      <c r="BN155" s="33"/>
      <c r="BO155" s="33"/>
      <c r="BP155" s="33"/>
      <c r="BQ155" s="33"/>
      <c r="BR155" s="33"/>
      <c r="BS155" s="33"/>
      <c r="BT155" s="33"/>
      <c r="BU155" s="33"/>
      <c r="BV155" s="33"/>
      <c r="BW155" s="33"/>
      <c r="BX155" s="33"/>
      <c r="BY155" s="33"/>
      <c r="BZ155" s="33"/>
      <c r="CA155" s="33"/>
      <c r="CB155" s="33"/>
      <c r="CC155" s="33"/>
      <c r="CD155" s="33"/>
      <c r="CE155" s="33"/>
      <c r="CF155" s="33"/>
      <c r="CG155" s="33"/>
      <c r="CH155" s="33"/>
      <c r="CI155" s="33"/>
      <c r="CJ155" s="33"/>
      <c r="CK155" s="33"/>
      <c r="CL155" s="33"/>
      <c r="CM155" s="33"/>
      <c r="CN155" s="33"/>
      <c r="CO155" s="33"/>
      <c r="CP155" s="33"/>
      <c r="CQ155" s="33"/>
      <c r="CR155" s="33"/>
      <c r="CS155" s="33"/>
      <c r="CT155" s="33"/>
      <c r="CU155" s="33"/>
      <c r="CV155" s="33"/>
      <c r="CW155" s="33"/>
      <c r="CX155" s="33"/>
      <c r="CY155" s="33"/>
      <c r="CZ155" s="33"/>
      <c r="DA155" s="33"/>
      <c r="DB155" s="33"/>
      <c r="DC155" s="33"/>
      <c r="DD155" s="33"/>
      <c r="DE155" s="33"/>
      <c r="DF155" s="33"/>
      <c r="DG155" s="33"/>
      <c r="DH155" s="33"/>
      <c r="DI155" s="33"/>
      <c r="DJ155" s="33"/>
      <c r="DK155" s="33"/>
      <c r="DL155" s="33"/>
      <c r="DM155" s="33"/>
      <c r="DN155" s="33"/>
      <c r="DO155" s="33"/>
      <c r="DP155" s="33"/>
      <c r="DQ155" s="33"/>
      <c r="DR155" s="33"/>
      <c r="DS155" s="33"/>
      <c r="DT155" s="33"/>
      <c r="DU155" s="33"/>
      <c r="DV155" s="33"/>
      <c r="DW155" s="33"/>
      <c r="DX155" s="33"/>
      <c r="DY155" s="33"/>
      <c r="DZ155" s="33"/>
      <c r="EA155" s="33"/>
      <c r="EB155" s="33"/>
      <c r="EC155" s="33"/>
      <c r="ED155" s="33"/>
      <c r="EE155" s="33"/>
      <c r="EF155" s="33"/>
      <c r="EG155" s="33"/>
      <c r="EH155" s="33"/>
      <c r="EI155" s="33"/>
      <c r="EJ155" s="33"/>
      <c r="EK155" s="33"/>
      <c r="EL155" s="33"/>
      <c r="EM155" s="33"/>
      <c r="EN155" s="33"/>
      <c r="EO155" s="33"/>
      <c r="EP155" s="33"/>
      <c r="EQ155" s="33"/>
      <c r="ER155" s="33"/>
      <c r="ES155" s="33"/>
      <c r="ET155" s="33"/>
      <c r="EU155" s="33"/>
      <c r="EV155" s="33"/>
      <c r="EW155" s="33"/>
      <c r="EX155" s="33"/>
      <c r="EY155" s="33"/>
      <c r="EZ155" s="33"/>
      <c r="FA155" s="33"/>
      <c r="FB155" s="33"/>
      <c r="FC155" s="33"/>
      <c r="FD155" s="33"/>
      <c r="FE155" s="33"/>
      <c r="FF155" s="33"/>
      <c r="FG155" s="33"/>
      <c r="FH155" s="33"/>
      <c r="FI155" s="33"/>
      <c r="FJ155" s="33"/>
      <c r="FK155" s="33"/>
      <c r="FL155" s="33"/>
      <c r="FM155" s="33"/>
      <c r="FN155" s="33"/>
      <c r="FO155" s="33"/>
      <c r="FP155" s="33"/>
      <c r="FQ155" s="33"/>
      <c r="FR155" s="33"/>
      <c r="FS155" s="33"/>
      <c r="FT155" s="33"/>
      <c r="FU155" s="33"/>
      <c r="FV155" s="33"/>
      <c r="FW155" s="33"/>
      <c r="FX155" s="33"/>
      <c r="FY155" s="33"/>
      <c r="FZ155" s="33"/>
      <c r="GA155" s="33"/>
      <c r="GB155" s="33"/>
      <c r="GC155" s="33"/>
      <c r="GD155" s="33"/>
      <c r="GE155" s="33"/>
      <c r="GF155" s="33"/>
      <c r="GG155" s="33"/>
      <c r="GH155" s="33"/>
      <c r="GI155" s="33"/>
      <c r="GJ155" s="33"/>
      <c r="GK155" s="33"/>
      <c r="GL155" s="33"/>
      <c r="GM155" s="33"/>
      <c r="GN155" s="33"/>
      <c r="GO155" s="33"/>
      <c r="GP155" s="33"/>
      <c r="GQ155" s="33"/>
      <c r="GR155" s="33"/>
      <c r="GS155" s="33"/>
      <c r="GT155" s="33"/>
      <c r="GU155" s="33"/>
      <c r="GV155" s="33"/>
      <c r="GW155" s="33"/>
      <c r="GX155" s="33"/>
      <c r="GY155" s="33"/>
      <c r="GZ155" s="33"/>
      <c r="HA155" s="33"/>
      <c r="HB155" s="33"/>
      <c r="HC155" s="33"/>
      <c r="HD155" s="33"/>
      <c r="HE155" s="33"/>
      <c r="HF155" s="33"/>
      <c r="HG155" s="33"/>
      <c r="HH155" s="33"/>
      <c r="HI155" s="33"/>
      <c r="HJ155" s="33"/>
      <c r="HK155" s="33"/>
      <c r="HL155" s="33"/>
      <c r="HM155" s="33"/>
      <c r="HN155" s="33"/>
      <c r="HO155" s="33"/>
      <c r="HP155" s="33"/>
    </row>
    <row r="156" spans="2:224" ht="13.15" customHeight="1" x14ac:dyDescent="0.2">
      <c r="B156" s="59" t="s">
        <v>661</v>
      </c>
      <c r="C156" s="59" t="s">
        <v>47</v>
      </c>
      <c r="D156" s="59" t="s">
        <v>398</v>
      </c>
      <c r="E156" s="59" t="s">
        <v>399</v>
      </c>
      <c r="F156" s="59" t="s">
        <v>400</v>
      </c>
      <c r="G156" s="59" t="s">
        <v>423</v>
      </c>
      <c r="H156" s="59" t="s">
        <v>48</v>
      </c>
      <c r="I156" s="59">
        <v>50</v>
      </c>
      <c r="J156" s="59" t="s">
        <v>338</v>
      </c>
      <c r="K156" s="59" t="s">
        <v>326</v>
      </c>
      <c r="L156" s="59" t="s">
        <v>327</v>
      </c>
      <c r="M156" s="59" t="s">
        <v>328</v>
      </c>
      <c r="N156" s="59" t="s">
        <v>369</v>
      </c>
      <c r="O156" s="58"/>
      <c r="P156" s="58"/>
      <c r="Q156" s="58"/>
      <c r="R156" s="58">
        <v>2</v>
      </c>
      <c r="S156" s="58">
        <v>2</v>
      </c>
      <c r="T156" s="58">
        <v>1</v>
      </c>
      <c r="U156" s="58">
        <v>6</v>
      </c>
      <c r="V156" s="58">
        <v>5</v>
      </c>
      <c r="W156" s="58">
        <v>5</v>
      </c>
      <c r="X156" s="3"/>
      <c r="Y156" s="3"/>
      <c r="Z156" s="3"/>
      <c r="AA156" s="3"/>
      <c r="AB156" s="3"/>
      <c r="AC156" s="3"/>
      <c r="AD156" s="3"/>
      <c r="AE156" s="3"/>
      <c r="AF156" s="3"/>
      <c r="AG156" s="3"/>
      <c r="AH156" s="3"/>
      <c r="AI156" s="3"/>
      <c r="AJ156" s="3"/>
      <c r="AK156" s="3"/>
      <c r="AL156" s="3"/>
      <c r="AM156" s="3"/>
      <c r="AN156" s="3"/>
      <c r="AO156" s="3"/>
      <c r="AP156" s="58">
        <v>13728.63</v>
      </c>
      <c r="AQ156" s="58">
        <f t="shared" si="0"/>
        <v>288301.23</v>
      </c>
      <c r="AR156" s="60">
        <f t="shared" si="1"/>
        <v>322897.37760000001</v>
      </c>
      <c r="AS156" s="59" t="s">
        <v>330</v>
      </c>
      <c r="AT156" s="59" t="s">
        <v>434</v>
      </c>
      <c r="AU156" s="63"/>
      <c r="AV156" s="8" t="s">
        <v>332</v>
      </c>
      <c r="AW156" s="32"/>
      <c r="AX156" s="29"/>
      <c r="AY156" s="33"/>
      <c r="AZ156" s="33"/>
      <c r="BA156" s="33"/>
      <c r="BB156" s="33"/>
      <c r="BC156" s="33"/>
      <c r="BD156" s="33"/>
      <c r="BE156" s="33"/>
      <c r="BF156" s="33"/>
      <c r="BG156" s="33"/>
      <c r="BH156" s="33"/>
      <c r="BI156" s="33"/>
      <c r="BJ156" s="33"/>
      <c r="BK156" s="33"/>
      <c r="BL156" s="33"/>
      <c r="BM156" s="33"/>
      <c r="BN156" s="33"/>
      <c r="BO156" s="33"/>
      <c r="BP156" s="33"/>
      <c r="BQ156" s="33"/>
      <c r="BR156" s="33"/>
      <c r="BS156" s="33"/>
      <c r="BT156" s="33"/>
      <c r="BU156" s="33"/>
      <c r="BV156" s="33"/>
      <c r="BW156" s="33"/>
      <c r="BX156" s="33"/>
      <c r="BY156" s="33"/>
      <c r="BZ156" s="33"/>
      <c r="CA156" s="33"/>
      <c r="CB156" s="33"/>
      <c r="CC156" s="33"/>
      <c r="CD156" s="33"/>
      <c r="CE156" s="33"/>
      <c r="CF156" s="33"/>
      <c r="CG156" s="33"/>
      <c r="CH156" s="33"/>
      <c r="CI156" s="33"/>
      <c r="CJ156" s="33"/>
      <c r="CK156" s="33"/>
      <c r="CL156" s="33"/>
      <c r="CM156" s="33"/>
      <c r="CN156" s="33"/>
      <c r="CO156" s="33"/>
      <c r="CP156" s="33"/>
      <c r="CQ156" s="33"/>
      <c r="CR156" s="33"/>
      <c r="CS156" s="33"/>
      <c r="CT156" s="33"/>
      <c r="CU156" s="33"/>
      <c r="CV156" s="33"/>
      <c r="CW156" s="33"/>
      <c r="CX156" s="33"/>
      <c r="CY156" s="33"/>
      <c r="CZ156" s="33"/>
      <c r="DA156" s="33"/>
      <c r="DB156" s="33"/>
      <c r="DC156" s="33"/>
      <c r="DD156" s="33"/>
      <c r="DE156" s="33"/>
      <c r="DF156" s="33"/>
      <c r="DG156" s="33"/>
      <c r="DH156" s="33"/>
      <c r="DI156" s="33"/>
      <c r="DJ156" s="33"/>
      <c r="DK156" s="33"/>
      <c r="DL156" s="33"/>
      <c r="DM156" s="33"/>
      <c r="DN156" s="33"/>
      <c r="DO156" s="33"/>
      <c r="DP156" s="33"/>
      <c r="DQ156" s="33"/>
      <c r="DR156" s="33"/>
      <c r="DS156" s="33"/>
      <c r="DT156" s="33"/>
      <c r="DU156" s="33"/>
      <c r="DV156" s="33"/>
      <c r="DW156" s="33"/>
      <c r="DX156" s="33"/>
      <c r="DY156" s="33"/>
      <c r="DZ156" s="33"/>
      <c r="EA156" s="33"/>
      <c r="EB156" s="33"/>
      <c r="EC156" s="33"/>
      <c r="ED156" s="33"/>
      <c r="EE156" s="33"/>
      <c r="EF156" s="33"/>
      <c r="EG156" s="33"/>
      <c r="EH156" s="33"/>
      <c r="EI156" s="33"/>
      <c r="EJ156" s="33"/>
      <c r="EK156" s="33"/>
      <c r="EL156" s="33"/>
      <c r="EM156" s="33"/>
      <c r="EN156" s="33"/>
      <c r="EO156" s="33"/>
      <c r="EP156" s="33"/>
      <c r="EQ156" s="33"/>
      <c r="ER156" s="33"/>
      <c r="ES156" s="33"/>
      <c r="ET156" s="33"/>
      <c r="EU156" s="33"/>
      <c r="EV156" s="33"/>
      <c r="EW156" s="33"/>
      <c r="EX156" s="33"/>
      <c r="EY156" s="33"/>
      <c r="EZ156" s="33"/>
      <c r="FA156" s="33"/>
      <c r="FB156" s="33"/>
      <c r="FC156" s="33"/>
      <c r="FD156" s="33"/>
      <c r="FE156" s="33"/>
      <c r="FF156" s="33"/>
      <c r="FG156" s="33"/>
      <c r="FH156" s="33"/>
      <c r="FI156" s="33"/>
      <c r="FJ156" s="33"/>
      <c r="FK156" s="33"/>
      <c r="FL156" s="33"/>
      <c r="FM156" s="33"/>
      <c r="FN156" s="33"/>
      <c r="FO156" s="33"/>
      <c r="FP156" s="33"/>
      <c r="FQ156" s="33"/>
      <c r="FR156" s="33"/>
      <c r="FS156" s="33"/>
      <c r="FT156" s="33"/>
      <c r="FU156" s="33"/>
      <c r="FV156" s="33"/>
      <c r="FW156" s="33"/>
      <c r="FX156" s="33"/>
      <c r="FY156" s="33"/>
      <c r="FZ156" s="33"/>
      <c r="GA156" s="33"/>
      <c r="GB156" s="33"/>
      <c r="GC156" s="33"/>
      <c r="GD156" s="33"/>
      <c r="GE156" s="33"/>
      <c r="GF156" s="33"/>
      <c r="GG156" s="33"/>
      <c r="GH156" s="33"/>
      <c r="GI156" s="33"/>
      <c r="GJ156" s="33"/>
      <c r="GK156" s="33"/>
      <c r="GL156" s="33"/>
      <c r="GM156" s="33"/>
      <c r="GN156" s="33"/>
      <c r="GO156" s="33"/>
      <c r="GP156" s="33"/>
      <c r="GQ156" s="33"/>
      <c r="GR156" s="33"/>
      <c r="GS156" s="33"/>
      <c r="GT156" s="33"/>
      <c r="GU156" s="33"/>
      <c r="GV156" s="33"/>
      <c r="GW156" s="33"/>
      <c r="GX156" s="33"/>
      <c r="GY156" s="33"/>
      <c r="GZ156" s="33"/>
      <c r="HA156" s="33"/>
      <c r="HB156" s="33"/>
      <c r="HC156" s="33"/>
      <c r="HD156" s="33"/>
      <c r="HE156" s="33"/>
      <c r="HF156" s="33"/>
      <c r="HG156" s="33"/>
      <c r="HH156" s="33"/>
      <c r="HI156" s="33"/>
      <c r="HJ156" s="33"/>
      <c r="HK156" s="33"/>
      <c r="HL156" s="33"/>
      <c r="HM156" s="33"/>
      <c r="HN156" s="33"/>
      <c r="HO156" s="33"/>
      <c r="HP156" s="33"/>
    </row>
    <row r="157" spans="2:224" ht="13.15" customHeight="1" x14ac:dyDescent="0.2">
      <c r="B157" s="59" t="s">
        <v>662</v>
      </c>
      <c r="C157" s="59" t="s">
        <v>47</v>
      </c>
      <c r="D157" s="59" t="s">
        <v>517</v>
      </c>
      <c r="E157" s="59" t="s">
        <v>518</v>
      </c>
      <c r="F157" s="59" t="s">
        <v>519</v>
      </c>
      <c r="G157" s="59" t="s">
        <v>520</v>
      </c>
      <c r="H157" s="59" t="s">
        <v>50</v>
      </c>
      <c r="I157" s="59">
        <v>45</v>
      </c>
      <c r="J157" s="59" t="s">
        <v>521</v>
      </c>
      <c r="K157" s="59" t="s">
        <v>326</v>
      </c>
      <c r="L157" s="59" t="s">
        <v>327</v>
      </c>
      <c r="M157" s="59" t="s">
        <v>328</v>
      </c>
      <c r="N157" s="59" t="s">
        <v>369</v>
      </c>
      <c r="O157" s="58"/>
      <c r="P157" s="58"/>
      <c r="Q157" s="58"/>
      <c r="R157" s="58">
        <v>2880</v>
      </c>
      <c r="S157" s="58">
        <v>2880</v>
      </c>
      <c r="T157" s="58">
        <v>2880</v>
      </c>
      <c r="U157" s="58">
        <v>36836</v>
      </c>
      <c r="V157" s="58">
        <v>34220</v>
      </c>
      <c r="W157" s="58">
        <v>34220</v>
      </c>
      <c r="X157" s="3"/>
      <c r="Y157" s="3"/>
      <c r="Z157" s="3"/>
      <c r="AA157" s="3"/>
      <c r="AB157" s="3"/>
      <c r="AC157" s="3"/>
      <c r="AD157" s="3"/>
      <c r="AE157" s="3"/>
      <c r="AF157" s="3"/>
      <c r="AG157" s="3"/>
      <c r="AH157" s="3"/>
      <c r="AI157" s="3"/>
      <c r="AJ157" s="3"/>
      <c r="AK157" s="3"/>
      <c r="AL157" s="3"/>
      <c r="AM157" s="3"/>
      <c r="AN157" s="3"/>
      <c r="AO157" s="3"/>
      <c r="AP157" s="58">
        <v>429.46</v>
      </c>
      <c r="AQ157" s="58">
        <f t="shared" si="0"/>
        <v>48922365.359999999</v>
      </c>
      <c r="AR157" s="60">
        <f t="shared" si="1"/>
        <v>54793049.203200005</v>
      </c>
      <c r="AS157" s="59" t="s">
        <v>330</v>
      </c>
      <c r="AT157" s="59" t="s">
        <v>286</v>
      </c>
      <c r="AU157" s="63"/>
      <c r="AV157" s="8" t="s">
        <v>332</v>
      </c>
      <c r="AW157" s="32"/>
      <c r="AX157" s="29"/>
      <c r="AY157" s="33"/>
      <c r="AZ157" s="33"/>
      <c r="BA157" s="33"/>
      <c r="BB157" s="33"/>
      <c r="BC157" s="33"/>
      <c r="BD157" s="33"/>
      <c r="BE157" s="33"/>
      <c r="BF157" s="33"/>
      <c r="BG157" s="33"/>
      <c r="BH157" s="33"/>
      <c r="BI157" s="33"/>
      <c r="BJ157" s="33"/>
      <c r="BK157" s="33"/>
      <c r="BL157" s="33"/>
      <c r="BM157" s="33"/>
      <c r="BN157" s="33"/>
      <c r="BO157" s="33"/>
      <c r="BP157" s="33"/>
      <c r="BQ157" s="33"/>
      <c r="BR157" s="33"/>
      <c r="BS157" s="33"/>
      <c r="BT157" s="33"/>
      <c r="BU157" s="33"/>
      <c r="BV157" s="33"/>
      <c r="BW157" s="33"/>
      <c r="BX157" s="33"/>
      <c r="BY157" s="33"/>
      <c r="BZ157" s="33"/>
      <c r="CA157" s="33"/>
      <c r="CB157" s="33"/>
      <c r="CC157" s="33"/>
      <c r="CD157" s="33"/>
      <c r="CE157" s="33"/>
      <c r="CF157" s="33"/>
      <c r="CG157" s="33"/>
      <c r="CH157" s="33"/>
      <c r="CI157" s="33"/>
      <c r="CJ157" s="33"/>
      <c r="CK157" s="33"/>
      <c r="CL157" s="33"/>
      <c r="CM157" s="33"/>
      <c r="CN157" s="33"/>
      <c r="CO157" s="33"/>
      <c r="CP157" s="33"/>
      <c r="CQ157" s="33"/>
      <c r="CR157" s="33"/>
      <c r="CS157" s="33"/>
      <c r="CT157" s="33"/>
      <c r="CU157" s="33"/>
      <c r="CV157" s="33"/>
      <c r="CW157" s="33"/>
      <c r="CX157" s="33"/>
      <c r="CY157" s="33"/>
      <c r="CZ157" s="33"/>
      <c r="DA157" s="33"/>
      <c r="DB157" s="33"/>
      <c r="DC157" s="33"/>
      <c r="DD157" s="33"/>
      <c r="DE157" s="33"/>
      <c r="DF157" s="33"/>
      <c r="DG157" s="33"/>
      <c r="DH157" s="33"/>
      <c r="DI157" s="33"/>
      <c r="DJ157" s="33"/>
      <c r="DK157" s="33"/>
      <c r="DL157" s="33"/>
      <c r="DM157" s="33"/>
      <c r="DN157" s="33"/>
      <c r="DO157" s="33"/>
      <c r="DP157" s="33"/>
      <c r="DQ157" s="33"/>
      <c r="DR157" s="33"/>
      <c r="DS157" s="33"/>
      <c r="DT157" s="33"/>
      <c r="DU157" s="33"/>
      <c r="DV157" s="33"/>
      <c r="DW157" s="33"/>
      <c r="DX157" s="33"/>
      <c r="DY157" s="33"/>
      <c r="DZ157" s="33"/>
      <c r="EA157" s="33"/>
      <c r="EB157" s="33"/>
      <c r="EC157" s="33"/>
      <c r="ED157" s="33"/>
      <c r="EE157" s="33"/>
      <c r="EF157" s="33"/>
      <c r="EG157" s="33"/>
      <c r="EH157" s="33"/>
      <c r="EI157" s="33"/>
      <c r="EJ157" s="33"/>
      <c r="EK157" s="33"/>
      <c r="EL157" s="33"/>
      <c r="EM157" s="33"/>
      <c r="EN157" s="33"/>
      <c r="EO157" s="33"/>
      <c r="EP157" s="33"/>
      <c r="EQ157" s="33"/>
      <c r="ER157" s="33"/>
      <c r="ES157" s="33"/>
      <c r="ET157" s="33"/>
      <c r="EU157" s="33"/>
      <c r="EV157" s="33"/>
      <c r="EW157" s="33"/>
      <c r="EX157" s="33"/>
      <c r="EY157" s="33"/>
      <c r="EZ157" s="33"/>
      <c r="FA157" s="33"/>
      <c r="FB157" s="33"/>
      <c r="FC157" s="33"/>
      <c r="FD157" s="33"/>
      <c r="FE157" s="33"/>
      <c r="FF157" s="33"/>
      <c r="FG157" s="33"/>
      <c r="FH157" s="33"/>
      <c r="FI157" s="33"/>
      <c r="FJ157" s="33"/>
      <c r="FK157" s="33"/>
      <c r="FL157" s="33"/>
      <c r="FM157" s="33"/>
      <c r="FN157" s="33"/>
      <c r="FO157" s="33"/>
      <c r="FP157" s="33"/>
      <c r="FQ157" s="33"/>
      <c r="FR157" s="33"/>
      <c r="FS157" s="33"/>
      <c r="FT157" s="33"/>
      <c r="FU157" s="33"/>
      <c r="FV157" s="33"/>
      <c r="FW157" s="33"/>
      <c r="FX157" s="33"/>
      <c r="FY157" s="33"/>
      <c r="FZ157" s="33"/>
      <c r="GA157" s="33"/>
      <c r="GB157" s="33"/>
      <c r="GC157" s="33"/>
      <c r="GD157" s="33"/>
      <c r="GE157" s="33"/>
      <c r="GF157" s="33"/>
      <c r="GG157" s="33"/>
      <c r="GH157" s="33"/>
      <c r="GI157" s="33"/>
      <c r="GJ157" s="33"/>
      <c r="GK157" s="33"/>
      <c r="GL157" s="33"/>
      <c r="GM157" s="33"/>
      <c r="GN157" s="33"/>
      <c r="GO157" s="33"/>
      <c r="GP157" s="33"/>
      <c r="GQ157" s="33"/>
      <c r="GR157" s="33"/>
      <c r="GS157" s="33"/>
      <c r="GT157" s="33"/>
      <c r="GU157" s="33"/>
      <c r="GV157" s="33"/>
      <c r="GW157" s="33"/>
      <c r="GX157" s="33"/>
      <c r="GY157" s="33"/>
      <c r="GZ157" s="33"/>
      <c r="HA157" s="33"/>
      <c r="HB157" s="33"/>
      <c r="HC157" s="33"/>
      <c r="HD157" s="33"/>
      <c r="HE157" s="33"/>
      <c r="HF157" s="33"/>
      <c r="HG157" s="33"/>
      <c r="HH157" s="33"/>
      <c r="HI157" s="33"/>
      <c r="HJ157" s="33"/>
      <c r="HK157" s="33"/>
      <c r="HL157" s="33"/>
      <c r="HM157" s="33"/>
      <c r="HN157" s="33"/>
      <c r="HO157" s="33"/>
      <c r="HP157" s="33"/>
    </row>
    <row r="158" spans="2:224" ht="13.15" customHeight="1" x14ac:dyDescent="0.2">
      <c r="B158" s="59" t="s">
        <v>663</v>
      </c>
      <c r="C158" s="59" t="s">
        <v>47</v>
      </c>
      <c r="D158" s="59" t="s">
        <v>523</v>
      </c>
      <c r="E158" s="59" t="s">
        <v>518</v>
      </c>
      <c r="F158" s="59" t="s">
        <v>524</v>
      </c>
      <c r="G158" s="59" t="s">
        <v>525</v>
      </c>
      <c r="H158" s="59" t="s">
        <v>50</v>
      </c>
      <c r="I158" s="59">
        <v>45</v>
      </c>
      <c r="J158" s="59" t="s">
        <v>521</v>
      </c>
      <c r="K158" s="59" t="s">
        <v>326</v>
      </c>
      <c r="L158" s="59" t="s">
        <v>327</v>
      </c>
      <c r="M158" s="59" t="s">
        <v>328</v>
      </c>
      <c r="N158" s="59" t="s">
        <v>369</v>
      </c>
      <c r="O158" s="58"/>
      <c r="P158" s="58"/>
      <c r="Q158" s="58"/>
      <c r="R158" s="58">
        <v>17300</v>
      </c>
      <c r="S158" s="58">
        <v>0</v>
      </c>
      <c r="T158" s="58">
        <v>17300</v>
      </c>
      <c r="U158" s="58">
        <v>32870</v>
      </c>
      <c r="V158" s="58">
        <v>32870</v>
      </c>
      <c r="W158" s="58">
        <v>32870</v>
      </c>
      <c r="X158" s="3"/>
      <c r="Y158" s="3"/>
      <c r="Z158" s="3"/>
      <c r="AA158" s="3"/>
      <c r="AB158" s="3"/>
      <c r="AC158" s="3"/>
      <c r="AD158" s="3"/>
      <c r="AE158" s="3"/>
      <c r="AF158" s="3"/>
      <c r="AG158" s="3"/>
      <c r="AH158" s="3"/>
      <c r="AI158" s="3"/>
      <c r="AJ158" s="3"/>
      <c r="AK158" s="3"/>
      <c r="AL158" s="3"/>
      <c r="AM158" s="3"/>
      <c r="AN158" s="3"/>
      <c r="AO158" s="3"/>
      <c r="AP158" s="58">
        <v>280</v>
      </c>
      <c r="AQ158" s="58">
        <f t="shared" si="0"/>
        <v>37298800</v>
      </c>
      <c r="AR158" s="60">
        <f t="shared" si="1"/>
        <v>41774656.000000007</v>
      </c>
      <c r="AS158" s="59" t="s">
        <v>330</v>
      </c>
      <c r="AT158" s="59" t="s">
        <v>286</v>
      </c>
      <c r="AU158" s="63"/>
      <c r="AV158" s="8" t="s">
        <v>332</v>
      </c>
      <c r="AW158" s="32"/>
      <c r="AX158" s="29"/>
      <c r="AY158" s="33"/>
      <c r="AZ158" s="33"/>
      <c r="BA158" s="33"/>
      <c r="BB158" s="33"/>
      <c r="BC158" s="33"/>
      <c r="BD158" s="33"/>
      <c r="BE158" s="33"/>
      <c r="BF158" s="33"/>
      <c r="BG158" s="33"/>
      <c r="BH158" s="33"/>
      <c r="BI158" s="33"/>
      <c r="BJ158" s="33"/>
      <c r="BK158" s="33"/>
      <c r="BL158" s="33"/>
      <c r="BM158" s="33"/>
      <c r="BN158" s="33"/>
      <c r="BO158" s="33"/>
      <c r="BP158" s="33"/>
      <c r="BQ158" s="33"/>
      <c r="BR158" s="33"/>
      <c r="BS158" s="33"/>
      <c r="BT158" s="33"/>
      <c r="BU158" s="33"/>
      <c r="BV158" s="33"/>
      <c r="BW158" s="33"/>
      <c r="BX158" s="33"/>
      <c r="BY158" s="33"/>
      <c r="BZ158" s="33"/>
      <c r="CA158" s="33"/>
      <c r="CB158" s="33"/>
      <c r="CC158" s="33"/>
      <c r="CD158" s="33"/>
      <c r="CE158" s="33"/>
      <c r="CF158" s="33"/>
      <c r="CG158" s="33"/>
      <c r="CH158" s="33"/>
      <c r="CI158" s="33"/>
      <c r="CJ158" s="33"/>
      <c r="CK158" s="33"/>
      <c r="CL158" s="33"/>
      <c r="CM158" s="33"/>
      <c r="CN158" s="33"/>
      <c r="CO158" s="33"/>
      <c r="CP158" s="33"/>
      <c r="CQ158" s="33"/>
      <c r="CR158" s="33"/>
      <c r="CS158" s="33"/>
      <c r="CT158" s="33"/>
      <c r="CU158" s="33"/>
      <c r="CV158" s="33"/>
      <c r="CW158" s="33"/>
      <c r="CX158" s="33"/>
      <c r="CY158" s="33"/>
      <c r="CZ158" s="33"/>
      <c r="DA158" s="33"/>
      <c r="DB158" s="33"/>
      <c r="DC158" s="33"/>
      <c r="DD158" s="33"/>
      <c r="DE158" s="33"/>
      <c r="DF158" s="33"/>
      <c r="DG158" s="33"/>
      <c r="DH158" s="33"/>
      <c r="DI158" s="33"/>
      <c r="DJ158" s="33"/>
      <c r="DK158" s="33"/>
      <c r="DL158" s="33"/>
      <c r="DM158" s="33"/>
      <c r="DN158" s="33"/>
      <c r="DO158" s="33"/>
      <c r="DP158" s="33"/>
      <c r="DQ158" s="33"/>
      <c r="DR158" s="33"/>
      <c r="DS158" s="33"/>
      <c r="DT158" s="33"/>
      <c r="DU158" s="33"/>
      <c r="DV158" s="33"/>
      <c r="DW158" s="33"/>
      <c r="DX158" s="33"/>
      <c r="DY158" s="33"/>
      <c r="DZ158" s="33"/>
      <c r="EA158" s="33"/>
      <c r="EB158" s="33"/>
      <c r="EC158" s="33"/>
      <c r="ED158" s="33"/>
      <c r="EE158" s="33"/>
      <c r="EF158" s="33"/>
      <c r="EG158" s="33"/>
      <c r="EH158" s="33"/>
      <c r="EI158" s="33"/>
      <c r="EJ158" s="33"/>
      <c r="EK158" s="33"/>
      <c r="EL158" s="33"/>
      <c r="EM158" s="33"/>
      <c r="EN158" s="33"/>
      <c r="EO158" s="33"/>
      <c r="EP158" s="33"/>
      <c r="EQ158" s="33"/>
      <c r="ER158" s="33"/>
      <c r="ES158" s="33"/>
      <c r="ET158" s="33"/>
      <c r="EU158" s="33"/>
      <c r="EV158" s="33"/>
      <c r="EW158" s="33"/>
      <c r="EX158" s="33"/>
      <c r="EY158" s="33"/>
      <c r="EZ158" s="33"/>
      <c r="FA158" s="33"/>
      <c r="FB158" s="33"/>
      <c r="FC158" s="33"/>
      <c r="FD158" s="33"/>
      <c r="FE158" s="33"/>
      <c r="FF158" s="33"/>
      <c r="FG158" s="33"/>
      <c r="FH158" s="33"/>
      <c r="FI158" s="33"/>
      <c r="FJ158" s="33"/>
      <c r="FK158" s="33"/>
      <c r="FL158" s="33"/>
      <c r="FM158" s="33"/>
      <c r="FN158" s="33"/>
      <c r="FO158" s="33"/>
      <c r="FP158" s="33"/>
      <c r="FQ158" s="33"/>
      <c r="FR158" s="33"/>
      <c r="FS158" s="33"/>
      <c r="FT158" s="33"/>
      <c r="FU158" s="33"/>
      <c r="FV158" s="33"/>
      <c r="FW158" s="33"/>
      <c r="FX158" s="33"/>
      <c r="FY158" s="33"/>
      <c r="FZ158" s="33"/>
      <c r="GA158" s="33"/>
      <c r="GB158" s="33"/>
      <c r="GC158" s="33"/>
      <c r="GD158" s="33"/>
      <c r="GE158" s="33"/>
      <c r="GF158" s="33"/>
      <c r="GG158" s="33"/>
      <c r="GH158" s="33"/>
      <c r="GI158" s="33"/>
      <c r="GJ158" s="33"/>
      <c r="GK158" s="33"/>
      <c r="GL158" s="33"/>
      <c r="GM158" s="33"/>
      <c r="GN158" s="33"/>
      <c r="GO158" s="33"/>
      <c r="GP158" s="33"/>
      <c r="GQ158" s="33"/>
      <c r="GR158" s="33"/>
      <c r="GS158" s="33"/>
      <c r="GT158" s="33"/>
      <c r="GU158" s="33"/>
      <c r="GV158" s="33"/>
      <c r="GW158" s="33"/>
      <c r="GX158" s="33"/>
      <c r="GY158" s="33"/>
      <c r="GZ158" s="33"/>
      <c r="HA158" s="33"/>
      <c r="HB158" s="33"/>
      <c r="HC158" s="33"/>
      <c r="HD158" s="33"/>
      <c r="HE158" s="33"/>
      <c r="HF158" s="33"/>
      <c r="HG158" s="33"/>
      <c r="HH158" s="33"/>
      <c r="HI158" s="33"/>
      <c r="HJ158" s="33"/>
      <c r="HK158" s="33"/>
      <c r="HL158" s="33"/>
      <c r="HM158" s="33"/>
      <c r="HN158" s="33"/>
      <c r="HO158" s="33"/>
      <c r="HP158" s="33"/>
    </row>
    <row r="159" spans="2:224" ht="13.15" customHeight="1" x14ac:dyDescent="0.2">
      <c r="B159" s="59" t="s">
        <v>664</v>
      </c>
      <c r="C159" s="59" t="s">
        <v>47</v>
      </c>
      <c r="D159" s="59" t="s">
        <v>517</v>
      </c>
      <c r="E159" s="59" t="s">
        <v>518</v>
      </c>
      <c r="F159" s="59" t="s">
        <v>519</v>
      </c>
      <c r="G159" s="59" t="s">
        <v>527</v>
      </c>
      <c r="H159" s="59" t="s">
        <v>50</v>
      </c>
      <c r="I159" s="59">
        <v>45</v>
      </c>
      <c r="J159" s="59" t="s">
        <v>521</v>
      </c>
      <c r="K159" s="59" t="s">
        <v>326</v>
      </c>
      <c r="L159" s="59" t="s">
        <v>327</v>
      </c>
      <c r="M159" s="59" t="s">
        <v>328</v>
      </c>
      <c r="N159" s="59" t="s">
        <v>369</v>
      </c>
      <c r="O159" s="58"/>
      <c r="P159" s="58"/>
      <c r="Q159" s="58"/>
      <c r="R159" s="58">
        <v>29597</v>
      </c>
      <c r="S159" s="58">
        <v>5537</v>
      </c>
      <c r="T159" s="58">
        <v>29459</v>
      </c>
      <c r="U159" s="58">
        <v>21472</v>
      </c>
      <c r="V159" s="58">
        <v>18954</v>
      </c>
      <c r="W159" s="58">
        <v>18954</v>
      </c>
      <c r="X159" s="3"/>
      <c r="Y159" s="3"/>
      <c r="Z159" s="3"/>
      <c r="AA159" s="3"/>
      <c r="AB159" s="3"/>
      <c r="AC159" s="3"/>
      <c r="AD159" s="3"/>
      <c r="AE159" s="3"/>
      <c r="AF159" s="3"/>
      <c r="AG159" s="3"/>
      <c r="AH159" s="3"/>
      <c r="AI159" s="3"/>
      <c r="AJ159" s="3"/>
      <c r="AK159" s="3"/>
      <c r="AL159" s="3"/>
      <c r="AM159" s="3"/>
      <c r="AN159" s="3"/>
      <c r="AO159" s="3"/>
      <c r="AP159" s="58">
        <v>1120</v>
      </c>
      <c r="AQ159" s="58">
        <f t="shared" si="0"/>
        <v>138849760</v>
      </c>
      <c r="AR159" s="60">
        <f t="shared" si="1"/>
        <v>155511731.20000002</v>
      </c>
      <c r="AS159" s="59" t="s">
        <v>330</v>
      </c>
      <c r="AT159" s="59" t="s">
        <v>286</v>
      </c>
      <c r="AU159" s="63"/>
      <c r="AV159" s="8" t="s">
        <v>332</v>
      </c>
      <c r="AW159" s="32"/>
      <c r="AX159" s="29"/>
      <c r="AY159" s="33"/>
      <c r="AZ159" s="33"/>
      <c r="BA159" s="33"/>
      <c r="BB159" s="33"/>
      <c r="BC159" s="33"/>
      <c r="BD159" s="33"/>
      <c r="BE159" s="33"/>
      <c r="BF159" s="33"/>
      <c r="BG159" s="33"/>
      <c r="BH159" s="33"/>
      <c r="BI159" s="33"/>
      <c r="BJ159" s="33"/>
      <c r="BK159" s="33"/>
      <c r="BL159" s="33"/>
      <c r="BM159" s="33"/>
      <c r="BN159" s="33"/>
      <c r="BO159" s="33"/>
      <c r="BP159" s="33"/>
      <c r="BQ159" s="33"/>
      <c r="BR159" s="33"/>
      <c r="BS159" s="33"/>
      <c r="BT159" s="33"/>
      <c r="BU159" s="33"/>
      <c r="BV159" s="33"/>
      <c r="BW159" s="33"/>
      <c r="BX159" s="33"/>
      <c r="BY159" s="33"/>
      <c r="BZ159" s="33"/>
      <c r="CA159" s="33"/>
      <c r="CB159" s="33"/>
      <c r="CC159" s="33"/>
      <c r="CD159" s="33"/>
      <c r="CE159" s="33"/>
      <c r="CF159" s="33"/>
      <c r="CG159" s="33"/>
      <c r="CH159" s="33"/>
      <c r="CI159" s="33"/>
      <c r="CJ159" s="33"/>
      <c r="CK159" s="33"/>
      <c r="CL159" s="33"/>
      <c r="CM159" s="33"/>
      <c r="CN159" s="33"/>
      <c r="CO159" s="33"/>
      <c r="CP159" s="33"/>
      <c r="CQ159" s="33"/>
      <c r="CR159" s="33"/>
      <c r="CS159" s="33"/>
      <c r="CT159" s="33"/>
      <c r="CU159" s="33"/>
      <c r="CV159" s="33"/>
      <c r="CW159" s="33"/>
      <c r="CX159" s="33"/>
      <c r="CY159" s="33"/>
      <c r="CZ159" s="33"/>
      <c r="DA159" s="33"/>
      <c r="DB159" s="33"/>
      <c r="DC159" s="33"/>
      <c r="DD159" s="33"/>
      <c r="DE159" s="33"/>
      <c r="DF159" s="33"/>
      <c r="DG159" s="33"/>
      <c r="DH159" s="33"/>
      <c r="DI159" s="33"/>
      <c r="DJ159" s="33"/>
      <c r="DK159" s="33"/>
      <c r="DL159" s="33"/>
      <c r="DM159" s="33"/>
      <c r="DN159" s="33"/>
      <c r="DO159" s="33"/>
      <c r="DP159" s="33"/>
      <c r="DQ159" s="33"/>
      <c r="DR159" s="33"/>
      <c r="DS159" s="33"/>
      <c r="DT159" s="33"/>
      <c r="DU159" s="33"/>
      <c r="DV159" s="33"/>
      <c r="DW159" s="33"/>
      <c r="DX159" s="33"/>
      <c r="DY159" s="33"/>
      <c r="DZ159" s="33"/>
      <c r="EA159" s="33"/>
      <c r="EB159" s="33"/>
      <c r="EC159" s="33"/>
      <c r="ED159" s="33"/>
      <c r="EE159" s="33"/>
      <c r="EF159" s="33"/>
      <c r="EG159" s="33"/>
      <c r="EH159" s="33"/>
      <c r="EI159" s="33"/>
      <c r="EJ159" s="33"/>
      <c r="EK159" s="33"/>
      <c r="EL159" s="33"/>
      <c r="EM159" s="33"/>
      <c r="EN159" s="33"/>
      <c r="EO159" s="33"/>
      <c r="EP159" s="33"/>
      <c r="EQ159" s="33"/>
      <c r="ER159" s="33"/>
      <c r="ES159" s="33"/>
      <c r="ET159" s="33"/>
      <c r="EU159" s="33"/>
      <c r="EV159" s="33"/>
      <c r="EW159" s="33"/>
      <c r="EX159" s="33"/>
      <c r="EY159" s="33"/>
      <c r="EZ159" s="33"/>
      <c r="FA159" s="33"/>
      <c r="FB159" s="33"/>
      <c r="FC159" s="33"/>
      <c r="FD159" s="33"/>
      <c r="FE159" s="33"/>
      <c r="FF159" s="33"/>
      <c r="FG159" s="33"/>
      <c r="FH159" s="33"/>
      <c r="FI159" s="33"/>
      <c r="FJ159" s="33"/>
      <c r="FK159" s="33"/>
      <c r="FL159" s="33"/>
      <c r="FM159" s="33"/>
      <c r="FN159" s="33"/>
      <c r="FO159" s="33"/>
      <c r="FP159" s="33"/>
      <c r="FQ159" s="33"/>
      <c r="FR159" s="33"/>
      <c r="FS159" s="33"/>
      <c r="FT159" s="33"/>
      <c r="FU159" s="33"/>
      <c r="FV159" s="33"/>
      <c r="FW159" s="33"/>
      <c r="FX159" s="33"/>
      <c r="FY159" s="33"/>
      <c r="FZ159" s="33"/>
      <c r="GA159" s="33"/>
      <c r="GB159" s="33"/>
      <c r="GC159" s="33"/>
      <c r="GD159" s="33"/>
      <c r="GE159" s="33"/>
      <c r="GF159" s="33"/>
      <c r="GG159" s="33"/>
      <c r="GH159" s="33"/>
      <c r="GI159" s="33"/>
      <c r="GJ159" s="33"/>
      <c r="GK159" s="33"/>
      <c r="GL159" s="33"/>
      <c r="GM159" s="33"/>
      <c r="GN159" s="33"/>
      <c r="GO159" s="33"/>
      <c r="GP159" s="33"/>
      <c r="GQ159" s="33"/>
      <c r="GR159" s="33"/>
      <c r="GS159" s="33"/>
      <c r="GT159" s="33"/>
      <c r="GU159" s="33"/>
      <c r="GV159" s="33"/>
      <c r="GW159" s="33"/>
      <c r="GX159" s="33"/>
      <c r="GY159" s="33"/>
      <c r="GZ159" s="33"/>
      <c r="HA159" s="33"/>
      <c r="HB159" s="33"/>
      <c r="HC159" s="33"/>
      <c r="HD159" s="33"/>
      <c r="HE159" s="33"/>
      <c r="HF159" s="33"/>
      <c r="HG159" s="33"/>
      <c r="HH159" s="33"/>
      <c r="HI159" s="33"/>
      <c r="HJ159" s="33"/>
      <c r="HK159" s="33"/>
      <c r="HL159" s="33"/>
      <c r="HM159" s="33"/>
      <c r="HN159" s="33"/>
      <c r="HO159" s="33"/>
      <c r="HP159" s="33"/>
    </row>
    <row r="160" spans="2:224" ht="13.15" customHeight="1" x14ac:dyDescent="0.2">
      <c r="B160" s="59" t="s">
        <v>665</v>
      </c>
      <c r="C160" s="59" t="s">
        <v>47</v>
      </c>
      <c r="D160" s="59" t="s">
        <v>529</v>
      </c>
      <c r="E160" s="59" t="s">
        <v>518</v>
      </c>
      <c r="F160" s="59" t="s">
        <v>530</v>
      </c>
      <c r="G160" s="59" t="s">
        <v>531</v>
      </c>
      <c r="H160" s="59" t="s">
        <v>50</v>
      </c>
      <c r="I160" s="59">
        <v>45</v>
      </c>
      <c r="J160" s="59" t="s">
        <v>521</v>
      </c>
      <c r="K160" s="59" t="s">
        <v>326</v>
      </c>
      <c r="L160" s="59" t="s">
        <v>327</v>
      </c>
      <c r="M160" s="59" t="s">
        <v>328</v>
      </c>
      <c r="N160" s="59" t="s">
        <v>369</v>
      </c>
      <c r="O160" s="58"/>
      <c r="P160" s="58"/>
      <c r="Q160" s="58"/>
      <c r="R160" s="58">
        <v>34680</v>
      </c>
      <c r="S160" s="58">
        <v>5286</v>
      </c>
      <c r="T160" s="58">
        <v>34680</v>
      </c>
      <c r="U160" s="58">
        <v>50354</v>
      </c>
      <c r="V160" s="58">
        <v>36250</v>
      </c>
      <c r="W160" s="58">
        <v>36250</v>
      </c>
      <c r="X160" s="3"/>
      <c r="Y160" s="3"/>
      <c r="Z160" s="3"/>
      <c r="AA160" s="3"/>
      <c r="AB160" s="3"/>
      <c r="AC160" s="3"/>
      <c r="AD160" s="3"/>
      <c r="AE160" s="3"/>
      <c r="AF160" s="3"/>
      <c r="AG160" s="3"/>
      <c r="AH160" s="3"/>
      <c r="AI160" s="3"/>
      <c r="AJ160" s="3"/>
      <c r="AK160" s="3"/>
      <c r="AL160" s="3"/>
      <c r="AM160" s="3"/>
      <c r="AN160" s="3"/>
      <c r="AO160" s="3"/>
      <c r="AP160" s="58">
        <v>100</v>
      </c>
      <c r="AQ160" s="58">
        <f t="shared" si="0"/>
        <v>19750000</v>
      </c>
      <c r="AR160" s="60">
        <f t="shared" si="1"/>
        <v>22120000.000000004</v>
      </c>
      <c r="AS160" s="59" t="s">
        <v>330</v>
      </c>
      <c r="AT160" s="59" t="s">
        <v>286</v>
      </c>
      <c r="AU160" s="63"/>
      <c r="AV160" s="8" t="s">
        <v>332</v>
      </c>
      <c r="AW160" s="32"/>
      <c r="AX160" s="29"/>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c r="CQ160" s="33"/>
      <c r="CR160" s="33"/>
      <c r="CS160" s="33"/>
      <c r="CT160" s="33"/>
      <c r="CU160" s="33"/>
      <c r="CV160" s="33"/>
      <c r="CW160" s="33"/>
      <c r="CX160" s="33"/>
      <c r="CY160" s="33"/>
      <c r="CZ160" s="33"/>
      <c r="DA160" s="33"/>
      <c r="DB160" s="33"/>
      <c r="DC160" s="33"/>
      <c r="DD160" s="33"/>
      <c r="DE160" s="33"/>
      <c r="DF160" s="33"/>
      <c r="DG160" s="33"/>
      <c r="DH160" s="33"/>
      <c r="DI160" s="33"/>
      <c r="DJ160" s="33"/>
      <c r="DK160" s="33"/>
      <c r="DL160" s="33"/>
      <c r="DM160" s="33"/>
      <c r="DN160" s="33"/>
      <c r="DO160" s="33"/>
      <c r="DP160" s="33"/>
      <c r="DQ160" s="33"/>
      <c r="DR160" s="33"/>
      <c r="DS160" s="33"/>
      <c r="DT160" s="33"/>
      <c r="DU160" s="33"/>
      <c r="DV160" s="33"/>
      <c r="DW160" s="33"/>
      <c r="DX160" s="33"/>
      <c r="DY160" s="33"/>
      <c r="DZ160" s="33"/>
      <c r="EA160" s="33"/>
      <c r="EB160" s="33"/>
      <c r="EC160" s="33"/>
      <c r="ED160" s="33"/>
      <c r="EE160" s="33"/>
      <c r="EF160" s="33"/>
      <c r="EG160" s="33"/>
      <c r="EH160" s="33"/>
      <c r="EI160" s="33"/>
      <c r="EJ160" s="33"/>
      <c r="EK160" s="33"/>
      <c r="EL160" s="33"/>
      <c r="EM160" s="33"/>
      <c r="EN160" s="33"/>
      <c r="EO160" s="33"/>
      <c r="EP160" s="33"/>
      <c r="EQ160" s="33"/>
      <c r="ER160" s="33"/>
      <c r="ES160" s="33"/>
      <c r="ET160" s="33"/>
      <c r="EU160" s="33"/>
      <c r="EV160" s="33"/>
      <c r="EW160" s="33"/>
      <c r="EX160" s="33"/>
      <c r="EY160" s="33"/>
      <c r="EZ160" s="33"/>
      <c r="FA160" s="33"/>
      <c r="FB160" s="33"/>
      <c r="FC160" s="33"/>
      <c r="FD160" s="33"/>
      <c r="FE160" s="33"/>
      <c r="FF160" s="33"/>
      <c r="FG160" s="33"/>
      <c r="FH160" s="33"/>
      <c r="FI160" s="33"/>
      <c r="FJ160" s="33"/>
      <c r="FK160" s="33"/>
      <c r="FL160" s="33"/>
      <c r="FM160" s="33"/>
      <c r="FN160" s="33"/>
      <c r="FO160" s="33"/>
      <c r="FP160" s="33"/>
      <c r="FQ160" s="33"/>
      <c r="FR160" s="33"/>
      <c r="FS160" s="33"/>
      <c r="FT160" s="33"/>
      <c r="FU160" s="33"/>
      <c r="FV160" s="33"/>
      <c r="FW160" s="33"/>
      <c r="FX160" s="33"/>
      <c r="FY160" s="33"/>
      <c r="FZ160" s="33"/>
      <c r="GA160" s="33"/>
      <c r="GB160" s="33"/>
      <c r="GC160" s="33"/>
      <c r="GD160" s="33"/>
      <c r="GE160" s="33"/>
      <c r="GF160" s="33"/>
      <c r="GG160" s="33"/>
      <c r="GH160" s="33"/>
      <c r="GI160" s="33"/>
      <c r="GJ160" s="33"/>
      <c r="GK160" s="33"/>
      <c r="GL160" s="33"/>
      <c r="GM160" s="33"/>
      <c r="GN160" s="33"/>
      <c r="GO160" s="33"/>
      <c r="GP160" s="33"/>
      <c r="GQ160" s="33"/>
      <c r="GR160" s="33"/>
      <c r="GS160" s="33"/>
      <c r="GT160" s="33"/>
      <c r="GU160" s="33"/>
      <c r="GV160" s="33"/>
      <c r="GW160" s="33"/>
      <c r="GX160" s="33"/>
      <c r="GY160" s="33"/>
      <c r="GZ160" s="33"/>
      <c r="HA160" s="33"/>
      <c r="HB160" s="33"/>
      <c r="HC160" s="33"/>
      <c r="HD160" s="33"/>
      <c r="HE160" s="33"/>
      <c r="HF160" s="33"/>
      <c r="HG160" s="33"/>
      <c r="HH160" s="33"/>
      <c r="HI160" s="33"/>
      <c r="HJ160" s="33"/>
      <c r="HK160" s="33"/>
      <c r="HL160" s="33"/>
      <c r="HM160" s="33"/>
      <c r="HN160" s="33"/>
      <c r="HO160" s="33"/>
      <c r="HP160" s="33"/>
    </row>
    <row r="161" spans="2:224" ht="13.15" customHeight="1" x14ac:dyDescent="0.2">
      <c r="B161" s="59" t="s">
        <v>666</v>
      </c>
      <c r="C161" s="59" t="s">
        <v>47</v>
      </c>
      <c r="D161" s="59" t="s">
        <v>529</v>
      </c>
      <c r="E161" s="59" t="s">
        <v>518</v>
      </c>
      <c r="F161" s="59" t="s">
        <v>530</v>
      </c>
      <c r="G161" s="59" t="s">
        <v>533</v>
      </c>
      <c r="H161" s="59" t="s">
        <v>50</v>
      </c>
      <c r="I161" s="59">
        <v>45</v>
      </c>
      <c r="J161" s="59" t="s">
        <v>521</v>
      </c>
      <c r="K161" s="59" t="s">
        <v>326</v>
      </c>
      <c r="L161" s="59" t="s">
        <v>327</v>
      </c>
      <c r="M161" s="59" t="s">
        <v>328</v>
      </c>
      <c r="N161" s="59" t="s">
        <v>369</v>
      </c>
      <c r="O161" s="58"/>
      <c r="P161" s="58"/>
      <c r="Q161" s="58"/>
      <c r="R161" s="58">
        <v>2331</v>
      </c>
      <c r="S161" s="58">
        <v>2331</v>
      </c>
      <c r="T161" s="58">
        <v>0</v>
      </c>
      <c r="U161" s="58">
        <v>6215</v>
      </c>
      <c r="V161" s="58">
        <v>8760</v>
      </c>
      <c r="W161" s="58">
        <v>8760</v>
      </c>
      <c r="X161" s="3"/>
      <c r="Y161" s="3"/>
      <c r="Z161" s="3"/>
      <c r="AA161" s="3"/>
      <c r="AB161" s="3"/>
      <c r="AC161" s="3"/>
      <c r="AD161" s="3"/>
      <c r="AE161" s="3"/>
      <c r="AF161" s="3"/>
      <c r="AG161" s="3"/>
      <c r="AH161" s="3"/>
      <c r="AI161" s="3"/>
      <c r="AJ161" s="3"/>
      <c r="AK161" s="3"/>
      <c r="AL161" s="3"/>
      <c r="AM161" s="3"/>
      <c r="AN161" s="3"/>
      <c r="AO161" s="3"/>
      <c r="AP161" s="58">
        <v>204.76</v>
      </c>
      <c r="AQ161" s="58">
        <f t="shared" si="0"/>
        <v>5814569.7199999997</v>
      </c>
      <c r="AR161" s="60">
        <f t="shared" si="1"/>
        <v>6512318.0864000004</v>
      </c>
      <c r="AS161" s="59" t="s">
        <v>330</v>
      </c>
      <c r="AT161" s="59" t="s">
        <v>286</v>
      </c>
      <c r="AU161" s="63"/>
      <c r="AV161" s="8" t="s">
        <v>332</v>
      </c>
      <c r="AW161" s="32"/>
      <c r="AX161" s="29"/>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c r="CO161" s="33"/>
      <c r="CP161" s="33"/>
      <c r="CQ161" s="33"/>
      <c r="CR161" s="33"/>
      <c r="CS161" s="33"/>
      <c r="CT161" s="33"/>
      <c r="CU161" s="33"/>
      <c r="CV161" s="33"/>
      <c r="CW161" s="33"/>
      <c r="CX161" s="33"/>
      <c r="CY161" s="33"/>
      <c r="CZ161" s="33"/>
      <c r="DA161" s="33"/>
      <c r="DB161" s="33"/>
      <c r="DC161" s="33"/>
      <c r="DD161" s="33"/>
      <c r="DE161" s="33"/>
      <c r="DF161" s="33"/>
      <c r="DG161" s="33"/>
      <c r="DH161" s="33"/>
      <c r="DI161" s="33"/>
      <c r="DJ161" s="33"/>
      <c r="DK161" s="33"/>
      <c r="DL161" s="33"/>
      <c r="DM161" s="33"/>
      <c r="DN161" s="33"/>
      <c r="DO161" s="33"/>
      <c r="DP161" s="33"/>
      <c r="DQ161" s="33"/>
      <c r="DR161" s="33"/>
      <c r="DS161" s="33"/>
      <c r="DT161" s="33"/>
      <c r="DU161" s="33"/>
      <c r="DV161" s="33"/>
      <c r="DW161" s="33"/>
      <c r="DX161" s="33"/>
      <c r="DY161" s="33"/>
      <c r="DZ161" s="33"/>
      <c r="EA161" s="33"/>
      <c r="EB161" s="33"/>
      <c r="EC161" s="33"/>
      <c r="ED161" s="33"/>
      <c r="EE161" s="33"/>
      <c r="EF161" s="33"/>
      <c r="EG161" s="33"/>
      <c r="EH161" s="33"/>
      <c r="EI161" s="33"/>
      <c r="EJ161" s="33"/>
      <c r="EK161" s="33"/>
      <c r="EL161" s="33"/>
      <c r="EM161" s="33"/>
      <c r="EN161" s="33"/>
      <c r="EO161" s="33"/>
      <c r="EP161" s="33"/>
      <c r="EQ161" s="33"/>
      <c r="ER161" s="33"/>
      <c r="ES161" s="33"/>
      <c r="ET161" s="33"/>
      <c r="EU161" s="33"/>
      <c r="EV161" s="33"/>
      <c r="EW161" s="33"/>
      <c r="EX161" s="33"/>
      <c r="EY161" s="33"/>
      <c r="EZ161" s="33"/>
      <c r="FA161" s="33"/>
      <c r="FB161" s="33"/>
      <c r="FC161" s="33"/>
      <c r="FD161" s="33"/>
      <c r="FE161" s="33"/>
      <c r="FF161" s="33"/>
      <c r="FG161" s="33"/>
      <c r="FH161" s="33"/>
      <c r="FI161" s="33"/>
      <c r="FJ161" s="33"/>
      <c r="FK161" s="33"/>
      <c r="FL161" s="33"/>
      <c r="FM161" s="33"/>
      <c r="FN161" s="33"/>
      <c r="FO161" s="33"/>
      <c r="FP161" s="33"/>
      <c r="FQ161" s="33"/>
      <c r="FR161" s="33"/>
      <c r="FS161" s="33"/>
      <c r="FT161" s="33"/>
      <c r="FU161" s="33"/>
      <c r="FV161" s="33"/>
      <c r="FW161" s="33"/>
      <c r="FX161" s="33"/>
      <c r="FY161" s="33"/>
      <c r="FZ161" s="33"/>
      <c r="GA161" s="33"/>
      <c r="GB161" s="33"/>
      <c r="GC161" s="33"/>
      <c r="GD161" s="33"/>
      <c r="GE161" s="33"/>
      <c r="GF161" s="33"/>
      <c r="GG161" s="33"/>
      <c r="GH161" s="33"/>
      <c r="GI161" s="33"/>
      <c r="GJ161" s="33"/>
      <c r="GK161" s="33"/>
      <c r="GL161" s="33"/>
      <c r="GM161" s="33"/>
      <c r="GN161" s="33"/>
      <c r="GO161" s="33"/>
      <c r="GP161" s="33"/>
      <c r="GQ161" s="33"/>
      <c r="GR161" s="33"/>
      <c r="GS161" s="33"/>
      <c r="GT161" s="33"/>
      <c r="GU161" s="33"/>
      <c r="GV161" s="33"/>
      <c r="GW161" s="33"/>
      <c r="GX161" s="33"/>
      <c r="GY161" s="33"/>
      <c r="GZ161" s="33"/>
      <c r="HA161" s="33"/>
      <c r="HB161" s="33"/>
      <c r="HC161" s="33"/>
      <c r="HD161" s="33"/>
      <c r="HE161" s="33"/>
      <c r="HF161" s="33"/>
      <c r="HG161" s="33"/>
      <c r="HH161" s="33"/>
      <c r="HI161" s="33"/>
      <c r="HJ161" s="33"/>
      <c r="HK161" s="33"/>
      <c r="HL161" s="33"/>
      <c r="HM161" s="33"/>
      <c r="HN161" s="33"/>
      <c r="HO161" s="33"/>
      <c r="HP161" s="33"/>
    </row>
    <row r="162" spans="2:224" ht="13.15" customHeight="1" x14ac:dyDescent="0.2">
      <c r="B162" s="59" t="s">
        <v>667</v>
      </c>
      <c r="C162" s="59" t="s">
        <v>47</v>
      </c>
      <c r="D162" s="59" t="s">
        <v>535</v>
      </c>
      <c r="E162" s="59" t="s">
        <v>518</v>
      </c>
      <c r="F162" s="59" t="s">
        <v>536</v>
      </c>
      <c r="G162" s="59" t="s">
        <v>537</v>
      </c>
      <c r="H162" s="59" t="s">
        <v>50</v>
      </c>
      <c r="I162" s="59">
        <v>45</v>
      </c>
      <c r="J162" s="59" t="s">
        <v>521</v>
      </c>
      <c r="K162" s="59" t="s">
        <v>326</v>
      </c>
      <c r="L162" s="59" t="s">
        <v>327</v>
      </c>
      <c r="M162" s="59" t="s">
        <v>328</v>
      </c>
      <c r="N162" s="59" t="s">
        <v>369</v>
      </c>
      <c r="O162" s="58"/>
      <c r="P162" s="58"/>
      <c r="Q162" s="58"/>
      <c r="R162" s="58">
        <v>31088</v>
      </c>
      <c r="S162" s="58">
        <v>6114</v>
      </c>
      <c r="T162" s="58">
        <v>31088</v>
      </c>
      <c r="U162" s="58">
        <v>20456</v>
      </c>
      <c r="V162" s="58">
        <v>20398</v>
      </c>
      <c r="W162" s="58">
        <v>20398</v>
      </c>
      <c r="X162" s="3"/>
      <c r="Y162" s="3"/>
      <c r="Z162" s="3"/>
      <c r="AA162" s="3"/>
      <c r="AB162" s="3"/>
      <c r="AC162" s="3"/>
      <c r="AD162" s="3"/>
      <c r="AE162" s="3"/>
      <c r="AF162" s="3"/>
      <c r="AG162" s="3"/>
      <c r="AH162" s="3"/>
      <c r="AI162" s="3"/>
      <c r="AJ162" s="3"/>
      <c r="AK162" s="3"/>
      <c r="AL162" s="3"/>
      <c r="AM162" s="3"/>
      <c r="AN162" s="3"/>
      <c r="AO162" s="3"/>
      <c r="AP162" s="58">
        <v>210</v>
      </c>
      <c r="AQ162" s="58">
        <f t="shared" si="0"/>
        <v>27203820</v>
      </c>
      <c r="AR162" s="60">
        <f t="shared" si="1"/>
        <v>30468278.400000002</v>
      </c>
      <c r="AS162" s="59" t="s">
        <v>330</v>
      </c>
      <c r="AT162" s="59" t="s">
        <v>286</v>
      </c>
      <c r="AU162" s="63"/>
      <c r="AV162" s="8" t="s">
        <v>332</v>
      </c>
      <c r="AW162" s="32"/>
      <c r="AX162" s="29"/>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c r="CQ162" s="33"/>
      <c r="CR162" s="33"/>
      <c r="CS162" s="33"/>
      <c r="CT162" s="33"/>
      <c r="CU162" s="33"/>
      <c r="CV162" s="33"/>
      <c r="CW162" s="33"/>
      <c r="CX162" s="33"/>
      <c r="CY162" s="33"/>
      <c r="CZ162" s="33"/>
      <c r="DA162" s="33"/>
      <c r="DB162" s="33"/>
      <c r="DC162" s="33"/>
      <c r="DD162" s="33"/>
      <c r="DE162" s="33"/>
      <c r="DF162" s="33"/>
      <c r="DG162" s="33"/>
      <c r="DH162" s="33"/>
      <c r="DI162" s="33"/>
      <c r="DJ162" s="33"/>
      <c r="DK162" s="33"/>
      <c r="DL162" s="33"/>
      <c r="DM162" s="33"/>
      <c r="DN162" s="33"/>
      <c r="DO162" s="33"/>
      <c r="DP162" s="33"/>
      <c r="DQ162" s="33"/>
      <c r="DR162" s="33"/>
      <c r="DS162" s="33"/>
      <c r="DT162" s="33"/>
      <c r="DU162" s="33"/>
      <c r="DV162" s="33"/>
      <c r="DW162" s="33"/>
      <c r="DX162" s="33"/>
      <c r="DY162" s="33"/>
      <c r="DZ162" s="33"/>
      <c r="EA162" s="33"/>
      <c r="EB162" s="33"/>
      <c r="EC162" s="33"/>
      <c r="ED162" s="33"/>
      <c r="EE162" s="33"/>
      <c r="EF162" s="33"/>
      <c r="EG162" s="33"/>
      <c r="EH162" s="33"/>
      <c r="EI162" s="33"/>
      <c r="EJ162" s="33"/>
      <c r="EK162" s="33"/>
      <c r="EL162" s="33"/>
      <c r="EM162" s="33"/>
      <c r="EN162" s="33"/>
      <c r="EO162" s="33"/>
      <c r="EP162" s="33"/>
      <c r="EQ162" s="33"/>
      <c r="ER162" s="33"/>
      <c r="ES162" s="33"/>
      <c r="ET162" s="33"/>
      <c r="EU162" s="33"/>
      <c r="EV162" s="33"/>
      <c r="EW162" s="33"/>
      <c r="EX162" s="33"/>
      <c r="EY162" s="33"/>
      <c r="EZ162" s="33"/>
      <c r="FA162" s="33"/>
      <c r="FB162" s="33"/>
      <c r="FC162" s="33"/>
      <c r="FD162" s="33"/>
      <c r="FE162" s="33"/>
      <c r="FF162" s="33"/>
      <c r="FG162" s="33"/>
      <c r="FH162" s="33"/>
      <c r="FI162" s="33"/>
      <c r="FJ162" s="33"/>
      <c r="FK162" s="33"/>
      <c r="FL162" s="33"/>
      <c r="FM162" s="33"/>
      <c r="FN162" s="33"/>
      <c r="FO162" s="33"/>
      <c r="FP162" s="33"/>
      <c r="FQ162" s="33"/>
      <c r="FR162" s="33"/>
      <c r="FS162" s="33"/>
      <c r="FT162" s="33"/>
      <c r="FU162" s="33"/>
      <c r="FV162" s="33"/>
      <c r="FW162" s="33"/>
      <c r="FX162" s="33"/>
      <c r="FY162" s="33"/>
      <c r="FZ162" s="33"/>
      <c r="GA162" s="33"/>
      <c r="GB162" s="33"/>
      <c r="GC162" s="33"/>
      <c r="GD162" s="33"/>
      <c r="GE162" s="33"/>
      <c r="GF162" s="33"/>
      <c r="GG162" s="33"/>
      <c r="GH162" s="33"/>
      <c r="GI162" s="33"/>
      <c r="GJ162" s="33"/>
      <c r="GK162" s="33"/>
      <c r="GL162" s="33"/>
      <c r="GM162" s="33"/>
      <c r="GN162" s="33"/>
      <c r="GO162" s="33"/>
      <c r="GP162" s="33"/>
      <c r="GQ162" s="33"/>
      <c r="GR162" s="33"/>
      <c r="GS162" s="33"/>
      <c r="GT162" s="33"/>
      <c r="GU162" s="33"/>
      <c r="GV162" s="33"/>
      <c r="GW162" s="33"/>
      <c r="GX162" s="33"/>
      <c r="GY162" s="33"/>
      <c r="GZ162" s="33"/>
      <c r="HA162" s="33"/>
      <c r="HB162" s="33"/>
      <c r="HC162" s="33"/>
      <c r="HD162" s="33"/>
      <c r="HE162" s="33"/>
      <c r="HF162" s="33"/>
      <c r="HG162" s="33"/>
      <c r="HH162" s="33"/>
      <c r="HI162" s="33"/>
      <c r="HJ162" s="33"/>
      <c r="HK162" s="33"/>
      <c r="HL162" s="33"/>
      <c r="HM162" s="33"/>
      <c r="HN162" s="33"/>
      <c r="HO162" s="33"/>
      <c r="HP162" s="33"/>
    </row>
    <row r="163" spans="2:224" ht="13.15" customHeight="1" x14ac:dyDescent="0.2">
      <c r="B163" s="59" t="s">
        <v>668</v>
      </c>
      <c r="C163" s="59" t="s">
        <v>47</v>
      </c>
      <c r="D163" s="59" t="s">
        <v>539</v>
      </c>
      <c r="E163" s="59" t="s">
        <v>540</v>
      </c>
      <c r="F163" s="59" t="s">
        <v>541</v>
      </c>
      <c r="G163" s="59" t="s">
        <v>542</v>
      </c>
      <c r="H163" s="59" t="s">
        <v>50</v>
      </c>
      <c r="I163" s="59">
        <v>45</v>
      </c>
      <c r="J163" s="59" t="s">
        <v>521</v>
      </c>
      <c r="K163" s="59" t="s">
        <v>326</v>
      </c>
      <c r="L163" s="59" t="s">
        <v>327</v>
      </c>
      <c r="M163" s="59" t="s">
        <v>328</v>
      </c>
      <c r="N163" s="59" t="s">
        <v>369</v>
      </c>
      <c r="O163" s="58"/>
      <c r="P163" s="58"/>
      <c r="Q163" s="58"/>
      <c r="R163" s="58">
        <v>2936</v>
      </c>
      <c r="S163" s="58">
        <v>0</v>
      </c>
      <c r="T163" s="58">
        <v>1755</v>
      </c>
      <c r="U163" s="58">
        <v>1736</v>
      </c>
      <c r="V163" s="58">
        <v>2204</v>
      </c>
      <c r="W163" s="58">
        <v>2204</v>
      </c>
      <c r="X163" s="3"/>
      <c r="Y163" s="3"/>
      <c r="Z163" s="3"/>
      <c r="AA163" s="3"/>
      <c r="AB163" s="3"/>
      <c r="AC163" s="3"/>
      <c r="AD163" s="3"/>
      <c r="AE163" s="3"/>
      <c r="AF163" s="3"/>
      <c r="AG163" s="3"/>
      <c r="AH163" s="3"/>
      <c r="AI163" s="3"/>
      <c r="AJ163" s="3"/>
      <c r="AK163" s="3"/>
      <c r="AL163" s="3"/>
      <c r="AM163" s="3"/>
      <c r="AN163" s="3"/>
      <c r="AO163" s="3"/>
      <c r="AP163" s="58">
        <v>2300</v>
      </c>
      <c r="AQ163" s="58">
        <f t="shared" si="0"/>
        <v>24920500</v>
      </c>
      <c r="AR163" s="60">
        <f t="shared" si="1"/>
        <v>27910960.000000004</v>
      </c>
      <c r="AS163" s="59" t="s">
        <v>330</v>
      </c>
      <c r="AT163" s="59" t="s">
        <v>286</v>
      </c>
      <c r="AU163" s="63"/>
      <c r="AV163" s="8" t="s">
        <v>332</v>
      </c>
      <c r="AW163" s="32"/>
      <c r="AX163" s="29"/>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c r="CO163" s="33"/>
      <c r="CP163" s="33"/>
      <c r="CQ163" s="33"/>
      <c r="CR163" s="33"/>
      <c r="CS163" s="33"/>
      <c r="CT163" s="33"/>
      <c r="CU163" s="33"/>
      <c r="CV163" s="33"/>
      <c r="CW163" s="33"/>
      <c r="CX163" s="33"/>
      <c r="CY163" s="33"/>
      <c r="CZ163" s="33"/>
      <c r="DA163" s="33"/>
      <c r="DB163" s="33"/>
      <c r="DC163" s="33"/>
      <c r="DD163" s="33"/>
      <c r="DE163" s="33"/>
      <c r="DF163" s="33"/>
      <c r="DG163" s="33"/>
      <c r="DH163" s="33"/>
      <c r="DI163" s="33"/>
      <c r="DJ163" s="33"/>
      <c r="DK163" s="33"/>
      <c r="DL163" s="33"/>
      <c r="DM163" s="33"/>
      <c r="DN163" s="33"/>
      <c r="DO163" s="33"/>
      <c r="DP163" s="33"/>
      <c r="DQ163" s="33"/>
      <c r="DR163" s="33"/>
      <c r="DS163" s="33"/>
      <c r="DT163" s="33"/>
      <c r="DU163" s="33"/>
      <c r="DV163" s="33"/>
      <c r="DW163" s="33"/>
      <c r="DX163" s="33"/>
      <c r="DY163" s="33"/>
      <c r="DZ163" s="33"/>
      <c r="EA163" s="33"/>
      <c r="EB163" s="33"/>
      <c r="EC163" s="33"/>
      <c r="ED163" s="33"/>
      <c r="EE163" s="33"/>
      <c r="EF163" s="33"/>
      <c r="EG163" s="33"/>
      <c r="EH163" s="33"/>
      <c r="EI163" s="33"/>
      <c r="EJ163" s="33"/>
      <c r="EK163" s="33"/>
      <c r="EL163" s="33"/>
      <c r="EM163" s="33"/>
      <c r="EN163" s="33"/>
      <c r="EO163" s="33"/>
      <c r="EP163" s="33"/>
      <c r="EQ163" s="33"/>
      <c r="ER163" s="33"/>
      <c r="ES163" s="33"/>
      <c r="ET163" s="33"/>
      <c r="EU163" s="33"/>
      <c r="EV163" s="33"/>
      <c r="EW163" s="33"/>
      <c r="EX163" s="33"/>
      <c r="EY163" s="33"/>
      <c r="EZ163" s="33"/>
      <c r="FA163" s="33"/>
      <c r="FB163" s="33"/>
      <c r="FC163" s="33"/>
      <c r="FD163" s="33"/>
      <c r="FE163" s="33"/>
      <c r="FF163" s="33"/>
      <c r="FG163" s="33"/>
      <c r="FH163" s="33"/>
      <c r="FI163" s="33"/>
      <c r="FJ163" s="33"/>
      <c r="FK163" s="33"/>
      <c r="FL163" s="33"/>
      <c r="FM163" s="33"/>
      <c r="FN163" s="33"/>
      <c r="FO163" s="33"/>
      <c r="FP163" s="33"/>
      <c r="FQ163" s="33"/>
      <c r="FR163" s="33"/>
      <c r="FS163" s="33"/>
      <c r="FT163" s="33"/>
      <c r="FU163" s="33"/>
      <c r="FV163" s="33"/>
      <c r="FW163" s="33"/>
      <c r="FX163" s="33"/>
      <c r="FY163" s="33"/>
      <c r="FZ163" s="33"/>
      <c r="GA163" s="33"/>
      <c r="GB163" s="33"/>
      <c r="GC163" s="33"/>
      <c r="GD163" s="33"/>
      <c r="GE163" s="33"/>
      <c r="GF163" s="33"/>
      <c r="GG163" s="33"/>
      <c r="GH163" s="33"/>
      <c r="GI163" s="33"/>
      <c r="GJ163" s="33"/>
      <c r="GK163" s="33"/>
      <c r="GL163" s="33"/>
      <c r="GM163" s="33"/>
      <c r="GN163" s="33"/>
      <c r="GO163" s="33"/>
      <c r="GP163" s="33"/>
      <c r="GQ163" s="33"/>
      <c r="GR163" s="33"/>
      <c r="GS163" s="33"/>
      <c r="GT163" s="33"/>
      <c r="GU163" s="33"/>
      <c r="GV163" s="33"/>
      <c r="GW163" s="33"/>
      <c r="GX163" s="33"/>
      <c r="GY163" s="33"/>
      <c r="GZ163" s="33"/>
      <c r="HA163" s="33"/>
      <c r="HB163" s="33"/>
      <c r="HC163" s="33"/>
      <c r="HD163" s="33"/>
      <c r="HE163" s="33"/>
      <c r="HF163" s="33"/>
      <c r="HG163" s="33"/>
      <c r="HH163" s="33"/>
      <c r="HI163" s="33"/>
      <c r="HJ163" s="33"/>
      <c r="HK163" s="33"/>
      <c r="HL163" s="33"/>
      <c r="HM163" s="33"/>
      <c r="HN163" s="33"/>
      <c r="HO163" s="33"/>
      <c r="HP163" s="33"/>
    </row>
    <row r="164" spans="2:224" ht="13.15" customHeight="1" x14ac:dyDescent="0.2">
      <c r="B164" s="59" t="s">
        <v>669</v>
      </c>
      <c r="C164" s="59" t="s">
        <v>47</v>
      </c>
      <c r="D164" s="59" t="s">
        <v>544</v>
      </c>
      <c r="E164" s="59" t="s">
        <v>518</v>
      </c>
      <c r="F164" s="59" t="s">
        <v>545</v>
      </c>
      <c r="G164" s="59" t="s">
        <v>546</v>
      </c>
      <c r="H164" s="59" t="s">
        <v>50</v>
      </c>
      <c r="I164" s="59">
        <v>45</v>
      </c>
      <c r="J164" s="59" t="s">
        <v>521</v>
      </c>
      <c r="K164" s="59" t="s">
        <v>326</v>
      </c>
      <c r="L164" s="59" t="s">
        <v>327</v>
      </c>
      <c r="M164" s="59" t="s">
        <v>328</v>
      </c>
      <c r="N164" s="59" t="s">
        <v>369</v>
      </c>
      <c r="O164" s="58"/>
      <c r="P164" s="58"/>
      <c r="Q164" s="58"/>
      <c r="R164" s="58">
        <v>7567</v>
      </c>
      <c r="S164" s="58">
        <v>0</v>
      </c>
      <c r="T164" s="58">
        <v>7568</v>
      </c>
      <c r="U164" s="58">
        <v>3267</v>
      </c>
      <c r="V164" s="58">
        <v>4482</v>
      </c>
      <c r="W164" s="58">
        <v>4482</v>
      </c>
      <c r="X164" s="3"/>
      <c r="Y164" s="3"/>
      <c r="Z164" s="3"/>
      <c r="AA164" s="3"/>
      <c r="AB164" s="3"/>
      <c r="AC164" s="3"/>
      <c r="AD164" s="3"/>
      <c r="AE164" s="3"/>
      <c r="AF164" s="3"/>
      <c r="AG164" s="3"/>
      <c r="AH164" s="3"/>
      <c r="AI164" s="3"/>
      <c r="AJ164" s="3"/>
      <c r="AK164" s="3"/>
      <c r="AL164" s="3"/>
      <c r="AM164" s="3"/>
      <c r="AN164" s="3"/>
      <c r="AO164" s="3"/>
      <c r="AP164" s="58">
        <v>1200</v>
      </c>
      <c r="AQ164" s="58">
        <f t="shared" ref="AQ164:AQ186" si="2">(O164+P164+Q164+R164+S164+T164+U164+V164+W164)*AP164</f>
        <v>32839200</v>
      </c>
      <c r="AR164" s="60">
        <f t="shared" ref="AR164:AR187" si="3">AQ164*1.12</f>
        <v>36779904</v>
      </c>
      <c r="AS164" s="59" t="s">
        <v>330</v>
      </c>
      <c r="AT164" s="59" t="s">
        <v>286</v>
      </c>
      <c r="AU164" s="63"/>
      <c r="AV164" s="8" t="s">
        <v>332</v>
      </c>
      <c r="AW164" s="32"/>
      <c r="AX164" s="29"/>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c r="CQ164" s="33"/>
      <c r="CR164" s="33"/>
      <c r="CS164" s="33"/>
      <c r="CT164" s="33"/>
      <c r="CU164" s="33"/>
      <c r="CV164" s="33"/>
      <c r="CW164" s="33"/>
      <c r="CX164" s="33"/>
      <c r="CY164" s="33"/>
      <c r="CZ164" s="33"/>
      <c r="DA164" s="33"/>
      <c r="DB164" s="33"/>
      <c r="DC164" s="33"/>
      <c r="DD164" s="33"/>
      <c r="DE164" s="33"/>
      <c r="DF164" s="33"/>
      <c r="DG164" s="33"/>
      <c r="DH164" s="33"/>
      <c r="DI164" s="33"/>
      <c r="DJ164" s="33"/>
      <c r="DK164" s="33"/>
      <c r="DL164" s="33"/>
      <c r="DM164" s="33"/>
      <c r="DN164" s="33"/>
      <c r="DO164" s="33"/>
      <c r="DP164" s="33"/>
      <c r="DQ164" s="33"/>
      <c r="DR164" s="33"/>
      <c r="DS164" s="33"/>
      <c r="DT164" s="33"/>
      <c r="DU164" s="33"/>
      <c r="DV164" s="33"/>
      <c r="DW164" s="33"/>
      <c r="DX164" s="33"/>
      <c r="DY164" s="33"/>
      <c r="DZ164" s="33"/>
      <c r="EA164" s="33"/>
      <c r="EB164" s="33"/>
      <c r="EC164" s="33"/>
      <c r="ED164" s="33"/>
      <c r="EE164" s="33"/>
      <c r="EF164" s="33"/>
      <c r="EG164" s="33"/>
      <c r="EH164" s="33"/>
      <c r="EI164" s="33"/>
      <c r="EJ164" s="33"/>
      <c r="EK164" s="33"/>
      <c r="EL164" s="33"/>
      <c r="EM164" s="33"/>
      <c r="EN164" s="33"/>
      <c r="EO164" s="33"/>
      <c r="EP164" s="33"/>
      <c r="EQ164" s="33"/>
      <c r="ER164" s="33"/>
      <c r="ES164" s="33"/>
      <c r="ET164" s="33"/>
      <c r="EU164" s="33"/>
      <c r="EV164" s="33"/>
      <c r="EW164" s="33"/>
      <c r="EX164" s="33"/>
      <c r="EY164" s="33"/>
      <c r="EZ164" s="33"/>
      <c r="FA164" s="33"/>
      <c r="FB164" s="33"/>
      <c r="FC164" s="33"/>
      <c r="FD164" s="33"/>
      <c r="FE164" s="33"/>
      <c r="FF164" s="33"/>
      <c r="FG164" s="33"/>
      <c r="FH164" s="33"/>
      <c r="FI164" s="33"/>
      <c r="FJ164" s="33"/>
      <c r="FK164" s="33"/>
      <c r="FL164" s="33"/>
      <c r="FM164" s="33"/>
      <c r="FN164" s="33"/>
      <c r="FO164" s="33"/>
      <c r="FP164" s="33"/>
      <c r="FQ164" s="33"/>
      <c r="FR164" s="33"/>
      <c r="FS164" s="33"/>
      <c r="FT164" s="33"/>
      <c r="FU164" s="33"/>
      <c r="FV164" s="33"/>
      <c r="FW164" s="33"/>
      <c r="FX164" s="33"/>
      <c r="FY164" s="33"/>
      <c r="FZ164" s="33"/>
      <c r="GA164" s="33"/>
      <c r="GB164" s="33"/>
      <c r="GC164" s="33"/>
      <c r="GD164" s="33"/>
      <c r="GE164" s="33"/>
      <c r="GF164" s="33"/>
      <c r="GG164" s="33"/>
      <c r="GH164" s="33"/>
      <c r="GI164" s="33"/>
      <c r="GJ164" s="33"/>
      <c r="GK164" s="33"/>
      <c r="GL164" s="33"/>
      <c r="GM164" s="33"/>
      <c r="GN164" s="33"/>
      <c r="GO164" s="33"/>
      <c r="GP164" s="33"/>
      <c r="GQ164" s="33"/>
      <c r="GR164" s="33"/>
      <c r="GS164" s="33"/>
      <c r="GT164" s="33"/>
      <c r="GU164" s="33"/>
      <c r="GV164" s="33"/>
      <c r="GW164" s="33"/>
      <c r="GX164" s="33"/>
      <c r="GY164" s="33"/>
      <c r="GZ164" s="33"/>
      <c r="HA164" s="33"/>
      <c r="HB164" s="33"/>
      <c r="HC164" s="33"/>
      <c r="HD164" s="33"/>
      <c r="HE164" s="33"/>
      <c r="HF164" s="33"/>
      <c r="HG164" s="33"/>
      <c r="HH164" s="33"/>
      <c r="HI164" s="33"/>
      <c r="HJ164" s="33"/>
      <c r="HK164" s="33"/>
      <c r="HL164" s="33"/>
      <c r="HM164" s="33"/>
      <c r="HN164" s="33"/>
      <c r="HO164" s="33"/>
      <c r="HP164" s="33"/>
    </row>
    <row r="165" spans="2:224" ht="13.15" customHeight="1" x14ac:dyDescent="0.2">
      <c r="B165" s="59" t="s">
        <v>670</v>
      </c>
      <c r="C165" s="59" t="s">
        <v>47</v>
      </c>
      <c r="D165" s="59" t="s">
        <v>548</v>
      </c>
      <c r="E165" s="59" t="s">
        <v>549</v>
      </c>
      <c r="F165" s="59" t="s">
        <v>550</v>
      </c>
      <c r="G165" s="59" t="s">
        <v>551</v>
      </c>
      <c r="H165" s="59" t="s">
        <v>552</v>
      </c>
      <c r="I165" s="59">
        <v>57</v>
      </c>
      <c r="J165" s="59" t="s">
        <v>49</v>
      </c>
      <c r="K165" s="59" t="s">
        <v>326</v>
      </c>
      <c r="L165" s="59" t="s">
        <v>327</v>
      </c>
      <c r="M165" s="59" t="s">
        <v>328</v>
      </c>
      <c r="N165" s="59" t="s">
        <v>329</v>
      </c>
      <c r="O165" s="58"/>
      <c r="P165" s="58"/>
      <c r="Q165" s="58"/>
      <c r="R165" s="58"/>
      <c r="S165" s="58">
        <v>1233</v>
      </c>
      <c r="T165" s="58">
        <v>1650</v>
      </c>
      <c r="U165" s="58">
        <v>3526</v>
      </c>
      <c r="V165" s="58">
        <v>3410</v>
      </c>
      <c r="W165" s="58">
        <v>3410</v>
      </c>
      <c r="X165" s="3"/>
      <c r="Y165" s="3"/>
      <c r="Z165" s="3"/>
      <c r="AA165" s="3"/>
      <c r="AB165" s="3"/>
      <c r="AC165" s="3"/>
      <c r="AD165" s="3"/>
      <c r="AE165" s="3"/>
      <c r="AF165" s="3"/>
      <c r="AG165" s="3"/>
      <c r="AH165" s="3"/>
      <c r="AI165" s="3"/>
      <c r="AJ165" s="3"/>
      <c r="AK165" s="3"/>
      <c r="AL165" s="3"/>
      <c r="AM165" s="3"/>
      <c r="AN165" s="3"/>
      <c r="AO165" s="3"/>
      <c r="AP165" s="58">
        <v>1582</v>
      </c>
      <c r="AQ165" s="58">
        <f t="shared" si="2"/>
        <v>20928278</v>
      </c>
      <c r="AR165" s="60">
        <f t="shared" si="3"/>
        <v>23439671.360000003</v>
      </c>
      <c r="AS165" s="59" t="s">
        <v>330</v>
      </c>
      <c r="AT165" s="59" t="s">
        <v>692</v>
      </c>
      <c r="AU165" s="63"/>
      <c r="AV165" s="8" t="s">
        <v>332</v>
      </c>
      <c r="AW165" s="32"/>
      <c r="AX165" s="29"/>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c r="CQ165" s="33"/>
      <c r="CR165" s="33"/>
      <c r="CS165" s="33"/>
      <c r="CT165" s="33"/>
      <c r="CU165" s="33"/>
      <c r="CV165" s="33"/>
      <c r="CW165" s="33"/>
      <c r="CX165" s="33"/>
      <c r="CY165" s="33"/>
      <c r="CZ165" s="33"/>
      <c r="DA165" s="33"/>
      <c r="DB165" s="33"/>
      <c r="DC165" s="33"/>
      <c r="DD165" s="33"/>
      <c r="DE165" s="33"/>
      <c r="DF165" s="33"/>
      <c r="DG165" s="33"/>
      <c r="DH165" s="33"/>
      <c r="DI165" s="33"/>
      <c r="DJ165" s="33"/>
      <c r="DK165" s="33"/>
      <c r="DL165" s="33"/>
      <c r="DM165" s="33"/>
      <c r="DN165" s="33"/>
      <c r="DO165" s="33"/>
      <c r="DP165" s="33"/>
      <c r="DQ165" s="33"/>
      <c r="DR165" s="33"/>
      <c r="DS165" s="33"/>
      <c r="DT165" s="33"/>
      <c r="DU165" s="33"/>
      <c r="DV165" s="33"/>
      <c r="DW165" s="33"/>
      <c r="DX165" s="33"/>
      <c r="DY165" s="33"/>
      <c r="DZ165" s="33"/>
      <c r="EA165" s="33"/>
      <c r="EB165" s="33"/>
      <c r="EC165" s="33"/>
      <c r="ED165" s="33"/>
      <c r="EE165" s="33"/>
      <c r="EF165" s="33"/>
      <c r="EG165" s="33"/>
      <c r="EH165" s="33"/>
      <c r="EI165" s="33"/>
      <c r="EJ165" s="33"/>
      <c r="EK165" s="33"/>
      <c r="EL165" s="33"/>
      <c r="EM165" s="33"/>
      <c r="EN165" s="33"/>
      <c r="EO165" s="33"/>
      <c r="EP165" s="33"/>
      <c r="EQ165" s="33"/>
      <c r="ER165" s="33"/>
      <c r="ES165" s="33"/>
      <c r="ET165" s="33"/>
      <c r="EU165" s="33"/>
      <c r="EV165" s="33"/>
      <c r="EW165" s="33"/>
      <c r="EX165" s="33"/>
      <c r="EY165" s="33"/>
      <c r="EZ165" s="33"/>
      <c r="FA165" s="33"/>
      <c r="FB165" s="33"/>
      <c r="FC165" s="33"/>
      <c r="FD165" s="33"/>
      <c r="FE165" s="33"/>
      <c r="FF165" s="33"/>
      <c r="FG165" s="33"/>
      <c r="FH165" s="33"/>
      <c r="FI165" s="33"/>
      <c r="FJ165" s="33"/>
      <c r="FK165" s="33"/>
      <c r="FL165" s="33"/>
      <c r="FM165" s="33"/>
      <c r="FN165" s="33"/>
      <c r="FO165" s="33"/>
      <c r="FP165" s="33"/>
      <c r="FQ165" s="33"/>
      <c r="FR165" s="33"/>
      <c r="FS165" s="33"/>
      <c r="FT165" s="33"/>
      <c r="FU165" s="33"/>
      <c r="FV165" s="33"/>
      <c r="FW165" s="33"/>
      <c r="FX165" s="33"/>
      <c r="FY165" s="33"/>
      <c r="FZ165" s="33"/>
      <c r="GA165" s="33"/>
      <c r="GB165" s="33"/>
      <c r="GC165" s="33"/>
      <c r="GD165" s="33"/>
      <c r="GE165" s="33"/>
      <c r="GF165" s="33"/>
      <c r="GG165" s="33"/>
      <c r="GH165" s="33"/>
      <c r="GI165" s="33"/>
      <c r="GJ165" s="33"/>
      <c r="GK165" s="33"/>
      <c r="GL165" s="33"/>
      <c r="GM165" s="33"/>
      <c r="GN165" s="33"/>
      <c r="GO165" s="33"/>
      <c r="GP165" s="33"/>
      <c r="GQ165" s="33"/>
      <c r="GR165" s="33"/>
      <c r="GS165" s="33"/>
      <c r="GT165" s="33"/>
      <c r="GU165" s="33"/>
      <c r="GV165" s="33"/>
      <c r="GW165" s="33"/>
      <c r="GX165" s="33"/>
      <c r="GY165" s="33"/>
      <c r="GZ165" s="33"/>
      <c r="HA165" s="33"/>
      <c r="HB165" s="33"/>
      <c r="HC165" s="33"/>
      <c r="HD165" s="33"/>
      <c r="HE165" s="33"/>
      <c r="HF165" s="33"/>
      <c r="HG165" s="33"/>
      <c r="HH165" s="33"/>
      <c r="HI165" s="33"/>
      <c r="HJ165" s="33"/>
      <c r="HK165" s="33"/>
      <c r="HL165" s="33"/>
      <c r="HM165" s="33"/>
      <c r="HN165" s="33"/>
      <c r="HO165" s="33"/>
      <c r="HP165" s="33"/>
    </row>
    <row r="166" spans="2:224" ht="13.15" customHeight="1" x14ac:dyDescent="0.2">
      <c r="B166" s="59" t="s">
        <v>671</v>
      </c>
      <c r="C166" s="59" t="s">
        <v>47</v>
      </c>
      <c r="D166" s="59" t="s">
        <v>554</v>
      </c>
      <c r="E166" s="59" t="s">
        <v>555</v>
      </c>
      <c r="F166" s="59" t="s">
        <v>556</v>
      </c>
      <c r="G166" s="59" t="s">
        <v>557</v>
      </c>
      <c r="H166" s="59" t="s">
        <v>552</v>
      </c>
      <c r="I166" s="59">
        <v>45</v>
      </c>
      <c r="J166" s="59" t="s">
        <v>49</v>
      </c>
      <c r="K166" s="59" t="s">
        <v>326</v>
      </c>
      <c r="L166" s="59" t="s">
        <v>327</v>
      </c>
      <c r="M166" s="59" t="s">
        <v>328</v>
      </c>
      <c r="N166" s="59" t="s">
        <v>558</v>
      </c>
      <c r="O166" s="58"/>
      <c r="P166" s="58"/>
      <c r="Q166" s="58"/>
      <c r="R166" s="58"/>
      <c r="S166" s="58">
        <v>1350</v>
      </c>
      <c r="T166" s="58">
        <v>1850</v>
      </c>
      <c r="U166" s="58">
        <v>2882</v>
      </c>
      <c r="V166" s="58">
        <v>2638</v>
      </c>
      <c r="W166" s="58">
        <v>2638</v>
      </c>
      <c r="X166" s="3"/>
      <c r="Y166" s="3"/>
      <c r="Z166" s="3"/>
      <c r="AA166" s="3"/>
      <c r="AB166" s="3"/>
      <c r="AC166" s="3"/>
      <c r="AD166" s="3"/>
      <c r="AE166" s="3"/>
      <c r="AF166" s="3"/>
      <c r="AG166" s="3"/>
      <c r="AH166" s="3"/>
      <c r="AI166" s="3"/>
      <c r="AJ166" s="3"/>
      <c r="AK166" s="3"/>
      <c r="AL166" s="3"/>
      <c r="AM166" s="3"/>
      <c r="AN166" s="3"/>
      <c r="AO166" s="3"/>
      <c r="AP166" s="58">
        <v>397</v>
      </c>
      <c r="AQ166" s="58">
        <f t="shared" si="2"/>
        <v>4509126</v>
      </c>
      <c r="AR166" s="60">
        <f t="shared" si="3"/>
        <v>5050221.12</v>
      </c>
      <c r="AS166" s="59" t="s">
        <v>330</v>
      </c>
      <c r="AT166" s="59" t="s">
        <v>692</v>
      </c>
      <c r="AU166" s="63"/>
      <c r="AV166" s="8" t="s">
        <v>332</v>
      </c>
      <c r="AW166" s="32"/>
      <c r="AX166" s="29"/>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c r="CO166" s="33"/>
      <c r="CP166" s="33"/>
      <c r="CQ166" s="33"/>
      <c r="CR166" s="33"/>
      <c r="CS166" s="33"/>
      <c r="CT166" s="33"/>
      <c r="CU166" s="33"/>
      <c r="CV166" s="33"/>
      <c r="CW166" s="33"/>
      <c r="CX166" s="33"/>
      <c r="CY166" s="33"/>
      <c r="CZ166" s="33"/>
      <c r="DA166" s="33"/>
      <c r="DB166" s="33"/>
      <c r="DC166" s="33"/>
      <c r="DD166" s="33"/>
      <c r="DE166" s="33"/>
      <c r="DF166" s="33"/>
      <c r="DG166" s="33"/>
      <c r="DH166" s="33"/>
      <c r="DI166" s="33"/>
      <c r="DJ166" s="33"/>
      <c r="DK166" s="33"/>
      <c r="DL166" s="33"/>
      <c r="DM166" s="33"/>
      <c r="DN166" s="33"/>
      <c r="DO166" s="33"/>
      <c r="DP166" s="33"/>
      <c r="DQ166" s="33"/>
      <c r="DR166" s="33"/>
      <c r="DS166" s="33"/>
      <c r="DT166" s="33"/>
      <c r="DU166" s="33"/>
      <c r="DV166" s="33"/>
      <c r="DW166" s="33"/>
      <c r="DX166" s="33"/>
      <c r="DY166" s="33"/>
      <c r="DZ166" s="33"/>
      <c r="EA166" s="33"/>
      <c r="EB166" s="33"/>
      <c r="EC166" s="33"/>
      <c r="ED166" s="33"/>
      <c r="EE166" s="33"/>
      <c r="EF166" s="33"/>
      <c r="EG166" s="33"/>
      <c r="EH166" s="33"/>
      <c r="EI166" s="33"/>
      <c r="EJ166" s="33"/>
      <c r="EK166" s="33"/>
      <c r="EL166" s="33"/>
      <c r="EM166" s="33"/>
      <c r="EN166" s="33"/>
      <c r="EO166" s="33"/>
      <c r="EP166" s="33"/>
      <c r="EQ166" s="33"/>
      <c r="ER166" s="33"/>
      <c r="ES166" s="33"/>
      <c r="ET166" s="33"/>
      <c r="EU166" s="33"/>
      <c r="EV166" s="33"/>
      <c r="EW166" s="33"/>
      <c r="EX166" s="33"/>
      <c r="EY166" s="33"/>
      <c r="EZ166" s="33"/>
      <c r="FA166" s="33"/>
      <c r="FB166" s="33"/>
      <c r="FC166" s="33"/>
      <c r="FD166" s="33"/>
      <c r="FE166" s="33"/>
      <c r="FF166" s="33"/>
      <c r="FG166" s="33"/>
      <c r="FH166" s="33"/>
      <c r="FI166" s="33"/>
      <c r="FJ166" s="33"/>
      <c r="FK166" s="33"/>
      <c r="FL166" s="33"/>
      <c r="FM166" s="33"/>
      <c r="FN166" s="33"/>
      <c r="FO166" s="33"/>
      <c r="FP166" s="33"/>
      <c r="FQ166" s="33"/>
      <c r="FR166" s="33"/>
      <c r="FS166" s="33"/>
      <c r="FT166" s="33"/>
      <c r="FU166" s="33"/>
      <c r="FV166" s="33"/>
      <c r="FW166" s="33"/>
      <c r="FX166" s="33"/>
      <c r="FY166" s="33"/>
      <c r="FZ166" s="33"/>
      <c r="GA166" s="33"/>
      <c r="GB166" s="33"/>
      <c r="GC166" s="33"/>
      <c r="GD166" s="33"/>
      <c r="GE166" s="33"/>
      <c r="GF166" s="33"/>
      <c r="GG166" s="33"/>
      <c r="GH166" s="33"/>
      <c r="GI166" s="33"/>
      <c r="GJ166" s="33"/>
      <c r="GK166" s="33"/>
      <c r="GL166" s="33"/>
      <c r="GM166" s="33"/>
      <c r="GN166" s="33"/>
      <c r="GO166" s="33"/>
      <c r="GP166" s="33"/>
      <c r="GQ166" s="33"/>
      <c r="GR166" s="33"/>
      <c r="GS166" s="33"/>
      <c r="GT166" s="33"/>
      <c r="GU166" s="33"/>
      <c r="GV166" s="33"/>
      <c r="GW166" s="33"/>
      <c r="GX166" s="33"/>
      <c r="GY166" s="33"/>
      <c r="GZ166" s="33"/>
      <c r="HA166" s="33"/>
      <c r="HB166" s="33"/>
      <c r="HC166" s="33"/>
      <c r="HD166" s="33"/>
      <c r="HE166" s="33"/>
      <c r="HF166" s="33"/>
      <c r="HG166" s="33"/>
      <c r="HH166" s="33"/>
      <c r="HI166" s="33"/>
      <c r="HJ166" s="33"/>
      <c r="HK166" s="33"/>
      <c r="HL166" s="33"/>
      <c r="HM166" s="33"/>
      <c r="HN166" s="33"/>
      <c r="HO166" s="33"/>
      <c r="HP166" s="33"/>
    </row>
    <row r="167" spans="2:224" ht="13.15" customHeight="1" x14ac:dyDescent="0.2">
      <c r="B167" s="59" t="s">
        <v>672</v>
      </c>
      <c r="C167" s="59" t="s">
        <v>47</v>
      </c>
      <c r="D167" s="59" t="s">
        <v>554</v>
      </c>
      <c r="E167" s="59" t="s">
        <v>555</v>
      </c>
      <c r="F167" s="59" t="s">
        <v>556</v>
      </c>
      <c r="G167" s="59" t="s">
        <v>560</v>
      </c>
      <c r="H167" s="59" t="s">
        <v>552</v>
      </c>
      <c r="I167" s="59">
        <v>45</v>
      </c>
      <c r="J167" s="59" t="s">
        <v>49</v>
      </c>
      <c r="K167" s="59" t="s">
        <v>326</v>
      </c>
      <c r="L167" s="59" t="s">
        <v>327</v>
      </c>
      <c r="M167" s="59" t="s">
        <v>328</v>
      </c>
      <c r="N167" s="59" t="s">
        <v>558</v>
      </c>
      <c r="O167" s="58"/>
      <c r="P167" s="58"/>
      <c r="Q167" s="58"/>
      <c r="R167" s="58"/>
      <c r="S167" s="58">
        <v>0</v>
      </c>
      <c r="T167" s="58">
        <v>0</v>
      </c>
      <c r="U167" s="58">
        <v>1144</v>
      </c>
      <c r="V167" s="58">
        <v>1144</v>
      </c>
      <c r="W167" s="58">
        <v>1144</v>
      </c>
      <c r="X167" s="3"/>
      <c r="Y167" s="3"/>
      <c r="Z167" s="3"/>
      <c r="AA167" s="3"/>
      <c r="AB167" s="3"/>
      <c r="AC167" s="3"/>
      <c r="AD167" s="3"/>
      <c r="AE167" s="3"/>
      <c r="AF167" s="3"/>
      <c r="AG167" s="3"/>
      <c r="AH167" s="3"/>
      <c r="AI167" s="3"/>
      <c r="AJ167" s="3"/>
      <c r="AK167" s="3"/>
      <c r="AL167" s="3"/>
      <c r="AM167" s="3"/>
      <c r="AN167" s="3"/>
      <c r="AO167" s="3"/>
      <c r="AP167" s="58">
        <v>574.26</v>
      </c>
      <c r="AQ167" s="58">
        <f t="shared" si="2"/>
        <v>1970860.32</v>
      </c>
      <c r="AR167" s="60">
        <f t="shared" si="3"/>
        <v>2207363.5584000004</v>
      </c>
      <c r="AS167" s="59" t="s">
        <v>330</v>
      </c>
      <c r="AT167" s="59" t="s">
        <v>692</v>
      </c>
      <c r="AU167" s="63"/>
      <c r="AV167" s="8" t="s">
        <v>332</v>
      </c>
      <c r="AW167" s="32"/>
      <c r="AX167" s="29"/>
      <c r="AY167" s="33"/>
      <c r="AZ167" s="33"/>
      <c r="BA167" s="33"/>
      <c r="BB167" s="33"/>
      <c r="BC167" s="33"/>
      <c r="BD167" s="33"/>
      <c r="BE167" s="33"/>
      <c r="BF167" s="33"/>
      <c r="BG167" s="33"/>
      <c r="BH167" s="33"/>
      <c r="BI167" s="33"/>
      <c r="BJ167" s="33"/>
      <c r="BK167" s="33"/>
      <c r="BL167" s="33"/>
      <c r="BM167" s="33"/>
      <c r="BN167" s="33"/>
      <c r="BO167" s="33"/>
      <c r="BP167" s="33"/>
      <c r="BQ167" s="33"/>
      <c r="BR167" s="33"/>
      <c r="BS167" s="33"/>
      <c r="BT167" s="33"/>
      <c r="BU167" s="33"/>
      <c r="BV167" s="33"/>
      <c r="BW167" s="33"/>
      <c r="BX167" s="33"/>
      <c r="BY167" s="33"/>
      <c r="BZ167" s="33"/>
      <c r="CA167" s="33"/>
      <c r="CB167" s="33"/>
      <c r="CC167" s="33"/>
      <c r="CD167" s="33"/>
      <c r="CE167" s="33"/>
      <c r="CF167" s="33"/>
      <c r="CG167" s="33"/>
      <c r="CH167" s="33"/>
      <c r="CI167" s="33"/>
      <c r="CJ167" s="33"/>
      <c r="CK167" s="33"/>
      <c r="CL167" s="33"/>
      <c r="CM167" s="33"/>
      <c r="CN167" s="33"/>
      <c r="CO167" s="33"/>
      <c r="CP167" s="33"/>
      <c r="CQ167" s="33"/>
      <c r="CR167" s="33"/>
      <c r="CS167" s="33"/>
      <c r="CT167" s="33"/>
      <c r="CU167" s="33"/>
      <c r="CV167" s="33"/>
      <c r="CW167" s="33"/>
      <c r="CX167" s="33"/>
      <c r="CY167" s="33"/>
      <c r="CZ167" s="33"/>
      <c r="DA167" s="33"/>
      <c r="DB167" s="33"/>
      <c r="DC167" s="33"/>
      <c r="DD167" s="33"/>
      <c r="DE167" s="33"/>
      <c r="DF167" s="33"/>
      <c r="DG167" s="33"/>
      <c r="DH167" s="33"/>
      <c r="DI167" s="33"/>
      <c r="DJ167" s="33"/>
      <c r="DK167" s="33"/>
      <c r="DL167" s="33"/>
      <c r="DM167" s="33"/>
      <c r="DN167" s="33"/>
      <c r="DO167" s="33"/>
      <c r="DP167" s="33"/>
      <c r="DQ167" s="33"/>
      <c r="DR167" s="33"/>
      <c r="DS167" s="33"/>
      <c r="DT167" s="33"/>
      <c r="DU167" s="33"/>
      <c r="DV167" s="33"/>
      <c r="DW167" s="33"/>
      <c r="DX167" s="33"/>
      <c r="DY167" s="33"/>
      <c r="DZ167" s="33"/>
      <c r="EA167" s="33"/>
      <c r="EB167" s="33"/>
      <c r="EC167" s="33"/>
      <c r="ED167" s="33"/>
      <c r="EE167" s="33"/>
      <c r="EF167" s="33"/>
      <c r="EG167" s="33"/>
      <c r="EH167" s="33"/>
      <c r="EI167" s="33"/>
      <c r="EJ167" s="33"/>
      <c r="EK167" s="33"/>
      <c r="EL167" s="33"/>
      <c r="EM167" s="33"/>
      <c r="EN167" s="33"/>
      <c r="EO167" s="33"/>
      <c r="EP167" s="33"/>
      <c r="EQ167" s="33"/>
      <c r="ER167" s="33"/>
      <c r="ES167" s="33"/>
      <c r="ET167" s="33"/>
      <c r="EU167" s="33"/>
      <c r="EV167" s="33"/>
      <c r="EW167" s="33"/>
      <c r="EX167" s="33"/>
      <c r="EY167" s="33"/>
      <c r="EZ167" s="33"/>
      <c r="FA167" s="33"/>
      <c r="FB167" s="33"/>
      <c r="FC167" s="33"/>
      <c r="FD167" s="33"/>
      <c r="FE167" s="33"/>
      <c r="FF167" s="33"/>
      <c r="FG167" s="33"/>
      <c r="FH167" s="33"/>
      <c r="FI167" s="33"/>
      <c r="FJ167" s="33"/>
      <c r="FK167" s="33"/>
      <c r="FL167" s="33"/>
      <c r="FM167" s="33"/>
      <c r="FN167" s="33"/>
      <c r="FO167" s="33"/>
      <c r="FP167" s="33"/>
      <c r="FQ167" s="33"/>
      <c r="FR167" s="33"/>
      <c r="FS167" s="33"/>
      <c r="FT167" s="33"/>
      <c r="FU167" s="33"/>
      <c r="FV167" s="33"/>
      <c r="FW167" s="33"/>
      <c r="FX167" s="33"/>
      <c r="FY167" s="33"/>
      <c r="FZ167" s="33"/>
      <c r="GA167" s="33"/>
      <c r="GB167" s="33"/>
      <c r="GC167" s="33"/>
      <c r="GD167" s="33"/>
      <c r="GE167" s="33"/>
      <c r="GF167" s="33"/>
      <c r="GG167" s="33"/>
      <c r="GH167" s="33"/>
      <c r="GI167" s="33"/>
      <c r="GJ167" s="33"/>
      <c r="GK167" s="33"/>
      <c r="GL167" s="33"/>
      <c r="GM167" s="33"/>
      <c r="GN167" s="33"/>
      <c r="GO167" s="33"/>
      <c r="GP167" s="33"/>
      <c r="GQ167" s="33"/>
      <c r="GR167" s="33"/>
      <c r="GS167" s="33"/>
      <c r="GT167" s="33"/>
      <c r="GU167" s="33"/>
      <c r="GV167" s="33"/>
      <c r="GW167" s="33"/>
      <c r="GX167" s="33"/>
      <c r="GY167" s="33"/>
      <c r="GZ167" s="33"/>
      <c r="HA167" s="33"/>
      <c r="HB167" s="33"/>
      <c r="HC167" s="33"/>
      <c r="HD167" s="33"/>
      <c r="HE167" s="33"/>
      <c r="HF167" s="33"/>
      <c r="HG167" s="33"/>
      <c r="HH167" s="33"/>
      <c r="HI167" s="33"/>
      <c r="HJ167" s="33"/>
      <c r="HK167" s="33"/>
      <c r="HL167" s="33"/>
      <c r="HM167" s="33"/>
      <c r="HN167" s="33"/>
      <c r="HO167" s="33"/>
      <c r="HP167" s="33"/>
    </row>
    <row r="168" spans="2:224" ht="13.15" customHeight="1" x14ac:dyDescent="0.2">
      <c r="B168" s="59" t="s">
        <v>673</v>
      </c>
      <c r="C168" s="59" t="s">
        <v>47</v>
      </c>
      <c r="D168" s="59" t="s">
        <v>554</v>
      </c>
      <c r="E168" s="59" t="s">
        <v>555</v>
      </c>
      <c r="F168" s="59" t="s">
        <v>556</v>
      </c>
      <c r="G168" s="59" t="s">
        <v>562</v>
      </c>
      <c r="H168" s="59" t="s">
        <v>552</v>
      </c>
      <c r="I168" s="59">
        <v>45</v>
      </c>
      <c r="J168" s="59" t="s">
        <v>49</v>
      </c>
      <c r="K168" s="59" t="s">
        <v>326</v>
      </c>
      <c r="L168" s="59" t="s">
        <v>327</v>
      </c>
      <c r="M168" s="59" t="s">
        <v>328</v>
      </c>
      <c r="N168" s="59" t="s">
        <v>558</v>
      </c>
      <c r="O168" s="58"/>
      <c r="P168" s="58"/>
      <c r="Q168" s="58"/>
      <c r="R168" s="58"/>
      <c r="S168" s="58">
        <v>525</v>
      </c>
      <c r="T168" s="58">
        <v>2100</v>
      </c>
      <c r="U168" s="58">
        <v>1915</v>
      </c>
      <c r="V168" s="58">
        <v>2458</v>
      </c>
      <c r="W168" s="58">
        <v>2458</v>
      </c>
      <c r="X168" s="3"/>
      <c r="Y168" s="3"/>
      <c r="Z168" s="3"/>
      <c r="AA168" s="3"/>
      <c r="AB168" s="3"/>
      <c r="AC168" s="3"/>
      <c r="AD168" s="3"/>
      <c r="AE168" s="3"/>
      <c r="AF168" s="3"/>
      <c r="AG168" s="3"/>
      <c r="AH168" s="3"/>
      <c r="AI168" s="3"/>
      <c r="AJ168" s="3"/>
      <c r="AK168" s="3"/>
      <c r="AL168" s="3"/>
      <c r="AM168" s="3"/>
      <c r="AN168" s="3"/>
      <c r="AO168" s="3"/>
      <c r="AP168" s="58">
        <v>600</v>
      </c>
      <c r="AQ168" s="58">
        <f t="shared" si="2"/>
        <v>5673600</v>
      </c>
      <c r="AR168" s="60">
        <f t="shared" si="3"/>
        <v>6354432.0000000009</v>
      </c>
      <c r="AS168" s="59" t="s">
        <v>330</v>
      </c>
      <c r="AT168" s="59" t="s">
        <v>692</v>
      </c>
      <c r="AU168" s="63"/>
      <c r="AV168" s="8" t="s">
        <v>332</v>
      </c>
      <c r="AW168" s="32"/>
      <c r="AX168" s="29"/>
      <c r="AY168" s="33"/>
      <c r="AZ168" s="33"/>
      <c r="BA168" s="33"/>
      <c r="BB168" s="33"/>
      <c r="BC168" s="33"/>
      <c r="BD168" s="33"/>
      <c r="BE168" s="33"/>
      <c r="BF168" s="33"/>
      <c r="BG168" s="33"/>
      <c r="BH168" s="33"/>
      <c r="BI168" s="33"/>
      <c r="BJ168" s="33"/>
      <c r="BK168" s="33"/>
      <c r="BL168" s="33"/>
      <c r="BM168" s="33"/>
      <c r="BN168" s="33"/>
      <c r="BO168" s="33"/>
      <c r="BP168" s="33"/>
      <c r="BQ168" s="33"/>
      <c r="BR168" s="33"/>
      <c r="BS168" s="33"/>
      <c r="BT168" s="33"/>
      <c r="BU168" s="33"/>
      <c r="BV168" s="33"/>
      <c r="BW168" s="33"/>
      <c r="BX168" s="33"/>
      <c r="BY168" s="33"/>
      <c r="BZ168" s="33"/>
      <c r="CA168" s="33"/>
      <c r="CB168" s="33"/>
      <c r="CC168" s="33"/>
      <c r="CD168" s="33"/>
      <c r="CE168" s="33"/>
      <c r="CF168" s="33"/>
      <c r="CG168" s="33"/>
      <c r="CH168" s="33"/>
      <c r="CI168" s="33"/>
      <c r="CJ168" s="33"/>
      <c r="CK168" s="33"/>
      <c r="CL168" s="33"/>
      <c r="CM168" s="33"/>
      <c r="CN168" s="33"/>
      <c r="CO168" s="33"/>
      <c r="CP168" s="33"/>
      <c r="CQ168" s="33"/>
      <c r="CR168" s="33"/>
      <c r="CS168" s="33"/>
      <c r="CT168" s="33"/>
      <c r="CU168" s="33"/>
      <c r="CV168" s="33"/>
      <c r="CW168" s="33"/>
      <c r="CX168" s="33"/>
      <c r="CY168" s="33"/>
      <c r="CZ168" s="33"/>
      <c r="DA168" s="33"/>
      <c r="DB168" s="33"/>
      <c r="DC168" s="33"/>
      <c r="DD168" s="33"/>
      <c r="DE168" s="33"/>
      <c r="DF168" s="33"/>
      <c r="DG168" s="33"/>
      <c r="DH168" s="33"/>
      <c r="DI168" s="33"/>
      <c r="DJ168" s="33"/>
      <c r="DK168" s="33"/>
      <c r="DL168" s="33"/>
      <c r="DM168" s="33"/>
      <c r="DN168" s="33"/>
      <c r="DO168" s="33"/>
      <c r="DP168" s="33"/>
      <c r="DQ168" s="33"/>
      <c r="DR168" s="33"/>
      <c r="DS168" s="33"/>
      <c r="DT168" s="33"/>
      <c r="DU168" s="33"/>
      <c r="DV168" s="33"/>
      <c r="DW168" s="33"/>
      <c r="DX168" s="33"/>
      <c r="DY168" s="33"/>
      <c r="DZ168" s="33"/>
      <c r="EA168" s="33"/>
      <c r="EB168" s="33"/>
      <c r="EC168" s="33"/>
      <c r="ED168" s="33"/>
      <c r="EE168" s="33"/>
      <c r="EF168" s="33"/>
      <c r="EG168" s="33"/>
      <c r="EH168" s="33"/>
      <c r="EI168" s="33"/>
      <c r="EJ168" s="33"/>
      <c r="EK168" s="33"/>
      <c r="EL168" s="33"/>
      <c r="EM168" s="33"/>
      <c r="EN168" s="33"/>
      <c r="EO168" s="33"/>
      <c r="EP168" s="33"/>
      <c r="EQ168" s="33"/>
      <c r="ER168" s="33"/>
      <c r="ES168" s="33"/>
      <c r="ET168" s="33"/>
      <c r="EU168" s="33"/>
      <c r="EV168" s="33"/>
      <c r="EW168" s="33"/>
      <c r="EX168" s="33"/>
      <c r="EY168" s="33"/>
      <c r="EZ168" s="33"/>
      <c r="FA168" s="33"/>
      <c r="FB168" s="33"/>
      <c r="FC168" s="33"/>
      <c r="FD168" s="33"/>
      <c r="FE168" s="33"/>
      <c r="FF168" s="33"/>
      <c r="FG168" s="33"/>
      <c r="FH168" s="33"/>
      <c r="FI168" s="33"/>
      <c r="FJ168" s="33"/>
      <c r="FK168" s="33"/>
      <c r="FL168" s="33"/>
      <c r="FM168" s="33"/>
      <c r="FN168" s="33"/>
      <c r="FO168" s="33"/>
      <c r="FP168" s="33"/>
      <c r="FQ168" s="33"/>
      <c r="FR168" s="33"/>
      <c r="FS168" s="33"/>
      <c r="FT168" s="33"/>
      <c r="FU168" s="33"/>
      <c r="FV168" s="33"/>
      <c r="FW168" s="33"/>
      <c r="FX168" s="33"/>
      <c r="FY168" s="33"/>
      <c r="FZ168" s="33"/>
      <c r="GA168" s="33"/>
      <c r="GB168" s="33"/>
      <c r="GC168" s="33"/>
      <c r="GD168" s="33"/>
      <c r="GE168" s="33"/>
      <c r="GF168" s="33"/>
      <c r="GG168" s="33"/>
      <c r="GH168" s="33"/>
      <c r="GI168" s="33"/>
      <c r="GJ168" s="33"/>
      <c r="GK168" s="33"/>
      <c r="GL168" s="33"/>
      <c r="GM168" s="33"/>
      <c r="GN168" s="33"/>
      <c r="GO168" s="33"/>
      <c r="GP168" s="33"/>
      <c r="GQ168" s="33"/>
      <c r="GR168" s="33"/>
      <c r="GS168" s="33"/>
      <c r="GT168" s="33"/>
      <c r="GU168" s="33"/>
      <c r="GV168" s="33"/>
      <c r="GW168" s="33"/>
      <c r="GX168" s="33"/>
      <c r="GY168" s="33"/>
      <c r="GZ168" s="33"/>
      <c r="HA168" s="33"/>
      <c r="HB168" s="33"/>
      <c r="HC168" s="33"/>
      <c r="HD168" s="33"/>
      <c r="HE168" s="33"/>
      <c r="HF168" s="33"/>
      <c r="HG168" s="33"/>
      <c r="HH168" s="33"/>
      <c r="HI168" s="33"/>
      <c r="HJ168" s="33"/>
      <c r="HK168" s="33"/>
      <c r="HL168" s="33"/>
      <c r="HM168" s="33"/>
      <c r="HN168" s="33"/>
      <c r="HO168" s="33"/>
      <c r="HP168" s="33"/>
    </row>
    <row r="169" spans="2:224" ht="13.15" customHeight="1" x14ac:dyDescent="0.2">
      <c r="B169" s="59" t="s">
        <v>674</v>
      </c>
      <c r="C169" s="59" t="s">
        <v>47</v>
      </c>
      <c r="D169" s="59" t="s">
        <v>564</v>
      </c>
      <c r="E169" s="59" t="s">
        <v>565</v>
      </c>
      <c r="F169" s="59" t="s">
        <v>566</v>
      </c>
      <c r="G169" s="59" t="s">
        <v>567</v>
      </c>
      <c r="H169" s="59" t="s">
        <v>552</v>
      </c>
      <c r="I169" s="59">
        <v>45</v>
      </c>
      <c r="J169" s="59" t="s">
        <v>49</v>
      </c>
      <c r="K169" s="59" t="s">
        <v>326</v>
      </c>
      <c r="L169" s="59" t="s">
        <v>327</v>
      </c>
      <c r="M169" s="59" t="s">
        <v>328</v>
      </c>
      <c r="N169" s="59" t="s">
        <v>558</v>
      </c>
      <c r="O169" s="58"/>
      <c r="P169" s="58"/>
      <c r="Q169" s="58"/>
      <c r="R169" s="58"/>
      <c r="S169" s="62">
        <v>107</v>
      </c>
      <c r="T169" s="62">
        <v>82</v>
      </c>
      <c r="U169" s="62">
        <v>687</v>
      </c>
      <c r="V169" s="62">
        <v>690</v>
      </c>
      <c r="W169" s="62">
        <v>690</v>
      </c>
      <c r="X169" s="3"/>
      <c r="Y169" s="3"/>
      <c r="Z169" s="3"/>
      <c r="AA169" s="3"/>
      <c r="AB169" s="3"/>
      <c r="AC169" s="3"/>
      <c r="AD169" s="3"/>
      <c r="AE169" s="3"/>
      <c r="AF169" s="3"/>
      <c r="AG169" s="3"/>
      <c r="AH169" s="3"/>
      <c r="AI169" s="3"/>
      <c r="AJ169" s="3"/>
      <c r="AK169" s="3"/>
      <c r="AL169" s="3"/>
      <c r="AM169" s="3"/>
      <c r="AN169" s="3"/>
      <c r="AO169" s="3"/>
      <c r="AP169" s="58">
        <v>1470</v>
      </c>
      <c r="AQ169" s="58">
        <f t="shared" si="2"/>
        <v>3316320</v>
      </c>
      <c r="AR169" s="60">
        <f t="shared" si="3"/>
        <v>3714278.4000000004</v>
      </c>
      <c r="AS169" s="59" t="s">
        <v>330</v>
      </c>
      <c r="AT169" s="59" t="s">
        <v>692</v>
      </c>
      <c r="AU169" s="63"/>
      <c r="AV169" s="8" t="s">
        <v>332</v>
      </c>
      <c r="AW169" s="32"/>
      <c r="AX169" s="29"/>
      <c r="AY169" s="33"/>
      <c r="AZ169" s="33"/>
      <c r="BA169" s="33"/>
      <c r="BB169" s="33"/>
      <c r="BC169" s="33"/>
      <c r="BD169" s="33"/>
      <c r="BE169" s="33"/>
      <c r="BF169" s="33"/>
      <c r="BG169" s="33"/>
      <c r="BH169" s="33"/>
      <c r="BI169" s="33"/>
      <c r="BJ169" s="33"/>
      <c r="BK169" s="33"/>
      <c r="BL169" s="33"/>
      <c r="BM169" s="33"/>
      <c r="BN169" s="33"/>
      <c r="BO169" s="33"/>
      <c r="BP169" s="33"/>
      <c r="BQ169" s="33"/>
      <c r="BR169" s="33"/>
      <c r="BS169" s="33"/>
      <c r="BT169" s="33"/>
      <c r="BU169" s="33"/>
      <c r="BV169" s="33"/>
      <c r="BW169" s="33"/>
      <c r="BX169" s="33"/>
      <c r="BY169" s="33"/>
      <c r="BZ169" s="33"/>
      <c r="CA169" s="33"/>
      <c r="CB169" s="33"/>
      <c r="CC169" s="33"/>
      <c r="CD169" s="33"/>
      <c r="CE169" s="33"/>
      <c r="CF169" s="33"/>
      <c r="CG169" s="33"/>
      <c r="CH169" s="33"/>
      <c r="CI169" s="33"/>
      <c r="CJ169" s="33"/>
      <c r="CK169" s="33"/>
      <c r="CL169" s="33"/>
      <c r="CM169" s="33"/>
      <c r="CN169" s="33"/>
      <c r="CO169" s="33"/>
      <c r="CP169" s="33"/>
      <c r="CQ169" s="33"/>
      <c r="CR169" s="33"/>
      <c r="CS169" s="33"/>
      <c r="CT169" s="33"/>
      <c r="CU169" s="33"/>
      <c r="CV169" s="33"/>
      <c r="CW169" s="33"/>
      <c r="CX169" s="33"/>
      <c r="CY169" s="33"/>
      <c r="CZ169" s="33"/>
      <c r="DA169" s="33"/>
      <c r="DB169" s="33"/>
      <c r="DC169" s="33"/>
      <c r="DD169" s="33"/>
      <c r="DE169" s="33"/>
      <c r="DF169" s="33"/>
      <c r="DG169" s="33"/>
      <c r="DH169" s="33"/>
      <c r="DI169" s="33"/>
      <c r="DJ169" s="33"/>
      <c r="DK169" s="33"/>
      <c r="DL169" s="33"/>
      <c r="DM169" s="33"/>
      <c r="DN169" s="33"/>
      <c r="DO169" s="33"/>
      <c r="DP169" s="33"/>
      <c r="DQ169" s="33"/>
      <c r="DR169" s="33"/>
      <c r="DS169" s="33"/>
      <c r="DT169" s="33"/>
      <c r="DU169" s="33"/>
      <c r="DV169" s="33"/>
      <c r="DW169" s="33"/>
      <c r="DX169" s="33"/>
      <c r="DY169" s="33"/>
      <c r="DZ169" s="33"/>
      <c r="EA169" s="33"/>
      <c r="EB169" s="33"/>
      <c r="EC169" s="33"/>
      <c r="ED169" s="33"/>
      <c r="EE169" s="33"/>
      <c r="EF169" s="33"/>
      <c r="EG169" s="33"/>
      <c r="EH169" s="33"/>
      <c r="EI169" s="33"/>
      <c r="EJ169" s="33"/>
      <c r="EK169" s="33"/>
      <c r="EL169" s="33"/>
      <c r="EM169" s="33"/>
      <c r="EN169" s="33"/>
      <c r="EO169" s="33"/>
      <c r="EP169" s="33"/>
      <c r="EQ169" s="33"/>
      <c r="ER169" s="33"/>
      <c r="ES169" s="33"/>
      <c r="ET169" s="33"/>
      <c r="EU169" s="33"/>
      <c r="EV169" s="33"/>
      <c r="EW169" s="33"/>
      <c r="EX169" s="33"/>
      <c r="EY169" s="33"/>
      <c r="EZ169" s="33"/>
      <c r="FA169" s="33"/>
      <c r="FB169" s="33"/>
      <c r="FC169" s="33"/>
      <c r="FD169" s="33"/>
      <c r="FE169" s="33"/>
      <c r="FF169" s="33"/>
      <c r="FG169" s="33"/>
      <c r="FH169" s="33"/>
      <c r="FI169" s="33"/>
      <c r="FJ169" s="33"/>
      <c r="FK169" s="33"/>
      <c r="FL169" s="33"/>
      <c r="FM169" s="33"/>
      <c r="FN169" s="33"/>
      <c r="FO169" s="33"/>
      <c r="FP169" s="33"/>
      <c r="FQ169" s="33"/>
      <c r="FR169" s="33"/>
      <c r="FS169" s="33"/>
      <c r="FT169" s="33"/>
      <c r="FU169" s="33"/>
      <c r="FV169" s="33"/>
      <c r="FW169" s="33"/>
      <c r="FX169" s="33"/>
      <c r="FY169" s="33"/>
      <c r="FZ169" s="33"/>
      <c r="GA169" s="33"/>
      <c r="GB169" s="33"/>
      <c r="GC169" s="33"/>
      <c r="GD169" s="33"/>
      <c r="GE169" s="33"/>
      <c r="GF169" s="33"/>
      <c r="GG169" s="33"/>
      <c r="GH169" s="33"/>
      <c r="GI169" s="33"/>
      <c r="GJ169" s="33"/>
      <c r="GK169" s="33"/>
      <c r="GL169" s="33"/>
      <c r="GM169" s="33"/>
      <c r="GN169" s="33"/>
      <c r="GO169" s="33"/>
      <c r="GP169" s="33"/>
      <c r="GQ169" s="33"/>
      <c r="GR169" s="33"/>
      <c r="GS169" s="33"/>
      <c r="GT169" s="33"/>
      <c r="GU169" s="33"/>
      <c r="GV169" s="33"/>
      <c r="GW169" s="33"/>
      <c r="GX169" s="33"/>
      <c r="GY169" s="33"/>
      <c r="GZ169" s="33"/>
      <c r="HA169" s="33"/>
      <c r="HB169" s="33"/>
      <c r="HC169" s="33"/>
      <c r="HD169" s="33"/>
      <c r="HE169" s="33"/>
      <c r="HF169" s="33"/>
      <c r="HG169" s="33"/>
      <c r="HH169" s="33"/>
      <c r="HI169" s="33"/>
      <c r="HJ169" s="33"/>
      <c r="HK169" s="33"/>
      <c r="HL169" s="33"/>
      <c r="HM169" s="33"/>
      <c r="HN169" s="33"/>
      <c r="HO169" s="33"/>
      <c r="HP169" s="33"/>
    </row>
    <row r="170" spans="2:224" ht="13.15" customHeight="1" x14ac:dyDescent="0.2">
      <c r="B170" s="59" t="s">
        <v>675</v>
      </c>
      <c r="C170" s="59" t="s">
        <v>47</v>
      </c>
      <c r="D170" s="59" t="s">
        <v>569</v>
      </c>
      <c r="E170" s="59" t="s">
        <v>570</v>
      </c>
      <c r="F170" s="59" t="s">
        <v>571</v>
      </c>
      <c r="G170" s="59" t="s">
        <v>572</v>
      </c>
      <c r="H170" s="59" t="s">
        <v>50</v>
      </c>
      <c r="I170" s="59">
        <v>50</v>
      </c>
      <c r="J170" s="59" t="s">
        <v>440</v>
      </c>
      <c r="K170" s="59" t="s">
        <v>326</v>
      </c>
      <c r="L170" s="59" t="s">
        <v>327</v>
      </c>
      <c r="M170" s="59" t="s">
        <v>328</v>
      </c>
      <c r="N170" s="59" t="s">
        <v>558</v>
      </c>
      <c r="O170" s="58"/>
      <c r="P170" s="58"/>
      <c r="Q170" s="58">
        <v>12</v>
      </c>
      <c r="R170" s="58">
        <v>12</v>
      </c>
      <c r="S170" s="58">
        <v>12</v>
      </c>
      <c r="T170" s="58">
        <v>12</v>
      </c>
      <c r="U170" s="58">
        <v>76</v>
      </c>
      <c r="V170" s="58">
        <v>71</v>
      </c>
      <c r="W170" s="58">
        <v>71</v>
      </c>
      <c r="X170" s="3"/>
      <c r="Y170" s="3"/>
      <c r="Z170" s="3"/>
      <c r="AA170" s="3"/>
      <c r="AB170" s="3"/>
      <c r="AC170" s="3"/>
      <c r="AD170" s="3"/>
      <c r="AE170" s="3"/>
      <c r="AF170" s="3"/>
      <c r="AG170" s="3"/>
      <c r="AH170" s="3"/>
      <c r="AI170" s="3"/>
      <c r="AJ170" s="3"/>
      <c r="AK170" s="3"/>
      <c r="AL170" s="3"/>
      <c r="AM170" s="3"/>
      <c r="AN170" s="3"/>
      <c r="AO170" s="3"/>
      <c r="AP170" s="58">
        <v>3675</v>
      </c>
      <c r="AQ170" s="58">
        <f t="shared" si="2"/>
        <v>977550</v>
      </c>
      <c r="AR170" s="60">
        <f t="shared" si="3"/>
        <v>1094856</v>
      </c>
      <c r="AS170" s="59" t="s">
        <v>330</v>
      </c>
      <c r="AT170" s="59" t="s">
        <v>434</v>
      </c>
      <c r="AU170" s="63"/>
      <c r="AV170" s="8" t="s">
        <v>332</v>
      </c>
      <c r="AW170" s="32"/>
      <c r="AX170" s="29"/>
      <c r="AY170" s="33"/>
      <c r="AZ170" s="33"/>
      <c r="BA170" s="33"/>
      <c r="BB170" s="33"/>
      <c r="BC170" s="33"/>
      <c r="BD170" s="33"/>
      <c r="BE170" s="33"/>
      <c r="BF170" s="33"/>
      <c r="BG170" s="33"/>
      <c r="BH170" s="33"/>
      <c r="BI170" s="33"/>
      <c r="BJ170" s="33"/>
      <c r="BK170" s="33"/>
      <c r="BL170" s="33"/>
      <c r="BM170" s="33"/>
      <c r="BN170" s="33"/>
      <c r="BO170" s="33"/>
      <c r="BP170" s="33"/>
      <c r="BQ170" s="33"/>
      <c r="BR170" s="33"/>
      <c r="BS170" s="33"/>
      <c r="BT170" s="33"/>
      <c r="BU170" s="33"/>
      <c r="BV170" s="33"/>
      <c r="BW170" s="33"/>
      <c r="BX170" s="33"/>
      <c r="BY170" s="33"/>
      <c r="BZ170" s="33"/>
      <c r="CA170" s="33"/>
      <c r="CB170" s="33"/>
      <c r="CC170" s="33"/>
      <c r="CD170" s="33"/>
      <c r="CE170" s="33"/>
      <c r="CF170" s="33"/>
      <c r="CG170" s="33"/>
      <c r="CH170" s="33"/>
      <c r="CI170" s="33"/>
      <c r="CJ170" s="33"/>
      <c r="CK170" s="33"/>
      <c r="CL170" s="33"/>
      <c r="CM170" s="33"/>
      <c r="CN170" s="33"/>
      <c r="CO170" s="33"/>
      <c r="CP170" s="33"/>
      <c r="CQ170" s="33"/>
      <c r="CR170" s="33"/>
      <c r="CS170" s="33"/>
      <c r="CT170" s="33"/>
      <c r="CU170" s="33"/>
      <c r="CV170" s="33"/>
      <c r="CW170" s="33"/>
      <c r="CX170" s="33"/>
      <c r="CY170" s="33"/>
      <c r="CZ170" s="33"/>
      <c r="DA170" s="33"/>
      <c r="DB170" s="33"/>
      <c r="DC170" s="33"/>
      <c r="DD170" s="33"/>
      <c r="DE170" s="33"/>
      <c r="DF170" s="33"/>
      <c r="DG170" s="33"/>
      <c r="DH170" s="33"/>
      <c r="DI170" s="33"/>
      <c r="DJ170" s="33"/>
      <c r="DK170" s="33"/>
      <c r="DL170" s="33"/>
      <c r="DM170" s="33"/>
      <c r="DN170" s="33"/>
      <c r="DO170" s="33"/>
      <c r="DP170" s="33"/>
      <c r="DQ170" s="33"/>
      <c r="DR170" s="33"/>
      <c r="DS170" s="33"/>
      <c r="DT170" s="33"/>
      <c r="DU170" s="33"/>
      <c r="DV170" s="33"/>
      <c r="DW170" s="33"/>
      <c r="DX170" s="33"/>
      <c r="DY170" s="33"/>
      <c r="DZ170" s="33"/>
      <c r="EA170" s="33"/>
      <c r="EB170" s="33"/>
      <c r="EC170" s="33"/>
      <c r="ED170" s="33"/>
      <c r="EE170" s="33"/>
      <c r="EF170" s="33"/>
      <c r="EG170" s="33"/>
      <c r="EH170" s="33"/>
      <c r="EI170" s="33"/>
      <c r="EJ170" s="33"/>
      <c r="EK170" s="33"/>
      <c r="EL170" s="33"/>
      <c r="EM170" s="33"/>
      <c r="EN170" s="33"/>
      <c r="EO170" s="33"/>
      <c r="EP170" s="33"/>
      <c r="EQ170" s="33"/>
      <c r="ER170" s="33"/>
      <c r="ES170" s="33"/>
      <c r="ET170" s="33"/>
      <c r="EU170" s="33"/>
      <c r="EV170" s="33"/>
      <c r="EW170" s="33"/>
      <c r="EX170" s="33"/>
      <c r="EY170" s="33"/>
      <c r="EZ170" s="33"/>
      <c r="FA170" s="33"/>
      <c r="FB170" s="33"/>
      <c r="FC170" s="33"/>
      <c r="FD170" s="33"/>
      <c r="FE170" s="33"/>
      <c r="FF170" s="33"/>
      <c r="FG170" s="33"/>
      <c r="FH170" s="33"/>
      <c r="FI170" s="33"/>
      <c r="FJ170" s="33"/>
      <c r="FK170" s="33"/>
      <c r="FL170" s="33"/>
      <c r="FM170" s="33"/>
      <c r="FN170" s="33"/>
      <c r="FO170" s="33"/>
      <c r="FP170" s="33"/>
      <c r="FQ170" s="33"/>
      <c r="FR170" s="33"/>
      <c r="FS170" s="33"/>
      <c r="FT170" s="33"/>
      <c r="FU170" s="33"/>
      <c r="FV170" s="33"/>
      <c r="FW170" s="33"/>
      <c r="FX170" s="33"/>
      <c r="FY170" s="33"/>
      <c r="FZ170" s="33"/>
      <c r="GA170" s="33"/>
      <c r="GB170" s="33"/>
      <c r="GC170" s="33"/>
      <c r="GD170" s="33"/>
      <c r="GE170" s="33"/>
      <c r="GF170" s="33"/>
      <c r="GG170" s="33"/>
      <c r="GH170" s="33"/>
      <c r="GI170" s="33"/>
      <c r="GJ170" s="33"/>
      <c r="GK170" s="33"/>
      <c r="GL170" s="33"/>
      <c r="GM170" s="33"/>
      <c r="GN170" s="33"/>
      <c r="GO170" s="33"/>
      <c r="GP170" s="33"/>
      <c r="GQ170" s="33"/>
      <c r="GR170" s="33"/>
      <c r="GS170" s="33"/>
      <c r="GT170" s="33"/>
      <c r="GU170" s="33"/>
      <c r="GV170" s="33"/>
      <c r="GW170" s="33"/>
      <c r="GX170" s="33"/>
      <c r="GY170" s="33"/>
      <c r="GZ170" s="33"/>
      <c r="HA170" s="33"/>
      <c r="HB170" s="33"/>
      <c r="HC170" s="33"/>
      <c r="HD170" s="33"/>
      <c r="HE170" s="33"/>
      <c r="HF170" s="33"/>
      <c r="HG170" s="33"/>
      <c r="HH170" s="33"/>
      <c r="HI170" s="33"/>
      <c r="HJ170" s="33"/>
      <c r="HK170" s="33"/>
      <c r="HL170" s="33"/>
      <c r="HM170" s="33"/>
      <c r="HN170" s="33"/>
      <c r="HO170" s="33"/>
      <c r="HP170" s="33"/>
    </row>
    <row r="171" spans="2:224" ht="13.15" customHeight="1" x14ac:dyDescent="0.2">
      <c r="B171" s="59" t="s">
        <v>676</v>
      </c>
      <c r="C171" s="59" t="s">
        <v>47</v>
      </c>
      <c r="D171" s="59" t="s">
        <v>569</v>
      </c>
      <c r="E171" s="59" t="s">
        <v>570</v>
      </c>
      <c r="F171" s="59" t="s">
        <v>571</v>
      </c>
      <c r="G171" s="59" t="s">
        <v>574</v>
      </c>
      <c r="H171" s="59" t="s">
        <v>50</v>
      </c>
      <c r="I171" s="59">
        <v>50</v>
      </c>
      <c r="J171" s="59" t="s">
        <v>440</v>
      </c>
      <c r="K171" s="59" t="s">
        <v>326</v>
      </c>
      <c r="L171" s="59" t="s">
        <v>327</v>
      </c>
      <c r="M171" s="59" t="s">
        <v>328</v>
      </c>
      <c r="N171" s="59" t="s">
        <v>558</v>
      </c>
      <c r="O171" s="58"/>
      <c r="P171" s="58"/>
      <c r="Q171" s="58">
        <v>38</v>
      </c>
      <c r="R171" s="58">
        <v>38</v>
      </c>
      <c r="S171" s="58">
        <v>38</v>
      </c>
      <c r="T171" s="58">
        <v>34</v>
      </c>
      <c r="U171" s="58">
        <v>416</v>
      </c>
      <c r="V171" s="58">
        <v>405</v>
      </c>
      <c r="W171" s="58">
        <v>405</v>
      </c>
      <c r="X171" s="3"/>
      <c r="Y171" s="3"/>
      <c r="Z171" s="3"/>
      <c r="AA171" s="3"/>
      <c r="AB171" s="3"/>
      <c r="AC171" s="3"/>
      <c r="AD171" s="3"/>
      <c r="AE171" s="3"/>
      <c r="AF171" s="3"/>
      <c r="AG171" s="3"/>
      <c r="AH171" s="3"/>
      <c r="AI171" s="3"/>
      <c r="AJ171" s="3"/>
      <c r="AK171" s="3"/>
      <c r="AL171" s="3"/>
      <c r="AM171" s="3"/>
      <c r="AN171" s="3"/>
      <c r="AO171" s="3"/>
      <c r="AP171" s="58">
        <v>3675</v>
      </c>
      <c r="AQ171" s="58">
        <f t="shared" si="2"/>
        <v>5049450</v>
      </c>
      <c r="AR171" s="60">
        <f t="shared" si="3"/>
        <v>5655384.0000000009</v>
      </c>
      <c r="AS171" s="59" t="s">
        <v>330</v>
      </c>
      <c r="AT171" s="59" t="s">
        <v>434</v>
      </c>
      <c r="AU171" s="63"/>
      <c r="AV171" s="8" t="s">
        <v>332</v>
      </c>
      <c r="AW171" s="32"/>
      <c r="AX171" s="29"/>
      <c r="AY171" s="33"/>
      <c r="AZ171" s="33"/>
      <c r="BA171" s="33"/>
      <c r="BB171" s="33"/>
      <c r="BC171" s="33"/>
      <c r="BD171" s="33"/>
      <c r="BE171" s="33"/>
      <c r="BF171" s="33"/>
      <c r="BG171" s="33"/>
      <c r="BH171" s="33"/>
      <c r="BI171" s="33"/>
      <c r="BJ171" s="33"/>
      <c r="BK171" s="33"/>
      <c r="BL171" s="33"/>
      <c r="BM171" s="33"/>
      <c r="BN171" s="33"/>
      <c r="BO171" s="33"/>
      <c r="BP171" s="33"/>
      <c r="BQ171" s="33"/>
      <c r="BR171" s="33"/>
      <c r="BS171" s="33"/>
      <c r="BT171" s="33"/>
      <c r="BU171" s="33"/>
      <c r="BV171" s="33"/>
      <c r="BW171" s="33"/>
      <c r="BX171" s="33"/>
      <c r="BY171" s="33"/>
      <c r="BZ171" s="33"/>
      <c r="CA171" s="33"/>
      <c r="CB171" s="33"/>
      <c r="CC171" s="33"/>
      <c r="CD171" s="33"/>
      <c r="CE171" s="33"/>
      <c r="CF171" s="33"/>
      <c r="CG171" s="33"/>
      <c r="CH171" s="33"/>
      <c r="CI171" s="33"/>
      <c r="CJ171" s="33"/>
      <c r="CK171" s="33"/>
      <c r="CL171" s="33"/>
      <c r="CM171" s="33"/>
      <c r="CN171" s="33"/>
      <c r="CO171" s="33"/>
      <c r="CP171" s="33"/>
      <c r="CQ171" s="33"/>
      <c r="CR171" s="33"/>
      <c r="CS171" s="33"/>
      <c r="CT171" s="33"/>
      <c r="CU171" s="33"/>
      <c r="CV171" s="33"/>
      <c r="CW171" s="33"/>
      <c r="CX171" s="33"/>
      <c r="CY171" s="33"/>
      <c r="CZ171" s="33"/>
      <c r="DA171" s="33"/>
      <c r="DB171" s="33"/>
      <c r="DC171" s="33"/>
      <c r="DD171" s="33"/>
      <c r="DE171" s="33"/>
      <c r="DF171" s="33"/>
      <c r="DG171" s="33"/>
      <c r="DH171" s="33"/>
      <c r="DI171" s="33"/>
      <c r="DJ171" s="33"/>
      <c r="DK171" s="33"/>
      <c r="DL171" s="33"/>
      <c r="DM171" s="33"/>
      <c r="DN171" s="33"/>
      <c r="DO171" s="33"/>
      <c r="DP171" s="33"/>
      <c r="DQ171" s="33"/>
      <c r="DR171" s="33"/>
      <c r="DS171" s="33"/>
      <c r="DT171" s="33"/>
      <c r="DU171" s="33"/>
      <c r="DV171" s="33"/>
      <c r="DW171" s="33"/>
      <c r="DX171" s="33"/>
      <c r="DY171" s="33"/>
      <c r="DZ171" s="33"/>
      <c r="EA171" s="33"/>
      <c r="EB171" s="33"/>
      <c r="EC171" s="33"/>
      <c r="ED171" s="33"/>
      <c r="EE171" s="33"/>
      <c r="EF171" s="33"/>
      <c r="EG171" s="33"/>
      <c r="EH171" s="33"/>
      <c r="EI171" s="33"/>
      <c r="EJ171" s="33"/>
      <c r="EK171" s="33"/>
      <c r="EL171" s="33"/>
      <c r="EM171" s="33"/>
      <c r="EN171" s="33"/>
      <c r="EO171" s="33"/>
      <c r="EP171" s="33"/>
      <c r="EQ171" s="33"/>
      <c r="ER171" s="33"/>
      <c r="ES171" s="33"/>
      <c r="ET171" s="33"/>
      <c r="EU171" s="33"/>
      <c r="EV171" s="33"/>
      <c r="EW171" s="33"/>
      <c r="EX171" s="33"/>
      <c r="EY171" s="33"/>
      <c r="EZ171" s="33"/>
      <c r="FA171" s="33"/>
      <c r="FB171" s="33"/>
      <c r="FC171" s="33"/>
      <c r="FD171" s="33"/>
      <c r="FE171" s="33"/>
      <c r="FF171" s="33"/>
      <c r="FG171" s="33"/>
      <c r="FH171" s="33"/>
      <c r="FI171" s="33"/>
      <c r="FJ171" s="33"/>
      <c r="FK171" s="33"/>
      <c r="FL171" s="33"/>
      <c r="FM171" s="33"/>
      <c r="FN171" s="33"/>
      <c r="FO171" s="33"/>
      <c r="FP171" s="33"/>
      <c r="FQ171" s="33"/>
      <c r="FR171" s="33"/>
      <c r="FS171" s="33"/>
      <c r="FT171" s="33"/>
      <c r="FU171" s="33"/>
      <c r="FV171" s="33"/>
      <c r="FW171" s="33"/>
      <c r="FX171" s="33"/>
      <c r="FY171" s="33"/>
      <c r="FZ171" s="33"/>
      <c r="GA171" s="33"/>
      <c r="GB171" s="33"/>
      <c r="GC171" s="33"/>
      <c r="GD171" s="33"/>
      <c r="GE171" s="33"/>
      <c r="GF171" s="33"/>
      <c r="GG171" s="33"/>
      <c r="GH171" s="33"/>
      <c r="GI171" s="33"/>
      <c r="GJ171" s="33"/>
      <c r="GK171" s="33"/>
      <c r="GL171" s="33"/>
      <c r="GM171" s="33"/>
      <c r="GN171" s="33"/>
      <c r="GO171" s="33"/>
      <c r="GP171" s="33"/>
      <c r="GQ171" s="33"/>
      <c r="GR171" s="33"/>
      <c r="GS171" s="33"/>
      <c r="GT171" s="33"/>
      <c r="GU171" s="33"/>
      <c r="GV171" s="33"/>
      <c r="GW171" s="33"/>
      <c r="GX171" s="33"/>
      <c r="GY171" s="33"/>
      <c r="GZ171" s="33"/>
      <c r="HA171" s="33"/>
      <c r="HB171" s="33"/>
      <c r="HC171" s="33"/>
      <c r="HD171" s="33"/>
      <c r="HE171" s="33"/>
      <c r="HF171" s="33"/>
      <c r="HG171" s="33"/>
      <c r="HH171" s="33"/>
      <c r="HI171" s="33"/>
      <c r="HJ171" s="33"/>
      <c r="HK171" s="33"/>
      <c r="HL171" s="33"/>
      <c r="HM171" s="33"/>
      <c r="HN171" s="33"/>
      <c r="HO171" s="33"/>
      <c r="HP171" s="33"/>
    </row>
    <row r="172" spans="2:224" ht="13.15" customHeight="1" x14ac:dyDescent="0.2">
      <c r="B172" s="59" t="s">
        <v>677</v>
      </c>
      <c r="C172" s="59" t="s">
        <v>47</v>
      </c>
      <c r="D172" s="59" t="s">
        <v>569</v>
      </c>
      <c r="E172" s="59" t="s">
        <v>570</v>
      </c>
      <c r="F172" s="59" t="s">
        <v>571</v>
      </c>
      <c r="G172" s="59" t="s">
        <v>576</v>
      </c>
      <c r="H172" s="59" t="s">
        <v>50</v>
      </c>
      <c r="I172" s="59">
        <v>50</v>
      </c>
      <c r="J172" s="59" t="s">
        <v>440</v>
      </c>
      <c r="K172" s="59" t="s">
        <v>326</v>
      </c>
      <c r="L172" s="59" t="s">
        <v>327</v>
      </c>
      <c r="M172" s="59" t="s">
        <v>328</v>
      </c>
      <c r="N172" s="59" t="s">
        <v>558</v>
      </c>
      <c r="O172" s="58"/>
      <c r="P172" s="58"/>
      <c r="Q172" s="58">
        <v>76</v>
      </c>
      <c r="R172" s="58">
        <v>76</v>
      </c>
      <c r="S172" s="58">
        <v>56</v>
      </c>
      <c r="T172" s="58">
        <v>56</v>
      </c>
      <c r="U172" s="58">
        <v>480</v>
      </c>
      <c r="V172" s="58">
        <v>474</v>
      </c>
      <c r="W172" s="58">
        <v>474</v>
      </c>
      <c r="X172" s="3"/>
      <c r="Y172" s="3"/>
      <c r="Z172" s="3"/>
      <c r="AA172" s="3"/>
      <c r="AB172" s="3"/>
      <c r="AC172" s="3"/>
      <c r="AD172" s="3"/>
      <c r="AE172" s="3"/>
      <c r="AF172" s="3"/>
      <c r="AG172" s="3"/>
      <c r="AH172" s="3"/>
      <c r="AI172" s="3"/>
      <c r="AJ172" s="3"/>
      <c r="AK172" s="3"/>
      <c r="AL172" s="3"/>
      <c r="AM172" s="3"/>
      <c r="AN172" s="3"/>
      <c r="AO172" s="3"/>
      <c r="AP172" s="58">
        <v>3675</v>
      </c>
      <c r="AQ172" s="58">
        <f t="shared" si="2"/>
        <v>6218100</v>
      </c>
      <c r="AR172" s="60">
        <f t="shared" si="3"/>
        <v>6964272.0000000009</v>
      </c>
      <c r="AS172" s="59" t="s">
        <v>330</v>
      </c>
      <c r="AT172" s="59" t="s">
        <v>434</v>
      </c>
      <c r="AU172" s="63"/>
      <c r="AV172" s="8" t="s">
        <v>332</v>
      </c>
      <c r="AW172" s="32"/>
      <c r="AX172" s="29"/>
      <c r="AY172" s="33"/>
      <c r="AZ172" s="33"/>
      <c r="BA172" s="33"/>
      <c r="BB172" s="33"/>
      <c r="BC172" s="33"/>
      <c r="BD172" s="33"/>
      <c r="BE172" s="33"/>
      <c r="BF172" s="33"/>
      <c r="BG172" s="33"/>
      <c r="BH172" s="33"/>
      <c r="BI172" s="33"/>
      <c r="BJ172" s="33"/>
      <c r="BK172" s="33"/>
      <c r="BL172" s="33"/>
      <c r="BM172" s="33"/>
      <c r="BN172" s="33"/>
      <c r="BO172" s="33"/>
      <c r="BP172" s="33"/>
      <c r="BQ172" s="33"/>
      <c r="BR172" s="33"/>
      <c r="BS172" s="33"/>
      <c r="BT172" s="33"/>
      <c r="BU172" s="33"/>
      <c r="BV172" s="33"/>
      <c r="BW172" s="33"/>
      <c r="BX172" s="33"/>
      <c r="BY172" s="33"/>
      <c r="BZ172" s="33"/>
      <c r="CA172" s="33"/>
      <c r="CB172" s="33"/>
      <c r="CC172" s="33"/>
      <c r="CD172" s="33"/>
      <c r="CE172" s="33"/>
      <c r="CF172" s="33"/>
      <c r="CG172" s="33"/>
      <c r="CH172" s="33"/>
      <c r="CI172" s="33"/>
      <c r="CJ172" s="33"/>
      <c r="CK172" s="33"/>
      <c r="CL172" s="33"/>
      <c r="CM172" s="33"/>
      <c r="CN172" s="33"/>
      <c r="CO172" s="33"/>
      <c r="CP172" s="33"/>
      <c r="CQ172" s="33"/>
      <c r="CR172" s="33"/>
      <c r="CS172" s="33"/>
      <c r="CT172" s="33"/>
      <c r="CU172" s="33"/>
      <c r="CV172" s="33"/>
      <c r="CW172" s="33"/>
      <c r="CX172" s="33"/>
      <c r="CY172" s="33"/>
      <c r="CZ172" s="33"/>
      <c r="DA172" s="33"/>
      <c r="DB172" s="33"/>
      <c r="DC172" s="33"/>
      <c r="DD172" s="33"/>
      <c r="DE172" s="33"/>
      <c r="DF172" s="33"/>
      <c r="DG172" s="33"/>
      <c r="DH172" s="33"/>
      <c r="DI172" s="33"/>
      <c r="DJ172" s="33"/>
      <c r="DK172" s="33"/>
      <c r="DL172" s="33"/>
      <c r="DM172" s="33"/>
      <c r="DN172" s="33"/>
      <c r="DO172" s="33"/>
      <c r="DP172" s="33"/>
      <c r="DQ172" s="33"/>
      <c r="DR172" s="33"/>
      <c r="DS172" s="33"/>
      <c r="DT172" s="33"/>
      <c r="DU172" s="33"/>
      <c r="DV172" s="33"/>
      <c r="DW172" s="33"/>
      <c r="DX172" s="33"/>
      <c r="DY172" s="33"/>
      <c r="DZ172" s="33"/>
      <c r="EA172" s="33"/>
      <c r="EB172" s="33"/>
      <c r="EC172" s="33"/>
      <c r="ED172" s="33"/>
      <c r="EE172" s="33"/>
      <c r="EF172" s="33"/>
      <c r="EG172" s="33"/>
      <c r="EH172" s="33"/>
      <c r="EI172" s="33"/>
      <c r="EJ172" s="33"/>
      <c r="EK172" s="33"/>
      <c r="EL172" s="33"/>
      <c r="EM172" s="33"/>
      <c r="EN172" s="33"/>
      <c r="EO172" s="33"/>
      <c r="EP172" s="33"/>
      <c r="EQ172" s="33"/>
      <c r="ER172" s="33"/>
      <c r="ES172" s="33"/>
      <c r="ET172" s="33"/>
      <c r="EU172" s="33"/>
      <c r="EV172" s="33"/>
      <c r="EW172" s="33"/>
      <c r="EX172" s="33"/>
      <c r="EY172" s="33"/>
      <c r="EZ172" s="33"/>
      <c r="FA172" s="33"/>
      <c r="FB172" s="33"/>
      <c r="FC172" s="33"/>
      <c r="FD172" s="33"/>
      <c r="FE172" s="33"/>
      <c r="FF172" s="33"/>
      <c r="FG172" s="33"/>
      <c r="FH172" s="33"/>
      <c r="FI172" s="33"/>
      <c r="FJ172" s="33"/>
      <c r="FK172" s="33"/>
      <c r="FL172" s="33"/>
      <c r="FM172" s="33"/>
      <c r="FN172" s="33"/>
      <c r="FO172" s="33"/>
      <c r="FP172" s="33"/>
      <c r="FQ172" s="33"/>
      <c r="FR172" s="33"/>
      <c r="FS172" s="33"/>
      <c r="FT172" s="33"/>
      <c r="FU172" s="33"/>
      <c r="FV172" s="33"/>
      <c r="FW172" s="33"/>
      <c r="FX172" s="33"/>
      <c r="FY172" s="33"/>
      <c r="FZ172" s="33"/>
      <c r="GA172" s="33"/>
      <c r="GB172" s="33"/>
      <c r="GC172" s="33"/>
      <c r="GD172" s="33"/>
      <c r="GE172" s="33"/>
      <c r="GF172" s="33"/>
      <c r="GG172" s="33"/>
      <c r="GH172" s="33"/>
      <c r="GI172" s="33"/>
      <c r="GJ172" s="33"/>
      <c r="GK172" s="33"/>
      <c r="GL172" s="33"/>
      <c r="GM172" s="33"/>
      <c r="GN172" s="33"/>
      <c r="GO172" s="33"/>
      <c r="GP172" s="33"/>
      <c r="GQ172" s="33"/>
      <c r="GR172" s="33"/>
      <c r="GS172" s="33"/>
      <c r="GT172" s="33"/>
      <c r="GU172" s="33"/>
      <c r="GV172" s="33"/>
      <c r="GW172" s="33"/>
      <c r="GX172" s="33"/>
      <c r="GY172" s="33"/>
      <c r="GZ172" s="33"/>
      <c r="HA172" s="33"/>
      <c r="HB172" s="33"/>
      <c r="HC172" s="33"/>
      <c r="HD172" s="33"/>
      <c r="HE172" s="33"/>
      <c r="HF172" s="33"/>
      <c r="HG172" s="33"/>
      <c r="HH172" s="33"/>
      <c r="HI172" s="33"/>
      <c r="HJ172" s="33"/>
      <c r="HK172" s="33"/>
      <c r="HL172" s="33"/>
      <c r="HM172" s="33"/>
      <c r="HN172" s="33"/>
      <c r="HO172" s="33"/>
      <c r="HP172" s="33"/>
    </row>
    <row r="173" spans="2:224" ht="13.15" customHeight="1" x14ac:dyDescent="0.2">
      <c r="B173" s="59" t="s">
        <v>678</v>
      </c>
      <c r="C173" s="59" t="s">
        <v>47</v>
      </c>
      <c r="D173" s="59" t="s">
        <v>569</v>
      </c>
      <c r="E173" s="59" t="s">
        <v>570</v>
      </c>
      <c r="F173" s="59" t="s">
        <v>571</v>
      </c>
      <c r="G173" s="59" t="s">
        <v>578</v>
      </c>
      <c r="H173" s="59" t="s">
        <v>50</v>
      </c>
      <c r="I173" s="59">
        <v>50</v>
      </c>
      <c r="J173" s="59" t="s">
        <v>440</v>
      </c>
      <c r="K173" s="59" t="s">
        <v>326</v>
      </c>
      <c r="L173" s="59" t="s">
        <v>327</v>
      </c>
      <c r="M173" s="59" t="s">
        <v>328</v>
      </c>
      <c r="N173" s="59" t="s">
        <v>558</v>
      </c>
      <c r="O173" s="58"/>
      <c r="P173" s="58"/>
      <c r="Q173" s="58">
        <v>63</v>
      </c>
      <c r="R173" s="58">
        <v>63</v>
      </c>
      <c r="S173" s="58">
        <v>63</v>
      </c>
      <c r="T173" s="58">
        <v>63</v>
      </c>
      <c r="U173" s="58">
        <v>428</v>
      </c>
      <c r="V173" s="58">
        <v>427</v>
      </c>
      <c r="W173" s="58">
        <v>427</v>
      </c>
      <c r="X173" s="3"/>
      <c r="Y173" s="3"/>
      <c r="Z173" s="3"/>
      <c r="AA173" s="3"/>
      <c r="AB173" s="3"/>
      <c r="AC173" s="3"/>
      <c r="AD173" s="3"/>
      <c r="AE173" s="3"/>
      <c r="AF173" s="3"/>
      <c r="AG173" s="3"/>
      <c r="AH173" s="3"/>
      <c r="AI173" s="3"/>
      <c r="AJ173" s="3"/>
      <c r="AK173" s="3"/>
      <c r="AL173" s="3"/>
      <c r="AM173" s="3"/>
      <c r="AN173" s="3"/>
      <c r="AO173" s="3"/>
      <c r="AP173" s="58">
        <v>3675</v>
      </c>
      <c r="AQ173" s="58">
        <f t="shared" si="2"/>
        <v>5637450</v>
      </c>
      <c r="AR173" s="60">
        <f t="shared" si="3"/>
        <v>6313944.0000000009</v>
      </c>
      <c r="AS173" s="59" t="s">
        <v>330</v>
      </c>
      <c r="AT173" s="59" t="s">
        <v>434</v>
      </c>
      <c r="AU173" s="63"/>
      <c r="AV173" s="8" t="s">
        <v>332</v>
      </c>
      <c r="AW173" s="32"/>
      <c r="AX173" s="29"/>
      <c r="AY173" s="33"/>
      <c r="AZ173" s="33"/>
      <c r="BA173" s="33"/>
      <c r="BB173" s="33"/>
      <c r="BC173" s="33"/>
      <c r="BD173" s="33"/>
      <c r="BE173" s="33"/>
      <c r="BF173" s="33"/>
      <c r="BG173" s="33"/>
      <c r="BH173" s="33"/>
      <c r="BI173" s="33"/>
      <c r="BJ173" s="33"/>
      <c r="BK173" s="33"/>
      <c r="BL173" s="33"/>
      <c r="BM173" s="33"/>
      <c r="BN173" s="33"/>
      <c r="BO173" s="33"/>
      <c r="BP173" s="33"/>
      <c r="BQ173" s="33"/>
      <c r="BR173" s="33"/>
      <c r="BS173" s="33"/>
      <c r="BT173" s="33"/>
      <c r="BU173" s="33"/>
      <c r="BV173" s="33"/>
      <c r="BW173" s="33"/>
      <c r="BX173" s="33"/>
      <c r="BY173" s="33"/>
      <c r="BZ173" s="33"/>
      <c r="CA173" s="33"/>
      <c r="CB173" s="33"/>
      <c r="CC173" s="33"/>
      <c r="CD173" s="33"/>
      <c r="CE173" s="33"/>
      <c r="CF173" s="33"/>
      <c r="CG173" s="33"/>
      <c r="CH173" s="33"/>
      <c r="CI173" s="33"/>
      <c r="CJ173" s="33"/>
      <c r="CK173" s="33"/>
      <c r="CL173" s="33"/>
      <c r="CM173" s="33"/>
      <c r="CN173" s="33"/>
      <c r="CO173" s="33"/>
      <c r="CP173" s="33"/>
      <c r="CQ173" s="33"/>
      <c r="CR173" s="33"/>
      <c r="CS173" s="33"/>
      <c r="CT173" s="33"/>
      <c r="CU173" s="33"/>
      <c r="CV173" s="33"/>
      <c r="CW173" s="33"/>
      <c r="CX173" s="33"/>
      <c r="CY173" s="33"/>
      <c r="CZ173" s="33"/>
      <c r="DA173" s="33"/>
      <c r="DB173" s="33"/>
      <c r="DC173" s="33"/>
      <c r="DD173" s="33"/>
      <c r="DE173" s="33"/>
      <c r="DF173" s="33"/>
      <c r="DG173" s="33"/>
      <c r="DH173" s="33"/>
      <c r="DI173" s="33"/>
      <c r="DJ173" s="33"/>
      <c r="DK173" s="33"/>
      <c r="DL173" s="33"/>
      <c r="DM173" s="33"/>
      <c r="DN173" s="33"/>
      <c r="DO173" s="33"/>
      <c r="DP173" s="33"/>
      <c r="DQ173" s="33"/>
      <c r="DR173" s="33"/>
      <c r="DS173" s="33"/>
      <c r="DT173" s="33"/>
      <c r="DU173" s="33"/>
      <c r="DV173" s="33"/>
      <c r="DW173" s="33"/>
      <c r="DX173" s="33"/>
      <c r="DY173" s="33"/>
      <c r="DZ173" s="33"/>
      <c r="EA173" s="33"/>
      <c r="EB173" s="33"/>
      <c r="EC173" s="33"/>
      <c r="ED173" s="33"/>
      <c r="EE173" s="33"/>
      <c r="EF173" s="33"/>
      <c r="EG173" s="33"/>
      <c r="EH173" s="33"/>
      <c r="EI173" s="33"/>
      <c r="EJ173" s="33"/>
      <c r="EK173" s="33"/>
      <c r="EL173" s="33"/>
      <c r="EM173" s="33"/>
      <c r="EN173" s="33"/>
      <c r="EO173" s="33"/>
      <c r="EP173" s="33"/>
      <c r="EQ173" s="33"/>
      <c r="ER173" s="33"/>
      <c r="ES173" s="33"/>
      <c r="ET173" s="33"/>
      <c r="EU173" s="33"/>
      <c r="EV173" s="33"/>
      <c r="EW173" s="33"/>
      <c r="EX173" s="33"/>
      <c r="EY173" s="33"/>
      <c r="EZ173" s="33"/>
      <c r="FA173" s="33"/>
      <c r="FB173" s="33"/>
      <c r="FC173" s="33"/>
      <c r="FD173" s="33"/>
      <c r="FE173" s="33"/>
      <c r="FF173" s="33"/>
      <c r="FG173" s="33"/>
      <c r="FH173" s="33"/>
      <c r="FI173" s="33"/>
      <c r="FJ173" s="33"/>
      <c r="FK173" s="33"/>
      <c r="FL173" s="33"/>
      <c r="FM173" s="33"/>
      <c r="FN173" s="33"/>
      <c r="FO173" s="33"/>
      <c r="FP173" s="33"/>
      <c r="FQ173" s="33"/>
      <c r="FR173" s="33"/>
      <c r="FS173" s="33"/>
      <c r="FT173" s="33"/>
      <c r="FU173" s="33"/>
      <c r="FV173" s="33"/>
      <c r="FW173" s="33"/>
      <c r="FX173" s="33"/>
      <c r="FY173" s="33"/>
      <c r="FZ173" s="33"/>
      <c r="GA173" s="33"/>
      <c r="GB173" s="33"/>
      <c r="GC173" s="33"/>
      <c r="GD173" s="33"/>
      <c r="GE173" s="33"/>
      <c r="GF173" s="33"/>
      <c r="GG173" s="33"/>
      <c r="GH173" s="33"/>
      <c r="GI173" s="33"/>
      <c r="GJ173" s="33"/>
      <c r="GK173" s="33"/>
      <c r="GL173" s="33"/>
      <c r="GM173" s="33"/>
      <c r="GN173" s="33"/>
      <c r="GO173" s="33"/>
      <c r="GP173" s="33"/>
      <c r="GQ173" s="33"/>
      <c r="GR173" s="33"/>
      <c r="GS173" s="33"/>
      <c r="GT173" s="33"/>
      <c r="GU173" s="33"/>
      <c r="GV173" s="33"/>
      <c r="GW173" s="33"/>
      <c r="GX173" s="33"/>
      <c r="GY173" s="33"/>
      <c r="GZ173" s="33"/>
      <c r="HA173" s="33"/>
      <c r="HB173" s="33"/>
      <c r="HC173" s="33"/>
      <c r="HD173" s="33"/>
      <c r="HE173" s="33"/>
      <c r="HF173" s="33"/>
      <c r="HG173" s="33"/>
      <c r="HH173" s="33"/>
      <c r="HI173" s="33"/>
      <c r="HJ173" s="33"/>
      <c r="HK173" s="33"/>
      <c r="HL173" s="33"/>
      <c r="HM173" s="33"/>
      <c r="HN173" s="33"/>
      <c r="HO173" s="33"/>
      <c r="HP173" s="33"/>
    </row>
    <row r="174" spans="2:224" ht="13.15" customHeight="1" x14ac:dyDescent="0.2">
      <c r="B174" s="59" t="s">
        <v>679</v>
      </c>
      <c r="C174" s="59" t="s">
        <v>47</v>
      </c>
      <c r="D174" s="59" t="s">
        <v>569</v>
      </c>
      <c r="E174" s="59" t="s">
        <v>570</v>
      </c>
      <c r="F174" s="59" t="s">
        <v>571</v>
      </c>
      <c r="G174" s="59" t="s">
        <v>580</v>
      </c>
      <c r="H174" s="59" t="s">
        <v>50</v>
      </c>
      <c r="I174" s="59">
        <v>50</v>
      </c>
      <c r="J174" s="59" t="s">
        <v>440</v>
      </c>
      <c r="K174" s="59" t="s">
        <v>326</v>
      </c>
      <c r="L174" s="59" t="s">
        <v>327</v>
      </c>
      <c r="M174" s="59" t="s">
        <v>328</v>
      </c>
      <c r="N174" s="59" t="s">
        <v>558</v>
      </c>
      <c r="O174" s="58"/>
      <c r="P174" s="58"/>
      <c r="Q174" s="58">
        <v>58</v>
      </c>
      <c r="R174" s="58">
        <v>58</v>
      </c>
      <c r="S174" s="58">
        <v>45</v>
      </c>
      <c r="T174" s="58">
        <v>45</v>
      </c>
      <c r="U174" s="58">
        <v>347</v>
      </c>
      <c r="V174" s="58">
        <v>337</v>
      </c>
      <c r="W174" s="58">
        <v>337</v>
      </c>
      <c r="X174" s="3"/>
      <c r="Y174" s="3"/>
      <c r="Z174" s="3"/>
      <c r="AA174" s="3"/>
      <c r="AB174" s="3"/>
      <c r="AC174" s="3"/>
      <c r="AD174" s="3"/>
      <c r="AE174" s="3"/>
      <c r="AF174" s="3"/>
      <c r="AG174" s="3"/>
      <c r="AH174" s="3"/>
      <c r="AI174" s="3"/>
      <c r="AJ174" s="3"/>
      <c r="AK174" s="3"/>
      <c r="AL174" s="3"/>
      <c r="AM174" s="3"/>
      <c r="AN174" s="3"/>
      <c r="AO174" s="3"/>
      <c r="AP174" s="58">
        <v>3675</v>
      </c>
      <c r="AQ174" s="58">
        <f t="shared" si="2"/>
        <v>4509225</v>
      </c>
      <c r="AR174" s="60">
        <f t="shared" si="3"/>
        <v>5050332.0000000009</v>
      </c>
      <c r="AS174" s="59" t="s">
        <v>330</v>
      </c>
      <c r="AT174" s="59" t="s">
        <v>434</v>
      </c>
      <c r="AU174" s="63"/>
      <c r="AV174" s="8" t="s">
        <v>332</v>
      </c>
      <c r="AW174" s="32"/>
      <c r="AX174" s="29"/>
      <c r="AY174" s="33"/>
      <c r="AZ174" s="33"/>
      <c r="BA174" s="33"/>
      <c r="BB174" s="33"/>
      <c r="BC174" s="33"/>
      <c r="BD174" s="33"/>
      <c r="BE174" s="33"/>
      <c r="BF174" s="33"/>
      <c r="BG174" s="33"/>
      <c r="BH174" s="33"/>
      <c r="BI174" s="33"/>
      <c r="BJ174" s="33"/>
      <c r="BK174" s="33"/>
      <c r="BL174" s="33"/>
      <c r="BM174" s="33"/>
      <c r="BN174" s="33"/>
      <c r="BO174" s="33"/>
      <c r="BP174" s="33"/>
      <c r="BQ174" s="33"/>
      <c r="BR174" s="33"/>
      <c r="BS174" s="33"/>
      <c r="BT174" s="33"/>
      <c r="BU174" s="33"/>
      <c r="BV174" s="33"/>
      <c r="BW174" s="33"/>
      <c r="BX174" s="33"/>
      <c r="BY174" s="33"/>
      <c r="BZ174" s="33"/>
      <c r="CA174" s="33"/>
      <c r="CB174" s="33"/>
      <c r="CC174" s="33"/>
      <c r="CD174" s="33"/>
      <c r="CE174" s="33"/>
      <c r="CF174" s="33"/>
      <c r="CG174" s="33"/>
      <c r="CH174" s="33"/>
      <c r="CI174" s="33"/>
      <c r="CJ174" s="33"/>
      <c r="CK174" s="33"/>
      <c r="CL174" s="33"/>
      <c r="CM174" s="33"/>
      <c r="CN174" s="33"/>
      <c r="CO174" s="33"/>
      <c r="CP174" s="33"/>
      <c r="CQ174" s="33"/>
      <c r="CR174" s="33"/>
      <c r="CS174" s="33"/>
      <c r="CT174" s="33"/>
      <c r="CU174" s="33"/>
      <c r="CV174" s="33"/>
      <c r="CW174" s="33"/>
      <c r="CX174" s="33"/>
      <c r="CY174" s="33"/>
      <c r="CZ174" s="33"/>
      <c r="DA174" s="33"/>
      <c r="DB174" s="33"/>
      <c r="DC174" s="33"/>
      <c r="DD174" s="33"/>
      <c r="DE174" s="33"/>
      <c r="DF174" s="33"/>
      <c r="DG174" s="33"/>
      <c r="DH174" s="33"/>
      <c r="DI174" s="33"/>
      <c r="DJ174" s="33"/>
      <c r="DK174" s="33"/>
      <c r="DL174" s="33"/>
      <c r="DM174" s="33"/>
      <c r="DN174" s="33"/>
      <c r="DO174" s="33"/>
      <c r="DP174" s="33"/>
      <c r="DQ174" s="33"/>
      <c r="DR174" s="33"/>
      <c r="DS174" s="33"/>
      <c r="DT174" s="33"/>
      <c r="DU174" s="33"/>
      <c r="DV174" s="33"/>
      <c r="DW174" s="33"/>
      <c r="DX174" s="33"/>
      <c r="DY174" s="33"/>
      <c r="DZ174" s="33"/>
      <c r="EA174" s="33"/>
      <c r="EB174" s="33"/>
      <c r="EC174" s="33"/>
      <c r="ED174" s="33"/>
      <c r="EE174" s="33"/>
      <c r="EF174" s="33"/>
      <c r="EG174" s="33"/>
      <c r="EH174" s="33"/>
      <c r="EI174" s="33"/>
      <c r="EJ174" s="33"/>
      <c r="EK174" s="33"/>
      <c r="EL174" s="33"/>
      <c r="EM174" s="33"/>
      <c r="EN174" s="33"/>
      <c r="EO174" s="33"/>
      <c r="EP174" s="33"/>
      <c r="EQ174" s="33"/>
      <c r="ER174" s="33"/>
      <c r="ES174" s="33"/>
      <c r="ET174" s="33"/>
      <c r="EU174" s="33"/>
      <c r="EV174" s="33"/>
      <c r="EW174" s="33"/>
      <c r="EX174" s="33"/>
      <c r="EY174" s="33"/>
      <c r="EZ174" s="33"/>
      <c r="FA174" s="33"/>
      <c r="FB174" s="33"/>
      <c r="FC174" s="33"/>
      <c r="FD174" s="33"/>
      <c r="FE174" s="33"/>
      <c r="FF174" s="33"/>
      <c r="FG174" s="33"/>
      <c r="FH174" s="33"/>
      <c r="FI174" s="33"/>
      <c r="FJ174" s="33"/>
      <c r="FK174" s="33"/>
      <c r="FL174" s="33"/>
      <c r="FM174" s="33"/>
      <c r="FN174" s="33"/>
      <c r="FO174" s="33"/>
      <c r="FP174" s="33"/>
      <c r="FQ174" s="33"/>
      <c r="FR174" s="33"/>
      <c r="FS174" s="33"/>
      <c r="FT174" s="33"/>
      <c r="FU174" s="33"/>
      <c r="FV174" s="33"/>
      <c r="FW174" s="33"/>
      <c r="FX174" s="33"/>
      <c r="FY174" s="33"/>
      <c r="FZ174" s="33"/>
      <c r="GA174" s="33"/>
      <c r="GB174" s="33"/>
      <c r="GC174" s="33"/>
      <c r="GD174" s="33"/>
      <c r="GE174" s="33"/>
      <c r="GF174" s="33"/>
      <c r="GG174" s="33"/>
      <c r="GH174" s="33"/>
      <c r="GI174" s="33"/>
      <c r="GJ174" s="33"/>
      <c r="GK174" s="33"/>
      <c r="GL174" s="33"/>
      <c r="GM174" s="33"/>
      <c r="GN174" s="33"/>
      <c r="GO174" s="33"/>
      <c r="GP174" s="33"/>
      <c r="GQ174" s="33"/>
      <c r="GR174" s="33"/>
      <c r="GS174" s="33"/>
      <c r="GT174" s="33"/>
      <c r="GU174" s="33"/>
      <c r="GV174" s="33"/>
      <c r="GW174" s="33"/>
      <c r="GX174" s="33"/>
      <c r="GY174" s="33"/>
      <c r="GZ174" s="33"/>
      <c r="HA174" s="33"/>
      <c r="HB174" s="33"/>
      <c r="HC174" s="33"/>
      <c r="HD174" s="33"/>
      <c r="HE174" s="33"/>
      <c r="HF174" s="33"/>
      <c r="HG174" s="33"/>
      <c r="HH174" s="33"/>
      <c r="HI174" s="33"/>
      <c r="HJ174" s="33"/>
      <c r="HK174" s="33"/>
      <c r="HL174" s="33"/>
      <c r="HM174" s="33"/>
      <c r="HN174" s="33"/>
      <c r="HO174" s="33"/>
      <c r="HP174" s="33"/>
    </row>
    <row r="175" spans="2:224" ht="13.15" customHeight="1" x14ac:dyDescent="0.2">
      <c r="B175" s="59" t="s">
        <v>680</v>
      </c>
      <c r="C175" s="59" t="s">
        <v>47</v>
      </c>
      <c r="D175" s="59" t="s">
        <v>569</v>
      </c>
      <c r="E175" s="59" t="s">
        <v>570</v>
      </c>
      <c r="F175" s="59" t="s">
        <v>571</v>
      </c>
      <c r="G175" s="59" t="s">
        <v>582</v>
      </c>
      <c r="H175" s="59" t="s">
        <v>50</v>
      </c>
      <c r="I175" s="59">
        <v>50</v>
      </c>
      <c r="J175" s="59" t="s">
        <v>440</v>
      </c>
      <c r="K175" s="59" t="s">
        <v>326</v>
      </c>
      <c r="L175" s="59" t="s">
        <v>327</v>
      </c>
      <c r="M175" s="59" t="s">
        <v>328</v>
      </c>
      <c r="N175" s="59" t="s">
        <v>558</v>
      </c>
      <c r="O175" s="58"/>
      <c r="P175" s="58"/>
      <c r="Q175" s="58">
        <v>58</v>
      </c>
      <c r="R175" s="58">
        <v>58</v>
      </c>
      <c r="S175" s="58">
        <v>45</v>
      </c>
      <c r="T175" s="58">
        <v>45</v>
      </c>
      <c r="U175" s="58">
        <v>172</v>
      </c>
      <c r="V175" s="58">
        <v>164</v>
      </c>
      <c r="W175" s="58">
        <v>164</v>
      </c>
      <c r="X175" s="3"/>
      <c r="Y175" s="3"/>
      <c r="Z175" s="3"/>
      <c r="AA175" s="3"/>
      <c r="AB175" s="3"/>
      <c r="AC175" s="3"/>
      <c r="AD175" s="3"/>
      <c r="AE175" s="3"/>
      <c r="AF175" s="3"/>
      <c r="AG175" s="3"/>
      <c r="AH175" s="3"/>
      <c r="AI175" s="3"/>
      <c r="AJ175" s="3"/>
      <c r="AK175" s="3"/>
      <c r="AL175" s="3"/>
      <c r="AM175" s="3"/>
      <c r="AN175" s="3"/>
      <c r="AO175" s="3"/>
      <c r="AP175" s="58">
        <v>3675</v>
      </c>
      <c r="AQ175" s="58">
        <f t="shared" si="2"/>
        <v>2594550</v>
      </c>
      <c r="AR175" s="60">
        <f t="shared" si="3"/>
        <v>2905896.0000000005</v>
      </c>
      <c r="AS175" s="59" t="s">
        <v>330</v>
      </c>
      <c r="AT175" s="59" t="s">
        <v>434</v>
      </c>
      <c r="AU175" s="63"/>
      <c r="AV175" s="8" t="s">
        <v>332</v>
      </c>
      <c r="AW175" s="32"/>
      <c r="AX175" s="29"/>
      <c r="AY175" s="33"/>
      <c r="AZ175" s="33"/>
      <c r="BA175" s="33"/>
      <c r="BB175" s="33"/>
      <c r="BC175" s="33"/>
      <c r="BD175" s="33"/>
      <c r="BE175" s="33"/>
      <c r="BF175" s="33"/>
      <c r="BG175" s="33"/>
      <c r="BH175" s="33"/>
      <c r="BI175" s="33"/>
      <c r="BJ175" s="33"/>
      <c r="BK175" s="33"/>
      <c r="BL175" s="33"/>
      <c r="BM175" s="33"/>
      <c r="BN175" s="33"/>
      <c r="BO175" s="33"/>
      <c r="BP175" s="33"/>
      <c r="BQ175" s="33"/>
      <c r="BR175" s="33"/>
      <c r="BS175" s="33"/>
      <c r="BT175" s="33"/>
      <c r="BU175" s="33"/>
      <c r="BV175" s="33"/>
      <c r="BW175" s="33"/>
      <c r="BX175" s="33"/>
      <c r="BY175" s="33"/>
      <c r="BZ175" s="33"/>
      <c r="CA175" s="33"/>
      <c r="CB175" s="33"/>
      <c r="CC175" s="33"/>
      <c r="CD175" s="33"/>
      <c r="CE175" s="33"/>
      <c r="CF175" s="33"/>
      <c r="CG175" s="33"/>
      <c r="CH175" s="33"/>
      <c r="CI175" s="33"/>
      <c r="CJ175" s="33"/>
      <c r="CK175" s="33"/>
      <c r="CL175" s="33"/>
      <c r="CM175" s="33"/>
      <c r="CN175" s="33"/>
      <c r="CO175" s="33"/>
      <c r="CP175" s="33"/>
      <c r="CQ175" s="33"/>
      <c r="CR175" s="33"/>
      <c r="CS175" s="33"/>
      <c r="CT175" s="33"/>
      <c r="CU175" s="33"/>
      <c r="CV175" s="33"/>
      <c r="CW175" s="33"/>
      <c r="CX175" s="33"/>
      <c r="CY175" s="33"/>
      <c r="CZ175" s="33"/>
      <c r="DA175" s="33"/>
      <c r="DB175" s="33"/>
      <c r="DC175" s="33"/>
      <c r="DD175" s="33"/>
      <c r="DE175" s="33"/>
      <c r="DF175" s="33"/>
      <c r="DG175" s="33"/>
      <c r="DH175" s="33"/>
      <c r="DI175" s="33"/>
      <c r="DJ175" s="33"/>
      <c r="DK175" s="33"/>
      <c r="DL175" s="33"/>
      <c r="DM175" s="33"/>
      <c r="DN175" s="33"/>
      <c r="DO175" s="33"/>
      <c r="DP175" s="33"/>
      <c r="DQ175" s="33"/>
      <c r="DR175" s="33"/>
      <c r="DS175" s="33"/>
      <c r="DT175" s="33"/>
      <c r="DU175" s="33"/>
      <c r="DV175" s="33"/>
      <c r="DW175" s="33"/>
      <c r="DX175" s="33"/>
      <c r="DY175" s="33"/>
      <c r="DZ175" s="33"/>
      <c r="EA175" s="33"/>
      <c r="EB175" s="33"/>
      <c r="EC175" s="33"/>
      <c r="ED175" s="33"/>
      <c r="EE175" s="33"/>
      <c r="EF175" s="33"/>
      <c r="EG175" s="33"/>
      <c r="EH175" s="33"/>
      <c r="EI175" s="33"/>
      <c r="EJ175" s="33"/>
      <c r="EK175" s="33"/>
      <c r="EL175" s="33"/>
      <c r="EM175" s="33"/>
      <c r="EN175" s="33"/>
      <c r="EO175" s="33"/>
      <c r="EP175" s="33"/>
      <c r="EQ175" s="33"/>
      <c r="ER175" s="33"/>
      <c r="ES175" s="33"/>
      <c r="ET175" s="33"/>
      <c r="EU175" s="33"/>
      <c r="EV175" s="33"/>
      <c r="EW175" s="33"/>
      <c r="EX175" s="33"/>
      <c r="EY175" s="33"/>
      <c r="EZ175" s="33"/>
      <c r="FA175" s="33"/>
      <c r="FB175" s="33"/>
      <c r="FC175" s="33"/>
      <c r="FD175" s="33"/>
      <c r="FE175" s="33"/>
      <c r="FF175" s="33"/>
      <c r="FG175" s="33"/>
      <c r="FH175" s="33"/>
      <c r="FI175" s="33"/>
      <c r="FJ175" s="33"/>
      <c r="FK175" s="33"/>
      <c r="FL175" s="33"/>
      <c r="FM175" s="33"/>
      <c r="FN175" s="33"/>
      <c r="FO175" s="33"/>
      <c r="FP175" s="33"/>
      <c r="FQ175" s="33"/>
      <c r="FR175" s="33"/>
      <c r="FS175" s="33"/>
      <c r="FT175" s="33"/>
      <c r="FU175" s="33"/>
      <c r="FV175" s="33"/>
      <c r="FW175" s="33"/>
      <c r="FX175" s="33"/>
      <c r="FY175" s="33"/>
      <c r="FZ175" s="33"/>
      <c r="GA175" s="33"/>
      <c r="GB175" s="33"/>
      <c r="GC175" s="33"/>
      <c r="GD175" s="33"/>
      <c r="GE175" s="33"/>
      <c r="GF175" s="33"/>
      <c r="GG175" s="33"/>
      <c r="GH175" s="33"/>
      <c r="GI175" s="33"/>
      <c r="GJ175" s="33"/>
      <c r="GK175" s="33"/>
      <c r="GL175" s="33"/>
      <c r="GM175" s="33"/>
      <c r="GN175" s="33"/>
      <c r="GO175" s="33"/>
      <c r="GP175" s="33"/>
      <c r="GQ175" s="33"/>
      <c r="GR175" s="33"/>
      <c r="GS175" s="33"/>
      <c r="GT175" s="33"/>
      <c r="GU175" s="33"/>
      <c r="GV175" s="33"/>
      <c r="GW175" s="33"/>
      <c r="GX175" s="33"/>
      <c r="GY175" s="33"/>
      <c r="GZ175" s="33"/>
      <c r="HA175" s="33"/>
      <c r="HB175" s="33"/>
      <c r="HC175" s="33"/>
      <c r="HD175" s="33"/>
      <c r="HE175" s="33"/>
      <c r="HF175" s="33"/>
      <c r="HG175" s="33"/>
      <c r="HH175" s="33"/>
      <c r="HI175" s="33"/>
      <c r="HJ175" s="33"/>
      <c r="HK175" s="33"/>
      <c r="HL175" s="33"/>
      <c r="HM175" s="33"/>
      <c r="HN175" s="33"/>
      <c r="HO175" s="33"/>
      <c r="HP175" s="33"/>
    </row>
    <row r="176" spans="2:224" ht="13.15" customHeight="1" x14ac:dyDescent="0.2">
      <c r="B176" s="59" t="s">
        <v>681</v>
      </c>
      <c r="C176" s="59" t="s">
        <v>47</v>
      </c>
      <c r="D176" s="59" t="s">
        <v>569</v>
      </c>
      <c r="E176" s="59" t="s">
        <v>570</v>
      </c>
      <c r="F176" s="59" t="s">
        <v>571</v>
      </c>
      <c r="G176" s="59" t="s">
        <v>584</v>
      </c>
      <c r="H176" s="59" t="s">
        <v>50</v>
      </c>
      <c r="I176" s="59">
        <v>50</v>
      </c>
      <c r="J176" s="59" t="s">
        <v>440</v>
      </c>
      <c r="K176" s="59" t="s">
        <v>326</v>
      </c>
      <c r="L176" s="59" t="s">
        <v>327</v>
      </c>
      <c r="M176" s="59" t="s">
        <v>328</v>
      </c>
      <c r="N176" s="59" t="s">
        <v>558</v>
      </c>
      <c r="O176" s="58"/>
      <c r="P176" s="58"/>
      <c r="Q176" s="58">
        <v>33</v>
      </c>
      <c r="R176" s="58">
        <v>33</v>
      </c>
      <c r="S176" s="58">
        <v>33</v>
      </c>
      <c r="T176" s="58">
        <v>31</v>
      </c>
      <c r="U176" s="58">
        <v>77</v>
      </c>
      <c r="V176" s="58">
        <v>72</v>
      </c>
      <c r="W176" s="58">
        <v>72</v>
      </c>
      <c r="X176" s="3"/>
      <c r="Y176" s="3"/>
      <c r="Z176" s="3"/>
      <c r="AA176" s="3"/>
      <c r="AB176" s="3"/>
      <c r="AC176" s="3"/>
      <c r="AD176" s="3"/>
      <c r="AE176" s="3"/>
      <c r="AF176" s="3"/>
      <c r="AG176" s="3"/>
      <c r="AH176" s="3"/>
      <c r="AI176" s="3"/>
      <c r="AJ176" s="3"/>
      <c r="AK176" s="3"/>
      <c r="AL176" s="3"/>
      <c r="AM176" s="3"/>
      <c r="AN176" s="3"/>
      <c r="AO176" s="3"/>
      <c r="AP176" s="58">
        <v>3675</v>
      </c>
      <c r="AQ176" s="58">
        <f t="shared" si="2"/>
        <v>1289925</v>
      </c>
      <c r="AR176" s="60">
        <f t="shared" si="3"/>
        <v>1444716.0000000002</v>
      </c>
      <c r="AS176" s="59" t="s">
        <v>330</v>
      </c>
      <c r="AT176" s="59" t="s">
        <v>434</v>
      </c>
      <c r="AU176" s="63"/>
      <c r="AV176" s="8" t="s">
        <v>332</v>
      </c>
      <c r="AW176" s="32"/>
      <c r="AX176" s="29"/>
      <c r="AY176" s="33"/>
      <c r="AZ176" s="33"/>
      <c r="BA176" s="33"/>
      <c r="BB176" s="33"/>
      <c r="BC176" s="33"/>
      <c r="BD176" s="33"/>
      <c r="BE176" s="33"/>
      <c r="BF176" s="33"/>
      <c r="BG176" s="33"/>
      <c r="BH176" s="33"/>
      <c r="BI176" s="33"/>
      <c r="BJ176" s="33"/>
      <c r="BK176" s="33"/>
      <c r="BL176" s="33"/>
      <c r="BM176" s="33"/>
      <c r="BN176" s="33"/>
      <c r="BO176" s="33"/>
      <c r="BP176" s="33"/>
      <c r="BQ176" s="33"/>
      <c r="BR176" s="33"/>
      <c r="BS176" s="33"/>
      <c r="BT176" s="33"/>
      <c r="BU176" s="33"/>
      <c r="BV176" s="33"/>
      <c r="BW176" s="33"/>
      <c r="BX176" s="33"/>
      <c r="BY176" s="33"/>
      <c r="BZ176" s="33"/>
      <c r="CA176" s="33"/>
      <c r="CB176" s="33"/>
      <c r="CC176" s="33"/>
      <c r="CD176" s="33"/>
      <c r="CE176" s="33"/>
      <c r="CF176" s="33"/>
      <c r="CG176" s="33"/>
      <c r="CH176" s="33"/>
      <c r="CI176" s="33"/>
      <c r="CJ176" s="33"/>
      <c r="CK176" s="33"/>
      <c r="CL176" s="33"/>
      <c r="CM176" s="33"/>
      <c r="CN176" s="33"/>
      <c r="CO176" s="33"/>
      <c r="CP176" s="33"/>
      <c r="CQ176" s="33"/>
      <c r="CR176" s="33"/>
      <c r="CS176" s="33"/>
      <c r="CT176" s="33"/>
      <c r="CU176" s="33"/>
      <c r="CV176" s="33"/>
      <c r="CW176" s="33"/>
      <c r="CX176" s="33"/>
      <c r="CY176" s="33"/>
      <c r="CZ176" s="33"/>
      <c r="DA176" s="33"/>
      <c r="DB176" s="33"/>
      <c r="DC176" s="33"/>
      <c r="DD176" s="33"/>
      <c r="DE176" s="33"/>
      <c r="DF176" s="33"/>
      <c r="DG176" s="33"/>
      <c r="DH176" s="33"/>
      <c r="DI176" s="33"/>
      <c r="DJ176" s="33"/>
      <c r="DK176" s="33"/>
      <c r="DL176" s="33"/>
      <c r="DM176" s="33"/>
      <c r="DN176" s="33"/>
      <c r="DO176" s="33"/>
      <c r="DP176" s="33"/>
      <c r="DQ176" s="33"/>
      <c r="DR176" s="33"/>
      <c r="DS176" s="33"/>
      <c r="DT176" s="33"/>
      <c r="DU176" s="33"/>
      <c r="DV176" s="33"/>
      <c r="DW176" s="33"/>
      <c r="DX176" s="33"/>
      <c r="DY176" s="33"/>
      <c r="DZ176" s="33"/>
      <c r="EA176" s="33"/>
      <c r="EB176" s="33"/>
      <c r="EC176" s="33"/>
      <c r="ED176" s="33"/>
      <c r="EE176" s="33"/>
      <c r="EF176" s="33"/>
      <c r="EG176" s="33"/>
      <c r="EH176" s="33"/>
      <c r="EI176" s="33"/>
      <c r="EJ176" s="33"/>
      <c r="EK176" s="33"/>
      <c r="EL176" s="33"/>
      <c r="EM176" s="33"/>
      <c r="EN176" s="33"/>
      <c r="EO176" s="33"/>
      <c r="EP176" s="33"/>
      <c r="EQ176" s="33"/>
      <c r="ER176" s="33"/>
      <c r="ES176" s="33"/>
      <c r="ET176" s="33"/>
      <c r="EU176" s="33"/>
      <c r="EV176" s="33"/>
      <c r="EW176" s="33"/>
      <c r="EX176" s="33"/>
      <c r="EY176" s="33"/>
      <c r="EZ176" s="33"/>
      <c r="FA176" s="33"/>
      <c r="FB176" s="33"/>
      <c r="FC176" s="33"/>
      <c r="FD176" s="33"/>
      <c r="FE176" s="33"/>
      <c r="FF176" s="33"/>
      <c r="FG176" s="33"/>
      <c r="FH176" s="33"/>
      <c r="FI176" s="33"/>
      <c r="FJ176" s="33"/>
      <c r="FK176" s="33"/>
      <c r="FL176" s="33"/>
      <c r="FM176" s="33"/>
      <c r="FN176" s="33"/>
      <c r="FO176" s="33"/>
      <c r="FP176" s="33"/>
      <c r="FQ176" s="33"/>
      <c r="FR176" s="33"/>
      <c r="FS176" s="33"/>
      <c r="FT176" s="33"/>
      <c r="FU176" s="33"/>
      <c r="FV176" s="33"/>
      <c r="FW176" s="33"/>
      <c r="FX176" s="33"/>
      <c r="FY176" s="33"/>
      <c r="FZ176" s="33"/>
      <c r="GA176" s="33"/>
      <c r="GB176" s="33"/>
      <c r="GC176" s="33"/>
      <c r="GD176" s="33"/>
      <c r="GE176" s="33"/>
      <c r="GF176" s="33"/>
      <c r="GG176" s="33"/>
      <c r="GH176" s="33"/>
      <c r="GI176" s="33"/>
      <c r="GJ176" s="33"/>
      <c r="GK176" s="33"/>
      <c r="GL176" s="33"/>
      <c r="GM176" s="33"/>
      <c r="GN176" s="33"/>
      <c r="GO176" s="33"/>
      <c r="GP176" s="33"/>
      <c r="GQ176" s="33"/>
      <c r="GR176" s="33"/>
      <c r="GS176" s="33"/>
      <c r="GT176" s="33"/>
      <c r="GU176" s="33"/>
      <c r="GV176" s="33"/>
      <c r="GW176" s="33"/>
      <c r="GX176" s="33"/>
      <c r="GY176" s="33"/>
      <c r="GZ176" s="33"/>
      <c r="HA176" s="33"/>
      <c r="HB176" s="33"/>
      <c r="HC176" s="33"/>
      <c r="HD176" s="33"/>
      <c r="HE176" s="33"/>
      <c r="HF176" s="33"/>
      <c r="HG176" s="33"/>
      <c r="HH176" s="33"/>
      <c r="HI176" s="33"/>
      <c r="HJ176" s="33"/>
      <c r="HK176" s="33"/>
      <c r="HL176" s="33"/>
      <c r="HM176" s="33"/>
      <c r="HN176" s="33"/>
      <c r="HO176" s="33"/>
      <c r="HP176" s="33"/>
    </row>
    <row r="177" spans="2:226" ht="13.15" customHeight="1" x14ac:dyDescent="0.2">
      <c r="B177" s="59" t="s">
        <v>682</v>
      </c>
      <c r="C177" s="59" t="s">
        <v>47</v>
      </c>
      <c r="D177" s="59" t="s">
        <v>569</v>
      </c>
      <c r="E177" s="59" t="s">
        <v>570</v>
      </c>
      <c r="F177" s="59" t="s">
        <v>571</v>
      </c>
      <c r="G177" s="59" t="s">
        <v>586</v>
      </c>
      <c r="H177" s="59" t="s">
        <v>50</v>
      </c>
      <c r="I177" s="59">
        <v>50</v>
      </c>
      <c r="J177" s="59" t="s">
        <v>440</v>
      </c>
      <c r="K177" s="59" t="s">
        <v>326</v>
      </c>
      <c r="L177" s="59" t="s">
        <v>327</v>
      </c>
      <c r="M177" s="59" t="s">
        <v>328</v>
      </c>
      <c r="N177" s="59" t="s">
        <v>558</v>
      </c>
      <c r="O177" s="58"/>
      <c r="P177" s="58"/>
      <c r="Q177" s="58">
        <v>7</v>
      </c>
      <c r="R177" s="58">
        <v>7</v>
      </c>
      <c r="S177" s="58">
        <v>7</v>
      </c>
      <c r="T177" s="58">
        <v>3</v>
      </c>
      <c r="U177" s="58">
        <v>9</v>
      </c>
      <c r="V177" s="58">
        <v>8</v>
      </c>
      <c r="W177" s="58">
        <v>8</v>
      </c>
      <c r="X177" s="3"/>
      <c r="Y177" s="3"/>
      <c r="Z177" s="3"/>
      <c r="AA177" s="3"/>
      <c r="AB177" s="3"/>
      <c r="AC177" s="3"/>
      <c r="AD177" s="3"/>
      <c r="AE177" s="3"/>
      <c r="AF177" s="3"/>
      <c r="AG177" s="3"/>
      <c r="AH177" s="3"/>
      <c r="AI177" s="3"/>
      <c r="AJ177" s="3"/>
      <c r="AK177" s="3"/>
      <c r="AL177" s="3"/>
      <c r="AM177" s="3"/>
      <c r="AN177" s="3"/>
      <c r="AO177" s="3"/>
      <c r="AP177" s="58">
        <v>3675</v>
      </c>
      <c r="AQ177" s="58">
        <f t="shared" si="2"/>
        <v>180075</v>
      </c>
      <c r="AR177" s="60">
        <f t="shared" si="3"/>
        <v>201684.00000000003</v>
      </c>
      <c r="AS177" s="59" t="s">
        <v>330</v>
      </c>
      <c r="AT177" s="59" t="s">
        <v>434</v>
      </c>
      <c r="AU177" s="63"/>
      <c r="AV177" s="8" t="s">
        <v>332</v>
      </c>
      <c r="AW177" s="32"/>
      <c r="AX177" s="29"/>
      <c r="AY177" s="33"/>
      <c r="AZ177" s="33"/>
      <c r="BA177" s="33"/>
      <c r="BB177" s="33"/>
      <c r="BC177" s="33"/>
      <c r="BD177" s="33"/>
      <c r="BE177" s="33"/>
      <c r="BF177" s="33"/>
      <c r="BG177" s="33"/>
      <c r="BH177" s="33"/>
      <c r="BI177" s="33"/>
      <c r="BJ177" s="33"/>
      <c r="BK177" s="33"/>
      <c r="BL177" s="33"/>
      <c r="BM177" s="33"/>
      <c r="BN177" s="33"/>
      <c r="BO177" s="33"/>
      <c r="BP177" s="33"/>
      <c r="BQ177" s="33"/>
      <c r="BR177" s="33"/>
      <c r="BS177" s="33"/>
      <c r="BT177" s="33"/>
      <c r="BU177" s="33"/>
      <c r="BV177" s="33"/>
      <c r="BW177" s="33"/>
      <c r="BX177" s="33"/>
      <c r="BY177" s="33"/>
      <c r="BZ177" s="33"/>
      <c r="CA177" s="33"/>
      <c r="CB177" s="33"/>
      <c r="CC177" s="33"/>
      <c r="CD177" s="33"/>
      <c r="CE177" s="33"/>
      <c r="CF177" s="33"/>
      <c r="CG177" s="33"/>
      <c r="CH177" s="33"/>
      <c r="CI177" s="33"/>
      <c r="CJ177" s="33"/>
      <c r="CK177" s="33"/>
      <c r="CL177" s="33"/>
      <c r="CM177" s="33"/>
      <c r="CN177" s="33"/>
      <c r="CO177" s="33"/>
      <c r="CP177" s="33"/>
      <c r="CQ177" s="33"/>
      <c r="CR177" s="33"/>
      <c r="CS177" s="33"/>
      <c r="CT177" s="33"/>
      <c r="CU177" s="33"/>
      <c r="CV177" s="33"/>
      <c r="CW177" s="33"/>
      <c r="CX177" s="33"/>
      <c r="CY177" s="33"/>
      <c r="CZ177" s="33"/>
      <c r="DA177" s="33"/>
      <c r="DB177" s="33"/>
      <c r="DC177" s="33"/>
      <c r="DD177" s="33"/>
      <c r="DE177" s="33"/>
      <c r="DF177" s="33"/>
      <c r="DG177" s="33"/>
      <c r="DH177" s="33"/>
      <c r="DI177" s="33"/>
      <c r="DJ177" s="33"/>
      <c r="DK177" s="33"/>
      <c r="DL177" s="33"/>
      <c r="DM177" s="33"/>
      <c r="DN177" s="33"/>
      <c r="DO177" s="33"/>
      <c r="DP177" s="33"/>
      <c r="DQ177" s="33"/>
      <c r="DR177" s="33"/>
      <c r="DS177" s="33"/>
      <c r="DT177" s="33"/>
      <c r="DU177" s="33"/>
      <c r="DV177" s="33"/>
      <c r="DW177" s="33"/>
      <c r="DX177" s="33"/>
      <c r="DY177" s="33"/>
      <c r="DZ177" s="33"/>
      <c r="EA177" s="33"/>
      <c r="EB177" s="33"/>
      <c r="EC177" s="33"/>
      <c r="ED177" s="33"/>
      <c r="EE177" s="33"/>
      <c r="EF177" s="33"/>
      <c r="EG177" s="33"/>
      <c r="EH177" s="33"/>
      <c r="EI177" s="33"/>
      <c r="EJ177" s="33"/>
      <c r="EK177" s="33"/>
      <c r="EL177" s="33"/>
      <c r="EM177" s="33"/>
      <c r="EN177" s="33"/>
      <c r="EO177" s="33"/>
      <c r="EP177" s="33"/>
      <c r="EQ177" s="33"/>
      <c r="ER177" s="33"/>
      <c r="ES177" s="33"/>
      <c r="ET177" s="33"/>
      <c r="EU177" s="33"/>
      <c r="EV177" s="33"/>
      <c r="EW177" s="33"/>
      <c r="EX177" s="33"/>
      <c r="EY177" s="33"/>
      <c r="EZ177" s="33"/>
      <c r="FA177" s="33"/>
      <c r="FB177" s="33"/>
      <c r="FC177" s="33"/>
      <c r="FD177" s="33"/>
      <c r="FE177" s="33"/>
      <c r="FF177" s="33"/>
      <c r="FG177" s="33"/>
      <c r="FH177" s="33"/>
      <c r="FI177" s="33"/>
      <c r="FJ177" s="33"/>
      <c r="FK177" s="33"/>
      <c r="FL177" s="33"/>
      <c r="FM177" s="33"/>
      <c r="FN177" s="33"/>
      <c r="FO177" s="33"/>
      <c r="FP177" s="33"/>
      <c r="FQ177" s="33"/>
      <c r="FR177" s="33"/>
      <c r="FS177" s="33"/>
      <c r="FT177" s="33"/>
      <c r="FU177" s="33"/>
      <c r="FV177" s="33"/>
      <c r="FW177" s="33"/>
      <c r="FX177" s="33"/>
      <c r="FY177" s="33"/>
      <c r="FZ177" s="33"/>
      <c r="GA177" s="33"/>
      <c r="GB177" s="33"/>
      <c r="GC177" s="33"/>
      <c r="GD177" s="33"/>
      <c r="GE177" s="33"/>
      <c r="GF177" s="33"/>
      <c r="GG177" s="33"/>
      <c r="GH177" s="33"/>
      <c r="GI177" s="33"/>
      <c r="GJ177" s="33"/>
      <c r="GK177" s="33"/>
      <c r="GL177" s="33"/>
      <c r="GM177" s="33"/>
      <c r="GN177" s="33"/>
      <c r="GO177" s="33"/>
      <c r="GP177" s="33"/>
      <c r="GQ177" s="33"/>
      <c r="GR177" s="33"/>
      <c r="GS177" s="33"/>
      <c r="GT177" s="33"/>
      <c r="GU177" s="33"/>
      <c r="GV177" s="33"/>
      <c r="GW177" s="33"/>
      <c r="GX177" s="33"/>
      <c r="GY177" s="33"/>
      <c r="GZ177" s="33"/>
      <c r="HA177" s="33"/>
      <c r="HB177" s="33"/>
      <c r="HC177" s="33"/>
      <c r="HD177" s="33"/>
      <c r="HE177" s="33"/>
      <c r="HF177" s="33"/>
      <c r="HG177" s="33"/>
      <c r="HH177" s="33"/>
      <c r="HI177" s="33"/>
      <c r="HJ177" s="33"/>
      <c r="HK177" s="33"/>
      <c r="HL177" s="33"/>
      <c r="HM177" s="33"/>
      <c r="HN177" s="33"/>
      <c r="HO177" s="33"/>
      <c r="HP177" s="33"/>
    </row>
    <row r="178" spans="2:226" ht="13.15" customHeight="1" x14ac:dyDescent="0.2">
      <c r="B178" s="59" t="s">
        <v>683</v>
      </c>
      <c r="C178" s="59" t="s">
        <v>47</v>
      </c>
      <c r="D178" s="59" t="s">
        <v>588</v>
      </c>
      <c r="E178" s="59" t="s">
        <v>335</v>
      </c>
      <c r="F178" s="59" t="s">
        <v>589</v>
      </c>
      <c r="G178" s="59" t="s">
        <v>590</v>
      </c>
      <c r="H178" s="59" t="s">
        <v>50</v>
      </c>
      <c r="I178" s="59">
        <v>51</v>
      </c>
      <c r="J178" s="59" t="s">
        <v>591</v>
      </c>
      <c r="K178" s="59" t="s">
        <v>326</v>
      </c>
      <c r="L178" s="59" t="s">
        <v>327</v>
      </c>
      <c r="M178" s="59" t="s">
        <v>328</v>
      </c>
      <c r="N178" s="59" t="s">
        <v>452</v>
      </c>
      <c r="O178" s="58"/>
      <c r="P178" s="58"/>
      <c r="Q178" s="58">
        <v>72</v>
      </c>
      <c r="R178" s="58">
        <v>72</v>
      </c>
      <c r="S178" s="58">
        <v>72</v>
      </c>
      <c r="T178" s="58">
        <v>15</v>
      </c>
      <c r="U178" s="58">
        <v>57</v>
      </c>
      <c r="V178" s="58">
        <v>49</v>
      </c>
      <c r="W178" s="58">
        <v>49</v>
      </c>
      <c r="X178" s="3"/>
      <c r="Y178" s="3"/>
      <c r="Z178" s="3"/>
      <c r="AA178" s="3"/>
      <c r="AB178" s="3"/>
      <c r="AC178" s="3"/>
      <c r="AD178" s="3"/>
      <c r="AE178" s="3"/>
      <c r="AF178" s="3"/>
      <c r="AG178" s="3"/>
      <c r="AH178" s="3"/>
      <c r="AI178" s="3"/>
      <c r="AJ178" s="3"/>
      <c r="AK178" s="3"/>
      <c r="AL178" s="3"/>
      <c r="AM178" s="3"/>
      <c r="AN178" s="3"/>
      <c r="AO178" s="3"/>
      <c r="AP178" s="58">
        <v>6937.4999999999991</v>
      </c>
      <c r="AQ178" s="58">
        <f t="shared" si="2"/>
        <v>2677874.9999999995</v>
      </c>
      <c r="AR178" s="60">
        <f t="shared" si="3"/>
        <v>2999219.9999999995</v>
      </c>
      <c r="AS178" s="59" t="s">
        <v>330</v>
      </c>
      <c r="AT178" s="59" t="s">
        <v>434</v>
      </c>
      <c r="AU178" s="63"/>
      <c r="AV178" s="8" t="s">
        <v>332</v>
      </c>
      <c r="AW178" s="32"/>
      <c r="AX178" s="29"/>
      <c r="AY178" s="33"/>
      <c r="AZ178" s="33"/>
      <c r="BA178" s="33"/>
      <c r="BB178" s="33"/>
      <c r="BC178" s="33"/>
      <c r="BD178" s="33"/>
      <c r="BE178" s="33"/>
      <c r="BF178" s="33"/>
      <c r="BG178" s="33"/>
      <c r="BH178" s="33"/>
      <c r="BI178" s="33"/>
      <c r="BJ178" s="33"/>
      <c r="BK178" s="33"/>
      <c r="BL178" s="33"/>
      <c r="BM178" s="33"/>
      <c r="BN178" s="33"/>
      <c r="BO178" s="33"/>
      <c r="BP178" s="33"/>
      <c r="BQ178" s="33"/>
      <c r="BR178" s="33"/>
      <c r="BS178" s="33"/>
      <c r="BT178" s="33"/>
      <c r="BU178" s="33"/>
      <c r="BV178" s="33"/>
      <c r="BW178" s="33"/>
      <c r="BX178" s="33"/>
      <c r="BY178" s="33"/>
      <c r="BZ178" s="33"/>
      <c r="CA178" s="33"/>
      <c r="CB178" s="33"/>
      <c r="CC178" s="33"/>
      <c r="CD178" s="33"/>
      <c r="CE178" s="33"/>
      <c r="CF178" s="33"/>
      <c r="CG178" s="33"/>
      <c r="CH178" s="33"/>
      <c r="CI178" s="33"/>
      <c r="CJ178" s="33"/>
      <c r="CK178" s="33"/>
      <c r="CL178" s="33"/>
      <c r="CM178" s="33"/>
      <c r="CN178" s="33"/>
      <c r="CO178" s="33"/>
      <c r="CP178" s="33"/>
      <c r="CQ178" s="33"/>
      <c r="CR178" s="33"/>
      <c r="CS178" s="33"/>
      <c r="CT178" s="33"/>
      <c r="CU178" s="33"/>
      <c r="CV178" s="33"/>
      <c r="CW178" s="33"/>
      <c r="CX178" s="33"/>
      <c r="CY178" s="33"/>
      <c r="CZ178" s="33"/>
      <c r="DA178" s="33"/>
      <c r="DB178" s="33"/>
      <c r="DC178" s="33"/>
      <c r="DD178" s="33"/>
      <c r="DE178" s="33"/>
      <c r="DF178" s="33"/>
      <c r="DG178" s="33"/>
      <c r="DH178" s="33"/>
      <c r="DI178" s="33"/>
      <c r="DJ178" s="33"/>
      <c r="DK178" s="33"/>
      <c r="DL178" s="33"/>
      <c r="DM178" s="33"/>
      <c r="DN178" s="33"/>
      <c r="DO178" s="33"/>
      <c r="DP178" s="33"/>
      <c r="DQ178" s="33"/>
      <c r="DR178" s="33"/>
      <c r="DS178" s="33"/>
      <c r="DT178" s="33"/>
      <c r="DU178" s="33"/>
      <c r="DV178" s="33"/>
      <c r="DW178" s="33"/>
      <c r="DX178" s="33"/>
      <c r="DY178" s="33"/>
      <c r="DZ178" s="33"/>
      <c r="EA178" s="33"/>
      <c r="EB178" s="33"/>
      <c r="EC178" s="33"/>
      <c r="ED178" s="33"/>
      <c r="EE178" s="33"/>
      <c r="EF178" s="33"/>
      <c r="EG178" s="33"/>
      <c r="EH178" s="33"/>
      <c r="EI178" s="33"/>
      <c r="EJ178" s="33"/>
      <c r="EK178" s="33"/>
      <c r="EL178" s="33"/>
      <c r="EM178" s="33"/>
      <c r="EN178" s="33"/>
      <c r="EO178" s="33"/>
      <c r="EP178" s="33"/>
      <c r="EQ178" s="33"/>
      <c r="ER178" s="33"/>
      <c r="ES178" s="33"/>
      <c r="ET178" s="33"/>
      <c r="EU178" s="33"/>
      <c r="EV178" s="33"/>
      <c r="EW178" s="33"/>
      <c r="EX178" s="33"/>
      <c r="EY178" s="33"/>
      <c r="EZ178" s="33"/>
      <c r="FA178" s="33"/>
      <c r="FB178" s="33"/>
      <c r="FC178" s="33"/>
      <c r="FD178" s="33"/>
      <c r="FE178" s="33"/>
      <c r="FF178" s="33"/>
      <c r="FG178" s="33"/>
      <c r="FH178" s="33"/>
      <c r="FI178" s="33"/>
      <c r="FJ178" s="33"/>
      <c r="FK178" s="33"/>
      <c r="FL178" s="33"/>
      <c r="FM178" s="33"/>
      <c r="FN178" s="33"/>
      <c r="FO178" s="33"/>
      <c r="FP178" s="33"/>
      <c r="FQ178" s="33"/>
      <c r="FR178" s="33"/>
      <c r="FS178" s="33"/>
      <c r="FT178" s="33"/>
      <c r="FU178" s="33"/>
      <c r="FV178" s="33"/>
      <c r="FW178" s="33"/>
      <c r="FX178" s="33"/>
      <c r="FY178" s="33"/>
      <c r="FZ178" s="33"/>
      <c r="GA178" s="33"/>
      <c r="GB178" s="33"/>
      <c r="GC178" s="33"/>
      <c r="GD178" s="33"/>
      <c r="GE178" s="33"/>
      <c r="GF178" s="33"/>
      <c r="GG178" s="33"/>
      <c r="GH178" s="33"/>
      <c r="GI178" s="33"/>
      <c r="GJ178" s="33"/>
      <c r="GK178" s="33"/>
      <c r="GL178" s="33"/>
      <c r="GM178" s="33"/>
      <c r="GN178" s="33"/>
      <c r="GO178" s="33"/>
      <c r="GP178" s="33"/>
      <c r="GQ178" s="33"/>
      <c r="GR178" s="33"/>
      <c r="GS178" s="33"/>
      <c r="GT178" s="33"/>
      <c r="GU178" s="33"/>
      <c r="GV178" s="33"/>
      <c r="GW178" s="33"/>
      <c r="GX178" s="33"/>
      <c r="GY178" s="33"/>
      <c r="GZ178" s="33"/>
      <c r="HA178" s="33"/>
      <c r="HB178" s="33"/>
      <c r="HC178" s="33"/>
      <c r="HD178" s="33"/>
      <c r="HE178" s="33"/>
      <c r="HF178" s="33"/>
      <c r="HG178" s="33"/>
      <c r="HH178" s="33"/>
      <c r="HI178" s="33"/>
      <c r="HJ178" s="33"/>
      <c r="HK178" s="33"/>
      <c r="HL178" s="33"/>
      <c r="HM178" s="33"/>
      <c r="HN178" s="33"/>
      <c r="HO178" s="33"/>
      <c r="HP178" s="33"/>
    </row>
    <row r="179" spans="2:226" ht="13.15" customHeight="1" x14ac:dyDescent="0.2">
      <c r="B179" s="59" t="s">
        <v>684</v>
      </c>
      <c r="C179" s="59" t="s">
        <v>47</v>
      </c>
      <c r="D179" s="59" t="s">
        <v>588</v>
      </c>
      <c r="E179" s="59" t="s">
        <v>335</v>
      </c>
      <c r="F179" s="59" t="s">
        <v>589</v>
      </c>
      <c r="G179" s="59" t="s">
        <v>593</v>
      </c>
      <c r="H179" s="59" t="s">
        <v>50</v>
      </c>
      <c r="I179" s="59">
        <v>52</v>
      </c>
      <c r="J179" s="59" t="s">
        <v>591</v>
      </c>
      <c r="K179" s="59" t="s">
        <v>326</v>
      </c>
      <c r="L179" s="59" t="s">
        <v>327</v>
      </c>
      <c r="M179" s="59" t="s">
        <v>328</v>
      </c>
      <c r="N179" s="59" t="s">
        <v>452</v>
      </c>
      <c r="O179" s="58"/>
      <c r="P179" s="58"/>
      <c r="Q179" s="58">
        <v>85</v>
      </c>
      <c r="R179" s="58">
        <v>85</v>
      </c>
      <c r="S179" s="58">
        <v>85</v>
      </c>
      <c r="T179" s="58">
        <v>30</v>
      </c>
      <c r="U179" s="58">
        <v>67</v>
      </c>
      <c r="V179" s="58">
        <v>51</v>
      </c>
      <c r="W179" s="58">
        <v>51</v>
      </c>
      <c r="X179" s="3"/>
      <c r="Y179" s="3"/>
      <c r="Z179" s="3"/>
      <c r="AA179" s="3"/>
      <c r="AB179" s="3"/>
      <c r="AC179" s="3"/>
      <c r="AD179" s="3"/>
      <c r="AE179" s="3"/>
      <c r="AF179" s="3"/>
      <c r="AG179" s="3"/>
      <c r="AH179" s="3"/>
      <c r="AI179" s="3"/>
      <c r="AJ179" s="3"/>
      <c r="AK179" s="3"/>
      <c r="AL179" s="3"/>
      <c r="AM179" s="3"/>
      <c r="AN179" s="3"/>
      <c r="AO179" s="3"/>
      <c r="AP179" s="58">
        <v>6937.5</v>
      </c>
      <c r="AQ179" s="58">
        <f t="shared" si="2"/>
        <v>3149625</v>
      </c>
      <c r="AR179" s="60">
        <f t="shared" si="3"/>
        <v>3527580.0000000005</v>
      </c>
      <c r="AS179" s="59" t="s">
        <v>330</v>
      </c>
      <c r="AT179" s="59" t="s">
        <v>434</v>
      </c>
      <c r="AU179" s="63"/>
      <c r="AV179" s="8" t="s">
        <v>332</v>
      </c>
      <c r="AW179" s="32"/>
      <c r="AX179" s="29"/>
      <c r="AY179" s="33"/>
      <c r="AZ179" s="33"/>
      <c r="BA179" s="33"/>
      <c r="BB179" s="33"/>
      <c r="BC179" s="33"/>
      <c r="BD179" s="33"/>
      <c r="BE179" s="33"/>
      <c r="BF179" s="33"/>
      <c r="BG179" s="33"/>
      <c r="BH179" s="33"/>
      <c r="BI179" s="33"/>
      <c r="BJ179" s="33"/>
      <c r="BK179" s="33"/>
      <c r="BL179" s="33"/>
      <c r="BM179" s="33"/>
      <c r="BN179" s="33"/>
      <c r="BO179" s="33"/>
      <c r="BP179" s="33"/>
      <c r="BQ179" s="33"/>
      <c r="BR179" s="33"/>
      <c r="BS179" s="33"/>
      <c r="BT179" s="33"/>
      <c r="BU179" s="33"/>
      <c r="BV179" s="33"/>
      <c r="BW179" s="33"/>
      <c r="BX179" s="33"/>
      <c r="BY179" s="33"/>
      <c r="BZ179" s="33"/>
      <c r="CA179" s="33"/>
      <c r="CB179" s="33"/>
      <c r="CC179" s="33"/>
      <c r="CD179" s="33"/>
      <c r="CE179" s="33"/>
      <c r="CF179" s="33"/>
      <c r="CG179" s="33"/>
      <c r="CH179" s="33"/>
      <c r="CI179" s="33"/>
      <c r="CJ179" s="33"/>
      <c r="CK179" s="33"/>
      <c r="CL179" s="33"/>
      <c r="CM179" s="33"/>
      <c r="CN179" s="33"/>
      <c r="CO179" s="33"/>
      <c r="CP179" s="33"/>
      <c r="CQ179" s="33"/>
      <c r="CR179" s="33"/>
      <c r="CS179" s="33"/>
      <c r="CT179" s="33"/>
      <c r="CU179" s="33"/>
      <c r="CV179" s="33"/>
      <c r="CW179" s="33"/>
      <c r="CX179" s="33"/>
      <c r="CY179" s="33"/>
      <c r="CZ179" s="33"/>
      <c r="DA179" s="33"/>
      <c r="DB179" s="33"/>
      <c r="DC179" s="33"/>
      <c r="DD179" s="33"/>
      <c r="DE179" s="33"/>
      <c r="DF179" s="33"/>
      <c r="DG179" s="33"/>
      <c r="DH179" s="33"/>
      <c r="DI179" s="33"/>
      <c r="DJ179" s="33"/>
      <c r="DK179" s="33"/>
      <c r="DL179" s="33"/>
      <c r="DM179" s="33"/>
      <c r="DN179" s="33"/>
      <c r="DO179" s="33"/>
      <c r="DP179" s="33"/>
      <c r="DQ179" s="33"/>
      <c r="DR179" s="33"/>
      <c r="DS179" s="33"/>
      <c r="DT179" s="33"/>
      <c r="DU179" s="33"/>
      <c r="DV179" s="33"/>
      <c r="DW179" s="33"/>
      <c r="DX179" s="33"/>
      <c r="DY179" s="33"/>
      <c r="DZ179" s="33"/>
      <c r="EA179" s="33"/>
      <c r="EB179" s="33"/>
      <c r="EC179" s="33"/>
      <c r="ED179" s="33"/>
      <c r="EE179" s="33"/>
      <c r="EF179" s="33"/>
      <c r="EG179" s="33"/>
      <c r="EH179" s="33"/>
      <c r="EI179" s="33"/>
      <c r="EJ179" s="33"/>
      <c r="EK179" s="33"/>
      <c r="EL179" s="33"/>
      <c r="EM179" s="33"/>
      <c r="EN179" s="33"/>
      <c r="EO179" s="33"/>
      <c r="EP179" s="33"/>
      <c r="EQ179" s="33"/>
      <c r="ER179" s="33"/>
      <c r="ES179" s="33"/>
      <c r="ET179" s="33"/>
      <c r="EU179" s="33"/>
      <c r="EV179" s="33"/>
      <c r="EW179" s="33"/>
      <c r="EX179" s="33"/>
      <c r="EY179" s="33"/>
      <c r="EZ179" s="33"/>
      <c r="FA179" s="33"/>
      <c r="FB179" s="33"/>
      <c r="FC179" s="33"/>
      <c r="FD179" s="33"/>
      <c r="FE179" s="33"/>
      <c r="FF179" s="33"/>
      <c r="FG179" s="33"/>
      <c r="FH179" s="33"/>
      <c r="FI179" s="33"/>
      <c r="FJ179" s="33"/>
      <c r="FK179" s="33"/>
      <c r="FL179" s="33"/>
      <c r="FM179" s="33"/>
      <c r="FN179" s="33"/>
      <c r="FO179" s="33"/>
      <c r="FP179" s="33"/>
      <c r="FQ179" s="33"/>
      <c r="FR179" s="33"/>
      <c r="FS179" s="33"/>
      <c r="FT179" s="33"/>
      <c r="FU179" s="33"/>
      <c r="FV179" s="33"/>
      <c r="FW179" s="33"/>
      <c r="FX179" s="33"/>
      <c r="FY179" s="33"/>
      <c r="FZ179" s="33"/>
      <c r="GA179" s="33"/>
      <c r="GB179" s="33"/>
      <c r="GC179" s="33"/>
      <c r="GD179" s="33"/>
      <c r="GE179" s="33"/>
      <c r="GF179" s="33"/>
      <c r="GG179" s="33"/>
      <c r="GH179" s="33"/>
      <c r="GI179" s="33"/>
      <c r="GJ179" s="33"/>
      <c r="GK179" s="33"/>
      <c r="GL179" s="33"/>
      <c r="GM179" s="33"/>
      <c r="GN179" s="33"/>
      <c r="GO179" s="33"/>
      <c r="GP179" s="33"/>
      <c r="GQ179" s="33"/>
      <c r="GR179" s="33"/>
      <c r="GS179" s="33"/>
      <c r="GT179" s="33"/>
      <c r="GU179" s="33"/>
      <c r="GV179" s="33"/>
      <c r="GW179" s="33"/>
      <c r="GX179" s="33"/>
      <c r="GY179" s="33"/>
      <c r="GZ179" s="33"/>
      <c r="HA179" s="33"/>
      <c r="HB179" s="33"/>
      <c r="HC179" s="33"/>
      <c r="HD179" s="33"/>
      <c r="HE179" s="33"/>
      <c r="HF179" s="33"/>
      <c r="HG179" s="33"/>
      <c r="HH179" s="33"/>
      <c r="HI179" s="33"/>
      <c r="HJ179" s="33"/>
      <c r="HK179" s="33"/>
      <c r="HL179" s="33"/>
      <c r="HM179" s="33"/>
      <c r="HN179" s="33"/>
      <c r="HO179" s="33"/>
      <c r="HP179" s="33"/>
    </row>
    <row r="180" spans="2:226" ht="13.15" customHeight="1" x14ac:dyDescent="0.2">
      <c r="B180" s="59" t="s">
        <v>685</v>
      </c>
      <c r="C180" s="59" t="s">
        <v>47</v>
      </c>
      <c r="D180" s="59" t="s">
        <v>588</v>
      </c>
      <c r="E180" s="59" t="s">
        <v>335</v>
      </c>
      <c r="F180" s="59" t="s">
        <v>589</v>
      </c>
      <c r="G180" s="59" t="s">
        <v>595</v>
      </c>
      <c r="H180" s="59" t="s">
        <v>50</v>
      </c>
      <c r="I180" s="59">
        <v>53</v>
      </c>
      <c r="J180" s="59" t="s">
        <v>591</v>
      </c>
      <c r="K180" s="59" t="s">
        <v>326</v>
      </c>
      <c r="L180" s="59" t="s">
        <v>327</v>
      </c>
      <c r="M180" s="59" t="s">
        <v>328</v>
      </c>
      <c r="N180" s="59" t="s">
        <v>452</v>
      </c>
      <c r="O180" s="58"/>
      <c r="P180" s="58"/>
      <c r="Q180" s="58">
        <v>49</v>
      </c>
      <c r="R180" s="58">
        <v>49</v>
      </c>
      <c r="S180" s="58">
        <v>49</v>
      </c>
      <c r="T180" s="58">
        <v>20</v>
      </c>
      <c r="U180" s="58">
        <v>51</v>
      </c>
      <c r="V180" s="58">
        <v>42</v>
      </c>
      <c r="W180" s="58">
        <v>42</v>
      </c>
      <c r="X180" s="3"/>
      <c r="Y180" s="3"/>
      <c r="Z180" s="3"/>
      <c r="AA180" s="3"/>
      <c r="AB180" s="3"/>
      <c r="AC180" s="3"/>
      <c r="AD180" s="3"/>
      <c r="AE180" s="3"/>
      <c r="AF180" s="3"/>
      <c r="AG180" s="3"/>
      <c r="AH180" s="3"/>
      <c r="AI180" s="3"/>
      <c r="AJ180" s="3"/>
      <c r="AK180" s="3"/>
      <c r="AL180" s="3"/>
      <c r="AM180" s="3"/>
      <c r="AN180" s="3"/>
      <c r="AO180" s="3"/>
      <c r="AP180" s="58">
        <v>6937.5</v>
      </c>
      <c r="AQ180" s="58">
        <f t="shared" si="2"/>
        <v>2095125</v>
      </c>
      <c r="AR180" s="60">
        <f t="shared" si="3"/>
        <v>2346540</v>
      </c>
      <c r="AS180" s="59" t="s">
        <v>330</v>
      </c>
      <c r="AT180" s="59" t="s">
        <v>434</v>
      </c>
      <c r="AU180" s="63"/>
      <c r="AV180" s="8" t="s">
        <v>332</v>
      </c>
      <c r="AW180" s="32"/>
      <c r="AX180" s="29"/>
      <c r="AY180" s="33"/>
      <c r="AZ180" s="33"/>
      <c r="BA180" s="33"/>
      <c r="BB180" s="33"/>
      <c r="BC180" s="33"/>
      <c r="BD180" s="33"/>
      <c r="BE180" s="33"/>
      <c r="BF180" s="33"/>
      <c r="BG180" s="33"/>
      <c r="BH180" s="33"/>
      <c r="BI180" s="33"/>
      <c r="BJ180" s="33"/>
      <c r="BK180" s="33"/>
      <c r="BL180" s="33"/>
      <c r="BM180" s="33"/>
      <c r="BN180" s="33"/>
      <c r="BO180" s="33"/>
      <c r="BP180" s="33"/>
      <c r="BQ180" s="33"/>
      <c r="BR180" s="33"/>
      <c r="BS180" s="33"/>
      <c r="BT180" s="33"/>
      <c r="BU180" s="33"/>
      <c r="BV180" s="33"/>
      <c r="BW180" s="33"/>
      <c r="BX180" s="33"/>
      <c r="BY180" s="33"/>
      <c r="BZ180" s="33"/>
      <c r="CA180" s="33"/>
      <c r="CB180" s="33"/>
      <c r="CC180" s="33"/>
      <c r="CD180" s="33"/>
      <c r="CE180" s="33"/>
      <c r="CF180" s="33"/>
      <c r="CG180" s="33"/>
      <c r="CH180" s="33"/>
      <c r="CI180" s="33"/>
      <c r="CJ180" s="33"/>
      <c r="CK180" s="33"/>
      <c r="CL180" s="33"/>
      <c r="CM180" s="33"/>
      <c r="CN180" s="33"/>
      <c r="CO180" s="33"/>
      <c r="CP180" s="33"/>
      <c r="CQ180" s="33"/>
      <c r="CR180" s="33"/>
      <c r="CS180" s="33"/>
      <c r="CT180" s="33"/>
      <c r="CU180" s="33"/>
      <c r="CV180" s="33"/>
      <c r="CW180" s="33"/>
      <c r="CX180" s="33"/>
      <c r="CY180" s="33"/>
      <c r="CZ180" s="33"/>
      <c r="DA180" s="33"/>
      <c r="DB180" s="33"/>
      <c r="DC180" s="33"/>
      <c r="DD180" s="33"/>
      <c r="DE180" s="33"/>
      <c r="DF180" s="33"/>
      <c r="DG180" s="33"/>
      <c r="DH180" s="33"/>
      <c r="DI180" s="33"/>
      <c r="DJ180" s="33"/>
      <c r="DK180" s="33"/>
      <c r="DL180" s="33"/>
      <c r="DM180" s="33"/>
      <c r="DN180" s="33"/>
      <c r="DO180" s="33"/>
      <c r="DP180" s="33"/>
      <c r="DQ180" s="33"/>
      <c r="DR180" s="33"/>
      <c r="DS180" s="33"/>
      <c r="DT180" s="33"/>
      <c r="DU180" s="33"/>
      <c r="DV180" s="33"/>
      <c r="DW180" s="33"/>
      <c r="DX180" s="33"/>
      <c r="DY180" s="33"/>
      <c r="DZ180" s="33"/>
      <c r="EA180" s="33"/>
      <c r="EB180" s="33"/>
      <c r="EC180" s="33"/>
      <c r="ED180" s="33"/>
      <c r="EE180" s="33"/>
      <c r="EF180" s="33"/>
      <c r="EG180" s="33"/>
      <c r="EH180" s="33"/>
      <c r="EI180" s="33"/>
      <c r="EJ180" s="33"/>
      <c r="EK180" s="33"/>
      <c r="EL180" s="33"/>
      <c r="EM180" s="33"/>
      <c r="EN180" s="33"/>
      <c r="EO180" s="33"/>
      <c r="EP180" s="33"/>
      <c r="EQ180" s="33"/>
      <c r="ER180" s="33"/>
      <c r="ES180" s="33"/>
      <c r="ET180" s="33"/>
      <c r="EU180" s="33"/>
      <c r="EV180" s="33"/>
      <c r="EW180" s="33"/>
      <c r="EX180" s="33"/>
      <c r="EY180" s="33"/>
      <c r="EZ180" s="33"/>
      <c r="FA180" s="33"/>
      <c r="FB180" s="33"/>
      <c r="FC180" s="33"/>
      <c r="FD180" s="33"/>
      <c r="FE180" s="33"/>
      <c r="FF180" s="33"/>
      <c r="FG180" s="33"/>
      <c r="FH180" s="33"/>
      <c r="FI180" s="33"/>
      <c r="FJ180" s="33"/>
      <c r="FK180" s="33"/>
      <c r="FL180" s="33"/>
      <c r="FM180" s="33"/>
      <c r="FN180" s="33"/>
      <c r="FO180" s="33"/>
      <c r="FP180" s="33"/>
      <c r="FQ180" s="33"/>
      <c r="FR180" s="33"/>
      <c r="FS180" s="33"/>
      <c r="FT180" s="33"/>
      <c r="FU180" s="33"/>
      <c r="FV180" s="33"/>
      <c r="FW180" s="33"/>
      <c r="FX180" s="33"/>
      <c r="FY180" s="33"/>
      <c r="FZ180" s="33"/>
      <c r="GA180" s="33"/>
      <c r="GB180" s="33"/>
      <c r="GC180" s="33"/>
      <c r="GD180" s="33"/>
      <c r="GE180" s="33"/>
      <c r="GF180" s="33"/>
      <c r="GG180" s="33"/>
      <c r="GH180" s="33"/>
      <c r="GI180" s="33"/>
      <c r="GJ180" s="33"/>
      <c r="GK180" s="33"/>
      <c r="GL180" s="33"/>
      <c r="GM180" s="33"/>
      <c r="GN180" s="33"/>
      <c r="GO180" s="33"/>
      <c r="GP180" s="33"/>
      <c r="GQ180" s="33"/>
      <c r="GR180" s="33"/>
      <c r="GS180" s="33"/>
      <c r="GT180" s="33"/>
      <c r="GU180" s="33"/>
      <c r="GV180" s="33"/>
      <c r="GW180" s="33"/>
      <c r="GX180" s="33"/>
      <c r="GY180" s="33"/>
      <c r="GZ180" s="33"/>
      <c r="HA180" s="33"/>
      <c r="HB180" s="33"/>
      <c r="HC180" s="33"/>
      <c r="HD180" s="33"/>
      <c r="HE180" s="33"/>
      <c r="HF180" s="33"/>
      <c r="HG180" s="33"/>
      <c r="HH180" s="33"/>
      <c r="HI180" s="33"/>
      <c r="HJ180" s="33"/>
      <c r="HK180" s="33"/>
      <c r="HL180" s="33"/>
      <c r="HM180" s="33"/>
      <c r="HN180" s="33"/>
      <c r="HO180" s="33"/>
      <c r="HP180" s="33"/>
    </row>
    <row r="181" spans="2:226" ht="13.15" customHeight="1" x14ac:dyDescent="0.2">
      <c r="B181" s="59" t="s">
        <v>686</v>
      </c>
      <c r="C181" s="59" t="s">
        <v>47</v>
      </c>
      <c r="D181" s="59" t="s">
        <v>588</v>
      </c>
      <c r="E181" s="59" t="s">
        <v>335</v>
      </c>
      <c r="F181" s="59" t="s">
        <v>589</v>
      </c>
      <c r="G181" s="59" t="s">
        <v>597</v>
      </c>
      <c r="H181" s="59" t="s">
        <v>50</v>
      </c>
      <c r="I181" s="59">
        <v>54</v>
      </c>
      <c r="J181" s="59" t="s">
        <v>591</v>
      </c>
      <c r="K181" s="59" t="s">
        <v>326</v>
      </c>
      <c r="L181" s="59" t="s">
        <v>327</v>
      </c>
      <c r="M181" s="59" t="s">
        <v>328</v>
      </c>
      <c r="N181" s="59" t="s">
        <v>452</v>
      </c>
      <c r="O181" s="58"/>
      <c r="P181" s="58"/>
      <c r="Q181" s="58">
        <v>43</v>
      </c>
      <c r="R181" s="58">
        <v>43</v>
      </c>
      <c r="S181" s="58">
        <v>43</v>
      </c>
      <c r="T181" s="58">
        <v>15</v>
      </c>
      <c r="U181" s="58">
        <v>36</v>
      </c>
      <c r="V181" s="58">
        <v>27</v>
      </c>
      <c r="W181" s="58">
        <v>27</v>
      </c>
      <c r="X181" s="3"/>
      <c r="Y181" s="3"/>
      <c r="Z181" s="3"/>
      <c r="AA181" s="3"/>
      <c r="AB181" s="3"/>
      <c r="AC181" s="3"/>
      <c r="AD181" s="3"/>
      <c r="AE181" s="3"/>
      <c r="AF181" s="3"/>
      <c r="AG181" s="3"/>
      <c r="AH181" s="3"/>
      <c r="AI181" s="3"/>
      <c r="AJ181" s="3"/>
      <c r="AK181" s="3"/>
      <c r="AL181" s="3"/>
      <c r="AM181" s="3"/>
      <c r="AN181" s="3"/>
      <c r="AO181" s="3"/>
      <c r="AP181" s="58">
        <v>6937.5</v>
      </c>
      <c r="AQ181" s="58">
        <f t="shared" si="2"/>
        <v>1623375</v>
      </c>
      <c r="AR181" s="60">
        <f t="shared" si="3"/>
        <v>1818180.0000000002</v>
      </c>
      <c r="AS181" s="59" t="s">
        <v>330</v>
      </c>
      <c r="AT181" s="59" t="s">
        <v>434</v>
      </c>
      <c r="AU181" s="63"/>
      <c r="AV181" s="8" t="s">
        <v>332</v>
      </c>
      <c r="AW181" s="32"/>
      <c r="AX181" s="29"/>
      <c r="AY181" s="33"/>
      <c r="AZ181" s="33"/>
      <c r="BA181" s="33"/>
      <c r="BB181" s="33"/>
      <c r="BC181" s="33"/>
      <c r="BD181" s="33"/>
      <c r="BE181" s="33"/>
      <c r="BF181" s="33"/>
      <c r="BG181" s="33"/>
      <c r="BH181" s="33"/>
      <c r="BI181" s="33"/>
      <c r="BJ181" s="33"/>
      <c r="BK181" s="33"/>
      <c r="BL181" s="33"/>
      <c r="BM181" s="33"/>
      <c r="BN181" s="33"/>
      <c r="BO181" s="33"/>
      <c r="BP181" s="33"/>
      <c r="BQ181" s="33"/>
      <c r="BR181" s="33"/>
      <c r="BS181" s="33"/>
      <c r="BT181" s="33"/>
      <c r="BU181" s="33"/>
      <c r="BV181" s="33"/>
      <c r="BW181" s="33"/>
      <c r="BX181" s="33"/>
      <c r="BY181" s="33"/>
      <c r="BZ181" s="33"/>
      <c r="CA181" s="33"/>
      <c r="CB181" s="33"/>
      <c r="CC181" s="33"/>
      <c r="CD181" s="33"/>
      <c r="CE181" s="33"/>
      <c r="CF181" s="33"/>
      <c r="CG181" s="33"/>
      <c r="CH181" s="33"/>
      <c r="CI181" s="33"/>
      <c r="CJ181" s="33"/>
      <c r="CK181" s="33"/>
      <c r="CL181" s="33"/>
      <c r="CM181" s="33"/>
      <c r="CN181" s="33"/>
      <c r="CO181" s="33"/>
      <c r="CP181" s="33"/>
      <c r="CQ181" s="33"/>
      <c r="CR181" s="33"/>
      <c r="CS181" s="33"/>
      <c r="CT181" s="33"/>
      <c r="CU181" s="33"/>
      <c r="CV181" s="33"/>
      <c r="CW181" s="33"/>
      <c r="CX181" s="33"/>
      <c r="CY181" s="33"/>
      <c r="CZ181" s="33"/>
      <c r="DA181" s="33"/>
      <c r="DB181" s="33"/>
      <c r="DC181" s="33"/>
      <c r="DD181" s="33"/>
      <c r="DE181" s="33"/>
      <c r="DF181" s="33"/>
      <c r="DG181" s="33"/>
      <c r="DH181" s="33"/>
      <c r="DI181" s="33"/>
      <c r="DJ181" s="33"/>
      <c r="DK181" s="33"/>
      <c r="DL181" s="33"/>
      <c r="DM181" s="33"/>
      <c r="DN181" s="33"/>
      <c r="DO181" s="33"/>
      <c r="DP181" s="33"/>
      <c r="DQ181" s="33"/>
      <c r="DR181" s="33"/>
      <c r="DS181" s="33"/>
      <c r="DT181" s="33"/>
      <c r="DU181" s="33"/>
      <c r="DV181" s="33"/>
      <c r="DW181" s="33"/>
      <c r="DX181" s="33"/>
      <c r="DY181" s="33"/>
      <c r="DZ181" s="33"/>
      <c r="EA181" s="33"/>
      <c r="EB181" s="33"/>
      <c r="EC181" s="33"/>
      <c r="ED181" s="33"/>
      <c r="EE181" s="33"/>
      <c r="EF181" s="33"/>
      <c r="EG181" s="33"/>
      <c r="EH181" s="33"/>
      <c r="EI181" s="33"/>
      <c r="EJ181" s="33"/>
      <c r="EK181" s="33"/>
      <c r="EL181" s="33"/>
      <c r="EM181" s="33"/>
      <c r="EN181" s="33"/>
      <c r="EO181" s="33"/>
      <c r="EP181" s="33"/>
      <c r="EQ181" s="33"/>
      <c r="ER181" s="33"/>
      <c r="ES181" s="33"/>
      <c r="ET181" s="33"/>
      <c r="EU181" s="33"/>
      <c r="EV181" s="33"/>
      <c r="EW181" s="33"/>
      <c r="EX181" s="33"/>
      <c r="EY181" s="33"/>
      <c r="EZ181" s="33"/>
      <c r="FA181" s="33"/>
      <c r="FB181" s="33"/>
      <c r="FC181" s="33"/>
      <c r="FD181" s="33"/>
      <c r="FE181" s="33"/>
      <c r="FF181" s="33"/>
      <c r="FG181" s="33"/>
      <c r="FH181" s="33"/>
      <c r="FI181" s="33"/>
      <c r="FJ181" s="33"/>
      <c r="FK181" s="33"/>
      <c r="FL181" s="33"/>
      <c r="FM181" s="33"/>
      <c r="FN181" s="33"/>
      <c r="FO181" s="33"/>
      <c r="FP181" s="33"/>
      <c r="FQ181" s="33"/>
      <c r="FR181" s="33"/>
      <c r="FS181" s="33"/>
      <c r="FT181" s="33"/>
      <c r="FU181" s="33"/>
      <c r="FV181" s="33"/>
      <c r="FW181" s="33"/>
      <c r="FX181" s="33"/>
      <c r="FY181" s="33"/>
      <c r="FZ181" s="33"/>
      <c r="GA181" s="33"/>
      <c r="GB181" s="33"/>
      <c r="GC181" s="33"/>
      <c r="GD181" s="33"/>
      <c r="GE181" s="33"/>
      <c r="GF181" s="33"/>
      <c r="GG181" s="33"/>
      <c r="GH181" s="33"/>
      <c r="GI181" s="33"/>
      <c r="GJ181" s="33"/>
      <c r="GK181" s="33"/>
      <c r="GL181" s="33"/>
      <c r="GM181" s="33"/>
      <c r="GN181" s="33"/>
      <c r="GO181" s="33"/>
      <c r="GP181" s="33"/>
      <c r="GQ181" s="33"/>
      <c r="GR181" s="33"/>
      <c r="GS181" s="33"/>
      <c r="GT181" s="33"/>
      <c r="GU181" s="33"/>
      <c r="GV181" s="33"/>
      <c r="GW181" s="33"/>
      <c r="GX181" s="33"/>
      <c r="GY181" s="33"/>
      <c r="GZ181" s="33"/>
      <c r="HA181" s="33"/>
      <c r="HB181" s="33"/>
      <c r="HC181" s="33"/>
      <c r="HD181" s="33"/>
      <c r="HE181" s="33"/>
      <c r="HF181" s="33"/>
      <c r="HG181" s="33"/>
      <c r="HH181" s="33"/>
      <c r="HI181" s="33"/>
      <c r="HJ181" s="33"/>
      <c r="HK181" s="33"/>
      <c r="HL181" s="33"/>
      <c r="HM181" s="33"/>
      <c r="HN181" s="33"/>
      <c r="HO181" s="33"/>
      <c r="HP181" s="33"/>
    </row>
    <row r="182" spans="2:226" ht="13.15" customHeight="1" x14ac:dyDescent="0.2">
      <c r="B182" s="59" t="s">
        <v>687</v>
      </c>
      <c r="C182" s="59" t="s">
        <v>47</v>
      </c>
      <c r="D182" s="59" t="s">
        <v>588</v>
      </c>
      <c r="E182" s="59" t="s">
        <v>335</v>
      </c>
      <c r="F182" s="59" t="s">
        <v>589</v>
      </c>
      <c r="G182" s="59" t="s">
        <v>599</v>
      </c>
      <c r="H182" s="59" t="s">
        <v>50</v>
      </c>
      <c r="I182" s="59">
        <v>55</v>
      </c>
      <c r="J182" s="59" t="s">
        <v>591</v>
      </c>
      <c r="K182" s="59" t="s">
        <v>326</v>
      </c>
      <c r="L182" s="59" t="s">
        <v>327</v>
      </c>
      <c r="M182" s="59" t="s">
        <v>328</v>
      </c>
      <c r="N182" s="59" t="s">
        <v>452</v>
      </c>
      <c r="O182" s="58"/>
      <c r="P182" s="58"/>
      <c r="Q182" s="58">
        <v>28</v>
      </c>
      <c r="R182" s="58">
        <v>28</v>
      </c>
      <c r="S182" s="58">
        <v>28</v>
      </c>
      <c r="T182" s="58">
        <v>10</v>
      </c>
      <c r="U182" s="58">
        <v>17</v>
      </c>
      <c r="V182" s="58">
        <v>13</v>
      </c>
      <c r="W182" s="58">
        <v>13</v>
      </c>
      <c r="X182" s="3"/>
      <c r="Y182" s="3"/>
      <c r="Z182" s="3"/>
      <c r="AA182" s="3"/>
      <c r="AB182" s="3"/>
      <c r="AC182" s="3"/>
      <c r="AD182" s="3"/>
      <c r="AE182" s="3"/>
      <c r="AF182" s="3"/>
      <c r="AG182" s="3"/>
      <c r="AH182" s="3"/>
      <c r="AI182" s="3"/>
      <c r="AJ182" s="3"/>
      <c r="AK182" s="3"/>
      <c r="AL182" s="3"/>
      <c r="AM182" s="3"/>
      <c r="AN182" s="3"/>
      <c r="AO182" s="3"/>
      <c r="AP182" s="58">
        <v>6937.5</v>
      </c>
      <c r="AQ182" s="58">
        <f t="shared" si="2"/>
        <v>950437.5</v>
      </c>
      <c r="AR182" s="60">
        <f t="shared" si="3"/>
        <v>1064490</v>
      </c>
      <c r="AS182" s="59" t="s">
        <v>330</v>
      </c>
      <c r="AT182" s="59" t="s">
        <v>434</v>
      </c>
      <c r="AU182" s="63"/>
      <c r="AV182" s="8" t="s">
        <v>332</v>
      </c>
      <c r="AW182" s="32"/>
      <c r="AX182" s="29"/>
      <c r="AY182" s="33"/>
      <c r="AZ182" s="33"/>
      <c r="BA182" s="33"/>
      <c r="BB182" s="33"/>
      <c r="BC182" s="33"/>
      <c r="BD182" s="33"/>
      <c r="BE182" s="33"/>
      <c r="BF182" s="33"/>
      <c r="BG182" s="33"/>
      <c r="BH182" s="33"/>
      <c r="BI182" s="33"/>
      <c r="BJ182" s="33"/>
      <c r="BK182" s="33"/>
      <c r="BL182" s="33"/>
      <c r="BM182" s="33"/>
      <c r="BN182" s="33"/>
      <c r="BO182" s="33"/>
      <c r="BP182" s="33"/>
      <c r="BQ182" s="33"/>
      <c r="BR182" s="33"/>
      <c r="BS182" s="33"/>
      <c r="BT182" s="33"/>
      <c r="BU182" s="33"/>
      <c r="BV182" s="33"/>
      <c r="BW182" s="33"/>
      <c r="BX182" s="33"/>
      <c r="BY182" s="33"/>
      <c r="BZ182" s="33"/>
      <c r="CA182" s="33"/>
      <c r="CB182" s="33"/>
      <c r="CC182" s="33"/>
      <c r="CD182" s="33"/>
      <c r="CE182" s="33"/>
      <c r="CF182" s="33"/>
      <c r="CG182" s="33"/>
      <c r="CH182" s="33"/>
      <c r="CI182" s="33"/>
      <c r="CJ182" s="33"/>
      <c r="CK182" s="33"/>
      <c r="CL182" s="33"/>
      <c r="CM182" s="33"/>
      <c r="CN182" s="33"/>
      <c r="CO182" s="33"/>
      <c r="CP182" s="33"/>
      <c r="CQ182" s="33"/>
      <c r="CR182" s="33"/>
      <c r="CS182" s="33"/>
      <c r="CT182" s="33"/>
      <c r="CU182" s="33"/>
      <c r="CV182" s="33"/>
      <c r="CW182" s="33"/>
      <c r="CX182" s="33"/>
      <c r="CY182" s="33"/>
      <c r="CZ182" s="33"/>
      <c r="DA182" s="33"/>
      <c r="DB182" s="33"/>
      <c r="DC182" s="33"/>
      <c r="DD182" s="33"/>
      <c r="DE182" s="33"/>
      <c r="DF182" s="33"/>
      <c r="DG182" s="33"/>
      <c r="DH182" s="33"/>
      <c r="DI182" s="33"/>
      <c r="DJ182" s="33"/>
      <c r="DK182" s="33"/>
      <c r="DL182" s="33"/>
      <c r="DM182" s="33"/>
      <c r="DN182" s="33"/>
      <c r="DO182" s="33"/>
      <c r="DP182" s="33"/>
      <c r="DQ182" s="33"/>
      <c r="DR182" s="33"/>
      <c r="DS182" s="33"/>
      <c r="DT182" s="33"/>
      <c r="DU182" s="33"/>
      <c r="DV182" s="33"/>
      <c r="DW182" s="33"/>
      <c r="DX182" s="33"/>
      <c r="DY182" s="33"/>
      <c r="DZ182" s="33"/>
      <c r="EA182" s="33"/>
      <c r="EB182" s="33"/>
      <c r="EC182" s="33"/>
      <c r="ED182" s="33"/>
      <c r="EE182" s="33"/>
      <c r="EF182" s="33"/>
      <c r="EG182" s="33"/>
      <c r="EH182" s="33"/>
      <c r="EI182" s="33"/>
      <c r="EJ182" s="33"/>
      <c r="EK182" s="33"/>
      <c r="EL182" s="33"/>
      <c r="EM182" s="33"/>
      <c r="EN182" s="33"/>
      <c r="EO182" s="33"/>
      <c r="EP182" s="33"/>
      <c r="EQ182" s="33"/>
      <c r="ER182" s="33"/>
      <c r="ES182" s="33"/>
      <c r="ET182" s="33"/>
      <c r="EU182" s="33"/>
      <c r="EV182" s="33"/>
      <c r="EW182" s="33"/>
      <c r="EX182" s="33"/>
      <c r="EY182" s="33"/>
      <c r="EZ182" s="33"/>
      <c r="FA182" s="33"/>
      <c r="FB182" s="33"/>
      <c r="FC182" s="33"/>
      <c r="FD182" s="33"/>
      <c r="FE182" s="33"/>
      <c r="FF182" s="33"/>
      <c r="FG182" s="33"/>
      <c r="FH182" s="33"/>
      <c r="FI182" s="33"/>
      <c r="FJ182" s="33"/>
      <c r="FK182" s="33"/>
      <c r="FL182" s="33"/>
      <c r="FM182" s="33"/>
      <c r="FN182" s="33"/>
      <c r="FO182" s="33"/>
      <c r="FP182" s="33"/>
      <c r="FQ182" s="33"/>
      <c r="FR182" s="33"/>
      <c r="FS182" s="33"/>
      <c r="FT182" s="33"/>
      <c r="FU182" s="33"/>
      <c r="FV182" s="33"/>
      <c r="FW182" s="33"/>
      <c r="FX182" s="33"/>
      <c r="FY182" s="33"/>
      <c r="FZ182" s="33"/>
      <c r="GA182" s="33"/>
      <c r="GB182" s="33"/>
      <c r="GC182" s="33"/>
      <c r="GD182" s="33"/>
      <c r="GE182" s="33"/>
      <c r="GF182" s="33"/>
      <c r="GG182" s="33"/>
      <c r="GH182" s="33"/>
      <c r="GI182" s="33"/>
      <c r="GJ182" s="33"/>
      <c r="GK182" s="33"/>
      <c r="GL182" s="33"/>
      <c r="GM182" s="33"/>
      <c r="GN182" s="33"/>
      <c r="GO182" s="33"/>
      <c r="GP182" s="33"/>
      <c r="GQ182" s="33"/>
      <c r="GR182" s="33"/>
      <c r="GS182" s="33"/>
      <c r="GT182" s="33"/>
      <c r="GU182" s="33"/>
      <c r="GV182" s="33"/>
      <c r="GW182" s="33"/>
      <c r="GX182" s="33"/>
      <c r="GY182" s="33"/>
      <c r="GZ182" s="33"/>
      <c r="HA182" s="33"/>
      <c r="HB182" s="33"/>
      <c r="HC182" s="33"/>
      <c r="HD182" s="33"/>
      <c r="HE182" s="33"/>
      <c r="HF182" s="33"/>
      <c r="HG182" s="33"/>
      <c r="HH182" s="33"/>
      <c r="HI182" s="33"/>
      <c r="HJ182" s="33"/>
      <c r="HK182" s="33"/>
      <c r="HL182" s="33"/>
      <c r="HM182" s="33"/>
      <c r="HN182" s="33"/>
      <c r="HO182" s="33"/>
      <c r="HP182" s="33"/>
    </row>
    <row r="183" spans="2:226" ht="13.15" customHeight="1" x14ac:dyDescent="0.2">
      <c r="B183" s="59" t="s">
        <v>688</v>
      </c>
      <c r="C183" s="59" t="s">
        <v>47</v>
      </c>
      <c r="D183" s="59" t="s">
        <v>588</v>
      </c>
      <c r="E183" s="59" t="s">
        <v>335</v>
      </c>
      <c r="F183" s="59" t="s">
        <v>589</v>
      </c>
      <c r="G183" s="59" t="s">
        <v>601</v>
      </c>
      <c r="H183" s="59" t="s">
        <v>50</v>
      </c>
      <c r="I183" s="59">
        <v>56</v>
      </c>
      <c r="J183" s="59" t="s">
        <v>591</v>
      </c>
      <c r="K183" s="59" t="s">
        <v>326</v>
      </c>
      <c r="L183" s="59" t="s">
        <v>327</v>
      </c>
      <c r="M183" s="59" t="s">
        <v>328</v>
      </c>
      <c r="N183" s="59" t="s">
        <v>452</v>
      </c>
      <c r="O183" s="58"/>
      <c r="P183" s="58"/>
      <c r="Q183" s="58">
        <v>36</v>
      </c>
      <c r="R183" s="58">
        <v>36</v>
      </c>
      <c r="S183" s="58">
        <v>18</v>
      </c>
      <c r="T183" s="58">
        <v>5</v>
      </c>
      <c r="U183" s="58">
        <v>37</v>
      </c>
      <c r="V183" s="58">
        <v>26</v>
      </c>
      <c r="W183" s="58">
        <v>26</v>
      </c>
      <c r="X183" s="3"/>
      <c r="Y183" s="3"/>
      <c r="Z183" s="3"/>
      <c r="AA183" s="3"/>
      <c r="AB183" s="3"/>
      <c r="AC183" s="3"/>
      <c r="AD183" s="3"/>
      <c r="AE183" s="3"/>
      <c r="AF183" s="3"/>
      <c r="AG183" s="3"/>
      <c r="AH183" s="3"/>
      <c r="AI183" s="3"/>
      <c r="AJ183" s="3"/>
      <c r="AK183" s="3"/>
      <c r="AL183" s="3"/>
      <c r="AM183" s="3"/>
      <c r="AN183" s="3"/>
      <c r="AO183" s="3"/>
      <c r="AP183" s="58">
        <v>6937.5</v>
      </c>
      <c r="AQ183" s="58">
        <f t="shared" si="2"/>
        <v>1276500</v>
      </c>
      <c r="AR183" s="60">
        <f t="shared" si="3"/>
        <v>1429680.0000000002</v>
      </c>
      <c r="AS183" s="59" t="s">
        <v>330</v>
      </c>
      <c r="AT183" s="59" t="s">
        <v>434</v>
      </c>
      <c r="AU183" s="63"/>
      <c r="AV183" s="8" t="s">
        <v>332</v>
      </c>
      <c r="AW183" s="32"/>
      <c r="AX183" s="29"/>
      <c r="AY183" s="33"/>
      <c r="AZ183" s="33"/>
      <c r="BA183" s="33"/>
      <c r="BB183" s="33"/>
      <c r="BC183" s="33"/>
      <c r="BD183" s="33"/>
      <c r="BE183" s="33"/>
      <c r="BF183" s="33"/>
      <c r="BG183" s="33"/>
      <c r="BH183" s="33"/>
      <c r="BI183" s="33"/>
      <c r="BJ183" s="33"/>
      <c r="BK183" s="33"/>
      <c r="BL183" s="33"/>
      <c r="BM183" s="33"/>
      <c r="BN183" s="33"/>
      <c r="BO183" s="33"/>
      <c r="BP183" s="33"/>
      <c r="BQ183" s="33"/>
      <c r="BR183" s="33"/>
      <c r="BS183" s="33"/>
      <c r="BT183" s="33"/>
      <c r="BU183" s="33"/>
      <c r="BV183" s="33"/>
      <c r="BW183" s="33"/>
      <c r="BX183" s="33"/>
      <c r="BY183" s="33"/>
      <c r="BZ183" s="33"/>
      <c r="CA183" s="33"/>
      <c r="CB183" s="33"/>
      <c r="CC183" s="33"/>
      <c r="CD183" s="33"/>
      <c r="CE183" s="33"/>
      <c r="CF183" s="33"/>
      <c r="CG183" s="33"/>
      <c r="CH183" s="33"/>
      <c r="CI183" s="33"/>
      <c r="CJ183" s="33"/>
      <c r="CK183" s="33"/>
      <c r="CL183" s="33"/>
      <c r="CM183" s="33"/>
      <c r="CN183" s="33"/>
      <c r="CO183" s="33"/>
      <c r="CP183" s="33"/>
      <c r="CQ183" s="33"/>
      <c r="CR183" s="33"/>
      <c r="CS183" s="33"/>
      <c r="CT183" s="33"/>
      <c r="CU183" s="33"/>
      <c r="CV183" s="33"/>
      <c r="CW183" s="33"/>
      <c r="CX183" s="33"/>
      <c r="CY183" s="33"/>
      <c r="CZ183" s="33"/>
      <c r="DA183" s="33"/>
      <c r="DB183" s="33"/>
      <c r="DC183" s="33"/>
      <c r="DD183" s="33"/>
      <c r="DE183" s="33"/>
      <c r="DF183" s="33"/>
      <c r="DG183" s="33"/>
      <c r="DH183" s="33"/>
      <c r="DI183" s="33"/>
      <c r="DJ183" s="33"/>
      <c r="DK183" s="33"/>
      <c r="DL183" s="33"/>
      <c r="DM183" s="33"/>
      <c r="DN183" s="33"/>
      <c r="DO183" s="33"/>
      <c r="DP183" s="33"/>
      <c r="DQ183" s="33"/>
      <c r="DR183" s="33"/>
      <c r="DS183" s="33"/>
      <c r="DT183" s="33"/>
      <c r="DU183" s="33"/>
      <c r="DV183" s="33"/>
      <c r="DW183" s="33"/>
      <c r="DX183" s="33"/>
      <c r="DY183" s="33"/>
      <c r="DZ183" s="33"/>
      <c r="EA183" s="33"/>
      <c r="EB183" s="33"/>
      <c r="EC183" s="33"/>
      <c r="ED183" s="33"/>
      <c r="EE183" s="33"/>
      <c r="EF183" s="33"/>
      <c r="EG183" s="33"/>
      <c r="EH183" s="33"/>
      <c r="EI183" s="33"/>
      <c r="EJ183" s="33"/>
      <c r="EK183" s="33"/>
      <c r="EL183" s="33"/>
      <c r="EM183" s="33"/>
      <c r="EN183" s="33"/>
      <c r="EO183" s="33"/>
      <c r="EP183" s="33"/>
      <c r="EQ183" s="33"/>
      <c r="ER183" s="33"/>
      <c r="ES183" s="33"/>
      <c r="ET183" s="33"/>
      <c r="EU183" s="33"/>
      <c r="EV183" s="33"/>
      <c r="EW183" s="33"/>
      <c r="EX183" s="33"/>
      <c r="EY183" s="33"/>
      <c r="EZ183" s="33"/>
      <c r="FA183" s="33"/>
      <c r="FB183" s="33"/>
      <c r="FC183" s="33"/>
      <c r="FD183" s="33"/>
      <c r="FE183" s="33"/>
      <c r="FF183" s="33"/>
      <c r="FG183" s="33"/>
      <c r="FH183" s="33"/>
      <c r="FI183" s="33"/>
      <c r="FJ183" s="33"/>
      <c r="FK183" s="33"/>
      <c r="FL183" s="33"/>
      <c r="FM183" s="33"/>
      <c r="FN183" s="33"/>
      <c r="FO183" s="33"/>
      <c r="FP183" s="33"/>
      <c r="FQ183" s="33"/>
      <c r="FR183" s="33"/>
      <c r="FS183" s="33"/>
      <c r="FT183" s="33"/>
      <c r="FU183" s="33"/>
      <c r="FV183" s="33"/>
      <c r="FW183" s="33"/>
      <c r="FX183" s="33"/>
      <c r="FY183" s="33"/>
      <c r="FZ183" s="33"/>
      <c r="GA183" s="33"/>
      <c r="GB183" s="33"/>
      <c r="GC183" s="33"/>
      <c r="GD183" s="33"/>
      <c r="GE183" s="33"/>
      <c r="GF183" s="33"/>
      <c r="GG183" s="33"/>
      <c r="GH183" s="33"/>
      <c r="GI183" s="33"/>
      <c r="GJ183" s="33"/>
      <c r="GK183" s="33"/>
      <c r="GL183" s="33"/>
      <c r="GM183" s="33"/>
      <c r="GN183" s="33"/>
      <c r="GO183" s="33"/>
      <c r="GP183" s="33"/>
      <c r="GQ183" s="33"/>
      <c r="GR183" s="33"/>
      <c r="GS183" s="33"/>
      <c r="GT183" s="33"/>
      <c r="GU183" s="33"/>
      <c r="GV183" s="33"/>
      <c r="GW183" s="33"/>
      <c r="GX183" s="33"/>
      <c r="GY183" s="33"/>
      <c r="GZ183" s="33"/>
      <c r="HA183" s="33"/>
      <c r="HB183" s="33"/>
      <c r="HC183" s="33"/>
      <c r="HD183" s="33"/>
      <c r="HE183" s="33"/>
      <c r="HF183" s="33"/>
      <c r="HG183" s="33"/>
      <c r="HH183" s="33"/>
      <c r="HI183" s="33"/>
      <c r="HJ183" s="33"/>
      <c r="HK183" s="33"/>
      <c r="HL183" s="33"/>
      <c r="HM183" s="33"/>
      <c r="HN183" s="33"/>
      <c r="HO183" s="33"/>
      <c r="HP183" s="33"/>
    </row>
    <row r="184" spans="2:226" ht="13.15" customHeight="1" x14ac:dyDescent="0.2">
      <c r="B184" s="59" t="s">
        <v>689</v>
      </c>
      <c r="C184" s="59" t="s">
        <v>47</v>
      </c>
      <c r="D184" s="59" t="s">
        <v>588</v>
      </c>
      <c r="E184" s="59" t="s">
        <v>335</v>
      </c>
      <c r="F184" s="59" t="s">
        <v>589</v>
      </c>
      <c r="G184" s="59" t="s">
        <v>603</v>
      </c>
      <c r="H184" s="59" t="s">
        <v>50</v>
      </c>
      <c r="I184" s="59">
        <v>57</v>
      </c>
      <c r="J184" s="59" t="s">
        <v>591</v>
      </c>
      <c r="K184" s="59" t="s">
        <v>326</v>
      </c>
      <c r="L184" s="59" t="s">
        <v>327</v>
      </c>
      <c r="M184" s="59" t="s">
        <v>328</v>
      </c>
      <c r="N184" s="59" t="s">
        <v>452</v>
      </c>
      <c r="O184" s="58"/>
      <c r="P184" s="58"/>
      <c r="Q184" s="58">
        <v>12</v>
      </c>
      <c r="R184" s="58">
        <v>12</v>
      </c>
      <c r="S184" s="58">
        <v>12</v>
      </c>
      <c r="T184" s="58">
        <v>5</v>
      </c>
      <c r="U184" s="58">
        <v>7</v>
      </c>
      <c r="V184" s="58">
        <v>5</v>
      </c>
      <c r="W184" s="58">
        <v>5</v>
      </c>
      <c r="X184" s="3"/>
      <c r="Y184" s="3"/>
      <c r="Z184" s="3"/>
      <c r="AA184" s="3"/>
      <c r="AB184" s="3"/>
      <c r="AC184" s="3"/>
      <c r="AD184" s="3"/>
      <c r="AE184" s="3"/>
      <c r="AF184" s="3"/>
      <c r="AG184" s="3"/>
      <c r="AH184" s="3"/>
      <c r="AI184" s="3"/>
      <c r="AJ184" s="3"/>
      <c r="AK184" s="3"/>
      <c r="AL184" s="3"/>
      <c r="AM184" s="3"/>
      <c r="AN184" s="3"/>
      <c r="AO184" s="3"/>
      <c r="AP184" s="58">
        <v>6937.5</v>
      </c>
      <c r="AQ184" s="58">
        <f t="shared" si="2"/>
        <v>402375</v>
      </c>
      <c r="AR184" s="60">
        <f t="shared" si="3"/>
        <v>450660.00000000006</v>
      </c>
      <c r="AS184" s="59" t="s">
        <v>330</v>
      </c>
      <c r="AT184" s="59" t="s">
        <v>434</v>
      </c>
      <c r="AU184" s="63"/>
      <c r="AV184" s="8" t="s">
        <v>332</v>
      </c>
      <c r="AW184" s="32"/>
      <c r="AX184" s="29"/>
      <c r="AY184" s="33"/>
      <c r="AZ184" s="33"/>
      <c r="BA184" s="33"/>
      <c r="BB184" s="33"/>
      <c r="BC184" s="33"/>
      <c r="BD184" s="33"/>
      <c r="BE184" s="33"/>
      <c r="BF184" s="33"/>
      <c r="BG184" s="33"/>
      <c r="BH184" s="33"/>
      <c r="BI184" s="33"/>
      <c r="BJ184" s="33"/>
      <c r="BK184" s="33"/>
      <c r="BL184" s="33"/>
      <c r="BM184" s="33"/>
      <c r="BN184" s="33"/>
      <c r="BO184" s="33"/>
      <c r="BP184" s="33"/>
      <c r="BQ184" s="33"/>
      <c r="BR184" s="33"/>
      <c r="BS184" s="33"/>
      <c r="BT184" s="33"/>
      <c r="BU184" s="33"/>
      <c r="BV184" s="33"/>
      <c r="BW184" s="33"/>
      <c r="BX184" s="33"/>
      <c r="BY184" s="33"/>
      <c r="BZ184" s="33"/>
      <c r="CA184" s="33"/>
      <c r="CB184" s="33"/>
      <c r="CC184" s="33"/>
      <c r="CD184" s="33"/>
      <c r="CE184" s="33"/>
      <c r="CF184" s="33"/>
      <c r="CG184" s="33"/>
      <c r="CH184" s="33"/>
      <c r="CI184" s="33"/>
      <c r="CJ184" s="33"/>
      <c r="CK184" s="33"/>
      <c r="CL184" s="33"/>
      <c r="CM184" s="33"/>
      <c r="CN184" s="33"/>
      <c r="CO184" s="33"/>
      <c r="CP184" s="33"/>
      <c r="CQ184" s="33"/>
      <c r="CR184" s="33"/>
      <c r="CS184" s="33"/>
      <c r="CT184" s="33"/>
      <c r="CU184" s="33"/>
      <c r="CV184" s="33"/>
      <c r="CW184" s="33"/>
      <c r="CX184" s="33"/>
      <c r="CY184" s="33"/>
      <c r="CZ184" s="33"/>
      <c r="DA184" s="33"/>
      <c r="DB184" s="33"/>
      <c r="DC184" s="33"/>
      <c r="DD184" s="33"/>
      <c r="DE184" s="33"/>
      <c r="DF184" s="33"/>
      <c r="DG184" s="33"/>
      <c r="DH184" s="33"/>
      <c r="DI184" s="33"/>
      <c r="DJ184" s="33"/>
      <c r="DK184" s="33"/>
      <c r="DL184" s="33"/>
      <c r="DM184" s="33"/>
      <c r="DN184" s="33"/>
      <c r="DO184" s="33"/>
      <c r="DP184" s="33"/>
      <c r="DQ184" s="33"/>
      <c r="DR184" s="33"/>
      <c r="DS184" s="33"/>
      <c r="DT184" s="33"/>
      <c r="DU184" s="33"/>
      <c r="DV184" s="33"/>
      <c r="DW184" s="33"/>
      <c r="DX184" s="33"/>
      <c r="DY184" s="33"/>
      <c r="DZ184" s="33"/>
      <c r="EA184" s="33"/>
      <c r="EB184" s="33"/>
      <c r="EC184" s="33"/>
      <c r="ED184" s="33"/>
      <c r="EE184" s="33"/>
      <c r="EF184" s="33"/>
      <c r="EG184" s="33"/>
      <c r="EH184" s="33"/>
      <c r="EI184" s="33"/>
      <c r="EJ184" s="33"/>
      <c r="EK184" s="33"/>
      <c r="EL184" s="33"/>
      <c r="EM184" s="33"/>
      <c r="EN184" s="33"/>
      <c r="EO184" s="33"/>
      <c r="EP184" s="33"/>
      <c r="EQ184" s="33"/>
      <c r="ER184" s="33"/>
      <c r="ES184" s="33"/>
      <c r="ET184" s="33"/>
      <c r="EU184" s="33"/>
      <c r="EV184" s="33"/>
      <c r="EW184" s="33"/>
      <c r="EX184" s="33"/>
      <c r="EY184" s="33"/>
      <c r="EZ184" s="33"/>
      <c r="FA184" s="33"/>
      <c r="FB184" s="33"/>
      <c r="FC184" s="33"/>
      <c r="FD184" s="33"/>
      <c r="FE184" s="33"/>
      <c r="FF184" s="33"/>
      <c r="FG184" s="33"/>
      <c r="FH184" s="33"/>
      <c r="FI184" s="33"/>
      <c r="FJ184" s="33"/>
      <c r="FK184" s="33"/>
      <c r="FL184" s="33"/>
      <c r="FM184" s="33"/>
      <c r="FN184" s="33"/>
      <c r="FO184" s="33"/>
      <c r="FP184" s="33"/>
      <c r="FQ184" s="33"/>
      <c r="FR184" s="33"/>
      <c r="FS184" s="33"/>
      <c r="FT184" s="33"/>
      <c r="FU184" s="33"/>
      <c r="FV184" s="33"/>
      <c r="FW184" s="33"/>
      <c r="FX184" s="33"/>
      <c r="FY184" s="33"/>
      <c r="FZ184" s="33"/>
      <c r="GA184" s="33"/>
      <c r="GB184" s="33"/>
      <c r="GC184" s="33"/>
      <c r="GD184" s="33"/>
      <c r="GE184" s="33"/>
      <c r="GF184" s="33"/>
      <c r="GG184" s="33"/>
      <c r="GH184" s="33"/>
      <c r="GI184" s="33"/>
      <c r="GJ184" s="33"/>
      <c r="GK184" s="33"/>
      <c r="GL184" s="33"/>
      <c r="GM184" s="33"/>
      <c r="GN184" s="33"/>
      <c r="GO184" s="33"/>
      <c r="GP184" s="33"/>
      <c r="GQ184" s="33"/>
      <c r="GR184" s="33"/>
      <c r="GS184" s="33"/>
      <c r="GT184" s="33"/>
      <c r="GU184" s="33"/>
      <c r="GV184" s="33"/>
      <c r="GW184" s="33"/>
      <c r="GX184" s="33"/>
      <c r="GY184" s="33"/>
      <c r="GZ184" s="33"/>
      <c r="HA184" s="33"/>
      <c r="HB184" s="33"/>
      <c r="HC184" s="33"/>
      <c r="HD184" s="33"/>
      <c r="HE184" s="33"/>
      <c r="HF184" s="33"/>
      <c r="HG184" s="33"/>
      <c r="HH184" s="33"/>
      <c r="HI184" s="33"/>
      <c r="HJ184" s="33"/>
      <c r="HK184" s="33"/>
      <c r="HL184" s="33"/>
      <c r="HM184" s="33"/>
      <c r="HN184" s="33"/>
      <c r="HO184" s="33"/>
      <c r="HP184" s="33"/>
    </row>
    <row r="185" spans="2:226" ht="13.15" customHeight="1" x14ac:dyDescent="0.2">
      <c r="B185" s="59" t="s">
        <v>690</v>
      </c>
      <c r="C185" s="59" t="s">
        <v>47</v>
      </c>
      <c r="D185" s="59" t="s">
        <v>425</v>
      </c>
      <c r="E185" s="59" t="s">
        <v>426</v>
      </c>
      <c r="F185" s="59" t="s">
        <v>427</v>
      </c>
      <c r="G185" s="59" t="s">
        <v>428</v>
      </c>
      <c r="H185" s="59" t="s">
        <v>50</v>
      </c>
      <c r="I185" s="59">
        <v>51</v>
      </c>
      <c r="J185" s="59">
        <v>2015</v>
      </c>
      <c r="K185" s="59" t="s">
        <v>326</v>
      </c>
      <c r="L185" s="59" t="s">
        <v>327</v>
      </c>
      <c r="M185" s="59" t="s">
        <v>328</v>
      </c>
      <c r="N185" s="59" t="s">
        <v>429</v>
      </c>
      <c r="O185" s="58"/>
      <c r="P185" s="58"/>
      <c r="Q185" s="58"/>
      <c r="R185" s="58">
        <v>20</v>
      </c>
      <c r="S185" s="58">
        <v>7.32</v>
      </c>
      <c r="T185" s="58">
        <v>22.079000000000001</v>
      </c>
      <c r="U185" s="64">
        <v>22.62</v>
      </c>
      <c r="V185" s="58">
        <v>15.19</v>
      </c>
      <c r="W185" s="58">
        <v>15.19</v>
      </c>
      <c r="X185" s="3"/>
      <c r="Y185" s="3"/>
      <c r="Z185" s="3"/>
      <c r="AA185" s="3"/>
      <c r="AB185" s="3"/>
      <c r="AC185" s="3"/>
      <c r="AD185" s="3"/>
      <c r="AE185" s="3"/>
      <c r="AF185" s="3"/>
      <c r="AG185" s="3"/>
      <c r="AH185" s="3"/>
      <c r="AI185" s="3"/>
      <c r="AJ185" s="3"/>
      <c r="AK185" s="3"/>
      <c r="AL185" s="3"/>
      <c r="AM185" s="3"/>
      <c r="AN185" s="3"/>
      <c r="AO185" s="3"/>
      <c r="AP185" s="58">
        <v>793735.07</v>
      </c>
      <c r="AQ185" s="58">
        <f t="shared" si="2"/>
        <v>81277677.432929993</v>
      </c>
      <c r="AR185" s="60">
        <f t="shared" si="3"/>
        <v>91030998.724881604</v>
      </c>
      <c r="AS185" s="59" t="s">
        <v>330</v>
      </c>
      <c r="AT185" s="61" t="s">
        <v>286</v>
      </c>
      <c r="AU185" s="63"/>
      <c r="AV185" s="8" t="s">
        <v>332</v>
      </c>
      <c r="AW185" s="32"/>
      <c r="AX185" s="29"/>
      <c r="AY185" s="33"/>
      <c r="AZ185" s="33"/>
      <c r="BA185" s="33"/>
      <c r="BB185" s="33"/>
      <c r="BC185" s="33"/>
      <c r="BD185" s="33"/>
      <c r="BE185" s="33"/>
      <c r="BF185" s="33"/>
      <c r="BG185" s="33"/>
      <c r="BH185" s="33"/>
      <c r="BI185" s="33"/>
      <c r="BJ185" s="33"/>
      <c r="BK185" s="33"/>
      <c r="BL185" s="33"/>
      <c r="BM185" s="33"/>
      <c r="BN185" s="33"/>
      <c r="BO185" s="33"/>
      <c r="BP185" s="33"/>
      <c r="BQ185" s="33"/>
      <c r="BR185" s="33"/>
      <c r="BS185" s="33"/>
      <c r="BT185" s="33"/>
      <c r="BU185" s="33"/>
      <c r="BV185" s="33"/>
      <c r="BW185" s="33"/>
      <c r="BX185" s="33"/>
      <c r="BY185" s="33"/>
      <c r="BZ185" s="33"/>
      <c r="CA185" s="33"/>
      <c r="CB185" s="33"/>
      <c r="CC185" s="33"/>
      <c r="CD185" s="33"/>
      <c r="CE185" s="33"/>
      <c r="CF185" s="33"/>
      <c r="CG185" s="33"/>
      <c r="CH185" s="33"/>
      <c r="CI185" s="33"/>
      <c r="CJ185" s="33"/>
      <c r="CK185" s="33"/>
      <c r="CL185" s="33"/>
      <c r="CM185" s="33"/>
      <c r="CN185" s="33"/>
      <c r="CO185" s="33"/>
      <c r="CP185" s="33"/>
      <c r="CQ185" s="33"/>
      <c r="CR185" s="33"/>
      <c r="CS185" s="33"/>
      <c r="CT185" s="33"/>
      <c r="CU185" s="33"/>
      <c r="CV185" s="33"/>
      <c r="CW185" s="33"/>
      <c r="CX185" s="33"/>
      <c r="CY185" s="33"/>
      <c r="CZ185" s="33"/>
      <c r="DA185" s="33"/>
      <c r="DB185" s="33"/>
      <c r="DC185" s="33"/>
      <c r="DD185" s="33"/>
      <c r="DE185" s="33"/>
      <c r="DF185" s="33"/>
      <c r="DG185" s="33"/>
      <c r="DH185" s="33"/>
      <c r="DI185" s="33"/>
      <c r="DJ185" s="33"/>
      <c r="DK185" s="33"/>
      <c r="DL185" s="33"/>
      <c r="DM185" s="33"/>
      <c r="DN185" s="33"/>
      <c r="DO185" s="33"/>
      <c r="DP185" s="33"/>
      <c r="DQ185" s="33"/>
      <c r="DR185" s="33"/>
      <c r="DS185" s="33"/>
      <c r="DT185" s="33"/>
      <c r="DU185" s="33"/>
      <c r="DV185" s="33"/>
      <c r="DW185" s="33"/>
      <c r="DX185" s="33"/>
      <c r="DY185" s="33"/>
      <c r="DZ185" s="33"/>
      <c r="EA185" s="33"/>
      <c r="EB185" s="33"/>
      <c r="EC185" s="33"/>
      <c r="ED185" s="33"/>
      <c r="EE185" s="33"/>
      <c r="EF185" s="33"/>
      <c r="EG185" s="33"/>
      <c r="EH185" s="33"/>
      <c r="EI185" s="33"/>
      <c r="EJ185" s="33"/>
      <c r="EK185" s="33"/>
      <c r="EL185" s="33"/>
      <c r="EM185" s="33"/>
      <c r="EN185" s="33"/>
      <c r="EO185" s="33"/>
      <c r="EP185" s="33"/>
      <c r="EQ185" s="33"/>
      <c r="ER185" s="33"/>
      <c r="ES185" s="33"/>
      <c r="ET185" s="33"/>
      <c r="EU185" s="33"/>
      <c r="EV185" s="33"/>
      <c r="EW185" s="33"/>
      <c r="EX185" s="33"/>
      <c r="EY185" s="33"/>
      <c r="EZ185" s="33"/>
      <c r="FA185" s="33"/>
      <c r="FB185" s="33"/>
      <c r="FC185" s="33"/>
      <c r="FD185" s="33"/>
      <c r="FE185" s="33"/>
      <c r="FF185" s="33"/>
      <c r="FG185" s="33"/>
      <c r="FH185" s="33"/>
      <c r="FI185" s="33"/>
      <c r="FJ185" s="33"/>
      <c r="FK185" s="33"/>
      <c r="FL185" s="33"/>
      <c r="FM185" s="33"/>
      <c r="FN185" s="33"/>
      <c r="FO185" s="33"/>
      <c r="FP185" s="33"/>
      <c r="FQ185" s="33"/>
      <c r="FR185" s="33"/>
      <c r="FS185" s="33"/>
      <c r="FT185" s="33"/>
      <c r="FU185" s="33"/>
      <c r="FV185" s="33"/>
      <c r="FW185" s="33"/>
      <c r="FX185" s="33"/>
      <c r="FY185" s="33"/>
      <c r="FZ185" s="33"/>
      <c r="GA185" s="33"/>
      <c r="GB185" s="33"/>
      <c r="GC185" s="33"/>
      <c r="GD185" s="33"/>
      <c r="GE185" s="33"/>
      <c r="GF185" s="33"/>
      <c r="GG185" s="33"/>
      <c r="GH185" s="33"/>
      <c r="GI185" s="33"/>
      <c r="GJ185" s="33"/>
      <c r="GK185" s="33"/>
      <c r="GL185" s="33"/>
      <c r="GM185" s="33"/>
      <c r="GN185" s="33"/>
      <c r="GO185" s="33"/>
      <c r="GP185" s="33"/>
      <c r="GQ185" s="33"/>
      <c r="GR185" s="33"/>
      <c r="GS185" s="33"/>
      <c r="GT185" s="33"/>
      <c r="GU185" s="33"/>
      <c r="GV185" s="33"/>
      <c r="GW185" s="33"/>
      <c r="GX185" s="33"/>
      <c r="GY185" s="33"/>
      <c r="GZ185" s="33"/>
      <c r="HA185" s="33"/>
      <c r="HB185" s="33"/>
      <c r="HC185" s="33"/>
      <c r="HD185" s="33"/>
      <c r="HE185" s="33"/>
      <c r="HF185" s="33"/>
      <c r="HG185" s="33"/>
      <c r="HH185" s="33"/>
      <c r="HI185" s="33"/>
      <c r="HJ185" s="33"/>
      <c r="HK185" s="33"/>
      <c r="HL185" s="33"/>
      <c r="HM185" s="33"/>
      <c r="HN185" s="33"/>
      <c r="HO185" s="33"/>
      <c r="HP185" s="33"/>
    </row>
    <row r="186" spans="2:226" ht="13.15" customHeight="1" x14ac:dyDescent="0.2">
      <c r="B186" s="59" t="s">
        <v>691</v>
      </c>
      <c r="C186" s="59" t="s">
        <v>47</v>
      </c>
      <c r="D186" s="59" t="s">
        <v>431</v>
      </c>
      <c r="E186" s="59" t="s">
        <v>426</v>
      </c>
      <c r="F186" s="59" t="s">
        <v>432</v>
      </c>
      <c r="G186" s="59" t="s">
        <v>433</v>
      </c>
      <c r="H186" s="59" t="s">
        <v>50</v>
      </c>
      <c r="I186" s="59">
        <v>51</v>
      </c>
      <c r="J186" s="59">
        <v>2015</v>
      </c>
      <c r="K186" s="59" t="s">
        <v>326</v>
      </c>
      <c r="L186" s="59" t="s">
        <v>327</v>
      </c>
      <c r="M186" s="59" t="s">
        <v>328</v>
      </c>
      <c r="N186" s="59" t="s">
        <v>429</v>
      </c>
      <c r="O186" s="58"/>
      <c r="P186" s="58"/>
      <c r="Q186" s="58"/>
      <c r="R186" s="58">
        <v>10.83</v>
      </c>
      <c r="S186" s="58">
        <v>1.08</v>
      </c>
      <c r="T186" s="58">
        <v>4.8390000000000004</v>
      </c>
      <c r="U186" s="59">
        <v>13.916</v>
      </c>
      <c r="V186" s="58">
        <v>10.56</v>
      </c>
      <c r="W186" s="58">
        <v>10.56</v>
      </c>
      <c r="X186" s="3"/>
      <c r="Y186" s="3"/>
      <c r="Z186" s="3"/>
      <c r="AA186" s="3"/>
      <c r="AB186" s="3"/>
      <c r="AC186" s="3"/>
      <c r="AD186" s="3"/>
      <c r="AE186" s="3"/>
      <c r="AF186" s="3"/>
      <c r="AG186" s="3"/>
      <c r="AH186" s="3"/>
      <c r="AI186" s="3"/>
      <c r="AJ186" s="3"/>
      <c r="AK186" s="3"/>
      <c r="AL186" s="3"/>
      <c r="AM186" s="3"/>
      <c r="AN186" s="3"/>
      <c r="AO186" s="3"/>
      <c r="AP186" s="58">
        <v>811873.69</v>
      </c>
      <c r="AQ186" s="58">
        <f t="shared" si="2"/>
        <v>42042879.036650002</v>
      </c>
      <c r="AR186" s="60">
        <f t="shared" si="3"/>
        <v>47088024.521048009</v>
      </c>
      <c r="AS186" s="59" t="s">
        <v>330</v>
      </c>
      <c r="AT186" s="61" t="s">
        <v>286</v>
      </c>
      <c r="AU186" s="63"/>
      <c r="AV186" s="8" t="s">
        <v>332</v>
      </c>
      <c r="AW186" s="32"/>
      <c r="AX186" s="29"/>
      <c r="AY186" s="33"/>
      <c r="AZ186" s="33"/>
      <c r="BA186" s="33"/>
      <c r="BB186" s="33"/>
      <c r="BC186" s="33"/>
      <c r="BD186" s="33"/>
      <c r="BE186" s="33"/>
      <c r="BF186" s="33"/>
      <c r="BG186" s="33"/>
      <c r="BH186" s="33"/>
      <c r="BI186" s="33"/>
      <c r="BJ186" s="33"/>
      <c r="BK186" s="33"/>
      <c r="BL186" s="33"/>
      <c r="BM186" s="33"/>
      <c r="BN186" s="33"/>
      <c r="BO186" s="33"/>
      <c r="BP186" s="33"/>
      <c r="BQ186" s="33"/>
      <c r="BR186" s="33"/>
      <c r="BS186" s="33"/>
      <c r="BT186" s="33"/>
      <c r="BU186" s="33"/>
      <c r="BV186" s="33"/>
      <c r="BW186" s="33"/>
      <c r="BX186" s="33"/>
      <c r="BY186" s="33"/>
      <c r="BZ186" s="33"/>
      <c r="CA186" s="33"/>
      <c r="CB186" s="33"/>
      <c r="CC186" s="33"/>
      <c r="CD186" s="33"/>
      <c r="CE186" s="33"/>
      <c r="CF186" s="33"/>
      <c r="CG186" s="33"/>
      <c r="CH186" s="33"/>
      <c r="CI186" s="33"/>
      <c r="CJ186" s="33"/>
      <c r="CK186" s="33"/>
      <c r="CL186" s="33"/>
      <c r="CM186" s="33"/>
      <c r="CN186" s="33"/>
      <c r="CO186" s="33"/>
      <c r="CP186" s="33"/>
      <c r="CQ186" s="33"/>
      <c r="CR186" s="33"/>
      <c r="CS186" s="33"/>
      <c r="CT186" s="33"/>
      <c r="CU186" s="33"/>
      <c r="CV186" s="33"/>
      <c r="CW186" s="33"/>
      <c r="CX186" s="33"/>
      <c r="CY186" s="33"/>
      <c r="CZ186" s="33"/>
      <c r="DA186" s="33"/>
      <c r="DB186" s="33"/>
      <c r="DC186" s="33"/>
      <c r="DD186" s="33"/>
      <c r="DE186" s="33"/>
      <c r="DF186" s="33"/>
      <c r="DG186" s="33"/>
      <c r="DH186" s="33"/>
      <c r="DI186" s="33"/>
      <c r="DJ186" s="33"/>
      <c r="DK186" s="33"/>
      <c r="DL186" s="33"/>
      <c r="DM186" s="33"/>
      <c r="DN186" s="33"/>
      <c r="DO186" s="33"/>
      <c r="DP186" s="33"/>
      <c r="DQ186" s="33"/>
      <c r="DR186" s="33"/>
      <c r="DS186" s="33"/>
      <c r="DT186" s="33"/>
      <c r="DU186" s="33"/>
      <c r="DV186" s="33"/>
      <c r="DW186" s="33"/>
      <c r="DX186" s="33"/>
      <c r="DY186" s="33"/>
      <c r="DZ186" s="33"/>
      <c r="EA186" s="33"/>
      <c r="EB186" s="33"/>
      <c r="EC186" s="33"/>
      <c r="ED186" s="33"/>
      <c r="EE186" s="33"/>
      <c r="EF186" s="33"/>
      <c r="EG186" s="33"/>
      <c r="EH186" s="33"/>
      <c r="EI186" s="33"/>
      <c r="EJ186" s="33"/>
      <c r="EK186" s="33"/>
      <c r="EL186" s="33"/>
      <c r="EM186" s="33"/>
      <c r="EN186" s="33"/>
      <c r="EO186" s="33"/>
      <c r="EP186" s="33"/>
      <c r="EQ186" s="33"/>
      <c r="ER186" s="33"/>
      <c r="ES186" s="33"/>
      <c r="ET186" s="33"/>
      <c r="EU186" s="33"/>
      <c r="EV186" s="33"/>
      <c r="EW186" s="33"/>
      <c r="EX186" s="33"/>
      <c r="EY186" s="33"/>
      <c r="EZ186" s="33"/>
      <c r="FA186" s="33"/>
      <c r="FB186" s="33"/>
      <c r="FC186" s="33"/>
      <c r="FD186" s="33"/>
      <c r="FE186" s="33"/>
      <c r="FF186" s="33"/>
      <c r="FG186" s="33"/>
      <c r="FH186" s="33"/>
      <c r="FI186" s="33"/>
      <c r="FJ186" s="33"/>
      <c r="FK186" s="33"/>
      <c r="FL186" s="33"/>
      <c r="FM186" s="33"/>
      <c r="FN186" s="33"/>
      <c r="FO186" s="33"/>
      <c r="FP186" s="33"/>
      <c r="FQ186" s="33"/>
      <c r="FR186" s="33"/>
      <c r="FS186" s="33"/>
      <c r="FT186" s="33"/>
      <c r="FU186" s="33"/>
      <c r="FV186" s="33"/>
      <c r="FW186" s="33"/>
      <c r="FX186" s="33"/>
      <c r="FY186" s="33"/>
      <c r="FZ186" s="33"/>
      <c r="GA186" s="33"/>
      <c r="GB186" s="33"/>
      <c r="GC186" s="33"/>
      <c r="GD186" s="33"/>
      <c r="GE186" s="33"/>
      <c r="GF186" s="33"/>
      <c r="GG186" s="33"/>
      <c r="GH186" s="33"/>
      <c r="GI186" s="33"/>
      <c r="GJ186" s="33"/>
      <c r="GK186" s="33"/>
      <c r="GL186" s="33"/>
      <c r="GM186" s="33"/>
      <c r="GN186" s="33"/>
      <c r="GO186" s="33"/>
      <c r="GP186" s="33"/>
      <c r="GQ186" s="33"/>
      <c r="GR186" s="33"/>
      <c r="GS186" s="33"/>
      <c r="GT186" s="33"/>
      <c r="GU186" s="33"/>
      <c r="GV186" s="33"/>
      <c r="GW186" s="33"/>
      <c r="GX186" s="33"/>
      <c r="GY186" s="33"/>
      <c r="GZ186" s="33"/>
      <c r="HA186" s="33"/>
      <c r="HB186" s="33"/>
      <c r="HC186" s="33"/>
      <c r="HD186" s="33"/>
      <c r="HE186" s="33"/>
      <c r="HF186" s="33"/>
      <c r="HG186" s="33"/>
      <c r="HH186" s="33"/>
      <c r="HI186" s="33"/>
      <c r="HJ186" s="33"/>
      <c r="HK186" s="33"/>
      <c r="HL186" s="33"/>
      <c r="HM186" s="33"/>
      <c r="HN186" s="33"/>
      <c r="HO186" s="33"/>
      <c r="HP186" s="33"/>
    </row>
    <row r="187" spans="2:226" ht="13.15" customHeight="1" x14ac:dyDescent="0.2">
      <c r="B187" s="57" t="s">
        <v>259</v>
      </c>
      <c r="C187" s="54"/>
      <c r="D187" s="54"/>
      <c r="E187" s="54"/>
      <c r="F187" s="54"/>
      <c r="G187" s="54"/>
      <c r="H187" s="54"/>
      <c r="I187" s="54"/>
      <c r="J187" s="54"/>
      <c r="K187" s="54"/>
      <c r="L187" s="54"/>
      <c r="M187" s="54"/>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3">
        <f>SUM(AQ99:AQ186)</f>
        <v>1952884224.0795796</v>
      </c>
      <c r="AR187" s="65">
        <f t="shared" si="3"/>
        <v>2187230330.9691296</v>
      </c>
      <c r="AS187" s="55"/>
      <c r="AT187" s="56"/>
      <c r="AU187" s="59"/>
      <c r="AV187" s="8" t="s">
        <v>332</v>
      </c>
      <c r="AW187" s="31"/>
      <c r="AX187" s="31"/>
      <c r="AY187" s="32"/>
      <c r="AZ187" s="29"/>
      <c r="BA187" s="33"/>
      <c r="BB187" s="33"/>
      <c r="BC187" s="33"/>
      <c r="BD187" s="33"/>
      <c r="BE187" s="33"/>
      <c r="BF187" s="33"/>
      <c r="BG187" s="33"/>
      <c r="BH187" s="33"/>
      <c r="BI187" s="33"/>
      <c r="BJ187" s="33"/>
      <c r="BK187" s="33"/>
      <c r="BL187" s="33"/>
      <c r="BM187" s="33"/>
      <c r="BN187" s="33"/>
      <c r="BO187" s="33"/>
      <c r="BP187" s="33"/>
      <c r="BQ187" s="33"/>
      <c r="BR187" s="33"/>
      <c r="BS187" s="33"/>
      <c r="BT187" s="33"/>
      <c r="BU187" s="33"/>
      <c r="BV187" s="33"/>
      <c r="BW187" s="33"/>
      <c r="BX187" s="33"/>
      <c r="BY187" s="33"/>
      <c r="BZ187" s="33"/>
      <c r="CA187" s="33"/>
      <c r="CB187" s="33"/>
      <c r="CC187" s="33"/>
      <c r="CD187" s="33"/>
      <c r="CE187" s="33"/>
      <c r="CF187" s="33"/>
      <c r="CG187" s="33"/>
      <c r="CH187" s="33"/>
      <c r="CI187" s="33"/>
      <c r="CJ187" s="33"/>
      <c r="CK187" s="33"/>
      <c r="CL187" s="33"/>
      <c r="CM187" s="33"/>
      <c r="CN187" s="33"/>
      <c r="CO187" s="33"/>
      <c r="CP187" s="33"/>
      <c r="CQ187" s="33"/>
      <c r="CR187" s="33"/>
      <c r="CS187" s="33"/>
      <c r="CT187" s="33"/>
      <c r="CU187" s="33"/>
      <c r="CV187" s="33"/>
      <c r="CW187" s="33"/>
      <c r="CX187" s="33"/>
      <c r="CY187" s="33"/>
      <c r="CZ187" s="33"/>
      <c r="DA187" s="33"/>
      <c r="DB187" s="33"/>
      <c r="DC187" s="33"/>
      <c r="DD187" s="33"/>
      <c r="DE187" s="33"/>
      <c r="DF187" s="33"/>
      <c r="DG187" s="33"/>
      <c r="DH187" s="33"/>
      <c r="DI187" s="33"/>
      <c r="DJ187" s="33"/>
      <c r="DK187" s="33"/>
      <c r="DL187" s="33"/>
      <c r="DM187" s="33"/>
      <c r="DN187" s="33"/>
      <c r="DO187" s="33"/>
      <c r="DP187" s="33"/>
      <c r="DQ187" s="33"/>
      <c r="DR187" s="33"/>
      <c r="DS187" s="33"/>
      <c r="DT187" s="33"/>
      <c r="DU187" s="33"/>
      <c r="DV187" s="33"/>
      <c r="DW187" s="33"/>
      <c r="DX187" s="33"/>
      <c r="DY187" s="33"/>
      <c r="DZ187" s="33"/>
      <c r="EA187" s="33"/>
      <c r="EB187" s="33"/>
      <c r="EC187" s="33"/>
      <c r="ED187" s="33"/>
      <c r="EE187" s="33"/>
      <c r="EF187" s="33"/>
      <c r="EG187" s="33"/>
      <c r="EH187" s="33"/>
      <c r="EI187" s="33"/>
      <c r="EJ187" s="33"/>
      <c r="EK187" s="33"/>
      <c r="EL187" s="33"/>
      <c r="EM187" s="33"/>
      <c r="EN187" s="33"/>
      <c r="EO187" s="33"/>
      <c r="EP187" s="33"/>
      <c r="EQ187" s="33"/>
      <c r="ER187" s="33"/>
      <c r="ES187" s="33"/>
      <c r="ET187" s="33"/>
      <c r="EU187" s="33"/>
      <c r="EV187" s="33"/>
      <c r="EW187" s="33"/>
      <c r="EX187" s="33"/>
      <c r="EY187" s="33"/>
      <c r="EZ187" s="33"/>
      <c r="FA187" s="33"/>
      <c r="FB187" s="33"/>
      <c r="FC187" s="33"/>
      <c r="FD187" s="33"/>
      <c r="FE187" s="33"/>
      <c r="FF187" s="33"/>
      <c r="FG187" s="33"/>
      <c r="FH187" s="33"/>
      <c r="FI187" s="33"/>
      <c r="FJ187" s="33"/>
      <c r="FK187" s="33"/>
      <c r="FL187" s="33"/>
      <c r="FM187" s="33"/>
      <c r="FN187" s="33"/>
      <c r="FO187" s="33"/>
      <c r="FP187" s="33"/>
      <c r="FQ187" s="33"/>
      <c r="FR187" s="33"/>
      <c r="FS187" s="33"/>
      <c r="FT187" s="33"/>
      <c r="FU187" s="33"/>
      <c r="FV187" s="33"/>
      <c r="FW187" s="33"/>
      <c r="FX187" s="33"/>
      <c r="FY187" s="33"/>
      <c r="FZ187" s="33"/>
      <c r="GA187" s="33"/>
      <c r="GB187" s="33"/>
      <c r="GC187" s="33"/>
      <c r="GD187" s="33"/>
      <c r="GE187" s="33"/>
      <c r="GF187" s="33"/>
      <c r="GG187" s="33"/>
      <c r="GH187" s="33"/>
      <c r="GI187" s="33"/>
      <c r="GJ187" s="33"/>
      <c r="GK187" s="33"/>
      <c r="GL187" s="33"/>
      <c r="GM187" s="33"/>
      <c r="GN187" s="33"/>
      <c r="GO187" s="33"/>
      <c r="GP187" s="33"/>
      <c r="GQ187" s="33"/>
      <c r="GR187" s="33"/>
      <c r="GS187" s="33"/>
      <c r="GT187" s="33"/>
      <c r="GU187" s="33"/>
      <c r="GV187" s="33"/>
      <c r="GW187" s="33"/>
      <c r="GX187" s="33"/>
      <c r="GY187" s="33"/>
      <c r="GZ187" s="33"/>
      <c r="HA187" s="33"/>
      <c r="HB187" s="33"/>
      <c r="HC187" s="33"/>
      <c r="HD187" s="33"/>
      <c r="HE187" s="33"/>
      <c r="HF187" s="33"/>
      <c r="HG187" s="33"/>
      <c r="HH187" s="33"/>
      <c r="HI187" s="33"/>
      <c r="HJ187" s="33"/>
      <c r="HK187" s="33"/>
      <c r="HL187" s="33"/>
      <c r="HM187" s="33"/>
      <c r="HN187" s="33"/>
      <c r="HO187" s="33"/>
      <c r="HP187" s="33"/>
      <c r="HQ187" s="33"/>
      <c r="HR187" s="33"/>
    </row>
    <row r="188" spans="2:226" ht="13.15" customHeight="1" x14ac:dyDescent="0.2">
      <c r="B188" s="66" t="s">
        <v>54</v>
      </c>
      <c r="C188" s="66"/>
      <c r="D188" s="66"/>
      <c r="E188" s="66"/>
      <c r="F188" s="66"/>
      <c r="G188" s="66"/>
      <c r="H188" s="66"/>
      <c r="I188" s="66"/>
      <c r="J188" s="66"/>
      <c r="K188" s="66"/>
      <c r="L188" s="66"/>
      <c r="M188" s="66"/>
      <c r="N188" s="66"/>
      <c r="O188" s="67"/>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9"/>
      <c r="AR188" s="69"/>
      <c r="AS188" s="70"/>
      <c r="AT188" s="71"/>
      <c r="AU188" s="59"/>
      <c r="AV188" s="7" t="s">
        <v>56</v>
      </c>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5"/>
      <c r="CD188" s="5"/>
      <c r="CE188" s="5"/>
      <c r="CF188" s="5"/>
      <c r="CG188" s="5"/>
      <c r="CH188" s="5"/>
      <c r="CI188" s="5"/>
      <c r="CJ188" s="5"/>
      <c r="CK188" s="5"/>
      <c r="CL188" s="5"/>
      <c r="CM188" s="5"/>
      <c r="CN188" s="5"/>
      <c r="CO188" s="5"/>
      <c r="CP188" s="5"/>
      <c r="CQ188" s="5"/>
      <c r="CR188" s="5"/>
      <c r="CS188" s="5"/>
      <c r="CT188" s="5"/>
      <c r="CU188" s="5"/>
      <c r="CV188" s="5"/>
      <c r="CW188" s="5"/>
      <c r="CX188" s="5"/>
      <c r="CY188" s="5"/>
      <c r="CZ188" s="5"/>
      <c r="DA188" s="5"/>
      <c r="DB188" s="5"/>
      <c r="DC188" s="5"/>
      <c r="DD188" s="5"/>
      <c r="DE188" s="5"/>
      <c r="DF188" s="5"/>
      <c r="DG188" s="5"/>
      <c r="DH188" s="5"/>
      <c r="DI188" s="5"/>
      <c r="DJ188" s="5"/>
      <c r="DK188" s="5"/>
      <c r="DL188" s="5"/>
      <c r="DM188" s="5"/>
      <c r="DN188" s="5"/>
      <c r="DO188" s="5"/>
      <c r="DP188" s="5"/>
      <c r="DQ188" s="5"/>
      <c r="DR188" s="5"/>
      <c r="DS188" s="5"/>
      <c r="DT188" s="5"/>
      <c r="DU188" s="5"/>
      <c r="DV188" s="5"/>
      <c r="DW188" s="5"/>
      <c r="DX188" s="5"/>
      <c r="DY188" s="5"/>
      <c r="DZ188" s="5"/>
      <c r="EA188" s="5"/>
      <c r="EB188" s="5"/>
      <c r="EC188" s="5"/>
      <c r="ED188" s="5"/>
      <c r="EE188" s="5"/>
      <c r="EF188" s="5"/>
      <c r="EG188" s="5"/>
      <c r="EH188" s="5"/>
      <c r="EI188" s="5"/>
      <c r="EJ188" s="5"/>
      <c r="EK188" s="5"/>
      <c r="EL188" s="5"/>
      <c r="EM188" s="5"/>
      <c r="EN188" s="5"/>
      <c r="EO188" s="5"/>
      <c r="EP188" s="5"/>
      <c r="EQ188" s="5"/>
      <c r="ER188" s="5"/>
      <c r="ES188" s="5"/>
      <c r="ET188" s="5"/>
      <c r="EU188" s="5"/>
      <c r="EV188" s="5"/>
      <c r="EW188" s="5"/>
      <c r="EX188" s="5"/>
      <c r="EY188" s="5"/>
      <c r="EZ188" s="5"/>
      <c r="FA188" s="5"/>
      <c r="FB188" s="5"/>
      <c r="FC188" s="5"/>
      <c r="FD188" s="5"/>
      <c r="FE188" s="5"/>
      <c r="FF188" s="5"/>
      <c r="FG188" s="5"/>
      <c r="FH188" s="5"/>
      <c r="FI188" s="5"/>
      <c r="FJ188" s="5"/>
      <c r="FK188" s="5"/>
      <c r="FL188" s="5"/>
      <c r="FM188" s="5"/>
      <c r="FN188" s="5"/>
      <c r="FO188" s="5"/>
      <c r="FP188" s="5"/>
      <c r="FQ188" s="5"/>
      <c r="FR188" s="5"/>
      <c r="FS188" s="5"/>
      <c r="FT188" s="5"/>
      <c r="FU188" s="5"/>
      <c r="FV188" s="5"/>
      <c r="FW188" s="5"/>
      <c r="FX188" s="5"/>
      <c r="FY188" s="5"/>
      <c r="FZ188" s="5"/>
      <c r="GA188" s="5"/>
      <c r="GB188" s="5"/>
      <c r="GC188" s="5"/>
      <c r="GD188" s="5"/>
      <c r="GE188" s="5"/>
      <c r="GF188" s="5"/>
      <c r="GG188" s="5"/>
      <c r="GH188" s="5"/>
      <c r="GI188" s="5"/>
      <c r="GJ188" s="5"/>
      <c r="GK188" s="5"/>
      <c r="GL188" s="5"/>
      <c r="GM188" s="5"/>
      <c r="GN188" s="5"/>
      <c r="GO188" s="5"/>
      <c r="GP188" s="5"/>
      <c r="GQ188" s="5"/>
      <c r="GR188" s="5"/>
      <c r="GS188" s="5"/>
      <c r="GT188" s="5"/>
      <c r="GU188" s="5"/>
      <c r="GV188" s="5"/>
      <c r="GW188" s="5"/>
      <c r="GX188" s="5"/>
      <c r="GY188" s="5"/>
      <c r="GZ188" s="5"/>
      <c r="HA188" s="5"/>
      <c r="HB188" s="5"/>
      <c r="HC188" s="5"/>
      <c r="HD188" s="5"/>
      <c r="HE188" s="5"/>
      <c r="HF188" s="5"/>
      <c r="HG188" s="5"/>
      <c r="HH188" s="5"/>
      <c r="HI188" s="5"/>
      <c r="HJ188" s="5"/>
      <c r="HK188" s="5"/>
      <c r="HL188" s="5"/>
      <c r="HM188" s="5"/>
      <c r="HN188" s="5"/>
      <c r="HO188" s="5"/>
      <c r="HP188" s="5"/>
      <c r="HQ188" s="5"/>
      <c r="HR188" s="5"/>
    </row>
    <row r="189" spans="2:226" ht="15" customHeight="1" x14ac:dyDescent="0.2">
      <c r="B189" s="66" t="s">
        <v>232</v>
      </c>
      <c r="C189" s="66"/>
      <c r="D189" s="66"/>
      <c r="E189" s="66"/>
      <c r="F189" s="66"/>
      <c r="G189" s="66"/>
      <c r="H189" s="66"/>
      <c r="I189" s="66"/>
      <c r="J189" s="66"/>
      <c r="K189" s="66"/>
      <c r="L189" s="66"/>
      <c r="M189" s="66"/>
      <c r="N189" s="66"/>
      <c r="O189" s="67"/>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9"/>
      <c r="AR189" s="69"/>
      <c r="AS189" s="70"/>
      <c r="AT189" s="71"/>
      <c r="AU189" s="59"/>
      <c r="AV189" s="7" t="s">
        <v>56</v>
      </c>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c r="CT189" s="5"/>
      <c r="CU189" s="5"/>
      <c r="CV189" s="5"/>
      <c r="CW189" s="5"/>
      <c r="CX189" s="5"/>
      <c r="CY189" s="5"/>
      <c r="CZ189" s="5"/>
      <c r="DA189" s="5"/>
      <c r="DB189" s="5"/>
      <c r="DC189" s="5"/>
      <c r="DD189" s="5"/>
      <c r="DE189" s="5"/>
      <c r="DF189" s="5"/>
      <c r="DG189" s="5"/>
      <c r="DH189" s="5"/>
      <c r="DI189" s="5"/>
      <c r="DJ189" s="5"/>
      <c r="DK189" s="5"/>
      <c r="DL189" s="5"/>
      <c r="DM189" s="5"/>
      <c r="DN189" s="5"/>
      <c r="DO189" s="5"/>
      <c r="DP189" s="5"/>
      <c r="DQ189" s="5"/>
      <c r="DR189" s="5"/>
      <c r="DS189" s="5"/>
      <c r="DT189" s="5"/>
      <c r="DU189" s="5"/>
      <c r="DV189" s="5"/>
      <c r="DW189" s="5"/>
      <c r="DX189" s="5"/>
      <c r="DY189" s="5"/>
      <c r="DZ189" s="5"/>
      <c r="EA189" s="5"/>
      <c r="EB189" s="5"/>
      <c r="EC189" s="5"/>
      <c r="ED189" s="5"/>
      <c r="EE189" s="5"/>
      <c r="EF189" s="5"/>
      <c r="EG189" s="5"/>
      <c r="EH189" s="5"/>
      <c r="EI189" s="5"/>
      <c r="EJ189" s="5"/>
      <c r="EK189" s="5"/>
      <c r="EL189" s="5"/>
      <c r="EM189" s="5"/>
      <c r="EN189" s="5"/>
      <c r="EO189" s="5"/>
      <c r="EP189" s="5"/>
      <c r="EQ189" s="5"/>
      <c r="ER189" s="5"/>
      <c r="ES189" s="5"/>
      <c r="ET189" s="5"/>
      <c r="EU189" s="5"/>
      <c r="EV189" s="5"/>
      <c r="EW189" s="5"/>
      <c r="EX189" s="5"/>
      <c r="EY189" s="5"/>
      <c r="EZ189" s="5"/>
      <c r="FA189" s="5"/>
      <c r="FB189" s="5"/>
      <c r="FC189" s="5"/>
      <c r="FD189" s="5"/>
      <c r="FE189" s="5"/>
      <c r="FF189" s="5"/>
      <c r="FG189" s="5"/>
      <c r="FH189" s="5"/>
      <c r="FI189" s="5"/>
      <c r="FJ189" s="5"/>
      <c r="FK189" s="5"/>
      <c r="FL189" s="5"/>
      <c r="FM189" s="5"/>
      <c r="FN189" s="5"/>
      <c r="FO189" s="5"/>
      <c r="FP189" s="5"/>
      <c r="FQ189" s="5"/>
      <c r="FR189" s="5"/>
      <c r="FS189" s="5"/>
      <c r="FT189" s="5"/>
      <c r="FU189" s="5"/>
      <c r="FV189" s="5"/>
      <c r="FW189" s="5"/>
      <c r="FX189" s="5"/>
      <c r="FY189" s="5"/>
      <c r="FZ189" s="5"/>
      <c r="GA189" s="5"/>
      <c r="GB189" s="5"/>
      <c r="GC189" s="5"/>
      <c r="GD189" s="5"/>
      <c r="GE189" s="5"/>
      <c r="GF189" s="5"/>
      <c r="GG189" s="5"/>
      <c r="GH189" s="5"/>
      <c r="GI189" s="5"/>
      <c r="GJ189" s="5"/>
      <c r="GK189" s="5"/>
      <c r="GL189" s="5"/>
      <c r="GM189" s="5"/>
      <c r="GN189" s="5"/>
      <c r="GO189" s="5"/>
      <c r="GP189" s="5"/>
      <c r="GQ189" s="5"/>
      <c r="GR189" s="5"/>
      <c r="GS189" s="5"/>
      <c r="GT189" s="5"/>
      <c r="GU189" s="5"/>
      <c r="GV189" s="5"/>
      <c r="GW189" s="5"/>
      <c r="GX189" s="5"/>
      <c r="GY189" s="5"/>
      <c r="GZ189" s="5"/>
      <c r="HA189" s="5"/>
      <c r="HB189" s="5"/>
      <c r="HC189" s="5"/>
      <c r="HD189" s="5"/>
      <c r="HE189" s="5"/>
      <c r="HF189" s="5"/>
      <c r="HG189" s="5"/>
      <c r="HH189" s="5"/>
      <c r="HI189" s="5"/>
      <c r="HJ189" s="5"/>
      <c r="HK189" s="5"/>
      <c r="HL189" s="5"/>
      <c r="HM189" s="5"/>
      <c r="HN189" s="5"/>
      <c r="HO189" s="5"/>
      <c r="HP189" s="5"/>
      <c r="HQ189" s="5"/>
      <c r="HR189" s="5"/>
    </row>
    <row r="190" spans="2:226" s="1" customFormat="1" ht="15" customHeight="1" x14ac:dyDescent="0.25">
      <c r="B190" s="8" t="s">
        <v>58</v>
      </c>
      <c r="C190" s="72" t="s">
        <v>47</v>
      </c>
      <c r="D190" s="73" t="s">
        <v>59</v>
      </c>
      <c r="E190" s="73" t="s">
        <v>60</v>
      </c>
      <c r="F190" s="73" t="s">
        <v>60</v>
      </c>
      <c r="G190" s="61" t="s">
        <v>61</v>
      </c>
      <c r="H190" s="61" t="s">
        <v>52</v>
      </c>
      <c r="I190" s="61">
        <v>80</v>
      </c>
      <c r="J190" s="61" t="s">
        <v>49</v>
      </c>
      <c r="K190" s="61" t="s">
        <v>53</v>
      </c>
      <c r="L190" s="8"/>
      <c r="M190" s="8" t="s">
        <v>57</v>
      </c>
      <c r="N190" s="8" t="s">
        <v>55</v>
      </c>
      <c r="O190" s="60"/>
      <c r="P190" s="60"/>
      <c r="Q190" s="60"/>
      <c r="R190" s="60">
        <v>45252000</v>
      </c>
      <c r="S190" s="60">
        <v>39060000</v>
      </c>
      <c r="T190" s="60">
        <v>34720000</v>
      </c>
      <c r="U190" s="60">
        <v>32615431.68</v>
      </c>
      <c r="V190" s="60">
        <v>33920048.950000003</v>
      </c>
      <c r="W190" s="60"/>
      <c r="X190" s="60"/>
      <c r="Y190" s="8"/>
      <c r="Z190" s="8"/>
      <c r="AA190" s="8"/>
      <c r="AB190" s="8"/>
      <c r="AC190" s="8"/>
      <c r="AD190" s="8"/>
      <c r="AE190" s="60"/>
      <c r="AF190" s="60"/>
      <c r="AG190" s="60"/>
      <c r="AH190" s="60"/>
      <c r="AI190" s="60"/>
      <c r="AJ190" s="60"/>
      <c r="AK190" s="60"/>
      <c r="AL190" s="60"/>
      <c r="AM190" s="60"/>
      <c r="AN190" s="60"/>
      <c r="AO190" s="60"/>
      <c r="AP190" s="60"/>
      <c r="AQ190" s="60">
        <f>SUM(O190:W190)</f>
        <v>185567480.63</v>
      </c>
      <c r="AR190" s="60">
        <f t="shared" ref="AR190:AR193" si="4">AQ190*1.12</f>
        <v>207835578.30560002</v>
      </c>
      <c r="AS190" s="10"/>
      <c r="AT190" s="10" t="s">
        <v>51</v>
      </c>
      <c r="AU190" s="12" t="s">
        <v>712</v>
      </c>
      <c r="AV190" s="7" t="s">
        <v>56</v>
      </c>
      <c r="AY190" s="13"/>
      <c r="BA190" s="6"/>
      <c r="BB190" s="6"/>
      <c r="BC190" s="6"/>
      <c r="BD190" s="6"/>
      <c r="BE190" s="6"/>
      <c r="BF190" s="6"/>
      <c r="BG190" s="6"/>
      <c r="BH190" s="6"/>
      <c r="BI190" s="6"/>
      <c r="BJ190" s="6"/>
      <c r="BK190" s="6"/>
      <c r="BL190" s="6"/>
      <c r="BM190" s="6"/>
      <c r="BN190" s="6"/>
      <c r="BO190" s="6"/>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c r="CO190" s="6"/>
      <c r="CP190" s="6"/>
      <c r="CQ190" s="6"/>
      <c r="CR190" s="6"/>
      <c r="CS190" s="6"/>
      <c r="CT190" s="6"/>
      <c r="CU190" s="6"/>
      <c r="CV190" s="6"/>
      <c r="CW190" s="6"/>
      <c r="CX190" s="6"/>
      <c r="CY190" s="6"/>
      <c r="CZ190" s="6"/>
      <c r="DA190" s="6"/>
      <c r="DB190" s="6"/>
      <c r="DC190" s="6"/>
      <c r="DD190" s="6"/>
      <c r="DE190" s="6"/>
      <c r="DF190" s="6"/>
      <c r="DG190" s="6"/>
      <c r="DH190" s="6"/>
      <c r="DI190" s="6"/>
      <c r="DJ190" s="6"/>
      <c r="DK190" s="6"/>
      <c r="DL190" s="6"/>
      <c r="DM190" s="6"/>
      <c r="DN190" s="6"/>
      <c r="DO190" s="6"/>
      <c r="DP190" s="6"/>
      <c r="DQ190" s="6"/>
      <c r="DR190" s="6"/>
      <c r="DS190" s="6"/>
      <c r="DT190" s="6"/>
      <c r="DU190" s="6"/>
      <c r="DV190" s="6"/>
      <c r="DW190" s="6"/>
      <c r="DX190" s="6"/>
      <c r="DY190" s="6"/>
      <c r="DZ190" s="6"/>
      <c r="EA190" s="6"/>
      <c r="EB190" s="6"/>
      <c r="EC190" s="6"/>
      <c r="ED190" s="6"/>
      <c r="EE190" s="6"/>
      <c r="EF190" s="6"/>
      <c r="EG190" s="6"/>
      <c r="EH190" s="6"/>
      <c r="EI190" s="6"/>
      <c r="EJ190" s="6"/>
      <c r="EK190" s="6"/>
      <c r="EL190" s="6"/>
      <c r="EM190" s="6"/>
      <c r="EN190" s="6"/>
      <c r="EO190" s="6"/>
      <c r="EP190" s="6"/>
      <c r="EQ190" s="6"/>
      <c r="ER190" s="6"/>
      <c r="ES190" s="6"/>
      <c r="ET190" s="6"/>
      <c r="EU190" s="6"/>
      <c r="EV190" s="6"/>
      <c r="EW190" s="6"/>
      <c r="EX190" s="6"/>
      <c r="EY190" s="6"/>
      <c r="EZ190" s="6"/>
      <c r="FA190" s="6"/>
      <c r="FB190" s="6"/>
      <c r="FC190" s="6"/>
      <c r="FD190" s="6"/>
      <c r="FE190" s="6"/>
      <c r="FF190" s="6"/>
      <c r="FG190" s="6"/>
      <c r="FH190" s="6"/>
      <c r="FI190" s="6"/>
      <c r="FJ190" s="6"/>
      <c r="FK190" s="6"/>
      <c r="FL190" s="6"/>
      <c r="FM190" s="6"/>
      <c r="FN190" s="6"/>
      <c r="FO190" s="6"/>
      <c r="FP190" s="6"/>
      <c r="FQ190" s="6"/>
      <c r="FR190" s="6"/>
      <c r="FS190" s="6"/>
      <c r="FT190" s="6"/>
      <c r="FU190" s="6"/>
      <c r="FV190" s="6"/>
      <c r="FW190" s="6"/>
      <c r="FX190" s="6"/>
      <c r="FY190" s="6"/>
      <c r="FZ190" s="6"/>
      <c r="GA190" s="6"/>
      <c r="GB190" s="6"/>
      <c r="GC190" s="6"/>
      <c r="GD190" s="6"/>
      <c r="GE190" s="6"/>
      <c r="GF190" s="6"/>
      <c r="GG190" s="6"/>
      <c r="GH190" s="6"/>
      <c r="GI190" s="6"/>
      <c r="GJ190" s="6"/>
      <c r="GK190" s="6"/>
      <c r="GL190" s="6"/>
      <c r="GM190" s="6"/>
      <c r="GN190" s="6"/>
      <c r="GO190" s="6"/>
      <c r="GP190" s="6"/>
      <c r="GQ190" s="6"/>
      <c r="GR190" s="6"/>
      <c r="GS190" s="6"/>
      <c r="GT190" s="6"/>
      <c r="GU190" s="6"/>
      <c r="GV190" s="6"/>
      <c r="GW190" s="6"/>
      <c r="GX190" s="6"/>
      <c r="GY190" s="6"/>
      <c r="GZ190" s="6"/>
      <c r="HA190" s="6"/>
      <c r="HB190" s="6"/>
      <c r="HC190" s="6"/>
      <c r="HD190" s="6"/>
      <c r="HE190" s="6"/>
      <c r="HF190" s="6"/>
      <c r="HG190" s="6"/>
      <c r="HH190" s="6"/>
      <c r="HI190" s="6"/>
      <c r="HJ190" s="6"/>
      <c r="HK190" s="6"/>
      <c r="HL190" s="6"/>
      <c r="HM190" s="6"/>
      <c r="HN190" s="6"/>
      <c r="HO190" s="6"/>
      <c r="HP190" s="6"/>
      <c r="HQ190" s="6"/>
      <c r="HR190" s="6"/>
    </row>
    <row r="191" spans="2:226" s="1" customFormat="1" ht="15" customHeight="1" x14ac:dyDescent="0.25">
      <c r="B191" s="8" t="s">
        <v>63</v>
      </c>
      <c r="C191" s="72" t="s">
        <v>47</v>
      </c>
      <c r="D191" s="73" t="s">
        <v>64</v>
      </c>
      <c r="E191" s="61" t="s">
        <v>65</v>
      </c>
      <c r="F191" s="61" t="s">
        <v>65</v>
      </c>
      <c r="G191" s="61" t="s">
        <v>62</v>
      </c>
      <c r="H191" s="61" t="s">
        <v>52</v>
      </c>
      <c r="I191" s="61">
        <v>58</v>
      </c>
      <c r="J191" s="61" t="s">
        <v>49</v>
      </c>
      <c r="K191" s="61" t="s">
        <v>53</v>
      </c>
      <c r="L191" s="8"/>
      <c r="M191" s="8" t="s">
        <v>57</v>
      </c>
      <c r="N191" s="8" t="s">
        <v>55</v>
      </c>
      <c r="O191" s="60"/>
      <c r="P191" s="60"/>
      <c r="Q191" s="60"/>
      <c r="R191" s="60">
        <v>23827220</v>
      </c>
      <c r="S191" s="60">
        <v>30184810</v>
      </c>
      <c r="T191" s="60">
        <v>24995830</v>
      </c>
      <c r="U191" s="60">
        <v>19627999.41</v>
      </c>
      <c r="V191" s="60">
        <v>20413119.379999999</v>
      </c>
      <c r="W191" s="60"/>
      <c r="X191" s="60"/>
      <c r="Y191" s="8"/>
      <c r="Z191" s="8"/>
      <c r="AA191" s="8"/>
      <c r="AB191" s="8"/>
      <c r="AC191" s="8"/>
      <c r="AD191" s="8"/>
      <c r="AE191" s="60"/>
      <c r="AF191" s="60"/>
      <c r="AG191" s="60"/>
      <c r="AH191" s="60"/>
      <c r="AI191" s="60"/>
      <c r="AJ191" s="60"/>
      <c r="AK191" s="60"/>
      <c r="AL191" s="60"/>
      <c r="AM191" s="60"/>
      <c r="AN191" s="60"/>
      <c r="AO191" s="60"/>
      <c r="AP191" s="60"/>
      <c r="AQ191" s="60">
        <f>SUM(O191:W191)</f>
        <v>119048978.78999999</v>
      </c>
      <c r="AR191" s="60">
        <f t="shared" si="4"/>
        <v>133334856.2448</v>
      </c>
      <c r="AS191" s="10"/>
      <c r="AT191" s="10" t="s">
        <v>51</v>
      </c>
      <c r="AU191" s="12" t="s">
        <v>712</v>
      </c>
      <c r="AV191" s="7" t="s">
        <v>56</v>
      </c>
      <c r="AY191" s="13"/>
      <c r="BA191" s="6"/>
      <c r="BB191" s="6"/>
      <c r="BC191" s="6"/>
      <c r="BD191" s="6"/>
      <c r="BE191" s="6"/>
      <c r="BF191" s="6"/>
      <c r="BG191" s="6"/>
      <c r="BH191" s="6"/>
      <c r="BI191" s="6"/>
      <c r="BJ191" s="6"/>
      <c r="BK191" s="6"/>
      <c r="BL191" s="6"/>
      <c r="BM191" s="6"/>
      <c r="BN191" s="6"/>
      <c r="BO191" s="6"/>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c r="CN191" s="6"/>
      <c r="CO191" s="6"/>
      <c r="CP191" s="6"/>
      <c r="CQ191" s="6"/>
      <c r="CR191" s="6"/>
      <c r="CS191" s="6"/>
      <c r="CT191" s="6"/>
      <c r="CU191" s="6"/>
      <c r="CV191" s="6"/>
      <c r="CW191" s="6"/>
      <c r="CX191" s="6"/>
      <c r="CY191" s="6"/>
      <c r="CZ191" s="6"/>
      <c r="DA191" s="6"/>
      <c r="DB191" s="6"/>
      <c r="DC191" s="6"/>
      <c r="DD191" s="6"/>
      <c r="DE191" s="6"/>
      <c r="DF191" s="6"/>
      <c r="DG191" s="6"/>
      <c r="DH191" s="6"/>
      <c r="DI191" s="6"/>
      <c r="DJ191" s="6"/>
      <c r="DK191" s="6"/>
      <c r="DL191" s="6"/>
      <c r="DM191" s="6"/>
      <c r="DN191" s="6"/>
      <c r="DO191" s="6"/>
      <c r="DP191" s="6"/>
      <c r="DQ191" s="6"/>
      <c r="DR191" s="6"/>
      <c r="DS191" s="6"/>
      <c r="DT191" s="6"/>
      <c r="DU191" s="6"/>
      <c r="DV191" s="6"/>
      <c r="DW191" s="6"/>
      <c r="DX191" s="6"/>
      <c r="DY191" s="6"/>
      <c r="DZ191" s="6"/>
      <c r="EA191" s="6"/>
      <c r="EB191" s="6"/>
      <c r="EC191" s="6"/>
      <c r="ED191" s="6"/>
      <c r="EE191" s="6"/>
      <c r="EF191" s="6"/>
      <c r="EG191" s="6"/>
      <c r="EH191" s="6"/>
      <c r="EI191" s="6"/>
      <c r="EJ191" s="6"/>
      <c r="EK191" s="6"/>
      <c r="EL191" s="6"/>
      <c r="EM191" s="6"/>
      <c r="EN191" s="6"/>
      <c r="EO191" s="6"/>
      <c r="EP191" s="6"/>
      <c r="EQ191" s="6"/>
      <c r="ER191" s="6"/>
      <c r="ES191" s="6"/>
      <c r="ET191" s="6"/>
      <c r="EU191" s="6"/>
      <c r="EV191" s="6"/>
      <c r="EW191" s="6"/>
      <c r="EX191" s="6"/>
      <c r="EY191" s="6"/>
      <c r="EZ191" s="6"/>
      <c r="FA191" s="6"/>
      <c r="FB191" s="6"/>
      <c r="FC191" s="6"/>
      <c r="FD191" s="6"/>
      <c r="FE191" s="6"/>
      <c r="FF191" s="6"/>
      <c r="FG191" s="6"/>
      <c r="FH191" s="6"/>
      <c r="FI191" s="6"/>
      <c r="FJ191" s="6"/>
      <c r="FK191" s="6"/>
      <c r="FL191" s="6"/>
      <c r="FM191" s="6"/>
      <c r="FN191" s="6"/>
      <c r="FO191" s="6"/>
      <c r="FP191" s="6"/>
      <c r="FQ191" s="6"/>
      <c r="FR191" s="6"/>
      <c r="FS191" s="6"/>
      <c r="FT191" s="6"/>
      <c r="FU191" s="6"/>
      <c r="FV191" s="6"/>
      <c r="FW191" s="6"/>
      <c r="FX191" s="6"/>
      <c r="FY191" s="6"/>
      <c r="FZ191" s="6"/>
      <c r="GA191" s="6"/>
      <c r="GB191" s="6"/>
      <c r="GC191" s="6"/>
      <c r="GD191" s="6"/>
      <c r="GE191" s="6"/>
      <c r="GF191" s="6"/>
      <c r="GG191" s="6"/>
      <c r="GH191" s="6"/>
      <c r="GI191" s="6"/>
      <c r="GJ191" s="6"/>
      <c r="GK191" s="6"/>
      <c r="GL191" s="6"/>
      <c r="GM191" s="6"/>
      <c r="GN191" s="6"/>
      <c r="GO191" s="6"/>
      <c r="GP191" s="6"/>
      <c r="GQ191" s="6"/>
      <c r="GR191" s="6"/>
      <c r="GS191" s="6"/>
      <c r="GT191" s="6"/>
      <c r="GU191" s="6"/>
      <c r="GV191" s="6"/>
      <c r="GW191" s="6"/>
      <c r="GX191" s="6"/>
      <c r="GY191" s="6"/>
      <c r="GZ191" s="6"/>
      <c r="HA191" s="6"/>
      <c r="HB191" s="6"/>
      <c r="HC191" s="6"/>
      <c r="HD191" s="6"/>
      <c r="HE191" s="6"/>
      <c r="HF191" s="6"/>
      <c r="HG191" s="6"/>
      <c r="HH191" s="6"/>
      <c r="HI191" s="6"/>
      <c r="HJ191" s="6"/>
      <c r="HK191" s="6"/>
      <c r="HL191" s="6"/>
      <c r="HM191" s="6"/>
      <c r="HN191" s="6"/>
      <c r="HO191" s="6"/>
      <c r="HP191" s="6"/>
      <c r="HQ191" s="6"/>
      <c r="HR191" s="6"/>
    </row>
    <row r="192" spans="2:226" s="1" customFormat="1" ht="15" customHeight="1" x14ac:dyDescent="0.25">
      <c r="B192" s="8" t="s">
        <v>67</v>
      </c>
      <c r="C192" s="72" t="s">
        <v>47</v>
      </c>
      <c r="D192" s="73" t="s">
        <v>64</v>
      </c>
      <c r="E192" s="61" t="s">
        <v>65</v>
      </c>
      <c r="F192" s="61" t="s">
        <v>65</v>
      </c>
      <c r="G192" s="61" t="s">
        <v>66</v>
      </c>
      <c r="H192" s="61" t="s">
        <v>52</v>
      </c>
      <c r="I192" s="61">
        <v>75</v>
      </c>
      <c r="J192" s="61" t="s">
        <v>49</v>
      </c>
      <c r="K192" s="61" t="s">
        <v>53</v>
      </c>
      <c r="L192" s="8"/>
      <c r="M192" s="8" t="s">
        <v>57</v>
      </c>
      <c r="N192" s="8" t="s">
        <v>55</v>
      </c>
      <c r="O192" s="60"/>
      <c r="P192" s="60"/>
      <c r="Q192" s="60"/>
      <c r="R192" s="60">
        <v>15919000</v>
      </c>
      <c r="S192" s="60">
        <v>17686000</v>
      </c>
      <c r="T192" s="60">
        <v>15085000</v>
      </c>
      <c r="U192" s="60">
        <v>10759324.16</v>
      </c>
      <c r="V192" s="60">
        <v>11189697.126400001</v>
      </c>
      <c r="W192" s="60"/>
      <c r="X192" s="60"/>
      <c r="Y192" s="8"/>
      <c r="Z192" s="8"/>
      <c r="AA192" s="8"/>
      <c r="AB192" s="8"/>
      <c r="AC192" s="8"/>
      <c r="AD192" s="8"/>
      <c r="AE192" s="60"/>
      <c r="AF192" s="60"/>
      <c r="AG192" s="60"/>
      <c r="AH192" s="60"/>
      <c r="AI192" s="60"/>
      <c r="AJ192" s="60"/>
      <c r="AK192" s="60"/>
      <c r="AL192" s="60"/>
      <c r="AM192" s="60"/>
      <c r="AN192" s="60"/>
      <c r="AO192" s="60"/>
      <c r="AP192" s="60"/>
      <c r="AQ192" s="60">
        <f>SUM(O192:W192)</f>
        <v>70639021.28639999</v>
      </c>
      <c r="AR192" s="60">
        <f t="shared" si="4"/>
        <v>79115703.840767995</v>
      </c>
      <c r="AS192" s="10"/>
      <c r="AT192" s="10" t="s">
        <v>51</v>
      </c>
      <c r="AU192" s="12" t="s">
        <v>712</v>
      </c>
      <c r="AV192" s="7" t="s">
        <v>56</v>
      </c>
      <c r="AY192" s="13"/>
      <c r="BA192" s="6"/>
      <c r="BB192" s="6"/>
      <c r="BC192" s="6"/>
      <c r="BD192" s="6"/>
      <c r="BE192" s="6"/>
      <c r="BF192" s="6"/>
      <c r="BG192" s="6"/>
      <c r="BH192" s="6"/>
      <c r="BI192" s="6"/>
      <c r="BJ192" s="6"/>
      <c r="BK192" s="6"/>
      <c r="BL192" s="6"/>
      <c r="BM192" s="6"/>
      <c r="BN192" s="6"/>
      <c r="BO192" s="6"/>
      <c r="BP192" s="6"/>
      <c r="BQ192" s="6"/>
      <c r="BR192" s="6"/>
      <c r="BS192" s="6"/>
      <c r="BT192" s="6"/>
      <c r="BU192" s="6"/>
      <c r="BV192" s="6"/>
      <c r="BW192" s="6"/>
      <c r="BX192" s="6"/>
      <c r="BY192" s="6"/>
      <c r="BZ192" s="6"/>
      <c r="CA192" s="6"/>
      <c r="CB192" s="6"/>
      <c r="CC192" s="6"/>
      <c r="CD192" s="6"/>
      <c r="CE192" s="6"/>
      <c r="CF192" s="6"/>
      <c r="CG192" s="6"/>
      <c r="CH192" s="6"/>
      <c r="CI192" s="6"/>
      <c r="CJ192" s="6"/>
      <c r="CK192" s="6"/>
      <c r="CL192" s="6"/>
      <c r="CM192" s="6"/>
      <c r="CN192" s="6"/>
      <c r="CO192" s="6"/>
      <c r="CP192" s="6"/>
      <c r="CQ192" s="6"/>
      <c r="CR192" s="6"/>
      <c r="CS192" s="6"/>
      <c r="CT192" s="6"/>
      <c r="CU192" s="6"/>
      <c r="CV192" s="6"/>
      <c r="CW192" s="6"/>
      <c r="CX192" s="6"/>
      <c r="CY192" s="6"/>
      <c r="CZ192" s="6"/>
      <c r="DA192" s="6"/>
      <c r="DB192" s="6"/>
      <c r="DC192" s="6"/>
      <c r="DD192" s="6"/>
      <c r="DE192" s="6"/>
      <c r="DF192" s="6"/>
      <c r="DG192" s="6"/>
      <c r="DH192" s="6"/>
      <c r="DI192" s="6"/>
      <c r="DJ192" s="6"/>
      <c r="DK192" s="6"/>
      <c r="DL192" s="6"/>
      <c r="DM192" s="6"/>
      <c r="DN192" s="6"/>
      <c r="DO192" s="6"/>
      <c r="DP192" s="6"/>
      <c r="DQ192" s="6"/>
      <c r="DR192" s="6"/>
      <c r="DS192" s="6"/>
      <c r="DT192" s="6"/>
      <c r="DU192" s="6"/>
      <c r="DV192" s="6"/>
      <c r="DW192" s="6"/>
      <c r="DX192" s="6"/>
      <c r="DY192" s="6"/>
      <c r="DZ192" s="6"/>
      <c r="EA192" s="6"/>
      <c r="EB192" s="6"/>
      <c r="EC192" s="6"/>
      <c r="ED192" s="6"/>
      <c r="EE192" s="6"/>
      <c r="EF192" s="6"/>
      <c r="EG192" s="6"/>
      <c r="EH192" s="6"/>
      <c r="EI192" s="6"/>
      <c r="EJ192" s="6"/>
      <c r="EK192" s="6"/>
      <c r="EL192" s="6"/>
      <c r="EM192" s="6"/>
      <c r="EN192" s="6"/>
      <c r="EO192" s="6"/>
      <c r="EP192" s="6"/>
      <c r="EQ192" s="6"/>
      <c r="ER192" s="6"/>
      <c r="ES192" s="6"/>
      <c r="ET192" s="6"/>
      <c r="EU192" s="6"/>
      <c r="EV192" s="6"/>
      <c r="EW192" s="6"/>
      <c r="EX192" s="6"/>
      <c r="EY192" s="6"/>
      <c r="EZ192" s="6"/>
      <c r="FA192" s="6"/>
      <c r="FB192" s="6"/>
      <c r="FC192" s="6"/>
      <c r="FD192" s="6"/>
      <c r="FE192" s="6"/>
      <c r="FF192" s="6"/>
      <c r="FG192" s="6"/>
      <c r="FH192" s="6"/>
      <c r="FI192" s="6"/>
      <c r="FJ192" s="6"/>
      <c r="FK192" s="6"/>
      <c r="FL192" s="6"/>
      <c r="FM192" s="6"/>
      <c r="FN192" s="6"/>
      <c r="FO192" s="6"/>
      <c r="FP192" s="6"/>
      <c r="FQ192" s="6"/>
      <c r="FR192" s="6"/>
      <c r="FS192" s="6"/>
      <c r="FT192" s="6"/>
      <c r="FU192" s="6"/>
      <c r="FV192" s="6"/>
      <c r="FW192" s="6"/>
      <c r="FX192" s="6"/>
      <c r="FY192" s="6"/>
      <c r="FZ192" s="6"/>
      <c r="GA192" s="6"/>
      <c r="GB192" s="6"/>
      <c r="GC192" s="6"/>
      <c r="GD192" s="6"/>
      <c r="GE192" s="6"/>
      <c r="GF192" s="6"/>
      <c r="GG192" s="6"/>
      <c r="GH192" s="6"/>
      <c r="GI192" s="6"/>
      <c r="GJ192" s="6"/>
      <c r="GK192" s="6"/>
      <c r="GL192" s="6"/>
      <c r="GM192" s="6"/>
      <c r="GN192" s="6"/>
      <c r="GO192" s="6"/>
      <c r="GP192" s="6"/>
      <c r="GQ192" s="6"/>
      <c r="GR192" s="6"/>
      <c r="GS192" s="6"/>
      <c r="GT192" s="6"/>
      <c r="GU192" s="6"/>
      <c r="GV192" s="6"/>
      <c r="GW192" s="6"/>
      <c r="GX192" s="6"/>
      <c r="GY192" s="6"/>
      <c r="GZ192" s="6"/>
      <c r="HA192" s="6"/>
      <c r="HB192" s="6"/>
      <c r="HC192" s="6"/>
      <c r="HD192" s="6"/>
      <c r="HE192" s="6"/>
      <c r="HF192" s="6"/>
      <c r="HG192" s="6"/>
      <c r="HH192" s="6"/>
      <c r="HI192" s="6"/>
      <c r="HJ192" s="6"/>
      <c r="HK192" s="6"/>
      <c r="HL192" s="6"/>
      <c r="HM192" s="6"/>
      <c r="HN192" s="6"/>
      <c r="HO192" s="6"/>
      <c r="HP192" s="6"/>
      <c r="HQ192" s="6"/>
      <c r="HR192" s="6"/>
    </row>
    <row r="193" spans="2:226" s="1" customFormat="1" ht="15" customHeight="1" x14ac:dyDescent="0.2">
      <c r="B193" s="8" t="s">
        <v>69</v>
      </c>
      <c r="C193" s="72" t="s">
        <v>47</v>
      </c>
      <c r="D193" s="74" t="s">
        <v>70</v>
      </c>
      <c r="E193" s="74" t="s">
        <v>71</v>
      </c>
      <c r="F193" s="74" t="s">
        <v>71</v>
      </c>
      <c r="G193" s="61" t="s">
        <v>68</v>
      </c>
      <c r="H193" s="61" t="s">
        <v>52</v>
      </c>
      <c r="I193" s="61">
        <v>90</v>
      </c>
      <c r="J193" s="61" t="s">
        <v>49</v>
      </c>
      <c r="K193" s="61" t="s">
        <v>53</v>
      </c>
      <c r="L193" s="8"/>
      <c r="M193" s="8" t="s">
        <v>57</v>
      </c>
      <c r="N193" s="8" t="s">
        <v>55</v>
      </c>
      <c r="O193" s="60"/>
      <c r="P193" s="60"/>
      <c r="Q193" s="60"/>
      <c r="R193" s="60">
        <v>8991000</v>
      </c>
      <c r="S193" s="60">
        <v>9052810</v>
      </c>
      <c r="T193" s="60">
        <v>8206530</v>
      </c>
      <c r="U193" s="60">
        <v>6780331.4900000002</v>
      </c>
      <c r="V193" s="60">
        <v>7051544.7400000002</v>
      </c>
      <c r="W193" s="60"/>
      <c r="X193" s="60"/>
      <c r="Y193" s="8"/>
      <c r="Z193" s="8"/>
      <c r="AA193" s="8"/>
      <c r="AB193" s="8"/>
      <c r="AC193" s="8"/>
      <c r="AD193" s="8"/>
      <c r="AE193" s="60"/>
      <c r="AF193" s="60"/>
      <c r="AG193" s="60"/>
      <c r="AH193" s="60"/>
      <c r="AI193" s="60"/>
      <c r="AJ193" s="60"/>
      <c r="AK193" s="60"/>
      <c r="AL193" s="60"/>
      <c r="AM193" s="60"/>
      <c r="AN193" s="60"/>
      <c r="AO193" s="60"/>
      <c r="AP193" s="60"/>
      <c r="AQ193" s="60">
        <f>SUM(O193:W193)</f>
        <v>40082216.230000004</v>
      </c>
      <c r="AR193" s="60">
        <f t="shared" si="4"/>
        <v>44892082.177600011</v>
      </c>
      <c r="AS193" s="10"/>
      <c r="AT193" s="10" t="s">
        <v>51</v>
      </c>
      <c r="AU193" s="12" t="s">
        <v>712</v>
      </c>
      <c r="AV193" s="7" t="s">
        <v>56</v>
      </c>
      <c r="AY193" s="13"/>
      <c r="BA193" s="6"/>
      <c r="BB193" s="6"/>
      <c r="BC193" s="6"/>
      <c r="BD193" s="6"/>
      <c r="BE193" s="6"/>
      <c r="BF193" s="6"/>
      <c r="BG193" s="6"/>
      <c r="BH193" s="6"/>
      <c r="BI193" s="6"/>
      <c r="BJ193" s="6"/>
      <c r="BK193" s="6"/>
      <c r="BL193" s="6"/>
      <c r="BM193" s="6"/>
      <c r="BN193" s="6"/>
      <c r="BO193" s="6"/>
      <c r="BP193" s="6"/>
      <c r="BQ193" s="6"/>
      <c r="BR193" s="6"/>
      <c r="BS193" s="6"/>
      <c r="BT193" s="6"/>
      <c r="BU193" s="6"/>
      <c r="BV193" s="6"/>
      <c r="BW193" s="6"/>
      <c r="BX193" s="6"/>
      <c r="BY193" s="6"/>
      <c r="BZ193" s="6"/>
      <c r="CA193" s="6"/>
      <c r="CB193" s="6"/>
      <c r="CC193" s="6"/>
      <c r="CD193" s="6"/>
      <c r="CE193" s="6"/>
      <c r="CF193" s="6"/>
      <c r="CG193" s="6"/>
      <c r="CH193" s="6"/>
      <c r="CI193" s="6"/>
      <c r="CJ193" s="6"/>
      <c r="CK193" s="6"/>
      <c r="CL193" s="6"/>
      <c r="CM193" s="6"/>
      <c r="CN193" s="6"/>
      <c r="CO193" s="6"/>
      <c r="CP193" s="6"/>
      <c r="CQ193" s="6"/>
      <c r="CR193" s="6"/>
      <c r="CS193" s="6"/>
      <c r="CT193" s="6"/>
      <c r="CU193" s="6"/>
      <c r="CV193" s="6"/>
      <c r="CW193" s="6"/>
      <c r="CX193" s="6"/>
      <c r="CY193" s="6"/>
      <c r="CZ193" s="6"/>
      <c r="DA193" s="6"/>
      <c r="DB193" s="6"/>
      <c r="DC193" s="6"/>
      <c r="DD193" s="6"/>
      <c r="DE193" s="6"/>
      <c r="DF193" s="6"/>
      <c r="DG193" s="6"/>
      <c r="DH193" s="6"/>
      <c r="DI193" s="6"/>
      <c r="DJ193" s="6"/>
      <c r="DK193" s="6"/>
      <c r="DL193" s="6"/>
      <c r="DM193" s="6"/>
      <c r="DN193" s="6"/>
      <c r="DO193" s="6"/>
      <c r="DP193" s="6"/>
      <c r="DQ193" s="6"/>
      <c r="DR193" s="6"/>
      <c r="DS193" s="6"/>
      <c r="DT193" s="6"/>
      <c r="DU193" s="6"/>
      <c r="DV193" s="6"/>
      <c r="DW193" s="6"/>
      <c r="DX193" s="6"/>
      <c r="DY193" s="6"/>
      <c r="DZ193" s="6"/>
      <c r="EA193" s="6"/>
      <c r="EB193" s="6"/>
      <c r="EC193" s="6"/>
      <c r="ED193" s="6"/>
      <c r="EE193" s="6"/>
      <c r="EF193" s="6"/>
      <c r="EG193" s="6"/>
      <c r="EH193" s="6"/>
      <c r="EI193" s="6"/>
      <c r="EJ193" s="6"/>
      <c r="EK193" s="6"/>
      <c r="EL193" s="6"/>
      <c r="EM193" s="6"/>
      <c r="EN193" s="6"/>
      <c r="EO193" s="6"/>
      <c r="EP193" s="6"/>
      <c r="EQ193" s="6"/>
      <c r="ER193" s="6"/>
      <c r="ES193" s="6"/>
      <c r="ET193" s="6"/>
      <c r="EU193" s="6"/>
      <c r="EV193" s="6"/>
      <c r="EW193" s="6"/>
      <c r="EX193" s="6"/>
      <c r="EY193" s="6"/>
      <c r="EZ193" s="6"/>
      <c r="FA193" s="6"/>
      <c r="FB193" s="6"/>
      <c r="FC193" s="6"/>
      <c r="FD193" s="6"/>
      <c r="FE193" s="6"/>
      <c r="FF193" s="6"/>
      <c r="FG193" s="6"/>
      <c r="FH193" s="6"/>
      <c r="FI193" s="6"/>
      <c r="FJ193" s="6"/>
      <c r="FK193" s="6"/>
      <c r="FL193" s="6"/>
      <c r="FM193" s="6"/>
      <c r="FN193" s="6"/>
      <c r="FO193" s="6"/>
      <c r="FP193" s="6"/>
      <c r="FQ193" s="6"/>
      <c r="FR193" s="6"/>
      <c r="FS193" s="6"/>
      <c r="FT193" s="6"/>
      <c r="FU193" s="6"/>
      <c r="FV193" s="6"/>
      <c r="FW193" s="6"/>
      <c r="FX193" s="6"/>
      <c r="FY193" s="6"/>
      <c r="FZ193" s="6"/>
      <c r="GA193" s="6"/>
      <c r="GB193" s="6"/>
      <c r="GC193" s="6"/>
      <c r="GD193" s="6"/>
      <c r="GE193" s="6"/>
      <c r="GF193" s="6"/>
      <c r="GG193" s="6"/>
      <c r="GH193" s="6"/>
      <c r="GI193" s="6"/>
      <c r="GJ193" s="6"/>
      <c r="GK193" s="6"/>
      <c r="GL193" s="6"/>
      <c r="GM193" s="6"/>
      <c r="GN193" s="6"/>
      <c r="GO193" s="6"/>
      <c r="GP193" s="6"/>
      <c r="GQ193" s="6"/>
      <c r="GR193" s="6"/>
      <c r="GS193" s="6"/>
      <c r="GT193" s="6"/>
      <c r="GU193" s="6"/>
      <c r="GV193" s="6"/>
      <c r="GW193" s="6"/>
      <c r="GX193" s="6"/>
      <c r="GY193" s="6"/>
      <c r="GZ193" s="6"/>
      <c r="HA193" s="6"/>
      <c r="HB193" s="6"/>
      <c r="HC193" s="6"/>
      <c r="HD193" s="6"/>
      <c r="HE193" s="6"/>
      <c r="HF193" s="6"/>
      <c r="HG193" s="6"/>
      <c r="HH193" s="6"/>
      <c r="HI193" s="6"/>
      <c r="HJ193" s="6"/>
      <c r="HK193" s="6"/>
      <c r="HL193" s="6"/>
      <c r="HM193" s="6"/>
      <c r="HN193" s="6"/>
      <c r="HO193" s="6"/>
      <c r="HP193" s="6"/>
      <c r="HQ193" s="6"/>
      <c r="HR193" s="6"/>
    </row>
    <row r="194" spans="2:226" s="1" customFormat="1" ht="13.15" customHeight="1" x14ac:dyDescent="0.25">
      <c r="B194" s="66" t="s">
        <v>260</v>
      </c>
      <c r="C194" s="66"/>
      <c r="D194" s="66"/>
      <c r="E194" s="66"/>
      <c r="F194" s="66"/>
      <c r="G194" s="66"/>
      <c r="H194" s="66"/>
      <c r="I194" s="66"/>
      <c r="J194" s="66"/>
      <c r="K194" s="66"/>
      <c r="L194" s="66"/>
      <c r="M194" s="66"/>
      <c r="N194" s="66"/>
      <c r="O194" s="75"/>
      <c r="P194" s="60"/>
      <c r="Q194" s="60"/>
      <c r="R194" s="75"/>
      <c r="S194" s="75"/>
      <c r="T194" s="75"/>
      <c r="U194" s="75"/>
      <c r="V194" s="75"/>
      <c r="W194" s="60"/>
      <c r="X194" s="60"/>
      <c r="Y194" s="8"/>
      <c r="Z194" s="8"/>
      <c r="AA194" s="8"/>
      <c r="AB194" s="8"/>
      <c r="AC194" s="8"/>
      <c r="AD194" s="8"/>
      <c r="AE194" s="60"/>
      <c r="AF194" s="60"/>
      <c r="AG194" s="60"/>
      <c r="AH194" s="60"/>
      <c r="AI194" s="60"/>
      <c r="AJ194" s="60"/>
      <c r="AK194" s="60"/>
      <c r="AL194" s="60"/>
      <c r="AM194" s="60"/>
      <c r="AN194" s="60"/>
      <c r="AO194" s="60"/>
      <c r="AP194" s="60"/>
      <c r="AQ194" s="75">
        <f>SUM(AQ190:AQ193)</f>
        <v>415337696.93639994</v>
      </c>
      <c r="AR194" s="75">
        <f>SUM(AR190:AR193)</f>
        <v>465178220.56876802</v>
      </c>
      <c r="AS194" s="60"/>
      <c r="AT194" s="60"/>
      <c r="AU194" s="60"/>
      <c r="AV194" s="7" t="s">
        <v>56</v>
      </c>
      <c r="AY194" s="13"/>
      <c r="BA194" s="6"/>
      <c r="BB194" s="6"/>
      <c r="BC194" s="6"/>
      <c r="BD194" s="6"/>
      <c r="BE194" s="6"/>
      <c r="BF194" s="6"/>
      <c r="BG194" s="6"/>
      <c r="BH194" s="6"/>
      <c r="BI194" s="6"/>
      <c r="BJ194" s="6"/>
      <c r="BK194" s="6"/>
      <c r="BL194" s="6"/>
      <c r="BM194" s="6"/>
      <c r="BN194" s="6"/>
      <c r="BO194" s="6"/>
      <c r="BP194" s="6"/>
      <c r="BQ194" s="6"/>
      <c r="BR194" s="6"/>
      <c r="BS194" s="6"/>
      <c r="BT194" s="6"/>
      <c r="BU194" s="6"/>
      <c r="BV194" s="6"/>
      <c r="BW194" s="6"/>
      <c r="BX194" s="6"/>
      <c r="BY194" s="6"/>
      <c r="BZ194" s="6"/>
      <c r="CA194" s="6"/>
      <c r="CB194" s="6"/>
      <c r="CC194" s="6"/>
      <c r="CD194" s="6"/>
      <c r="CE194" s="6"/>
      <c r="CF194" s="6"/>
      <c r="CG194" s="6"/>
      <c r="CH194" s="6"/>
      <c r="CI194" s="6"/>
      <c r="CJ194" s="6"/>
      <c r="CK194" s="6"/>
      <c r="CL194" s="6"/>
      <c r="CM194" s="6"/>
      <c r="CN194" s="6"/>
      <c r="CO194" s="6"/>
      <c r="CP194" s="6"/>
      <c r="CQ194" s="6"/>
      <c r="CR194" s="6"/>
      <c r="CS194" s="6"/>
      <c r="CT194" s="6"/>
      <c r="CU194" s="6"/>
      <c r="CV194" s="6"/>
      <c r="CW194" s="6"/>
      <c r="CX194" s="6"/>
      <c r="CY194" s="6"/>
      <c r="CZ194" s="6"/>
      <c r="DA194" s="6"/>
      <c r="DB194" s="6"/>
      <c r="DC194" s="6"/>
      <c r="DD194" s="6"/>
      <c r="DE194" s="6"/>
      <c r="DF194" s="6"/>
      <c r="DG194" s="6"/>
      <c r="DH194" s="6"/>
      <c r="DI194" s="6"/>
      <c r="DJ194" s="6"/>
      <c r="DK194" s="6"/>
      <c r="DL194" s="6"/>
      <c r="DM194" s="6"/>
      <c r="DN194" s="6"/>
      <c r="DO194" s="6"/>
      <c r="DP194" s="6"/>
      <c r="DQ194" s="6"/>
      <c r="DR194" s="6"/>
      <c r="DS194" s="6"/>
      <c r="DT194" s="6"/>
      <c r="DU194" s="6"/>
      <c r="DV194" s="6"/>
      <c r="DW194" s="6"/>
      <c r="DX194" s="6"/>
      <c r="DY194" s="6"/>
      <c r="DZ194" s="6"/>
      <c r="EA194" s="6"/>
      <c r="EB194" s="6"/>
      <c r="EC194" s="6"/>
      <c r="ED194" s="6"/>
      <c r="EE194" s="6"/>
      <c r="EF194" s="6"/>
      <c r="EG194" s="6"/>
      <c r="EH194" s="6"/>
      <c r="EI194" s="6"/>
      <c r="EJ194" s="6"/>
      <c r="EK194" s="6"/>
      <c r="EL194" s="6"/>
      <c r="EM194" s="6"/>
      <c r="EN194" s="6"/>
      <c r="EO194" s="6"/>
      <c r="EP194" s="6"/>
      <c r="EQ194" s="6"/>
      <c r="ER194" s="6"/>
      <c r="ES194" s="6"/>
      <c r="ET194" s="6"/>
      <c r="EU194" s="6"/>
      <c r="EV194" s="6"/>
      <c r="EW194" s="6"/>
      <c r="EX194" s="6"/>
      <c r="EY194" s="6"/>
      <c r="EZ194" s="6"/>
      <c r="FA194" s="6"/>
      <c r="FB194" s="6"/>
      <c r="FC194" s="6"/>
      <c r="FD194" s="6"/>
      <c r="FE194" s="6"/>
      <c r="FF194" s="6"/>
      <c r="FG194" s="6"/>
      <c r="FH194" s="6"/>
      <c r="FI194" s="6"/>
      <c r="FJ194" s="6"/>
      <c r="FK194" s="6"/>
      <c r="FL194" s="6"/>
      <c r="FM194" s="6"/>
      <c r="FN194" s="6"/>
      <c r="FO194" s="6"/>
      <c r="FP194" s="6"/>
      <c r="FQ194" s="6"/>
      <c r="FR194" s="6"/>
      <c r="FS194" s="6"/>
      <c r="FT194" s="6"/>
      <c r="FU194" s="6"/>
      <c r="FV194" s="6"/>
      <c r="FW194" s="6"/>
      <c r="FX194" s="6"/>
      <c r="FY194" s="6"/>
      <c r="FZ194" s="6"/>
      <c r="GA194" s="6"/>
      <c r="GB194" s="6"/>
      <c r="GC194" s="6"/>
      <c r="GD194" s="6"/>
      <c r="GE194" s="6"/>
      <c r="GF194" s="6"/>
      <c r="GG194" s="6"/>
      <c r="GH194" s="6"/>
      <c r="GI194" s="6"/>
      <c r="GJ194" s="6"/>
      <c r="GK194" s="6"/>
      <c r="GL194" s="6"/>
      <c r="GM194" s="6"/>
      <c r="GN194" s="6"/>
      <c r="GO194" s="6"/>
      <c r="GP194" s="6"/>
      <c r="GQ194" s="6"/>
      <c r="GR194" s="6"/>
      <c r="GS194" s="6"/>
      <c r="GT194" s="6"/>
      <c r="GU194" s="6"/>
      <c r="GV194" s="6"/>
      <c r="GW194" s="6"/>
      <c r="GX194" s="6"/>
      <c r="GY194" s="6"/>
      <c r="GZ194" s="6"/>
      <c r="HA194" s="6"/>
      <c r="HB194" s="6"/>
      <c r="HC194" s="6"/>
      <c r="HD194" s="6"/>
      <c r="HE194" s="6"/>
      <c r="HF194" s="6"/>
      <c r="HG194" s="6"/>
      <c r="HH194" s="6"/>
      <c r="HI194" s="6"/>
      <c r="HJ194" s="6"/>
      <c r="HK194" s="6"/>
      <c r="HL194" s="6"/>
      <c r="HM194" s="6"/>
      <c r="HN194" s="6"/>
      <c r="HO194" s="6"/>
      <c r="HP194" s="6"/>
      <c r="HQ194" s="6"/>
      <c r="HR194" s="6"/>
    </row>
    <row r="195" spans="2:226" s="1" customFormat="1" ht="13.15" customHeight="1" x14ac:dyDescent="0.2">
      <c r="B195" s="66" t="s">
        <v>258</v>
      </c>
      <c r="C195" s="59"/>
      <c r="D195" s="61"/>
      <c r="E195" s="61"/>
      <c r="F195" s="61"/>
      <c r="G195" s="61"/>
      <c r="H195" s="61"/>
      <c r="I195" s="61"/>
      <c r="J195" s="8"/>
      <c r="K195" s="61"/>
      <c r="L195" s="61"/>
      <c r="M195" s="61"/>
      <c r="N195" s="8"/>
      <c r="O195" s="60"/>
      <c r="P195" s="76"/>
      <c r="Q195" s="76"/>
      <c r="R195" s="75"/>
      <c r="S195" s="60"/>
      <c r="T195" s="60"/>
      <c r="U195" s="76"/>
      <c r="V195" s="76"/>
      <c r="W195" s="58"/>
      <c r="X195" s="58"/>
      <c r="Y195" s="8"/>
      <c r="Z195" s="8"/>
      <c r="AA195" s="8"/>
      <c r="AB195" s="8"/>
      <c r="AC195" s="8"/>
      <c r="AD195" s="8"/>
      <c r="AE195" s="58"/>
      <c r="AF195" s="58"/>
      <c r="AG195" s="58"/>
      <c r="AH195" s="58"/>
      <c r="AI195" s="58"/>
      <c r="AJ195" s="58"/>
      <c r="AK195" s="58"/>
      <c r="AL195" s="58"/>
      <c r="AM195" s="58"/>
      <c r="AN195" s="58"/>
      <c r="AO195" s="58"/>
      <c r="AP195" s="58"/>
      <c r="AQ195" s="58"/>
      <c r="AR195" s="58"/>
      <c r="AS195" s="58"/>
      <c r="AT195" s="58"/>
      <c r="AU195" s="58"/>
      <c r="AV195" s="7" t="s">
        <v>56</v>
      </c>
      <c r="AY195" s="13"/>
      <c r="BA195" s="6"/>
      <c r="BB195" s="6"/>
      <c r="BC195" s="6"/>
      <c r="BD195" s="6"/>
      <c r="BE195" s="6"/>
      <c r="BF195" s="6"/>
      <c r="BG195" s="6"/>
      <c r="BH195" s="6"/>
      <c r="BI195" s="6"/>
      <c r="BJ195" s="6"/>
      <c r="BK195" s="6"/>
      <c r="BL195" s="6"/>
      <c r="BM195" s="6"/>
      <c r="BN195" s="6"/>
      <c r="BO195" s="6"/>
      <c r="BP195" s="6"/>
      <c r="BQ195" s="6"/>
      <c r="BR195" s="6"/>
      <c r="BS195" s="6"/>
      <c r="BT195" s="6"/>
      <c r="BU195" s="6"/>
      <c r="BV195" s="6"/>
      <c r="BW195" s="6"/>
      <c r="BX195" s="6"/>
      <c r="BY195" s="6"/>
      <c r="BZ195" s="6"/>
      <c r="CA195" s="6"/>
      <c r="CB195" s="6"/>
      <c r="CC195" s="6"/>
      <c r="CD195" s="6"/>
      <c r="CE195" s="6"/>
      <c r="CF195" s="6"/>
      <c r="CG195" s="6"/>
      <c r="CH195" s="6"/>
      <c r="CI195" s="6"/>
      <c r="CJ195" s="6"/>
      <c r="CK195" s="6"/>
      <c r="CL195" s="6"/>
      <c r="CM195" s="6"/>
      <c r="CN195" s="6"/>
      <c r="CO195" s="6"/>
      <c r="CP195" s="6"/>
      <c r="CQ195" s="6"/>
      <c r="CR195" s="6"/>
      <c r="CS195" s="6"/>
      <c r="CT195" s="6"/>
      <c r="CU195" s="6"/>
      <c r="CV195" s="6"/>
      <c r="CW195" s="6"/>
      <c r="CX195" s="6"/>
      <c r="CY195" s="6"/>
      <c r="CZ195" s="6"/>
      <c r="DA195" s="6"/>
      <c r="DB195" s="6"/>
      <c r="DC195" s="6"/>
      <c r="DD195" s="6"/>
      <c r="DE195" s="6"/>
      <c r="DF195" s="6"/>
      <c r="DG195" s="6"/>
      <c r="DH195" s="6"/>
      <c r="DI195" s="6"/>
      <c r="DJ195" s="6"/>
      <c r="DK195" s="6"/>
      <c r="DL195" s="6"/>
      <c r="DM195" s="6"/>
      <c r="DN195" s="6"/>
      <c r="DO195" s="6"/>
      <c r="DP195" s="6"/>
      <c r="DQ195" s="6"/>
      <c r="DR195" s="6"/>
      <c r="DS195" s="6"/>
      <c r="DT195" s="6"/>
      <c r="DU195" s="6"/>
      <c r="DV195" s="6"/>
      <c r="DW195" s="6"/>
      <c r="DX195" s="6"/>
      <c r="DY195" s="6"/>
      <c r="DZ195" s="6"/>
      <c r="EA195" s="6"/>
      <c r="EB195" s="6"/>
      <c r="EC195" s="6"/>
      <c r="ED195" s="6"/>
      <c r="EE195" s="6"/>
      <c r="EF195" s="6"/>
      <c r="EG195" s="6"/>
      <c r="EH195" s="6"/>
      <c r="EI195" s="6"/>
      <c r="EJ195" s="6"/>
      <c r="EK195" s="6"/>
      <c r="EL195" s="6"/>
      <c r="EM195" s="6"/>
      <c r="EN195" s="6"/>
      <c r="EO195" s="6"/>
      <c r="EP195" s="6"/>
      <c r="EQ195" s="6"/>
      <c r="ER195" s="6"/>
      <c r="ES195" s="6"/>
      <c r="ET195" s="6"/>
      <c r="EU195" s="6"/>
      <c r="EV195" s="6"/>
      <c r="EW195" s="6"/>
      <c r="EX195" s="6"/>
      <c r="EY195" s="6"/>
      <c r="EZ195" s="6"/>
      <c r="FA195" s="6"/>
      <c r="FB195" s="6"/>
      <c r="FC195" s="6"/>
      <c r="FD195" s="6"/>
      <c r="FE195" s="6"/>
      <c r="FF195" s="6"/>
      <c r="FG195" s="6"/>
      <c r="FH195" s="6"/>
      <c r="FI195" s="6"/>
      <c r="FJ195" s="6"/>
      <c r="FK195" s="6"/>
      <c r="FL195" s="6"/>
      <c r="FM195" s="6"/>
      <c r="FN195" s="6"/>
      <c r="FO195" s="6"/>
      <c r="FP195" s="6"/>
      <c r="FQ195" s="6"/>
      <c r="FR195" s="6"/>
      <c r="FS195" s="6"/>
      <c r="FT195" s="6"/>
      <c r="FU195" s="6"/>
      <c r="FV195" s="6"/>
      <c r="FW195" s="6"/>
      <c r="FX195" s="6"/>
      <c r="FY195" s="6"/>
      <c r="FZ195" s="6"/>
      <c r="GA195" s="6"/>
      <c r="GB195" s="6"/>
      <c r="GC195" s="6"/>
      <c r="GD195" s="6"/>
      <c r="GE195" s="6"/>
      <c r="GF195" s="6"/>
      <c r="GG195" s="6"/>
      <c r="GH195" s="6"/>
      <c r="GI195" s="6"/>
      <c r="GJ195" s="6"/>
      <c r="GK195" s="6"/>
      <c r="GL195" s="6"/>
      <c r="GM195" s="6"/>
      <c r="GN195" s="6"/>
      <c r="GO195" s="6"/>
      <c r="GP195" s="6"/>
      <c r="GQ195" s="6"/>
      <c r="GR195" s="6"/>
      <c r="GS195" s="6"/>
      <c r="GT195" s="6"/>
      <c r="GU195" s="6"/>
      <c r="GV195" s="6"/>
      <c r="GW195" s="6"/>
      <c r="GX195" s="6"/>
      <c r="GY195" s="6"/>
      <c r="GZ195" s="6"/>
      <c r="HA195" s="6"/>
      <c r="HB195" s="6"/>
      <c r="HC195" s="6"/>
      <c r="HD195" s="6"/>
      <c r="HE195" s="6"/>
      <c r="HF195" s="6"/>
      <c r="HG195" s="6"/>
      <c r="HH195" s="6"/>
      <c r="HI195" s="6"/>
      <c r="HJ195" s="6"/>
      <c r="HK195" s="6"/>
      <c r="HL195" s="6"/>
      <c r="HM195" s="6"/>
      <c r="HN195" s="6"/>
      <c r="HO195" s="6"/>
      <c r="HP195" s="6"/>
      <c r="HQ195" s="6"/>
      <c r="HR195" s="6"/>
    </row>
    <row r="196" spans="2:226" s="1" customFormat="1" ht="13.15" customHeight="1" x14ac:dyDescent="0.25">
      <c r="B196" s="8" t="s">
        <v>282</v>
      </c>
      <c r="C196" s="72" t="s">
        <v>47</v>
      </c>
      <c r="D196" s="73" t="s">
        <v>59</v>
      </c>
      <c r="E196" s="73" t="s">
        <v>60</v>
      </c>
      <c r="F196" s="73" t="s">
        <v>60</v>
      </c>
      <c r="G196" s="61" t="s">
        <v>61</v>
      </c>
      <c r="H196" s="61" t="s">
        <v>52</v>
      </c>
      <c r="I196" s="61">
        <v>80</v>
      </c>
      <c r="J196" s="61" t="s">
        <v>49</v>
      </c>
      <c r="K196" s="61" t="s">
        <v>53</v>
      </c>
      <c r="L196" s="8"/>
      <c r="M196" s="8" t="s">
        <v>57</v>
      </c>
      <c r="N196" s="8" t="s">
        <v>55</v>
      </c>
      <c r="O196" s="60"/>
      <c r="P196" s="60"/>
      <c r="Q196" s="60"/>
      <c r="R196" s="77">
        <v>45252000</v>
      </c>
      <c r="S196" s="77">
        <v>39060000</v>
      </c>
      <c r="T196" s="77">
        <v>34720000</v>
      </c>
      <c r="U196" s="77">
        <v>34720000</v>
      </c>
      <c r="V196" s="77">
        <v>33920048.950000003</v>
      </c>
      <c r="W196" s="78"/>
      <c r="X196" s="60"/>
      <c r="Y196" s="8"/>
      <c r="Z196" s="8"/>
      <c r="AA196" s="8"/>
      <c r="AB196" s="8"/>
      <c r="AC196" s="8"/>
      <c r="AD196" s="8"/>
      <c r="AE196" s="58"/>
      <c r="AF196" s="58"/>
      <c r="AG196" s="58"/>
      <c r="AH196" s="58"/>
      <c r="AI196" s="58"/>
      <c r="AJ196" s="58"/>
      <c r="AK196" s="58"/>
      <c r="AL196" s="58"/>
      <c r="AM196" s="58"/>
      <c r="AN196" s="58"/>
      <c r="AO196" s="58"/>
      <c r="AP196" s="58"/>
      <c r="AQ196" s="60">
        <f>SUM(O196:W196)</f>
        <v>187672048.94999999</v>
      </c>
      <c r="AR196" s="60">
        <f t="shared" ref="AR196:AR199" si="5">AQ196*1.12</f>
        <v>210192694.824</v>
      </c>
      <c r="AS196" s="10"/>
      <c r="AT196" s="10" t="s">
        <v>286</v>
      </c>
      <c r="AU196" s="12" t="s">
        <v>287</v>
      </c>
      <c r="AV196" s="7" t="s">
        <v>56</v>
      </c>
      <c r="AW196" s="13"/>
      <c r="AY196" s="13"/>
      <c r="BA196" s="6"/>
      <c r="BB196" s="6"/>
      <c r="BC196" s="6"/>
      <c r="BD196" s="6"/>
      <c r="BE196" s="6"/>
      <c r="BF196" s="6"/>
      <c r="BG196" s="6"/>
      <c r="BH196" s="6"/>
      <c r="BI196" s="6"/>
      <c r="BJ196" s="6"/>
      <c r="BK196" s="6"/>
      <c r="BL196" s="6"/>
      <c r="BM196" s="6"/>
      <c r="BN196" s="6"/>
      <c r="BO196" s="6"/>
      <c r="BP196" s="6"/>
      <c r="BQ196" s="6"/>
      <c r="BR196" s="6"/>
      <c r="BS196" s="6"/>
      <c r="BT196" s="6"/>
      <c r="BU196" s="6"/>
      <c r="BV196" s="6"/>
      <c r="BW196" s="6"/>
      <c r="BX196" s="6"/>
      <c r="BY196" s="6"/>
      <c r="BZ196" s="6"/>
      <c r="CA196" s="6"/>
      <c r="CB196" s="6"/>
      <c r="CC196" s="6"/>
      <c r="CD196" s="6"/>
      <c r="CE196" s="6"/>
      <c r="CF196" s="6"/>
      <c r="CG196" s="6"/>
      <c r="CH196" s="6"/>
      <c r="CI196" s="6"/>
      <c r="CJ196" s="6"/>
      <c r="CK196" s="6"/>
      <c r="CL196" s="6"/>
      <c r="CM196" s="6"/>
      <c r="CN196" s="6"/>
      <c r="CO196" s="6"/>
      <c r="CP196" s="6"/>
      <c r="CQ196" s="6"/>
      <c r="CR196" s="6"/>
      <c r="CS196" s="6"/>
      <c r="CT196" s="6"/>
      <c r="CU196" s="6"/>
      <c r="CV196" s="6"/>
      <c r="CW196" s="6"/>
      <c r="CX196" s="6"/>
      <c r="CY196" s="6"/>
      <c r="CZ196" s="6"/>
      <c r="DA196" s="6"/>
      <c r="DB196" s="6"/>
      <c r="DC196" s="6"/>
      <c r="DD196" s="6"/>
      <c r="DE196" s="6"/>
      <c r="DF196" s="6"/>
      <c r="DG196" s="6"/>
      <c r="DH196" s="6"/>
      <c r="DI196" s="6"/>
      <c r="DJ196" s="6"/>
      <c r="DK196" s="6"/>
      <c r="DL196" s="6"/>
      <c r="DM196" s="6"/>
      <c r="DN196" s="6"/>
      <c r="DO196" s="6"/>
      <c r="DP196" s="6"/>
      <c r="DQ196" s="6"/>
      <c r="DR196" s="6"/>
      <c r="DS196" s="6"/>
      <c r="DT196" s="6"/>
      <c r="DU196" s="6"/>
      <c r="DV196" s="6"/>
      <c r="DW196" s="6"/>
      <c r="DX196" s="6"/>
      <c r="DY196" s="6"/>
      <c r="DZ196" s="6"/>
      <c r="EA196" s="6"/>
      <c r="EB196" s="6"/>
      <c r="EC196" s="6"/>
      <c r="ED196" s="6"/>
      <c r="EE196" s="6"/>
      <c r="EF196" s="6"/>
      <c r="EG196" s="6"/>
      <c r="EH196" s="6"/>
      <c r="EI196" s="6"/>
      <c r="EJ196" s="6"/>
      <c r="EK196" s="6"/>
      <c r="EL196" s="6"/>
      <c r="EM196" s="6"/>
      <c r="EN196" s="6"/>
      <c r="EO196" s="6"/>
      <c r="EP196" s="6"/>
      <c r="EQ196" s="6"/>
      <c r="ER196" s="6"/>
      <c r="ES196" s="6"/>
      <c r="ET196" s="6"/>
      <c r="EU196" s="6"/>
      <c r="EV196" s="6"/>
      <c r="EW196" s="6"/>
      <c r="EX196" s="6"/>
      <c r="EY196" s="6"/>
      <c r="EZ196" s="6"/>
      <c r="FA196" s="6"/>
      <c r="FB196" s="6"/>
      <c r="FC196" s="6"/>
      <c r="FD196" s="6"/>
      <c r="FE196" s="6"/>
      <c r="FF196" s="6"/>
      <c r="FG196" s="6"/>
      <c r="FH196" s="6"/>
      <c r="FI196" s="6"/>
      <c r="FJ196" s="6"/>
      <c r="FK196" s="6"/>
      <c r="FL196" s="6"/>
      <c r="FM196" s="6"/>
      <c r="FN196" s="6"/>
      <c r="FO196" s="6"/>
      <c r="FP196" s="6"/>
      <c r="FQ196" s="6"/>
      <c r="FR196" s="6"/>
      <c r="FS196" s="6"/>
      <c r="FT196" s="6"/>
      <c r="FU196" s="6"/>
      <c r="FV196" s="6"/>
      <c r="FW196" s="6"/>
      <c r="FX196" s="6"/>
      <c r="FY196" s="6"/>
      <c r="FZ196" s="6"/>
      <c r="GA196" s="6"/>
      <c r="GB196" s="6"/>
      <c r="GC196" s="6"/>
      <c r="GD196" s="6"/>
      <c r="GE196" s="6"/>
      <c r="GF196" s="6"/>
      <c r="GG196" s="6"/>
      <c r="GH196" s="6"/>
      <c r="GI196" s="6"/>
      <c r="GJ196" s="6"/>
      <c r="GK196" s="6"/>
      <c r="GL196" s="6"/>
      <c r="GM196" s="6"/>
      <c r="GN196" s="6"/>
      <c r="GO196" s="6"/>
      <c r="GP196" s="6"/>
      <c r="GQ196" s="6"/>
      <c r="GR196" s="6"/>
      <c r="GS196" s="6"/>
      <c r="GT196" s="6"/>
      <c r="GU196" s="6"/>
      <c r="GV196" s="6"/>
      <c r="GW196" s="6"/>
      <c r="GX196" s="6"/>
      <c r="GY196" s="6"/>
      <c r="GZ196" s="6"/>
      <c r="HA196" s="6"/>
      <c r="HB196" s="6"/>
      <c r="HC196" s="6"/>
      <c r="HD196" s="6"/>
      <c r="HE196" s="6"/>
      <c r="HF196" s="6"/>
      <c r="HG196" s="6"/>
      <c r="HH196" s="6"/>
      <c r="HI196" s="6"/>
      <c r="HJ196" s="6"/>
      <c r="HK196" s="6"/>
      <c r="HL196" s="6"/>
      <c r="HM196" s="6"/>
      <c r="HN196" s="6"/>
      <c r="HO196" s="6"/>
      <c r="HP196" s="6"/>
      <c r="HQ196" s="6"/>
      <c r="HR196" s="6"/>
    </row>
    <row r="197" spans="2:226" s="1" customFormat="1" ht="13.15" customHeight="1" x14ac:dyDescent="0.25">
      <c r="B197" s="8" t="s">
        <v>283</v>
      </c>
      <c r="C197" s="72" t="s">
        <v>47</v>
      </c>
      <c r="D197" s="73" t="s">
        <v>64</v>
      </c>
      <c r="E197" s="61" t="s">
        <v>65</v>
      </c>
      <c r="F197" s="61" t="s">
        <v>65</v>
      </c>
      <c r="G197" s="61" t="s">
        <v>62</v>
      </c>
      <c r="H197" s="61" t="s">
        <v>52</v>
      </c>
      <c r="I197" s="61">
        <v>58</v>
      </c>
      <c r="J197" s="61" t="s">
        <v>49</v>
      </c>
      <c r="K197" s="61" t="s">
        <v>53</v>
      </c>
      <c r="L197" s="8"/>
      <c r="M197" s="8" t="s">
        <v>57</v>
      </c>
      <c r="N197" s="8" t="s">
        <v>55</v>
      </c>
      <c r="O197" s="60"/>
      <c r="P197" s="60"/>
      <c r="Q197" s="60"/>
      <c r="R197" s="77">
        <v>23827220</v>
      </c>
      <c r="S197" s="77">
        <v>30184810</v>
      </c>
      <c r="T197" s="77">
        <v>24995830</v>
      </c>
      <c r="U197" s="77">
        <v>19614380</v>
      </c>
      <c r="V197" s="77">
        <v>20413119.379999999</v>
      </c>
      <c r="W197" s="78"/>
      <c r="X197" s="60"/>
      <c r="Y197" s="8"/>
      <c r="Z197" s="8"/>
      <c r="AA197" s="8"/>
      <c r="AB197" s="8"/>
      <c r="AC197" s="8"/>
      <c r="AD197" s="8"/>
      <c r="AE197" s="58"/>
      <c r="AF197" s="58"/>
      <c r="AG197" s="58"/>
      <c r="AH197" s="58"/>
      <c r="AI197" s="58"/>
      <c r="AJ197" s="58"/>
      <c r="AK197" s="58"/>
      <c r="AL197" s="58"/>
      <c r="AM197" s="58"/>
      <c r="AN197" s="58"/>
      <c r="AO197" s="58"/>
      <c r="AP197" s="58"/>
      <c r="AQ197" s="60">
        <f>SUM(O197:W197)</f>
        <v>119035359.38</v>
      </c>
      <c r="AR197" s="60">
        <f t="shared" si="5"/>
        <v>133319602.50560001</v>
      </c>
      <c r="AS197" s="10"/>
      <c r="AT197" s="10" t="s">
        <v>286</v>
      </c>
      <c r="AU197" s="12"/>
      <c r="AV197" s="7" t="s">
        <v>56</v>
      </c>
      <c r="AW197" s="13"/>
      <c r="AY197" s="13"/>
      <c r="BA197" s="6"/>
      <c r="BB197" s="6"/>
      <c r="BC197" s="6"/>
      <c r="BD197" s="6"/>
      <c r="BE197" s="6"/>
      <c r="BF197" s="6"/>
      <c r="BG197" s="6"/>
      <c r="BH197" s="6"/>
      <c r="BI197" s="6"/>
      <c r="BJ197" s="6"/>
      <c r="BK197" s="6"/>
      <c r="BL197" s="6"/>
      <c r="BM197" s="6"/>
      <c r="BN197" s="6"/>
      <c r="BO197" s="6"/>
      <c r="BP197" s="6"/>
      <c r="BQ197" s="6"/>
      <c r="BR197" s="6"/>
      <c r="BS197" s="6"/>
      <c r="BT197" s="6"/>
      <c r="BU197" s="6"/>
      <c r="BV197" s="6"/>
      <c r="BW197" s="6"/>
      <c r="BX197" s="6"/>
      <c r="BY197" s="6"/>
      <c r="BZ197" s="6"/>
      <c r="CA197" s="6"/>
      <c r="CB197" s="6"/>
      <c r="CC197" s="6"/>
      <c r="CD197" s="6"/>
      <c r="CE197" s="6"/>
      <c r="CF197" s="6"/>
      <c r="CG197" s="6"/>
      <c r="CH197" s="6"/>
      <c r="CI197" s="6"/>
      <c r="CJ197" s="6"/>
      <c r="CK197" s="6"/>
      <c r="CL197" s="6"/>
      <c r="CM197" s="6"/>
      <c r="CN197" s="6"/>
      <c r="CO197" s="6"/>
      <c r="CP197" s="6"/>
      <c r="CQ197" s="6"/>
      <c r="CR197" s="6"/>
      <c r="CS197" s="6"/>
      <c r="CT197" s="6"/>
      <c r="CU197" s="6"/>
      <c r="CV197" s="6"/>
      <c r="CW197" s="6"/>
      <c r="CX197" s="6"/>
      <c r="CY197" s="6"/>
      <c r="CZ197" s="6"/>
      <c r="DA197" s="6"/>
      <c r="DB197" s="6"/>
      <c r="DC197" s="6"/>
      <c r="DD197" s="6"/>
      <c r="DE197" s="6"/>
      <c r="DF197" s="6"/>
      <c r="DG197" s="6"/>
      <c r="DH197" s="6"/>
      <c r="DI197" s="6"/>
      <c r="DJ197" s="6"/>
      <c r="DK197" s="6"/>
      <c r="DL197" s="6"/>
      <c r="DM197" s="6"/>
      <c r="DN197" s="6"/>
      <c r="DO197" s="6"/>
      <c r="DP197" s="6"/>
      <c r="DQ197" s="6"/>
      <c r="DR197" s="6"/>
      <c r="DS197" s="6"/>
      <c r="DT197" s="6"/>
      <c r="DU197" s="6"/>
      <c r="DV197" s="6"/>
      <c r="DW197" s="6"/>
      <c r="DX197" s="6"/>
      <c r="DY197" s="6"/>
      <c r="DZ197" s="6"/>
      <c r="EA197" s="6"/>
      <c r="EB197" s="6"/>
      <c r="EC197" s="6"/>
      <c r="ED197" s="6"/>
      <c r="EE197" s="6"/>
      <c r="EF197" s="6"/>
      <c r="EG197" s="6"/>
      <c r="EH197" s="6"/>
      <c r="EI197" s="6"/>
      <c r="EJ197" s="6"/>
      <c r="EK197" s="6"/>
      <c r="EL197" s="6"/>
      <c r="EM197" s="6"/>
      <c r="EN197" s="6"/>
      <c r="EO197" s="6"/>
      <c r="EP197" s="6"/>
      <c r="EQ197" s="6"/>
      <c r="ER197" s="6"/>
      <c r="ES197" s="6"/>
      <c r="ET197" s="6"/>
      <c r="EU197" s="6"/>
      <c r="EV197" s="6"/>
      <c r="EW197" s="6"/>
      <c r="EX197" s="6"/>
      <c r="EY197" s="6"/>
      <c r="EZ197" s="6"/>
      <c r="FA197" s="6"/>
      <c r="FB197" s="6"/>
      <c r="FC197" s="6"/>
      <c r="FD197" s="6"/>
      <c r="FE197" s="6"/>
      <c r="FF197" s="6"/>
      <c r="FG197" s="6"/>
      <c r="FH197" s="6"/>
      <c r="FI197" s="6"/>
      <c r="FJ197" s="6"/>
      <c r="FK197" s="6"/>
      <c r="FL197" s="6"/>
      <c r="FM197" s="6"/>
      <c r="FN197" s="6"/>
      <c r="FO197" s="6"/>
      <c r="FP197" s="6"/>
      <c r="FQ197" s="6"/>
      <c r="FR197" s="6"/>
      <c r="FS197" s="6"/>
      <c r="FT197" s="6"/>
      <c r="FU197" s="6"/>
      <c r="FV197" s="6"/>
      <c r="FW197" s="6"/>
      <c r="FX197" s="6"/>
      <c r="FY197" s="6"/>
      <c r="FZ197" s="6"/>
      <c r="GA197" s="6"/>
      <c r="GB197" s="6"/>
      <c r="GC197" s="6"/>
      <c r="GD197" s="6"/>
      <c r="GE197" s="6"/>
      <c r="GF197" s="6"/>
      <c r="GG197" s="6"/>
      <c r="GH197" s="6"/>
      <c r="GI197" s="6"/>
      <c r="GJ197" s="6"/>
      <c r="GK197" s="6"/>
      <c r="GL197" s="6"/>
      <c r="GM197" s="6"/>
      <c r="GN197" s="6"/>
      <c r="GO197" s="6"/>
      <c r="GP197" s="6"/>
      <c r="GQ197" s="6"/>
      <c r="GR197" s="6"/>
      <c r="GS197" s="6"/>
      <c r="GT197" s="6"/>
      <c r="GU197" s="6"/>
      <c r="GV197" s="6"/>
      <c r="GW197" s="6"/>
      <c r="GX197" s="6"/>
      <c r="GY197" s="6"/>
      <c r="GZ197" s="6"/>
      <c r="HA197" s="6"/>
      <c r="HB197" s="6"/>
      <c r="HC197" s="6"/>
      <c r="HD197" s="6"/>
      <c r="HE197" s="6"/>
      <c r="HF197" s="6"/>
      <c r="HG197" s="6"/>
      <c r="HH197" s="6"/>
      <c r="HI197" s="6"/>
      <c r="HJ197" s="6"/>
      <c r="HK197" s="6"/>
      <c r="HL197" s="6"/>
      <c r="HM197" s="6"/>
      <c r="HN197" s="6"/>
      <c r="HO197" s="6"/>
      <c r="HP197" s="6"/>
      <c r="HQ197" s="6"/>
      <c r="HR197" s="6"/>
    </row>
    <row r="198" spans="2:226" s="1" customFormat="1" ht="13.15" customHeight="1" x14ac:dyDescent="0.25">
      <c r="B198" s="8" t="s">
        <v>284</v>
      </c>
      <c r="C198" s="72" t="s">
        <v>47</v>
      </c>
      <c r="D198" s="73" t="s">
        <v>64</v>
      </c>
      <c r="E198" s="61" t="s">
        <v>65</v>
      </c>
      <c r="F198" s="61" t="s">
        <v>65</v>
      </c>
      <c r="G198" s="61" t="s">
        <v>66</v>
      </c>
      <c r="H198" s="61" t="s">
        <v>52</v>
      </c>
      <c r="I198" s="61">
        <v>75</v>
      </c>
      <c r="J198" s="61" t="s">
        <v>49</v>
      </c>
      <c r="K198" s="61" t="s">
        <v>53</v>
      </c>
      <c r="L198" s="8"/>
      <c r="M198" s="8" t="s">
        <v>57</v>
      </c>
      <c r="N198" s="8" t="s">
        <v>55</v>
      </c>
      <c r="O198" s="60"/>
      <c r="P198" s="60"/>
      <c r="Q198" s="60"/>
      <c r="R198" s="77">
        <v>15919000</v>
      </c>
      <c r="S198" s="77">
        <v>17686000</v>
      </c>
      <c r="T198" s="77">
        <v>15085000</v>
      </c>
      <c r="U198" s="77">
        <v>10565000</v>
      </c>
      <c r="V198" s="79">
        <v>11189683.6</v>
      </c>
      <c r="W198" s="78"/>
      <c r="X198" s="60"/>
      <c r="Y198" s="8"/>
      <c r="Z198" s="8"/>
      <c r="AA198" s="8"/>
      <c r="AB198" s="8"/>
      <c r="AC198" s="8"/>
      <c r="AD198" s="8"/>
      <c r="AE198" s="58"/>
      <c r="AF198" s="58"/>
      <c r="AG198" s="58"/>
      <c r="AH198" s="58"/>
      <c r="AI198" s="58"/>
      <c r="AJ198" s="58"/>
      <c r="AK198" s="58"/>
      <c r="AL198" s="58"/>
      <c r="AM198" s="58"/>
      <c r="AN198" s="58"/>
      <c r="AO198" s="58"/>
      <c r="AP198" s="58"/>
      <c r="AQ198" s="60">
        <f>SUM(O198:W198)</f>
        <v>70444683.599999994</v>
      </c>
      <c r="AR198" s="60">
        <f t="shared" si="5"/>
        <v>78898045.631999999</v>
      </c>
      <c r="AS198" s="10"/>
      <c r="AT198" s="10" t="s">
        <v>286</v>
      </c>
      <c r="AU198" s="12"/>
      <c r="AV198" s="7" t="s">
        <v>56</v>
      </c>
      <c r="AW198" s="13"/>
      <c r="AY198" s="13"/>
      <c r="BA198" s="6"/>
      <c r="BB198" s="6"/>
      <c r="BC198" s="6"/>
      <c r="BD198" s="6"/>
      <c r="BE198" s="6"/>
      <c r="BF198" s="6"/>
      <c r="BG198" s="6"/>
      <c r="BH198" s="6"/>
      <c r="BI198" s="6"/>
      <c r="BJ198" s="6"/>
      <c r="BK198" s="6"/>
      <c r="BL198" s="6"/>
      <c r="BM198" s="6"/>
      <c r="BN198" s="6"/>
      <c r="BO198" s="6"/>
      <c r="BP198" s="6"/>
      <c r="BQ198" s="6"/>
      <c r="BR198" s="6"/>
      <c r="BS198" s="6"/>
      <c r="BT198" s="6"/>
      <c r="BU198" s="6"/>
      <c r="BV198" s="6"/>
      <c r="BW198" s="6"/>
      <c r="BX198" s="6"/>
      <c r="BY198" s="6"/>
      <c r="BZ198" s="6"/>
      <c r="CA198" s="6"/>
      <c r="CB198" s="6"/>
      <c r="CC198" s="6"/>
      <c r="CD198" s="6"/>
      <c r="CE198" s="6"/>
      <c r="CF198" s="6"/>
      <c r="CG198" s="6"/>
      <c r="CH198" s="6"/>
      <c r="CI198" s="6"/>
      <c r="CJ198" s="6"/>
      <c r="CK198" s="6"/>
      <c r="CL198" s="6"/>
      <c r="CM198" s="6"/>
      <c r="CN198" s="6"/>
      <c r="CO198" s="6"/>
      <c r="CP198" s="6"/>
      <c r="CQ198" s="6"/>
      <c r="CR198" s="6"/>
      <c r="CS198" s="6"/>
      <c r="CT198" s="6"/>
      <c r="CU198" s="6"/>
      <c r="CV198" s="6"/>
      <c r="CW198" s="6"/>
      <c r="CX198" s="6"/>
      <c r="CY198" s="6"/>
      <c r="CZ198" s="6"/>
      <c r="DA198" s="6"/>
      <c r="DB198" s="6"/>
      <c r="DC198" s="6"/>
      <c r="DD198" s="6"/>
      <c r="DE198" s="6"/>
      <c r="DF198" s="6"/>
      <c r="DG198" s="6"/>
      <c r="DH198" s="6"/>
      <c r="DI198" s="6"/>
      <c r="DJ198" s="6"/>
      <c r="DK198" s="6"/>
      <c r="DL198" s="6"/>
      <c r="DM198" s="6"/>
      <c r="DN198" s="6"/>
      <c r="DO198" s="6"/>
      <c r="DP198" s="6"/>
      <c r="DQ198" s="6"/>
      <c r="DR198" s="6"/>
      <c r="DS198" s="6"/>
      <c r="DT198" s="6"/>
      <c r="DU198" s="6"/>
      <c r="DV198" s="6"/>
      <c r="DW198" s="6"/>
      <c r="DX198" s="6"/>
      <c r="DY198" s="6"/>
      <c r="DZ198" s="6"/>
      <c r="EA198" s="6"/>
      <c r="EB198" s="6"/>
      <c r="EC198" s="6"/>
      <c r="ED198" s="6"/>
      <c r="EE198" s="6"/>
      <c r="EF198" s="6"/>
      <c r="EG198" s="6"/>
      <c r="EH198" s="6"/>
      <c r="EI198" s="6"/>
      <c r="EJ198" s="6"/>
      <c r="EK198" s="6"/>
      <c r="EL198" s="6"/>
      <c r="EM198" s="6"/>
      <c r="EN198" s="6"/>
      <c r="EO198" s="6"/>
      <c r="EP198" s="6"/>
      <c r="EQ198" s="6"/>
      <c r="ER198" s="6"/>
      <c r="ES198" s="6"/>
      <c r="ET198" s="6"/>
      <c r="EU198" s="6"/>
      <c r="EV198" s="6"/>
      <c r="EW198" s="6"/>
      <c r="EX198" s="6"/>
      <c r="EY198" s="6"/>
      <c r="EZ198" s="6"/>
      <c r="FA198" s="6"/>
      <c r="FB198" s="6"/>
      <c r="FC198" s="6"/>
      <c r="FD198" s="6"/>
      <c r="FE198" s="6"/>
      <c r="FF198" s="6"/>
      <c r="FG198" s="6"/>
      <c r="FH198" s="6"/>
      <c r="FI198" s="6"/>
      <c r="FJ198" s="6"/>
      <c r="FK198" s="6"/>
      <c r="FL198" s="6"/>
      <c r="FM198" s="6"/>
      <c r="FN198" s="6"/>
      <c r="FO198" s="6"/>
      <c r="FP198" s="6"/>
      <c r="FQ198" s="6"/>
      <c r="FR198" s="6"/>
      <c r="FS198" s="6"/>
      <c r="FT198" s="6"/>
      <c r="FU198" s="6"/>
      <c r="FV198" s="6"/>
      <c r="FW198" s="6"/>
      <c r="FX198" s="6"/>
      <c r="FY198" s="6"/>
      <c r="FZ198" s="6"/>
      <c r="GA198" s="6"/>
      <c r="GB198" s="6"/>
      <c r="GC198" s="6"/>
      <c r="GD198" s="6"/>
      <c r="GE198" s="6"/>
      <c r="GF198" s="6"/>
      <c r="GG198" s="6"/>
      <c r="GH198" s="6"/>
      <c r="GI198" s="6"/>
      <c r="GJ198" s="6"/>
      <c r="GK198" s="6"/>
      <c r="GL198" s="6"/>
      <c r="GM198" s="6"/>
      <c r="GN198" s="6"/>
      <c r="GO198" s="6"/>
      <c r="GP198" s="6"/>
      <c r="GQ198" s="6"/>
      <c r="GR198" s="6"/>
      <c r="GS198" s="6"/>
      <c r="GT198" s="6"/>
      <c r="GU198" s="6"/>
      <c r="GV198" s="6"/>
      <c r="GW198" s="6"/>
      <c r="GX198" s="6"/>
      <c r="GY198" s="6"/>
      <c r="GZ198" s="6"/>
      <c r="HA198" s="6"/>
      <c r="HB198" s="6"/>
      <c r="HC198" s="6"/>
      <c r="HD198" s="6"/>
      <c r="HE198" s="6"/>
      <c r="HF198" s="6"/>
      <c r="HG198" s="6"/>
      <c r="HH198" s="6"/>
      <c r="HI198" s="6"/>
      <c r="HJ198" s="6"/>
      <c r="HK198" s="6"/>
      <c r="HL198" s="6"/>
      <c r="HM198" s="6"/>
      <c r="HN198" s="6"/>
      <c r="HO198" s="6"/>
      <c r="HP198" s="6"/>
      <c r="HQ198" s="6"/>
      <c r="HR198" s="6"/>
    </row>
    <row r="199" spans="2:226" s="1" customFormat="1" ht="13.15" customHeight="1" x14ac:dyDescent="0.2">
      <c r="B199" s="8" t="s">
        <v>285</v>
      </c>
      <c r="C199" s="72" t="s">
        <v>47</v>
      </c>
      <c r="D199" s="74" t="s">
        <v>70</v>
      </c>
      <c r="E199" s="74" t="s">
        <v>71</v>
      </c>
      <c r="F199" s="74" t="s">
        <v>71</v>
      </c>
      <c r="G199" s="61" t="s">
        <v>68</v>
      </c>
      <c r="H199" s="61" t="s">
        <v>52</v>
      </c>
      <c r="I199" s="61">
        <v>90</v>
      </c>
      <c r="J199" s="61" t="s">
        <v>49</v>
      </c>
      <c r="K199" s="61" t="s">
        <v>53</v>
      </c>
      <c r="L199" s="8"/>
      <c r="M199" s="8" t="s">
        <v>57</v>
      </c>
      <c r="N199" s="8" t="s">
        <v>55</v>
      </c>
      <c r="O199" s="60"/>
      <c r="P199" s="60"/>
      <c r="Q199" s="60"/>
      <c r="R199" s="77">
        <v>8991000</v>
      </c>
      <c r="S199" s="77">
        <v>9052810</v>
      </c>
      <c r="T199" s="77">
        <v>8206530</v>
      </c>
      <c r="U199" s="77">
        <v>8280280</v>
      </c>
      <c r="V199" s="79">
        <v>7050091.54</v>
      </c>
      <c r="W199" s="78"/>
      <c r="X199" s="60"/>
      <c r="Y199" s="8"/>
      <c r="Z199" s="8"/>
      <c r="AA199" s="8"/>
      <c r="AB199" s="8"/>
      <c r="AC199" s="8"/>
      <c r="AD199" s="8"/>
      <c r="AE199" s="58"/>
      <c r="AF199" s="58"/>
      <c r="AG199" s="58"/>
      <c r="AH199" s="58"/>
      <c r="AI199" s="58"/>
      <c r="AJ199" s="58"/>
      <c r="AK199" s="58"/>
      <c r="AL199" s="58"/>
      <c r="AM199" s="58"/>
      <c r="AN199" s="58"/>
      <c r="AO199" s="58"/>
      <c r="AP199" s="58"/>
      <c r="AQ199" s="60">
        <f>SUM(O199:W199)</f>
        <v>41580711.539999999</v>
      </c>
      <c r="AR199" s="60">
        <f t="shared" si="5"/>
        <v>46570396.924800001</v>
      </c>
      <c r="AS199" s="10"/>
      <c r="AT199" s="10" t="s">
        <v>286</v>
      </c>
      <c r="AU199" s="12" t="s">
        <v>288</v>
      </c>
      <c r="AV199" s="7" t="s">
        <v>56</v>
      </c>
      <c r="AW199" s="13"/>
      <c r="AY199" s="13"/>
      <c r="BA199" s="6"/>
      <c r="BB199" s="6"/>
      <c r="BC199" s="6"/>
      <c r="BD199" s="6"/>
      <c r="BE199" s="6"/>
      <c r="BF199" s="6"/>
      <c r="BG199" s="6"/>
      <c r="BH199" s="6"/>
      <c r="BI199" s="6"/>
      <c r="BJ199" s="6"/>
      <c r="BK199" s="6"/>
      <c r="BL199" s="6"/>
      <c r="BM199" s="6"/>
      <c r="BN199" s="6"/>
      <c r="BO199" s="6"/>
      <c r="BP199" s="6"/>
      <c r="BQ199" s="6"/>
      <c r="BR199" s="6"/>
      <c r="BS199" s="6"/>
      <c r="BT199" s="6"/>
      <c r="BU199" s="6"/>
      <c r="BV199" s="6"/>
      <c r="BW199" s="6"/>
      <c r="BX199" s="6"/>
      <c r="BY199" s="6"/>
      <c r="BZ199" s="6"/>
      <c r="CA199" s="6"/>
      <c r="CB199" s="6"/>
      <c r="CC199" s="6"/>
      <c r="CD199" s="6"/>
      <c r="CE199" s="6"/>
      <c r="CF199" s="6"/>
      <c r="CG199" s="6"/>
      <c r="CH199" s="6"/>
      <c r="CI199" s="6"/>
      <c r="CJ199" s="6"/>
      <c r="CK199" s="6"/>
      <c r="CL199" s="6"/>
      <c r="CM199" s="6"/>
      <c r="CN199" s="6"/>
      <c r="CO199" s="6"/>
      <c r="CP199" s="6"/>
      <c r="CQ199" s="6"/>
      <c r="CR199" s="6"/>
      <c r="CS199" s="6"/>
      <c r="CT199" s="6"/>
      <c r="CU199" s="6"/>
      <c r="CV199" s="6"/>
      <c r="CW199" s="6"/>
      <c r="CX199" s="6"/>
      <c r="CY199" s="6"/>
      <c r="CZ199" s="6"/>
      <c r="DA199" s="6"/>
      <c r="DB199" s="6"/>
      <c r="DC199" s="6"/>
      <c r="DD199" s="6"/>
      <c r="DE199" s="6"/>
      <c r="DF199" s="6"/>
      <c r="DG199" s="6"/>
      <c r="DH199" s="6"/>
      <c r="DI199" s="6"/>
      <c r="DJ199" s="6"/>
      <c r="DK199" s="6"/>
      <c r="DL199" s="6"/>
      <c r="DM199" s="6"/>
      <c r="DN199" s="6"/>
      <c r="DO199" s="6"/>
      <c r="DP199" s="6"/>
      <c r="DQ199" s="6"/>
      <c r="DR199" s="6"/>
      <c r="DS199" s="6"/>
      <c r="DT199" s="6"/>
      <c r="DU199" s="6"/>
      <c r="DV199" s="6"/>
      <c r="DW199" s="6"/>
      <c r="DX199" s="6"/>
      <c r="DY199" s="6"/>
      <c r="DZ199" s="6"/>
      <c r="EA199" s="6"/>
      <c r="EB199" s="6"/>
      <c r="EC199" s="6"/>
      <c r="ED199" s="6"/>
      <c r="EE199" s="6"/>
      <c r="EF199" s="6"/>
      <c r="EG199" s="6"/>
      <c r="EH199" s="6"/>
      <c r="EI199" s="6"/>
      <c r="EJ199" s="6"/>
      <c r="EK199" s="6"/>
      <c r="EL199" s="6"/>
      <c r="EM199" s="6"/>
      <c r="EN199" s="6"/>
      <c r="EO199" s="6"/>
      <c r="EP199" s="6"/>
      <c r="EQ199" s="6"/>
      <c r="ER199" s="6"/>
      <c r="ES199" s="6"/>
      <c r="ET199" s="6"/>
      <c r="EU199" s="6"/>
      <c r="EV199" s="6"/>
      <c r="EW199" s="6"/>
      <c r="EX199" s="6"/>
      <c r="EY199" s="6"/>
      <c r="EZ199" s="6"/>
      <c r="FA199" s="6"/>
      <c r="FB199" s="6"/>
      <c r="FC199" s="6"/>
      <c r="FD199" s="6"/>
      <c r="FE199" s="6"/>
      <c r="FF199" s="6"/>
      <c r="FG199" s="6"/>
      <c r="FH199" s="6"/>
      <c r="FI199" s="6"/>
      <c r="FJ199" s="6"/>
      <c r="FK199" s="6"/>
      <c r="FL199" s="6"/>
      <c r="FM199" s="6"/>
      <c r="FN199" s="6"/>
      <c r="FO199" s="6"/>
      <c r="FP199" s="6"/>
      <c r="FQ199" s="6"/>
      <c r="FR199" s="6"/>
      <c r="FS199" s="6"/>
      <c r="FT199" s="6"/>
      <c r="FU199" s="6"/>
      <c r="FV199" s="6"/>
      <c r="FW199" s="6"/>
      <c r="FX199" s="6"/>
      <c r="FY199" s="6"/>
      <c r="FZ199" s="6"/>
      <c r="GA199" s="6"/>
      <c r="GB199" s="6"/>
      <c r="GC199" s="6"/>
      <c r="GD199" s="6"/>
      <c r="GE199" s="6"/>
      <c r="GF199" s="6"/>
      <c r="GG199" s="6"/>
      <c r="GH199" s="6"/>
      <c r="GI199" s="6"/>
      <c r="GJ199" s="6"/>
      <c r="GK199" s="6"/>
      <c r="GL199" s="6"/>
      <c r="GM199" s="6"/>
      <c r="GN199" s="6"/>
      <c r="GO199" s="6"/>
      <c r="GP199" s="6"/>
      <c r="GQ199" s="6"/>
      <c r="GR199" s="6"/>
      <c r="GS199" s="6"/>
      <c r="GT199" s="6"/>
      <c r="GU199" s="6"/>
      <c r="GV199" s="6"/>
      <c r="GW199" s="6"/>
      <c r="GX199" s="6"/>
      <c r="GY199" s="6"/>
      <c r="GZ199" s="6"/>
      <c r="HA199" s="6"/>
      <c r="HB199" s="6"/>
      <c r="HC199" s="6"/>
      <c r="HD199" s="6"/>
      <c r="HE199" s="6"/>
      <c r="HF199" s="6"/>
      <c r="HG199" s="6"/>
      <c r="HH199" s="6"/>
      <c r="HI199" s="6"/>
      <c r="HJ199" s="6"/>
      <c r="HK199" s="6"/>
      <c r="HL199" s="6"/>
      <c r="HM199" s="6"/>
      <c r="HN199" s="6"/>
      <c r="HO199" s="6"/>
      <c r="HP199" s="6"/>
      <c r="HQ199" s="6"/>
      <c r="HR199" s="6"/>
    </row>
    <row r="200" spans="2:226" ht="13.15" customHeight="1" x14ac:dyDescent="0.2">
      <c r="B200" s="66" t="s">
        <v>261</v>
      </c>
      <c r="C200" s="59"/>
      <c r="D200" s="61"/>
      <c r="E200" s="61"/>
      <c r="F200" s="61"/>
      <c r="G200" s="61"/>
      <c r="H200" s="61"/>
      <c r="I200" s="61"/>
      <c r="J200" s="8"/>
      <c r="K200" s="61"/>
      <c r="L200" s="61"/>
      <c r="M200" s="61"/>
      <c r="N200" s="8"/>
      <c r="O200" s="60"/>
      <c r="P200" s="80"/>
      <c r="Q200" s="80"/>
      <c r="R200" s="67"/>
      <c r="S200" s="67"/>
      <c r="T200" s="67"/>
      <c r="U200" s="67"/>
      <c r="V200" s="67"/>
      <c r="W200" s="81"/>
      <c r="X200" s="81"/>
      <c r="Y200" s="81"/>
      <c r="Z200" s="81"/>
      <c r="AA200" s="81"/>
      <c r="AB200" s="81"/>
      <c r="AC200" s="81"/>
      <c r="AD200" s="81"/>
      <c r="AE200" s="81"/>
      <c r="AF200" s="81"/>
      <c r="AG200" s="81"/>
      <c r="AH200" s="81"/>
      <c r="AI200" s="81"/>
      <c r="AJ200" s="81"/>
      <c r="AK200" s="81"/>
      <c r="AL200" s="81"/>
      <c r="AM200" s="81"/>
      <c r="AN200" s="81"/>
      <c r="AO200" s="81"/>
      <c r="AP200" s="81"/>
      <c r="AQ200" s="69">
        <f>SUM(AQ196:AQ199)</f>
        <v>418732803.46999997</v>
      </c>
      <c r="AR200" s="69">
        <f>SUM(AR196:AR199)</f>
        <v>468980739.88639992</v>
      </c>
      <c r="AS200" s="82"/>
      <c r="AT200" s="83"/>
      <c r="AU200" s="7"/>
      <c r="AV200" s="7" t="s">
        <v>56</v>
      </c>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5"/>
      <c r="CJ200" s="5"/>
      <c r="CK200" s="5"/>
      <c r="CL200" s="5"/>
      <c r="CM200" s="5"/>
      <c r="CN200" s="5"/>
      <c r="CO200" s="5"/>
      <c r="CP200" s="5"/>
      <c r="CQ200" s="5"/>
      <c r="CR200" s="5"/>
      <c r="CS200" s="5"/>
      <c r="CT200" s="5"/>
      <c r="CU200" s="5"/>
      <c r="CV200" s="5"/>
      <c r="CW200" s="5"/>
      <c r="CX200" s="5"/>
      <c r="CY200" s="5"/>
      <c r="CZ200" s="5"/>
      <c r="DA200" s="5"/>
      <c r="DB200" s="5"/>
      <c r="DC200" s="5"/>
      <c r="DD200" s="5"/>
      <c r="DE200" s="5"/>
      <c r="DF200" s="5"/>
      <c r="DG200" s="5"/>
      <c r="DH200" s="5"/>
      <c r="DI200" s="5"/>
      <c r="DJ200" s="5"/>
      <c r="DK200" s="5"/>
      <c r="DL200" s="5"/>
      <c r="DM200" s="5"/>
      <c r="DN200" s="5"/>
      <c r="DO200" s="5"/>
      <c r="DP200" s="5"/>
      <c r="DQ200" s="5"/>
      <c r="DR200" s="5"/>
      <c r="DS200" s="5"/>
      <c r="DT200" s="5"/>
      <c r="DU200" s="5"/>
      <c r="DV200" s="5"/>
      <c r="DW200" s="5"/>
      <c r="DX200" s="5"/>
      <c r="DY200" s="5"/>
      <c r="DZ200" s="5"/>
      <c r="EA200" s="5"/>
      <c r="EB200" s="5"/>
      <c r="EC200" s="5"/>
      <c r="ED200" s="5"/>
      <c r="EE200" s="5"/>
      <c r="EF200" s="5"/>
      <c r="EG200" s="5"/>
      <c r="EH200" s="5"/>
      <c r="EI200" s="5"/>
      <c r="EJ200" s="5"/>
      <c r="EK200" s="5"/>
      <c r="EL200" s="5"/>
      <c r="EM200" s="5"/>
      <c r="EN200" s="5"/>
      <c r="EO200" s="5"/>
      <c r="EP200" s="5"/>
      <c r="EQ200" s="5"/>
      <c r="ER200" s="5"/>
      <c r="ES200" s="5"/>
      <c r="ET200" s="5"/>
      <c r="EU200" s="5"/>
      <c r="EV200" s="5"/>
      <c r="EW200" s="5"/>
      <c r="EX200" s="5"/>
      <c r="EY200" s="5"/>
      <c r="EZ200" s="5"/>
      <c r="FA200" s="5"/>
      <c r="FB200" s="5"/>
      <c r="FC200" s="5"/>
      <c r="FD200" s="5"/>
      <c r="FE200" s="5"/>
      <c r="FF200" s="5"/>
      <c r="FG200" s="5"/>
      <c r="FH200" s="5"/>
      <c r="FI200" s="5"/>
      <c r="FJ200" s="5"/>
      <c r="FK200" s="5"/>
      <c r="FL200" s="5"/>
      <c r="FM200" s="5"/>
      <c r="FN200" s="5"/>
      <c r="FO200" s="5"/>
      <c r="FP200" s="5"/>
      <c r="FQ200" s="5"/>
      <c r="FR200" s="5"/>
      <c r="FS200" s="5"/>
      <c r="FT200" s="5"/>
      <c r="FU200" s="5"/>
      <c r="FV200" s="5"/>
      <c r="FW200" s="5"/>
      <c r="FX200" s="5"/>
      <c r="FY200" s="5"/>
      <c r="FZ200" s="5"/>
      <c r="GA200" s="5"/>
      <c r="GB200" s="5"/>
      <c r="GC200" s="5"/>
      <c r="GD200" s="5"/>
      <c r="GE200" s="5"/>
      <c r="GF200" s="5"/>
      <c r="GG200" s="5"/>
      <c r="GH200" s="5"/>
      <c r="GI200" s="5"/>
      <c r="GJ200" s="5"/>
      <c r="GK200" s="5"/>
      <c r="GL200" s="5"/>
      <c r="GM200" s="5"/>
      <c r="GN200" s="5"/>
      <c r="GO200" s="5"/>
      <c r="GP200" s="5"/>
      <c r="GQ200" s="5"/>
      <c r="GR200" s="5"/>
      <c r="GS200" s="5"/>
      <c r="GT200" s="5"/>
      <c r="GU200" s="5"/>
      <c r="GV200" s="5"/>
      <c r="GW200" s="5"/>
      <c r="GX200" s="5"/>
      <c r="GY200" s="5"/>
      <c r="GZ200" s="5"/>
      <c r="HA200" s="5"/>
      <c r="HB200" s="5"/>
      <c r="HC200" s="5"/>
      <c r="HD200" s="5"/>
      <c r="HE200" s="5"/>
      <c r="HF200" s="5"/>
      <c r="HG200" s="5"/>
      <c r="HH200" s="5"/>
      <c r="HI200" s="5"/>
      <c r="HJ200" s="5"/>
      <c r="HK200" s="5"/>
      <c r="HL200" s="5"/>
      <c r="HM200" s="5"/>
      <c r="HN200" s="5"/>
      <c r="HO200" s="5"/>
      <c r="HP200" s="5"/>
      <c r="HQ200" s="5"/>
      <c r="HR200" s="5"/>
    </row>
    <row r="201" spans="2:226" ht="13.15" customHeight="1" x14ac:dyDescent="0.2">
      <c r="B201" s="66" t="s">
        <v>202</v>
      </c>
      <c r="C201" s="59"/>
      <c r="D201" s="61"/>
      <c r="E201" s="61"/>
      <c r="F201" s="61"/>
      <c r="G201" s="61"/>
      <c r="H201" s="61"/>
      <c r="I201" s="61"/>
      <c r="J201" s="8"/>
      <c r="K201" s="61"/>
      <c r="L201" s="61"/>
      <c r="M201" s="61"/>
      <c r="N201" s="8"/>
      <c r="O201" s="60"/>
      <c r="P201" s="80"/>
      <c r="Q201" s="80"/>
      <c r="R201" s="67"/>
      <c r="S201" s="67"/>
      <c r="T201" s="67"/>
      <c r="U201" s="67"/>
      <c r="V201" s="67"/>
      <c r="W201" s="67"/>
      <c r="X201" s="81"/>
      <c r="Y201" s="81"/>
      <c r="Z201" s="81"/>
      <c r="AA201" s="81"/>
      <c r="AB201" s="81"/>
      <c r="AC201" s="81"/>
      <c r="AD201" s="81"/>
      <c r="AE201" s="81"/>
      <c r="AF201" s="81"/>
      <c r="AG201" s="81"/>
      <c r="AH201" s="81"/>
      <c r="AI201" s="81"/>
      <c r="AJ201" s="81"/>
      <c r="AK201" s="81"/>
      <c r="AL201" s="81"/>
      <c r="AM201" s="81"/>
      <c r="AN201" s="81"/>
      <c r="AO201" s="81"/>
      <c r="AP201" s="81"/>
      <c r="AQ201" s="69"/>
      <c r="AR201" s="69"/>
      <c r="AS201" s="82"/>
      <c r="AT201" s="83"/>
      <c r="AU201" s="7"/>
      <c r="AV201" s="7" t="s">
        <v>74</v>
      </c>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5"/>
      <c r="CJ201" s="5"/>
      <c r="CK201" s="5"/>
      <c r="CL201" s="5"/>
      <c r="CM201" s="5"/>
      <c r="CN201" s="5"/>
      <c r="CO201" s="5"/>
      <c r="CP201" s="5"/>
      <c r="CQ201" s="5"/>
      <c r="CR201" s="5"/>
      <c r="CS201" s="5"/>
      <c r="CT201" s="5"/>
      <c r="CU201" s="5"/>
      <c r="CV201" s="5"/>
      <c r="CW201" s="5"/>
      <c r="CX201" s="5"/>
      <c r="CY201" s="5"/>
      <c r="CZ201" s="5"/>
      <c r="DA201" s="5"/>
      <c r="DB201" s="5"/>
      <c r="DC201" s="5"/>
      <c r="DD201" s="5"/>
      <c r="DE201" s="5"/>
      <c r="DF201" s="5"/>
      <c r="DG201" s="5"/>
      <c r="DH201" s="5"/>
      <c r="DI201" s="5"/>
      <c r="DJ201" s="5"/>
      <c r="DK201" s="5"/>
      <c r="DL201" s="5"/>
      <c r="DM201" s="5"/>
      <c r="DN201" s="5"/>
      <c r="DO201" s="5"/>
      <c r="DP201" s="5"/>
      <c r="DQ201" s="5"/>
      <c r="DR201" s="5"/>
      <c r="DS201" s="5"/>
      <c r="DT201" s="5"/>
      <c r="DU201" s="5"/>
      <c r="DV201" s="5"/>
      <c r="DW201" s="5"/>
      <c r="DX201" s="5"/>
      <c r="DY201" s="5"/>
      <c r="DZ201" s="5"/>
      <c r="EA201" s="5"/>
      <c r="EB201" s="5"/>
      <c r="EC201" s="5"/>
      <c r="ED201" s="5"/>
      <c r="EE201" s="5"/>
      <c r="EF201" s="5"/>
      <c r="EG201" s="5"/>
      <c r="EH201" s="5"/>
      <c r="EI201" s="5"/>
      <c r="EJ201" s="5"/>
      <c r="EK201" s="5"/>
      <c r="EL201" s="5"/>
      <c r="EM201" s="5"/>
      <c r="EN201" s="5"/>
      <c r="EO201" s="5"/>
      <c r="EP201" s="5"/>
      <c r="EQ201" s="5"/>
      <c r="ER201" s="5"/>
      <c r="ES201" s="5"/>
      <c r="ET201" s="5"/>
      <c r="EU201" s="5"/>
      <c r="EV201" s="5"/>
      <c r="EW201" s="5"/>
      <c r="EX201" s="5"/>
      <c r="EY201" s="5"/>
      <c r="EZ201" s="5"/>
      <c r="FA201" s="5"/>
      <c r="FB201" s="5"/>
      <c r="FC201" s="5"/>
      <c r="FD201" s="5"/>
      <c r="FE201" s="5"/>
      <c r="FF201" s="5"/>
      <c r="FG201" s="5"/>
      <c r="FH201" s="5"/>
      <c r="FI201" s="5"/>
      <c r="FJ201" s="5"/>
      <c r="FK201" s="5"/>
      <c r="FL201" s="5"/>
      <c r="FM201" s="5"/>
      <c r="FN201" s="5"/>
      <c r="FO201" s="5"/>
      <c r="FP201" s="5"/>
      <c r="FQ201" s="5"/>
      <c r="FR201" s="5"/>
      <c r="FS201" s="5"/>
      <c r="FT201" s="5"/>
      <c r="FU201" s="5"/>
      <c r="FV201" s="5"/>
      <c r="FW201" s="5"/>
      <c r="FX201" s="5"/>
      <c r="FY201" s="5"/>
      <c r="FZ201" s="5"/>
      <c r="GA201" s="5"/>
      <c r="GB201" s="5"/>
      <c r="GC201" s="5"/>
      <c r="GD201" s="5"/>
      <c r="GE201" s="5"/>
      <c r="GF201" s="5"/>
      <c r="GG201" s="5"/>
      <c r="GH201" s="5"/>
      <c r="GI201" s="5"/>
      <c r="GJ201" s="5"/>
      <c r="GK201" s="5"/>
      <c r="GL201" s="5"/>
      <c r="GM201" s="5"/>
      <c r="GN201" s="5"/>
      <c r="GO201" s="5"/>
      <c r="GP201" s="5"/>
      <c r="GQ201" s="5"/>
      <c r="GR201" s="5"/>
      <c r="GS201" s="5"/>
      <c r="GT201" s="5"/>
      <c r="GU201" s="5"/>
      <c r="GV201" s="5"/>
      <c r="GW201" s="5"/>
      <c r="GX201" s="5"/>
      <c r="GY201" s="5"/>
      <c r="GZ201" s="5"/>
      <c r="HA201" s="5"/>
      <c r="HB201" s="5"/>
      <c r="HC201" s="5"/>
      <c r="HD201" s="5"/>
      <c r="HE201" s="5"/>
      <c r="HF201" s="5"/>
      <c r="HG201" s="5"/>
      <c r="HH201" s="5"/>
      <c r="HI201" s="5"/>
      <c r="HJ201" s="5"/>
      <c r="HK201" s="5"/>
      <c r="HL201" s="5"/>
      <c r="HM201" s="5"/>
      <c r="HN201" s="5"/>
      <c r="HO201" s="5"/>
      <c r="HP201" s="5"/>
      <c r="HQ201" s="5"/>
      <c r="HR201" s="5"/>
    </row>
    <row r="202" spans="2:226" x14ac:dyDescent="0.2">
      <c r="B202" s="66" t="s">
        <v>232</v>
      </c>
      <c r="C202" s="59"/>
      <c r="D202" s="61"/>
      <c r="E202" s="61"/>
      <c r="F202" s="61"/>
      <c r="G202" s="61"/>
      <c r="H202" s="61"/>
      <c r="I202" s="61"/>
      <c r="J202" s="8"/>
      <c r="K202" s="61"/>
      <c r="L202" s="61"/>
      <c r="M202" s="61"/>
      <c r="N202" s="8"/>
      <c r="O202" s="60"/>
      <c r="P202" s="80"/>
      <c r="Q202" s="80"/>
      <c r="R202" s="67"/>
      <c r="S202" s="68"/>
      <c r="T202" s="68"/>
      <c r="U202" s="80"/>
      <c r="V202" s="80"/>
      <c r="W202" s="81"/>
      <c r="X202" s="81"/>
      <c r="Y202" s="81"/>
      <c r="Z202" s="81"/>
      <c r="AA202" s="81"/>
      <c r="AB202" s="81"/>
      <c r="AC202" s="81"/>
      <c r="AD202" s="81"/>
      <c r="AE202" s="81"/>
      <c r="AF202" s="81"/>
      <c r="AG202" s="81"/>
      <c r="AH202" s="81"/>
      <c r="AI202" s="81"/>
      <c r="AJ202" s="81"/>
      <c r="AK202" s="81"/>
      <c r="AL202" s="81"/>
      <c r="AM202" s="81"/>
      <c r="AN202" s="81"/>
      <c r="AO202" s="81"/>
      <c r="AP202" s="81"/>
      <c r="AQ202" s="69"/>
      <c r="AR202" s="69"/>
      <c r="AS202" s="82"/>
      <c r="AT202" s="83"/>
      <c r="AU202" s="7"/>
      <c r="AV202" s="7" t="s">
        <v>74</v>
      </c>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5"/>
      <c r="CB202" s="5"/>
      <c r="CC202" s="5"/>
      <c r="CD202" s="5"/>
      <c r="CE202" s="5"/>
      <c r="CF202" s="5"/>
      <c r="CG202" s="5"/>
      <c r="CH202" s="5"/>
      <c r="CI202" s="5"/>
      <c r="CJ202" s="5"/>
      <c r="CK202" s="5"/>
      <c r="CL202" s="5"/>
      <c r="CM202" s="5"/>
      <c r="CN202" s="5"/>
      <c r="CO202" s="5"/>
      <c r="CP202" s="5"/>
      <c r="CQ202" s="5"/>
      <c r="CR202" s="5"/>
      <c r="CS202" s="5"/>
      <c r="CT202" s="5"/>
      <c r="CU202" s="5"/>
      <c r="CV202" s="5"/>
      <c r="CW202" s="5"/>
      <c r="CX202" s="5"/>
      <c r="CY202" s="5"/>
      <c r="CZ202" s="5"/>
      <c r="DA202" s="5"/>
      <c r="DB202" s="5"/>
      <c r="DC202" s="5"/>
      <c r="DD202" s="5"/>
      <c r="DE202" s="5"/>
      <c r="DF202" s="5"/>
      <c r="DG202" s="5"/>
      <c r="DH202" s="5"/>
      <c r="DI202" s="5"/>
      <c r="DJ202" s="5"/>
      <c r="DK202" s="5"/>
      <c r="DL202" s="5"/>
      <c r="DM202" s="5"/>
      <c r="DN202" s="5"/>
      <c r="DO202" s="5"/>
      <c r="DP202" s="5"/>
      <c r="DQ202" s="5"/>
      <c r="DR202" s="5"/>
      <c r="DS202" s="5"/>
      <c r="DT202" s="5"/>
      <c r="DU202" s="5"/>
      <c r="DV202" s="5"/>
      <c r="DW202" s="5"/>
      <c r="DX202" s="5"/>
      <c r="DY202" s="5"/>
      <c r="DZ202" s="5"/>
      <c r="EA202" s="5"/>
      <c r="EB202" s="5"/>
      <c r="EC202" s="5"/>
      <c r="ED202" s="5"/>
      <c r="EE202" s="5"/>
      <c r="EF202" s="5"/>
      <c r="EG202" s="5"/>
      <c r="EH202" s="5"/>
      <c r="EI202" s="5"/>
      <c r="EJ202" s="5"/>
      <c r="EK202" s="5"/>
      <c r="EL202" s="5"/>
      <c r="EM202" s="5"/>
      <c r="EN202" s="5"/>
      <c r="EO202" s="5"/>
      <c r="EP202" s="5"/>
      <c r="EQ202" s="5"/>
      <c r="ER202" s="5"/>
      <c r="ES202" s="5"/>
      <c r="ET202" s="5"/>
      <c r="EU202" s="5"/>
      <c r="EV202" s="5"/>
      <c r="EW202" s="5"/>
      <c r="EX202" s="5"/>
      <c r="EY202" s="5"/>
      <c r="EZ202" s="5"/>
      <c r="FA202" s="5"/>
      <c r="FB202" s="5"/>
      <c r="FC202" s="5"/>
      <c r="FD202" s="5"/>
      <c r="FE202" s="5"/>
      <c r="FF202" s="5"/>
      <c r="FG202" s="5"/>
      <c r="FH202" s="5"/>
      <c r="FI202" s="5"/>
      <c r="FJ202" s="5"/>
      <c r="FK202" s="5"/>
      <c r="FL202" s="5"/>
      <c r="FM202" s="5"/>
      <c r="FN202" s="5"/>
      <c r="FO202" s="5"/>
      <c r="FP202" s="5"/>
      <c r="FQ202" s="5"/>
      <c r="FR202" s="5"/>
      <c r="FS202" s="5"/>
      <c r="FT202" s="5"/>
      <c r="FU202" s="5"/>
      <c r="FV202" s="5"/>
      <c r="FW202" s="5"/>
      <c r="FX202" s="5"/>
      <c r="FY202" s="5"/>
      <c r="FZ202" s="5"/>
      <c r="GA202" s="5"/>
      <c r="GB202" s="5"/>
      <c r="GC202" s="5"/>
      <c r="GD202" s="5"/>
      <c r="GE202" s="5"/>
      <c r="GF202" s="5"/>
      <c r="GG202" s="5"/>
      <c r="GH202" s="5"/>
      <c r="GI202" s="5"/>
      <c r="GJ202" s="5"/>
      <c r="GK202" s="5"/>
      <c r="GL202" s="5"/>
      <c r="GM202" s="5"/>
      <c r="GN202" s="5"/>
      <c r="GO202" s="5"/>
      <c r="GP202" s="5"/>
      <c r="GQ202" s="5"/>
      <c r="GR202" s="5"/>
      <c r="GS202" s="5"/>
      <c r="GT202" s="5"/>
      <c r="GU202" s="5"/>
      <c r="GV202" s="5"/>
      <c r="GW202" s="5"/>
      <c r="GX202" s="5"/>
      <c r="GY202" s="5"/>
      <c r="GZ202" s="5"/>
      <c r="HA202" s="5"/>
      <c r="HB202" s="5"/>
      <c r="HC202" s="5"/>
      <c r="HD202" s="5"/>
      <c r="HE202" s="5"/>
      <c r="HF202" s="5"/>
      <c r="HG202" s="5"/>
      <c r="HH202" s="5"/>
      <c r="HI202" s="5"/>
      <c r="HJ202" s="5"/>
      <c r="HK202" s="5"/>
      <c r="HL202" s="5"/>
      <c r="HM202" s="5"/>
      <c r="HN202" s="5"/>
      <c r="HO202" s="5"/>
      <c r="HP202" s="5"/>
      <c r="HQ202" s="5"/>
      <c r="HR202" s="5"/>
    </row>
    <row r="203" spans="2:226" ht="13.15" customHeight="1" x14ac:dyDescent="0.2">
      <c r="B203" s="66" t="s">
        <v>262</v>
      </c>
      <c r="C203" s="59"/>
      <c r="D203" s="61"/>
      <c r="E203" s="61"/>
      <c r="F203" s="61"/>
      <c r="G203" s="61"/>
      <c r="H203" s="61"/>
      <c r="I203" s="61"/>
      <c r="J203" s="8"/>
      <c r="K203" s="61"/>
      <c r="L203" s="61"/>
      <c r="M203" s="61"/>
      <c r="N203" s="8"/>
      <c r="O203" s="60"/>
      <c r="P203" s="80"/>
      <c r="Q203" s="80"/>
      <c r="R203" s="67"/>
      <c r="S203" s="68"/>
      <c r="T203" s="68"/>
      <c r="U203" s="80"/>
      <c r="V203" s="80"/>
      <c r="W203" s="81"/>
      <c r="X203" s="81"/>
      <c r="Y203" s="81"/>
      <c r="Z203" s="81"/>
      <c r="AA203" s="81"/>
      <c r="AB203" s="81"/>
      <c r="AC203" s="81"/>
      <c r="AD203" s="81"/>
      <c r="AE203" s="81"/>
      <c r="AF203" s="81"/>
      <c r="AG203" s="81"/>
      <c r="AH203" s="81"/>
      <c r="AI203" s="81"/>
      <c r="AJ203" s="81"/>
      <c r="AK203" s="81"/>
      <c r="AL203" s="81"/>
      <c r="AM203" s="81"/>
      <c r="AN203" s="81"/>
      <c r="AO203" s="81"/>
      <c r="AP203" s="81"/>
      <c r="AQ203" s="69">
        <v>0</v>
      </c>
      <c r="AR203" s="69">
        <v>0</v>
      </c>
      <c r="AS203" s="82"/>
      <c r="AT203" s="83"/>
      <c r="AU203" s="7"/>
      <c r="AV203" s="7" t="s">
        <v>74</v>
      </c>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5"/>
      <c r="CB203" s="5"/>
      <c r="CC203" s="5"/>
      <c r="CD203" s="5"/>
      <c r="CE203" s="5"/>
      <c r="CF203" s="5"/>
      <c r="CG203" s="5"/>
      <c r="CH203" s="5"/>
      <c r="CI203" s="5"/>
      <c r="CJ203" s="5"/>
      <c r="CK203" s="5"/>
      <c r="CL203" s="5"/>
      <c r="CM203" s="5"/>
      <c r="CN203" s="5"/>
      <c r="CO203" s="5"/>
      <c r="CP203" s="5"/>
      <c r="CQ203" s="5"/>
      <c r="CR203" s="5"/>
      <c r="CS203" s="5"/>
      <c r="CT203" s="5"/>
      <c r="CU203" s="5"/>
      <c r="CV203" s="5"/>
      <c r="CW203" s="5"/>
      <c r="CX203" s="5"/>
      <c r="CY203" s="5"/>
      <c r="CZ203" s="5"/>
      <c r="DA203" s="5"/>
      <c r="DB203" s="5"/>
      <c r="DC203" s="5"/>
      <c r="DD203" s="5"/>
      <c r="DE203" s="5"/>
      <c r="DF203" s="5"/>
      <c r="DG203" s="5"/>
      <c r="DH203" s="5"/>
      <c r="DI203" s="5"/>
      <c r="DJ203" s="5"/>
      <c r="DK203" s="5"/>
      <c r="DL203" s="5"/>
      <c r="DM203" s="5"/>
      <c r="DN203" s="5"/>
      <c r="DO203" s="5"/>
      <c r="DP203" s="5"/>
      <c r="DQ203" s="5"/>
      <c r="DR203" s="5"/>
      <c r="DS203" s="5"/>
      <c r="DT203" s="5"/>
      <c r="DU203" s="5"/>
      <c r="DV203" s="5"/>
      <c r="DW203" s="5"/>
      <c r="DX203" s="5"/>
      <c r="DY203" s="5"/>
      <c r="DZ203" s="5"/>
      <c r="EA203" s="5"/>
      <c r="EB203" s="5"/>
      <c r="EC203" s="5"/>
      <c r="ED203" s="5"/>
      <c r="EE203" s="5"/>
      <c r="EF203" s="5"/>
      <c r="EG203" s="5"/>
      <c r="EH203" s="5"/>
      <c r="EI203" s="5"/>
      <c r="EJ203" s="5"/>
      <c r="EK203" s="5"/>
      <c r="EL203" s="5"/>
      <c r="EM203" s="5"/>
      <c r="EN203" s="5"/>
      <c r="EO203" s="5"/>
      <c r="EP203" s="5"/>
      <c r="EQ203" s="5"/>
      <c r="ER203" s="5"/>
      <c r="ES203" s="5"/>
      <c r="ET203" s="5"/>
      <c r="EU203" s="5"/>
      <c r="EV203" s="5"/>
      <c r="EW203" s="5"/>
      <c r="EX203" s="5"/>
      <c r="EY203" s="5"/>
      <c r="EZ203" s="5"/>
      <c r="FA203" s="5"/>
      <c r="FB203" s="5"/>
      <c r="FC203" s="5"/>
      <c r="FD203" s="5"/>
      <c r="FE203" s="5"/>
      <c r="FF203" s="5"/>
      <c r="FG203" s="5"/>
      <c r="FH203" s="5"/>
      <c r="FI203" s="5"/>
      <c r="FJ203" s="5"/>
      <c r="FK203" s="5"/>
      <c r="FL203" s="5"/>
      <c r="FM203" s="5"/>
      <c r="FN203" s="5"/>
      <c r="FO203" s="5"/>
      <c r="FP203" s="5"/>
      <c r="FQ203" s="5"/>
      <c r="FR203" s="5"/>
      <c r="FS203" s="5"/>
      <c r="FT203" s="5"/>
      <c r="FU203" s="5"/>
      <c r="FV203" s="5"/>
      <c r="FW203" s="5"/>
      <c r="FX203" s="5"/>
      <c r="FY203" s="5"/>
      <c r="FZ203" s="5"/>
      <c r="GA203" s="5"/>
      <c r="GB203" s="5"/>
      <c r="GC203" s="5"/>
      <c r="GD203" s="5"/>
      <c r="GE203" s="5"/>
      <c r="GF203" s="5"/>
      <c r="GG203" s="5"/>
      <c r="GH203" s="5"/>
      <c r="GI203" s="5"/>
      <c r="GJ203" s="5"/>
      <c r="GK203" s="5"/>
      <c r="GL203" s="5"/>
      <c r="GM203" s="5"/>
      <c r="GN203" s="5"/>
      <c r="GO203" s="5"/>
      <c r="GP203" s="5"/>
      <c r="GQ203" s="5"/>
      <c r="GR203" s="5"/>
      <c r="GS203" s="5"/>
      <c r="GT203" s="5"/>
      <c r="GU203" s="5"/>
      <c r="GV203" s="5"/>
      <c r="GW203" s="5"/>
      <c r="GX203" s="5"/>
      <c r="GY203" s="5"/>
      <c r="GZ203" s="5"/>
      <c r="HA203" s="5"/>
      <c r="HB203" s="5"/>
      <c r="HC203" s="5"/>
      <c r="HD203" s="5"/>
      <c r="HE203" s="5"/>
      <c r="HF203" s="5"/>
      <c r="HG203" s="5"/>
      <c r="HH203" s="5"/>
      <c r="HI203" s="5"/>
      <c r="HJ203" s="5"/>
      <c r="HK203" s="5"/>
      <c r="HL203" s="5"/>
      <c r="HM203" s="5"/>
      <c r="HN203" s="5"/>
      <c r="HO203" s="5"/>
      <c r="HP203" s="5"/>
      <c r="HQ203" s="5"/>
      <c r="HR203" s="5"/>
    </row>
    <row r="204" spans="2:226" ht="12.75" customHeight="1" x14ac:dyDescent="0.2">
      <c r="B204" s="66" t="s">
        <v>258</v>
      </c>
      <c r="C204" s="59"/>
      <c r="D204" s="61"/>
      <c r="E204" s="61"/>
      <c r="F204" s="61"/>
      <c r="G204" s="61"/>
      <c r="H204" s="61"/>
      <c r="I204" s="61"/>
      <c r="J204" s="8"/>
      <c r="K204" s="61"/>
      <c r="L204" s="61"/>
      <c r="M204" s="61"/>
      <c r="N204" s="8"/>
      <c r="O204" s="60"/>
      <c r="P204" s="80"/>
      <c r="Q204" s="80"/>
      <c r="R204" s="67"/>
      <c r="S204" s="68"/>
      <c r="T204" s="68"/>
      <c r="U204" s="80"/>
      <c r="V204" s="80"/>
      <c r="W204" s="81"/>
      <c r="X204" s="81"/>
      <c r="Y204" s="81"/>
      <c r="Z204" s="81"/>
      <c r="AA204" s="81"/>
      <c r="AB204" s="81"/>
      <c r="AC204" s="81"/>
      <c r="AD204" s="81"/>
      <c r="AE204" s="81"/>
      <c r="AF204" s="81"/>
      <c r="AG204" s="81"/>
      <c r="AH204" s="81"/>
      <c r="AI204" s="81"/>
      <c r="AJ204" s="81"/>
      <c r="AK204" s="81"/>
      <c r="AL204" s="81"/>
      <c r="AM204" s="81"/>
      <c r="AN204" s="81"/>
      <c r="AO204" s="81"/>
      <c r="AP204" s="81"/>
      <c r="AQ204" s="69"/>
      <c r="AR204" s="69"/>
      <c r="AS204" s="82"/>
      <c r="AT204" s="83"/>
      <c r="AU204" s="7"/>
      <c r="AV204" s="7" t="s">
        <v>74</v>
      </c>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c r="CC204" s="5"/>
      <c r="CD204" s="5"/>
      <c r="CE204" s="5"/>
      <c r="CF204" s="5"/>
      <c r="CG204" s="5"/>
      <c r="CH204" s="5"/>
      <c r="CI204" s="5"/>
      <c r="CJ204" s="5"/>
      <c r="CK204" s="5"/>
      <c r="CL204" s="5"/>
      <c r="CM204" s="5"/>
      <c r="CN204" s="5"/>
      <c r="CO204" s="5"/>
      <c r="CP204" s="5"/>
      <c r="CQ204" s="5"/>
      <c r="CR204" s="5"/>
      <c r="CS204" s="5"/>
      <c r="CT204" s="5"/>
      <c r="CU204" s="5"/>
      <c r="CV204" s="5"/>
      <c r="CW204" s="5"/>
      <c r="CX204" s="5"/>
      <c r="CY204" s="5"/>
      <c r="CZ204" s="5"/>
      <c r="DA204" s="5"/>
      <c r="DB204" s="5"/>
      <c r="DC204" s="5"/>
      <c r="DD204" s="5"/>
      <c r="DE204" s="5"/>
      <c r="DF204" s="5"/>
      <c r="DG204" s="5"/>
      <c r="DH204" s="5"/>
      <c r="DI204" s="5"/>
      <c r="DJ204" s="5"/>
      <c r="DK204" s="5"/>
      <c r="DL204" s="5"/>
      <c r="DM204" s="5"/>
      <c r="DN204" s="5"/>
      <c r="DO204" s="5"/>
      <c r="DP204" s="5"/>
      <c r="DQ204" s="5"/>
      <c r="DR204" s="5"/>
      <c r="DS204" s="5"/>
      <c r="DT204" s="5"/>
      <c r="DU204" s="5"/>
      <c r="DV204" s="5"/>
      <c r="DW204" s="5"/>
      <c r="DX204" s="5"/>
      <c r="DY204" s="5"/>
      <c r="DZ204" s="5"/>
      <c r="EA204" s="5"/>
      <c r="EB204" s="5"/>
      <c r="EC204" s="5"/>
      <c r="ED204" s="5"/>
      <c r="EE204" s="5"/>
      <c r="EF204" s="5"/>
      <c r="EG204" s="5"/>
      <c r="EH204" s="5"/>
      <c r="EI204" s="5"/>
      <c r="EJ204" s="5"/>
      <c r="EK204" s="5"/>
      <c r="EL204" s="5"/>
      <c r="EM204" s="5"/>
      <c r="EN204" s="5"/>
      <c r="EO204" s="5"/>
      <c r="EP204" s="5"/>
      <c r="EQ204" s="5"/>
      <c r="ER204" s="5"/>
      <c r="ES204" s="5"/>
      <c r="ET204" s="5"/>
      <c r="EU204" s="5"/>
      <c r="EV204" s="5"/>
      <c r="EW204" s="5"/>
      <c r="EX204" s="5"/>
      <c r="EY204" s="5"/>
      <c r="EZ204" s="5"/>
      <c r="FA204" s="5"/>
      <c r="FB204" s="5"/>
      <c r="FC204" s="5"/>
      <c r="FD204" s="5"/>
      <c r="FE204" s="5"/>
      <c r="FF204" s="5"/>
      <c r="FG204" s="5"/>
      <c r="FH204" s="5"/>
      <c r="FI204" s="5"/>
      <c r="FJ204" s="5"/>
      <c r="FK204" s="5"/>
      <c r="FL204" s="5"/>
      <c r="FM204" s="5"/>
      <c r="FN204" s="5"/>
      <c r="FO204" s="5"/>
      <c r="FP204" s="5"/>
      <c r="FQ204" s="5"/>
      <c r="FR204" s="5"/>
      <c r="FS204" s="5"/>
      <c r="FT204" s="5"/>
      <c r="FU204" s="5"/>
      <c r="FV204" s="5"/>
      <c r="FW204" s="5"/>
      <c r="FX204" s="5"/>
      <c r="FY204" s="5"/>
      <c r="FZ204" s="5"/>
      <c r="GA204" s="5"/>
      <c r="GB204" s="5"/>
      <c r="GC204" s="5"/>
      <c r="GD204" s="5"/>
      <c r="GE204" s="5"/>
      <c r="GF204" s="5"/>
      <c r="GG204" s="5"/>
      <c r="GH204" s="5"/>
      <c r="GI204" s="5"/>
      <c r="GJ204" s="5"/>
      <c r="GK204" s="5"/>
      <c r="GL204" s="5"/>
      <c r="GM204" s="5"/>
      <c r="GN204" s="5"/>
      <c r="GO204" s="5"/>
      <c r="GP204" s="5"/>
      <c r="GQ204" s="5"/>
      <c r="GR204" s="5"/>
      <c r="GS204" s="5"/>
      <c r="GT204" s="5"/>
      <c r="GU204" s="5"/>
      <c r="GV204" s="5"/>
      <c r="GW204" s="5"/>
      <c r="GX204" s="5"/>
      <c r="GY204" s="5"/>
      <c r="GZ204" s="5"/>
      <c r="HA204" s="5"/>
      <c r="HB204" s="5"/>
      <c r="HC204" s="5"/>
      <c r="HD204" s="5"/>
      <c r="HE204" s="5"/>
      <c r="HF204" s="5"/>
      <c r="HG204" s="5"/>
      <c r="HH204" s="5"/>
      <c r="HI204" s="5"/>
      <c r="HJ204" s="5"/>
      <c r="HK204" s="5"/>
      <c r="HL204" s="5"/>
      <c r="HM204" s="5"/>
      <c r="HN204" s="5"/>
      <c r="HO204" s="5"/>
      <c r="HP204" s="5"/>
      <c r="HQ204" s="5"/>
      <c r="HR204" s="5"/>
    </row>
    <row r="205" spans="2:226" ht="13.15" customHeight="1" x14ac:dyDescent="0.2">
      <c r="B205" s="66" t="s">
        <v>263</v>
      </c>
      <c r="C205" s="59"/>
      <c r="D205" s="61"/>
      <c r="E205" s="61"/>
      <c r="F205" s="61"/>
      <c r="G205" s="61"/>
      <c r="H205" s="61"/>
      <c r="I205" s="61"/>
      <c r="J205" s="8"/>
      <c r="K205" s="61"/>
      <c r="L205" s="61"/>
      <c r="M205" s="61"/>
      <c r="N205" s="8"/>
      <c r="O205" s="60"/>
      <c r="P205" s="80"/>
      <c r="Q205" s="80"/>
      <c r="R205" s="67"/>
      <c r="S205" s="68"/>
      <c r="T205" s="68"/>
      <c r="U205" s="80"/>
      <c r="V205" s="80"/>
      <c r="W205" s="81"/>
      <c r="X205" s="81"/>
      <c r="Y205" s="81"/>
      <c r="Z205" s="81"/>
      <c r="AA205" s="81"/>
      <c r="AB205" s="81"/>
      <c r="AC205" s="81"/>
      <c r="AD205" s="81"/>
      <c r="AE205" s="81"/>
      <c r="AF205" s="81"/>
      <c r="AG205" s="81"/>
      <c r="AH205" s="81"/>
      <c r="AI205" s="81"/>
      <c r="AJ205" s="81"/>
      <c r="AK205" s="81"/>
      <c r="AL205" s="81"/>
      <c r="AM205" s="81"/>
      <c r="AN205" s="81"/>
      <c r="AO205" s="81"/>
      <c r="AP205" s="81"/>
      <c r="AQ205" s="69">
        <v>0</v>
      </c>
      <c r="AR205" s="69">
        <v>0</v>
      </c>
      <c r="AS205" s="82"/>
      <c r="AT205" s="83"/>
      <c r="AU205" s="7"/>
      <c r="AV205" s="7" t="s">
        <v>74</v>
      </c>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5"/>
      <c r="CB205" s="5"/>
      <c r="CC205" s="5"/>
      <c r="CD205" s="5"/>
      <c r="CE205" s="5"/>
      <c r="CF205" s="5"/>
      <c r="CG205" s="5"/>
      <c r="CH205" s="5"/>
      <c r="CI205" s="5"/>
      <c r="CJ205" s="5"/>
      <c r="CK205" s="5"/>
      <c r="CL205" s="5"/>
      <c r="CM205" s="5"/>
      <c r="CN205" s="5"/>
      <c r="CO205" s="5"/>
      <c r="CP205" s="5"/>
      <c r="CQ205" s="5"/>
      <c r="CR205" s="5"/>
      <c r="CS205" s="5"/>
      <c r="CT205" s="5"/>
      <c r="CU205" s="5"/>
      <c r="CV205" s="5"/>
      <c r="CW205" s="5"/>
      <c r="CX205" s="5"/>
      <c r="CY205" s="5"/>
      <c r="CZ205" s="5"/>
      <c r="DA205" s="5"/>
      <c r="DB205" s="5"/>
      <c r="DC205" s="5"/>
      <c r="DD205" s="5"/>
      <c r="DE205" s="5"/>
      <c r="DF205" s="5"/>
      <c r="DG205" s="5"/>
      <c r="DH205" s="5"/>
      <c r="DI205" s="5"/>
      <c r="DJ205" s="5"/>
      <c r="DK205" s="5"/>
      <c r="DL205" s="5"/>
      <c r="DM205" s="5"/>
      <c r="DN205" s="5"/>
      <c r="DO205" s="5"/>
      <c r="DP205" s="5"/>
      <c r="DQ205" s="5"/>
      <c r="DR205" s="5"/>
      <c r="DS205" s="5"/>
      <c r="DT205" s="5"/>
      <c r="DU205" s="5"/>
      <c r="DV205" s="5"/>
      <c r="DW205" s="5"/>
      <c r="DX205" s="5"/>
      <c r="DY205" s="5"/>
      <c r="DZ205" s="5"/>
      <c r="EA205" s="5"/>
      <c r="EB205" s="5"/>
      <c r="EC205" s="5"/>
      <c r="ED205" s="5"/>
      <c r="EE205" s="5"/>
      <c r="EF205" s="5"/>
      <c r="EG205" s="5"/>
      <c r="EH205" s="5"/>
      <c r="EI205" s="5"/>
      <c r="EJ205" s="5"/>
      <c r="EK205" s="5"/>
      <c r="EL205" s="5"/>
      <c r="EM205" s="5"/>
      <c r="EN205" s="5"/>
      <c r="EO205" s="5"/>
      <c r="EP205" s="5"/>
      <c r="EQ205" s="5"/>
      <c r="ER205" s="5"/>
      <c r="ES205" s="5"/>
      <c r="ET205" s="5"/>
      <c r="EU205" s="5"/>
      <c r="EV205" s="5"/>
      <c r="EW205" s="5"/>
      <c r="EX205" s="5"/>
      <c r="EY205" s="5"/>
      <c r="EZ205" s="5"/>
      <c r="FA205" s="5"/>
      <c r="FB205" s="5"/>
      <c r="FC205" s="5"/>
      <c r="FD205" s="5"/>
      <c r="FE205" s="5"/>
      <c r="FF205" s="5"/>
      <c r="FG205" s="5"/>
      <c r="FH205" s="5"/>
      <c r="FI205" s="5"/>
      <c r="FJ205" s="5"/>
      <c r="FK205" s="5"/>
      <c r="FL205" s="5"/>
      <c r="FM205" s="5"/>
      <c r="FN205" s="5"/>
      <c r="FO205" s="5"/>
      <c r="FP205" s="5"/>
      <c r="FQ205" s="5"/>
      <c r="FR205" s="5"/>
      <c r="FS205" s="5"/>
      <c r="FT205" s="5"/>
      <c r="FU205" s="5"/>
      <c r="FV205" s="5"/>
      <c r="FW205" s="5"/>
      <c r="FX205" s="5"/>
      <c r="FY205" s="5"/>
      <c r="FZ205" s="5"/>
      <c r="GA205" s="5"/>
      <c r="GB205" s="5"/>
      <c r="GC205" s="5"/>
      <c r="GD205" s="5"/>
      <c r="GE205" s="5"/>
      <c r="GF205" s="5"/>
      <c r="GG205" s="5"/>
      <c r="GH205" s="5"/>
      <c r="GI205" s="5"/>
      <c r="GJ205" s="5"/>
      <c r="GK205" s="5"/>
      <c r="GL205" s="5"/>
      <c r="GM205" s="5"/>
      <c r="GN205" s="5"/>
      <c r="GO205" s="5"/>
      <c r="GP205" s="5"/>
      <c r="GQ205" s="5"/>
      <c r="GR205" s="5"/>
      <c r="GS205" s="5"/>
      <c r="GT205" s="5"/>
      <c r="GU205" s="5"/>
      <c r="GV205" s="5"/>
      <c r="GW205" s="5"/>
      <c r="GX205" s="5"/>
      <c r="GY205" s="5"/>
      <c r="GZ205" s="5"/>
      <c r="HA205" s="5"/>
      <c r="HB205" s="5"/>
      <c r="HC205" s="5"/>
      <c r="HD205" s="5"/>
      <c r="HE205" s="5"/>
      <c r="HF205" s="5"/>
      <c r="HG205" s="5"/>
      <c r="HH205" s="5"/>
      <c r="HI205" s="5"/>
      <c r="HJ205" s="5"/>
      <c r="HK205" s="5"/>
      <c r="HL205" s="5"/>
      <c r="HM205" s="5"/>
      <c r="HN205" s="5"/>
      <c r="HO205" s="5"/>
      <c r="HP205" s="5"/>
      <c r="HQ205" s="5"/>
      <c r="HR205" s="5"/>
    </row>
    <row r="206" spans="2:226" ht="13.15" customHeight="1" x14ac:dyDescent="0.2">
      <c r="B206" s="4"/>
      <c r="C206" s="34"/>
      <c r="D206" s="35"/>
      <c r="E206" s="35"/>
      <c r="F206" s="35"/>
      <c r="G206" s="35"/>
      <c r="H206" s="35"/>
      <c r="I206" s="35"/>
      <c r="J206" s="2"/>
      <c r="K206" s="35"/>
      <c r="L206" s="35"/>
      <c r="M206" s="35"/>
      <c r="N206" s="2"/>
      <c r="O206" s="14"/>
      <c r="P206" s="36"/>
      <c r="Q206" s="36"/>
      <c r="R206" s="37"/>
      <c r="S206" s="38"/>
      <c r="T206" s="38"/>
      <c r="U206" s="36"/>
      <c r="V206" s="36"/>
      <c r="W206" s="39"/>
      <c r="X206" s="39"/>
      <c r="Y206" s="39"/>
      <c r="Z206" s="39"/>
      <c r="AA206" s="39"/>
      <c r="AB206" s="39"/>
      <c r="AC206" s="39"/>
      <c r="AD206" s="39"/>
      <c r="AE206" s="39"/>
      <c r="AF206" s="39"/>
      <c r="AG206" s="39"/>
      <c r="AH206" s="39"/>
      <c r="AI206" s="39"/>
      <c r="AJ206" s="39"/>
      <c r="AK206" s="39"/>
      <c r="AL206" s="39"/>
      <c r="AM206" s="39"/>
      <c r="AN206" s="39"/>
      <c r="AO206" s="39"/>
      <c r="AP206" s="39"/>
      <c r="AQ206" s="40"/>
      <c r="AR206" s="40"/>
      <c r="AS206" s="41"/>
      <c r="AT206" s="42"/>
      <c r="AU206" s="11"/>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c r="CC206" s="5"/>
      <c r="CD206" s="5"/>
      <c r="CE206" s="5"/>
      <c r="CF206" s="5"/>
      <c r="CG206" s="5"/>
      <c r="CH206" s="5"/>
      <c r="CI206" s="5"/>
      <c r="CJ206" s="5"/>
      <c r="CK206" s="5"/>
      <c r="CL206" s="5"/>
      <c r="CM206" s="5"/>
      <c r="CN206" s="5"/>
      <c r="CO206" s="5"/>
      <c r="CP206" s="5"/>
      <c r="CQ206" s="5"/>
      <c r="CR206" s="5"/>
      <c r="CS206" s="5"/>
      <c r="CT206" s="5"/>
      <c r="CU206" s="5"/>
      <c r="CV206" s="5"/>
      <c r="CW206" s="5"/>
      <c r="CX206" s="5"/>
      <c r="CY206" s="5"/>
      <c r="CZ206" s="5"/>
      <c r="DA206" s="5"/>
      <c r="DB206" s="5"/>
      <c r="DC206" s="5"/>
      <c r="DD206" s="5"/>
      <c r="DE206" s="5"/>
      <c r="DF206" s="5"/>
      <c r="DG206" s="5"/>
      <c r="DH206" s="5"/>
      <c r="DI206" s="5"/>
      <c r="DJ206" s="5"/>
      <c r="DK206" s="5"/>
      <c r="DL206" s="5"/>
      <c r="DM206" s="5"/>
      <c r="DN206" s="5"/>
      <c r="DO206" s="5"/>
      <c r="DP206" s="5"/>
      <c r="DQ206" s="5"/>
      <c r="DR206" s="5"/>
      <c r="DS206" s="5"/>
      <c r="DT206" s="5"/>
      <c r="DU206" s="5"/>
      <c r="DV206" s="5"/>
      <c r="DW206" s="5"/>
      <c r="DX206" s="5"/>
      <c r="DY206" s="5"/>
      <c r="DZ206" s="5"/>
      <c r="EA206" s="5"/>
      <c r="EB206" s="5"/>
      <c r="EC206" s="5"/>
      <c r="ED206" s="5"/>
      <c r="EE206" s="5"/>
      <c r="EF206" s="5"/>
      <c r="EG206" s="5"/>
      <c r="EH206" s="5"/>
      <c r="EI206" s="5"/>
      <c r="EJ206" s="5"/>
      <c r="EK206" s="5"/>
      <c r="EL206" s="5"/>
      <c r="EM206" s="5"/>
      <c r="EN206" s="5"/>
      <c r="EO206" s="5"/>
      <c r="EP206" s="5"/>
      <c r="EQ206" s="5"/>
      <c r="ER206" s="5"/>
      <c r="ES206" s="5"/>
      <c r="ET206" s="5"/>
      <c r="EU206" s="5"/>
      <c r="EV206" s="5"/>
      <c r="EW206" s="5"/>
      <c r="EX206" s="5"/>
      <c r="EY206" s="5"/>
      <c r="EZ206" s="5"/>
      <c r="FA206" s="5"/>
      <c r="FB206" s="5"/>
      <c r="FC206" s="5"/>
      <c r="FD206" s="5"/>
      <c r="FE206" s="5"/>
      <c r="FF206" s="5"/>
      <c r="FG206" s="5"/>
      <c r="FH206" s="5"/>
      <c r="FI206" s="5"/>
      <c r="FJ206" s="5"/>
      <c r="FK206" s="5"/>
      <c r="FL206" s="5"/>
      <c r="FM206" s="5"/>
      <c r="FN206" s="5"/>
      <c r="FO206" s="5"/>
      <c r="FP206" s="5"/>
      <c r="FQ206" s="5"/>
      <c r="FR206" s="5"/>
      <c r="FS206" s="5"/>
      <c r="FT206" s="5"/>
      <c r="FU206" s="5"/>
      <c r="FV206" s="5"/>
      <c r="FW206" s="5"/>
      <c r="FX206" s="5"/>
      <c r="FY206" s="5"/>
      <c r="FZ206" s="5"/>
      <c r="GA206" s="5"/>
      <c r="GB206" s="5"/>
      <c r="GC206" s="5"/>
      <c r="GD206" s="5"/>
      <c r="GE206" s="5"/>
      <c r="GF206" s="5"/>
      <c r="GG206" s="5"/>
      <c r="GH206" s="5"/>
      <c r="GI206" s="5"/>
      <c r="GJ206" s="5"/>
      <c r="GK206" s="5"/>
      <c r="GL206" s="5"/>
      <c r="GM206" s="5"/>
      <c r="GN206" s="5"/>
      <c r="GO206" s="5"/>
      <c r="GP206" s="5"/>
      <c r="GQ206" s="5"/>
      <c r="GR206" s="5"/>
      <c r="GS206" s="5"/>
      <c r="GT206" s="5"/>
      <c r="GU206" s="5"/>
      <c r="GV206" s="5"/>
      <c r="GW206" s="5"/>
      <c r="GX206" s="5"/>
      <c r="GY206" s="5"/>
      <c r="GZ206" s="5"/>
      <c r="HA206" s="5"/>
      <c r="HB206" s="5"/>
      <c r="HC206" s="5"/>
      <c r="HD206" s="5"/>
      <c r="HE206" s="5"/>
      <c r="HF206" s="5"/>
      <c r="HG206" s="5"/>
      <c r="HH206" s="5"/>
      <c r="HI206" s="5"/>
      <c r="HJ206" s="5"/>
      <c r="HK206" s="5"/>
      <c r="HL206" s="5"/>
      <c r="HM206" s="5"/>
      <c r="HN206" s="5"/>
      <c r="HO206" s="5"/>
      <c r="HP206" s="5"/>
      <c r="HQ206" s="5"/>
      <c r="HR206" s="5"/>
    </row>
    <row r="208" spans="2:226" s="15" customFormat="1" x14ac:dyDescent="0.2">
      <c r="B208" s="18"/>
      <c r="C208" s="1" t="s">
        <v>280</v>
      </c>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43"/>
      <c r="AR208" s="43"/>
      <c r="AS208" s="18"/>
      <c r="AT208" s="43"/>
      <c r="AU208" s="18"/>
      <c r="AV208" s="24"/>
      <c r="AW208" s="44"/>
      <c r="AX208" s="44"/>
      <c r="AY208" s="45"/>
    </row>
    <row r="209" spans="2:51" s="15" customFormat="1" x14ac:dyDescent="0.2">
      <c r="B209" s="1"/>
      <c r="C209" s="1" t="s">
        <v>76</v>
      </c>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9"/>
      <c r="AR209" s="9"/>
      <c r="AS209" s="1"/>
      <c r="AT209" s="3"/>
      <c r="AU209" s="1"/>
      <c r="AV209" s="24"/>
      <c r="AW209" s="44"/>
      <c r="AX209" s="44"/>
      <c r="AY209" s="45"/>
    </row>
    <row r="210" spans="2:51" s="15" customFormat="1" x14ac:dyDescent="0.2">
      <c r="B210" s="1"/>
      <c r="C210" s="1" t="s">
        <v>77</v>
      </c>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3"/>
      <c r="AR210" s="3"/>
      <c r="AS210" s="1"/>
      <c r="AT210" s="3"/>
      <c r="AU210" s="1"/>
      <c r="AV210" s="24"/>
      <c r="AW210" s="44"/>
      <c r="AX210" s="44"/>
      <c r="AY210" s="45"/>
    </row>
    <row r="211" spans="2:51" s="15" customFormat="1" x14ac:dyDescent="0.2">
      <c r="B211" s="1"/>
      <c r="C211" s="1" t="s">
        <v>78</v>
      </c>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3"/>
      <c r="AR211" s="3"/>
      <c r="AS211" s="1"/>
      <c r="AT211" s="3"/>
      <c r="AU211" s="13"/>
      <c r="AV211" s="24"/>
      <c r="AW211" s="44"/>
      <c r="AX211" s="44"/>
      <c r="AY211" s="45"/>
    </row>
    <row r="212" spans="2:51" s="15" customFormat="1" x14ac:dyDescent="0.2">
      <c r="B212" s="1"/>
      <c r="C212" s="1" t="s">
        <v>79</v>
      </c>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3"/>
      <c r="AR212" s="3"/>
      <c r="AS212" s="1"/>
      <c r="AT212" s="3"/>
      <c r="AU212" s="1"/>
      <c r="AV212" s="24"/>
      <c r="AW212" s="44"/>
      <c r="AX212" s="44"/>
      <c r="AY212" s="45"/>
    </row>
    <row r="213" spans="2:51" s="15" customFormat="1" x14ac:dyDescent="0.2">
      <c r="B213" s="1">
        <v>1</v>
      </c>
      <c r="C213" s="1" t="s">
        <v>80</v>
      </c>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3"/>
      <c r="AR213" s="3"/>
      <c r="AS213" s="1"/>
      <c r="AT213" s="3"/>
      <c r="AU213" s="1"/>
      <c r="AV213" s="24"/>
      <c r="AW213" s="44"/>
      <c r="AX213" s="44"/>
      <c r="AY213" s="45"/>
    </row>
    <row r="214" spans="2:51" s="15" customFormat="1" x14ac:dyDescent="0.2">
      <c r="B214" s="1"/>
      <c r="C214" s="1" t="s">
        <v>81</v>
      </c>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3"/>
      <c r="AR214" s="3"/>
      <c r="AS214" s="1"/>
      <c r="AT214" s="3"/>
      <c r="AU214" s="1"/>
      <c r="AV214" s="24"/>
      <c r="AW214" s="44"/>
      <c r="AX214" s="44"/>
      <c r="AY214" s="45"/>
    </row>
    <row r="215" spans="2:51" s="15" customFormat="1" x14ac:dyDescent="0.2">
      <c r="B215" s="1"/>
      <c r="C215" s="1" t="s">
        <v>82</v>
      </c>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3"/>
      <c r="AR215" s="3"/>
      <c r="AS215" s="1"/>
      <c r="AT215" s="3"/>
      <c r="AU215" s="1"/>
      <c r="AV215" s="24"/>
      <c r="AW215" s="44"/>
      <c r="AX215" s="44"/>
      <c r="AY215" s="45"/>
    </row>
    <row r="216" spans="2:51" s="15" customFormat="1" x14ac:dyDescent="0.2">
      <c r="B216" s="1"/>
      <c r="C216" s="1" t="s">
        <v>83</v>
      </c>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3"/>
      <c r="AR216" s="3"/>
      <c r="AS216" s="1"/>
      <c r="AT216" s="3"/>
      <c r="AU216" s="1"/>
      <c r="AV216" s="24"/>
      <c r="AW216" s="44"/>
      <c r="AX216" s="44"/>
      <c r="AY216" s="45"/>
    </row>
    <row r="217" spans="2:51" s="15" customFormat="1" x14ac:dyDescent="0.2">
      <c r="B217" s="1"/>
      <c r="C217" s="1" t="s">
        <v>84</v>
      </c>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3"/>
      <c r="AR217" s="3"/>
      <c r="AS217" s="1"/>
      <c r="AT217" s="3"/>
      <c r="AU217" s="1"/>
      <c r="AV217" s="24"/>
      <c r="AW217" s="44"/>
      <c r="AX217" s="44"/>
      <c r="AY217" s="45"/>
    </row>
    <row r="218" spans="2:51" s="15" customFormat="1" x14ac:dyDescent="0.2">
      <c r="B218" s="1"/>
      <c r="C218" s="1" t="s">
        <v>85</v>
      </c>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3"/>
      <c r="AR218" s="3"/>
      <c r="AS218" s="1"/>
      <c r="AT218" s="3"/>
      <c r="AU218" s="1"/>
      <c r="AV218" s="24"/>
      <c r="AW218" s="44"/>
      <c r="AX218" s="44"/>
      <c r="AY218" s="45"/>
    </row>
    <row r="219" spans="2:51" s="15" customFormat="1" x14ac:dyDescent="0.2">
      <c r="B219" s="1"/>
      <c r="C219" s="1" t="s">
        <v>86</v>
      </c>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3"/>
      <c r="AR219" s="3"/>
      <c r="AS219" s="1"/>
      <c r="AT219" s="3"/>
      <c r="AU219" s="1"/>
      <c r="AV219" s="24"/>
      <c r="AW219" s="44"/>
      <c r="AX219" s="44"/>
      <c r="AY219" s="45"/>
    </row>
    <row r="220" spans="2:51" s="15" customFormat="1" x14ac:dyDescent="0.2">
      <c r="B220" s="1"/>
      <c r="C220" s="1" t="s">
        <v>87</v>
      </c>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3"/>
      <c r="AR220" s="3"/>
      <c r="AS220" s="1"/>
      <c r="AT220" s="3"/>
      <c r="AU220" s="1"/>
      <c r="AV220" s="24"/>
      <c r="AW220" s="44"/>
      <c r="AX220" s="44"/>
      <c r="AY220" s="45"/>
    </row>
    <row r="221" spans="2:51" s="15" customFormat="1" x14ac:dyDescent="0.2">
      <c r="B221" s="1"/>
      <c r="C221" s="1" t="s">
        <v>88</v>
      </c>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3"/>
      <c r="AR221" s="3"/>
      <c r="AS221" s="1"/>
      <c r="AT221" s="3"/>
      <c r="AU221" s="1"/>
      <c r="AV221" s="24"/>
      <c r="AW221" s="44"/>
      <c r="AX221" s="44"/>
      <c r="AY221" s="45"/>
    </row>
    <row r="222" spans="2:51" s="15" customFormat="1" x14ac:dyDescent="0.2">
      <c r="B222" s="1"/>
      <c r="C222" s="1" t="s">
        <v>89</v>
      </c>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3"/>
      <c r="AR222" s="3"/>
      <c r="AS222" s="1"/>
      <c r="AT222" s="3"/>
      <c r="AU222" s="1"/>
      <c r="AV222" s="24"/>
      <c r="AW222" s="44"/>
      <c r="AX222" s="44"/>
      <c r="AY222" s="45"/>
    </row>
    <row r="223" spans="2:51" s="15" customFormat="1" x14ac:dyDescent="0.2">
      <c r="B223" s="1"/>
      <c r="C223" s="1" t="s">
        <v>90</v>
      </c>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3"/>
      <c r="AR223" s="3"/>
      <c r="AS223" s="1"/>
      <c r="AT223" s="3"/>
      <c r="AU223" s="1"/>
      <c r="AV223" s="24"/>
      <c r="AW223" s="44"/>
      <c r="AX223" s="44"/>
      <c r="AY223" s="45"/>
    </row>
    <row r="224" spans="2:51" s="15" customFormat="1" x14ac:dyDescent="0.2">
      <c r="B224" s="1"/>
      <c r="C224" s="1" t="s">
        <v>91</v>
      </c>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3"/>
      <c r="AR224" s="3"/>
      <c r="AS224" s="1"/>
      <c r="AT224" s="3"/>
      <c r="AU224" s="1"/>
      <c r="AV224" s="24"/>
      <c r="AW224" s="44"/>
      <c r="AX224" s="44"/>
      <c r="AY224" s="45"/>
    </row>
    <row r="225" spans="2:51" s="15" customFormat="1" x14ac:dyDescent="0.2">
      <c r="B225" s="1"/>
      <c r="C225" s="1" t="s">
        <v>92</v>
      </c>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3"/>
      <c r="AR225" s="3"/>
      <c r="AS225" s="1"/>
      <c r="AT225" s="3"/>
      <c r="AU225" s="1"/>
      <c r="AV225" s="24"/>
      <c r="AW225" s="44"/>
      <c r="AX225" s="44"/>
      <c r="AY225" s="45"/>
    </row>
    <row r="226" spans="2:51" s="15" customFormat="1" x14ac:dyDescent="0.2">
      <c r="B226" s="1"/>
      <c r="C226" s="1" t="s">
        <v>93</v>
      </c>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3"/>
      <c r="AR226" s="3"/>
      <c r="AS226" s="1"/>
      <c r="AT226" s="3"/>
      <c r="AU226" s="1"/>
      <c r="AV226" s="24"/>
      <c r="AW226" s="44"/>
      <c r="AX226" s="44"/>
      <c r="AY226" s="45"/>
    </row>
    <row r="227" spans="2:51" s="15" customFormat="1" x14ac:dyDescent="0.2">
      <c r="B227" s="1">
        <v>2</v>
      </c>
      <c r="C227" s="1" t="s">
        <v>94</v>
      </c>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3"/>
      <c r="AR227" s="3"/>
      <c r="AS227" s="1"/>
      <c r="AT227" s="3"/>
      <c r="AU227" s="1"/>
      <c r="AV227" s="24"/>
      <c r="AW227" s="44"/>
      <c r="AX227" s="44"/>
      <c r="AY227" s="45"/>
    </row>
    <row r="228" spans="2:51" s="15" customFormat="1" x14ac:dyDescent="0.2">
      <c r="B228" s="1">
        <v>3</v>
      </c>
      <c r="C228" s="1" t="s">
        <v>95</v>
      </c>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3"/>
      <c r="AR228" s="3"/>
      <c r="AS228" s="1"/>
      <c r="AT228" s="3"/>
      <c r="AU228" s="1"/>
      <c r="AV228" s="24"/>
      <c r="AW228" s="44"/>
      <c r="AX228" s="44"/>
      <c r="AY228" s="45"/>
    </row>
    <row r="229" spans="2:51" s="15" customFormat="1" x14ac:dyDescent="0.2">
      <c r="B229" s="1">
        <v>4</v>
      </c>
      <c r="C229" s="1" t="s">
        <v>96</v>
      </c>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3"/>
      <c r="AR229" s="3"/>
      <c r="AS229" s="1"/>
      <c r="AT229" s="3"/>
      <c r="AU229" s="1"/>
      <c r="AV229" s="24"/>
      <c r="AW229" s="44"/>
      <c r="AX229" s="44"/>
      <c r="AY229" s="45"/>
    </row>
    <row r="230" spans="2:51" s="15" customFormat="1" x14ac:dyDescent="0.2">
      <c r="B230" s="1">
        <v>5</v>
      </c>
      <c r="C230" s="1" t="s">
        <v>97</v>
      </c>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3"/>
      <c r="AR230" s="3"/>
      <c r="AS230" s="1"/>
      <c r="AT230" s="3"/>
      <c r="AU230" s="1"/>
      <c r="AV230" s="24"/>
      <c r="AW230" s="44"/>
      <c r="AX230" s="44"/>
      <c r="AY230" s="45"/>
    </row>
    <row r="231" spans="2:51" s="15" customFormat="1" x14ac:dyDescent="0.2">
      <c r="B231" s="1">
        <v>6</v>
      </c>
      <c r="C231" s="1" t="s">
        <v>98</v>
      </c>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3"/>
      <c r="AR231" s="3"/>
      <c r="AS231" s="1"/>
      <c r="AT231" s="3"/>
      <c r="AU231" s="1"/>
      <c r="AV231" s="24"/>
      <c r="AW231" s="44"/>
      <c r="AX231" s="44"/>
      <c r="AY231" s="45"/>
    </row>
    <row r="232" spans="2:51" s="15" customFormat="1" x14ac:dyDescent="0.2">
      <c r="B232" s="1">
        <v>7</v>
      </c>
      <c r="C232" s="1" t="s">
        <v>99</v>
      </c>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3"/>
      <c r="AR232" s="3"/>
      <c r="AS232" s="1"/>
      <c r="AT232" s="3"/>
      <c r="AU232" s="1"/>
      <c r="AV232" s="24"/>
      <c r="AW232" s="44"/>
      <c r="AX232" s="44"/>
      <c r="AY232" s="45"/>
    </row>
    <row r="233" spans="2:51" s="15" customFormat="1" x14ac:dyDescent="0.2">
      <c r="B233" s="1">
        <v>8</v>
      </c>
      <c r="C233" s="1" t="s">
        <v>100</v>
      </c>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3"/>
      <c r="AR233" s="3"/>
      <c r="AS233" s="1"/>
      <c r="AT233" s="3"/>
      <c r="AU233" s="1"/>
      <c r="AV233" s="24"/>
      <c r="AW233" s="44"/>
      <c r="AX233" s="44"/>
      <c r="AY233" s="45"/>
    </row>
    <row r="234" spans="2:51" s="15" customFormat="1" ht="24.75" customHeight="1" x14ac:dyDescent="0.2">
      <c r="B234" s="1">
        <v>9</v>
      </c>
      <c r="C234" s="84" t="s">
        <v>101</v>
      </c>
      <c r="D234" s="84"/>
      <c r="E234" s="84"/>
      <c r="F234" s="84"/>
      <c r="G234" s="84"/>
      <c r="H234" s="84"/>
      <c r="I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4"/>
      <c r="AH234" s="84"/>
      <c r="AI234" s="84"/>
      <c r="AJ234" s="84"/>
      <c r="AK234" s="84"/>
      <c r="AL234" s="84"/>
      <c r="AM234" s="84"/>
      <c r="AN234" s="84"/>
      <c r="AO234" s="84"/>
      <c r="AP234" s="84"/>
      <c r="AQ234" s="84"/>
      <c r="AR234" s="84"/>
      <c r="AS234" s="84"/>
      <c r="AT234" s="84"/>
      <c r="AU234" s="84"/>
      <c r="AV234" s="24"/>
      <c r="AW234" s="44"/>
      <c r="AX234" s="44"/>
      <c r="AY234" s="45"/>
    </row>
    <row r="235" spans="2:51" s="15" customFormat="1" x14ac:dyDescent="0.2">
      <c r="B235" s="1">
        <v>10</v>
      </c>
      <c r="C235" s="1" t="s">
        <v>102</v>
      </c>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3"/>
      <c r="AR235" s="3"/>
      <c r="AS235" s="1"/>
      <c r="AT235" s="3"/>
      <c r="AU235" s="1"/>
      <c r="AV235" s="24"/>
      <c r="AW235" s="44"/>
      <c r="AX235" s="44"/>
      <c r="AY235" s="45"/>
    </row>
    <row r="236" spans="2:51" s="15" customFormat="1" x14ac:dyDescent="0.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3"/>
      <c r="AR236" s="3"/>
      <c r="AS236" s="1"/>
      <c r="AT236" s="3"/>
      <c r="AU236" s="1"/>
      <c r="AV236" s="24"/>
      <c r="AW236" s="44"/>
      <c r="AX236" s="44"/>
      <c r="AY236" s="45"/>
    </row>
    <row r="237" spans="2:51" s="15" customFormat="1" x14ac:dyDescent="0.2">
      <c r="B237" s="1">
        <v>11</v>
      </c>
      <c r="C237" s="1" t="s">
        <v>103</v>
      </c>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3"/>
      <c r="AR237" s="3"/>
      <c r="AS237" s="1"/>
      <c r="AT237" s="3"/>
      <c r="AU237" s="1"/>
      <c r="AV237" s="24"/>
      <c r="AW237" s="44"/>
      <c r="AX237" s="44"/>
      <c r="AY237" s="45"/>
    </row>
    <row r="238" spans="2:51" s="15" customFormat="1" x14ac:dyDescent="0.2">
      <c r="B238" s="1">
        <v>12</v>
      </c>
      <c r="C238" s="1" t="s">
        <v>104</v>
      </c>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3"/>
      <c r="AR238" s="3"/>
      <c r="AS238" s="1"/>
      <c r="AT238" s="3"/>
      <c r="AU238" s="1"/>
      <c r="AV238" s="24"/>
      <c r="AW238" s="44"/>
      <c r="AX238" s="44"/>
      <c r="AY238" s="45"/>
    </row>
    <row r="239" spans="2:51" s="15" customFormat="1" x14ac:dyDescent="0.2">
      <c r="B239" s="1">
        <v>13</v>
      </c>
      <c r="C239" s="1" t="s">
        <v>105</v>
      </c>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3"/>
      <c r="AR239" s="3"/>
      <c r="AS239" s="1"/>
      <c r="AT239" s="3"/>
      <c r="AU239" s="1"/>
      <c r="AV239" s="24"/>
      <c r="AW239" s="44"/>
      <c r="AX239" s="44"/>
      <c r="AY239" s="45"/>
    </row>
    <row r="240" spans="2:51" s="15" customFormat="1" x14ac:dyDescent="0.2">
      <c r="B240" s="1">
        <v>14</v>
      </c>
      <c r="C240" s="1" t="s">
        <v>106</v>
      </c>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3"/>
      <c r="AR240" s="3"/>
      <c r="AS240" s="1"/>
      <c r="AT240" s="3"/>
      <c r="AU240" s="1"/>
      <c r="AV240" s="24"/>
      <c r="AW240" s="44"/>
      <c r="AX240" s="44"/>
      <c r="AY240" s="45"/>
    </row>
    <row r="241" spans="2:51" s="15" customFormat="1" x14ac:dyDescent="0.2">
      <c r="B241" s="1">
        <v>15</v>
      </c>
      <c r="C241" s="1" t="s">
        <v>107</v>
      </c>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3"/>
      <c r="AR241" s="3"/>
      <c r="AS241" s="1"/>
      <c r="AT241" s="3"/>
      <c r="AU241" s="1"/>
      <c r="AV241" s="24"/>
      <c r="AW241" s="44"/>
      <c r="AX241" s="44"/>
      <c r="AY241" s="45"/>
    </row>
    <row r="242" spans="2:51" s="15" customFormat="1" x14ac:dyDescent="0.2">
      <c r="B242" s="1" t="s">
        <v>108</v>
      </c>
      <c r="C242" s="1" t="s">
        <v>109</v>
      </c>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3"/>
      <c r="AR242" s="3"/>
      <c r="AS242" s="1"/>
      <c r="AT242" s="3"/>
      <c r="AU242" s="1"/>
      <c r="AV242" s="24"/>
      <c r="AW242" s="44"/>
      <c r="AX242" s="44"/>
      <c r="AY242" s="45"/>
    </row>
    <row r="243" spans="2:51" s="15" customFormat="1" ht="26.25" customHeight="1" x14ac:dyDescent="0.2">
      <c r="B243" s="1">
        <v>18</v>
      </c>
      <c r="C243" s="84" t="s">
        <v>110</v>
      </c>
      <c r="D243" s="84"/>
      <c r="E243" s="84"/>
      <c r="F243" s="84"/>
      <c r="G243" s="84"/>
      <c r="H243" s="84"/>
      <c r="I243" s="84"/>
      <c r="J243" s="84"/>
      <c r="K243" s="84"/>
      <c r="L243" s="84"/>
      <c r="M243" s="84"/>
      <c r="N243" s="84"/>
      <c r="O243" s="84"/>
      <c r="P243" s="84"/>
      <c r="Q243" s="84"/>
      <c r="R243" s="84"/>
      <c r="S243" s="84"/>
      <c r="T243" s="84"/>
      <c r="U243" s="84"/>
      <c r="V243" s="84"/>
      <c r="W243" s="84"/>
      <c r="X243" s="84"/>
      <c r="Y243" s="84"/>
      <c r="Z243" s="84"/>
      <c r="AA243" s="84"/>
      <c r="AB243" s="84"/>
      <c r="AC243" s="84"/>
      <c r="AD243" s="84"/>
      <c r="AE243" s="84"/>
      <c r="AF243" s="84"/>
      <c r="AG243" s="84"/>
      <c r="AH243" s="84"/>
      <c r="AI243" s="84"/>
      <c r="AJ243" s="84"/>
      <c r="AK243" s="84"/>
      <c r="AL243" s="84"/>
      <c r="AM243" s="84"/>
      <c r="AN243" s="84"/>
      <c r="AO243" s="84"/>
      <c r="AP243" s="84"/>
      <c r="AQ243" s="84"/>
      <c r="AR243" s="84"/>
      <c r="AS243" s="84"/>
      <c r="AT243" s="84"/>
      <c r="AU243" s="84"/>
      <c r="AV243" s="24"/>
      <c r="AW243" s="44"/>
      <c r="AX243" s="44"/>
      <c r="AY243" s="45"/>
    </row>
    <row r="244" spans="2:51" s="15" customFormat="1" x14ac:dyDescent="0.2">
      <c r="B244" s="1">
        <v>19</v>
      </c>
      <c r="C244" s="1" t="s">
        <v>111</v>
      </c>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3"/>
      <c r="AR244" s="3"/>
      <c r="AS244" s="1"/>
      <c r="AT244" s="3"/>
      <c r="AU244" s="1"/>
      <c r="AV244" s="24"/>
      <c r="AW244" s="44"/>
      <c r="AX244" s="44"/>
      <c r="AY244" s="45"/>
    </row>
    <row r="245" spans="2:51" s="15" customFormat="1" x14ac:dyDescent="0.2">
      <c r="B245" s="1">
        <v>20</v>
      </c>
      <c r="C245" s="1" t="s">
        <v>281</v>
      </c>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3"/>
      <c r="AR245" s="3"/>
      <c r="AS245" s="1"/>
      <c r="AT245" s="3"/>
      <c r="AU245" s="1"/>
      <c r="AV245" s="24"/>
      <c r="AW245" s="44"/>
      <c r="AX245" s="44"/>
      <c r="AY245" s="45"/>
    </row>
    <row r="246" spans="2:51" s="46" customFormat="1" ht="13.15" customHeight="1" x14ac:dyDescent="0.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3"/>
      <c r="AR246" s="3"/>
      <c r="AS246" s="1"/>
      <c r="AT246" s="3"/>
      <c r="AU246" s="1"/>
      <c r="AV246" s="47"/>
      <c r="AW246" s="48"/>
      <c r="AX246" s="48"/>
      <c r="AY246" s="49"/>
    </row>
  </sheetData>
  <autoFilter ref="B6:AU205">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autoFilter>
  <mergeCells count="23">
    <mergeCell ref="G4:G5"/>
    <mergeCell ref="H4:H5"/>
    <mergeCell ref="I4:I5"/>
    <mergeCell ref="J4:J5"/>
    <mergeCell ref="B4:B5"/>
    <mergeCell ref="C4:C5"/>
    <mergeCell ref="D4:D5"/>
    <mergeCell ref="C234:AU234"/>
    <mergeCell ref="C243:AU243"/>
    <mergeCell ref="AQ4:AQ5"/>
    <mergeCell ref="AR4:AR5"/>
    <mergeCell ref="AS4:AS5"/>
    <mergeCell ref="AT4:AT5"/>
    <mergeCell ref="AU4:AU5"/>
    <mergeCell ref="O6:AO6"/>
    <mergeCell ref="K4:K5"/>
    <mergeCell ref="L4:L5"/>
    <mergeCell ref="M4:M5"/>
    <mergeCell ref="N4:N5"/>
    <mergeCell ref="O4:AO4"/>
    <mergeCell ref="AP4:AP5"/>
    <mergeCell ref="E4:E5"/>
    <mergeCell ref="F4:F5"/>
  </mergeCells>
  <conditionalFormatting sqref="G80">
    <cfRule type="duplicateValues" dxfId="75" priority="75" stopIfTrue="1"/>
  </conditionalFormatting>
  <conditionalFormatting sqref="G80">
    <cfRule type="duplicateValues" dxfId="74" priority="76"/>
  </conditionalFormatting>
  <conditionalFormatting sqref="G81">
    <cfRule type="duplicateValues" dxfId="73" priority="73" stopIfTrue="1"/>
  </conditionalFormatting>
  <conditionalFormatting sqref="G81">
    <cfRule type="duplicateValues" dxfId="72" priority="74"/>
  </conditionalFormatting>
  <conditionalFormatting sqref="G82">
    <cfRule type="duplicateValues" dxfId="71" priority="71" stopIfTrue="1"/>
  </conditionalFormatting>
  <conditionalFormatting sqref="G82">
    <cfRule type="duplicateValues" dxfId="70" priority="72"/>
  </conditionalFormatting>
  <conditionalFormatting sqref="G83">
    <cfRule type="duplicateValues" dxfId="69" priority="69" stopIfTrue="1"/>
  </conditionalFormatting>
  <conditionalFormatting sqref="G83">
    <cfRule type="duplicateValues" dxfId="68" priority="70"/>
  </conditionalFormatting>
  <conditionalFormatting sqref="G84">
    <cfRule type="duplicateValues" dxfId="67" priority="67" stopIfTrue="1"/>
  </conditionalFormatting>
  <conditionalFormatting sqref="G84">
    <cfRule type="duplicateValues" dxfId="66" priority="68"/>
  </conditionalFormatting>
  <conditionalFormatting sqref="G85">
    <cfRule type="duplicateValues" dxfId="65" priority="65" stopIfTrue="1"/>
  </conditionalFormatting>
  <conditionalFormatting sqref="G85">
    <cfRule type="duplicateValues" dxfId="64" priority="66"/>
  </conditionalFormatting>
  <conditionalFormatting sqref="G86">
    <cfRule type="duplicateValues" dxfId="63" priority="63" stopIfTrue="1"/>
  </conditionalFormatting>
  <conditionalFormatting sqref="G86">
    <cfRule type="duplicateValues" dxfId="62" priority="64"/>
  </conditionalFormatting>
  <conditionalFormatting sqref="G87">
    <cfRule type="duplicateValues" dxfId="61" priority="61" stopIfTrue="1"/>
  </conditionalFormatting>
  <conditionalFormatting sqref="G87">
    <cfRule type="duplicateValues" dxfId="60" priority="62"/>
  </conditionalFormatting>
  <conditionalFormatting sqref="G91">
    <cfRule type="duplicateValues" dxfId="59" priority="59" stopIfTrue="1"/>
  </conditionalFormatting>
  <conditionalFormatting sqref="G91">
    <cfRule type="duplicateValues" dxfId="58" priority="60"/>
  </conditionalFormatting>
  <conditionalFormatting sqref="G92">
    <cfRule type="duplicateValues" dxfId="57" priority="57" stopIfTrue="1"/>
  </conditionalFormatting>
  <conditionalFormatting sqref="G92">
    <cfRule type="duplicateValues" dxfId="56" priority="58"/>
  </conditionalFormatting>
  <conditionalFormatting sqref="G93">
    <cfRule type="duplicateValues" dxfId="55" priority="55" stopIfTrue="1"/>
  </conditionalFormatting>
  <conditionalFormatting sqref="G93">
    <cfRule type="duplicateValues" dxfId="54" priority="56"/>
  </conditionalFormatting>
  <conditionalFormatting sqref="G11">
    <cfRule type="duplicateValues" dxfId="53" priority="54" stopIfTrue="1"/>
  </conditionalFormatting>
  <conditionalFormatting sqref="G88">
    <cfRule type="duplicateValues" dxfId="52" priority="52" stopIfTrue="1"/>
  </conditionalFormatting>
  <conditionalFormatting sqref="G88">
    <cfRule type="duplicateValues" dxfId="51" priority="53"/>
  </conditionalFormatting>
  <conditionalFormatting sqref="G89">
    <cfRule type="duplicateValues" dxfId="50" priority="50" stopIfTrue="1"/>
  </conditionalFormatting>
  <conditionalFormatting sqref="G89">
    <cfRule type="duplicateValues" dxfId="49" priority="51"/>
  </conditionalFormatting>
  <conditionalFormatting sqref="G90">
    <cfRule type="duplicateValues" dxfId="48" priority="48" stopIfTrue="1"/>
  </conditionalFormatting>
  <conditionalFormatting sqref="G90">
    <cfRule type="duplicateValues" dxfId="47" priority="49"/>
  </conditionalFormatting>
  <conditionalFormatting sqref="G94">
    <cfRule type="duplicateValues" dxfId="46" priority="46" stopIfTrue="1"/>
  </conditionalFormatting>
  <conditionalFormatting sqref="G94">
    <cfRule type="duplicateValues" dxfId="45" priority="47"/>
  </conditionalFormatting>
  <conditionalFormatting sqref="G62">
    <cfRule type="duplicateValues" dxfId="44" priority="45" stopIfTrue="1"/>
  </conditionalFormatting>
  <conditionalFormatting sqref="B62">
    <cfRule type="duplicateValues" dxfId="43" priority="44"/>
  </conditionalFormatting>
  <conditionalFormatting sqref="G62">
    <cfRule type="duplicateValues" dxfId="42" priority="43"/>
  </conditionalFormatting>
  <conditionalFormatting sqref="G170">
    <cfRule type="duplicateValues" dxfId="41" priority="35" stopIfTrue="1"/>
  </conditionalFormatting>
  <conditionalFormatting sqref="G170">
    <cfRule type="duplicateValues" dxfId="40" priority="36"/>
  </conditionalFormatting>
  <conditionalFormatting sqref="G171">
    <cfRule type="duplicateValues" dxfId="39" priority="33" stopIfTrue="1"/>
  </conditionalFormatting>
  <conditionalFormatting sqref="G171">
    <cfRule type="duplicateValues" dxfId="38" priority="34"/>
  </conditionalFormatting>
  <conditionalFormatting sqref="G172">
    <cfRule type="duplicateValues" dxfId="37" priority="31" stopIfTrue="1"/>
  </conditionalFormatting>
  <conditionalFormatting sqref="G172">
    <cfRule type="duplicateValues" dxfId="36" priority="32"/>
  </conditionalFormatting>
  <conditionalFormatting sqref="G173">
    <cfRule type="duplicateValues" dxfId="35" priority="29" stopIfTrue="1"/>
  </conditionalFormatting>
  <conditionalFormatting sqref="G173">
    <cfRule type="duplicateValues" dxfId="34" priority="30"/>
  </conditionalFormatting>
  <conditionalFormatting sqref="G174">
    <cfRule type="duplicateValues" dxfId="33" priority="27" stopIfTrue="1"/>
  </conditionalFormatting>
  <conditionalFormatting sqref="G174">
    <cfRule type="duplicateValues" dxfId="32" priority="28"/>
  </conditionalFormatting>
  <conditionalFormatting sqref="G175">
    <cfRule type="duplicateValues" dxfId="31" priority="25" stopIfTrue="1"/>
  </conditionalFormatting>
  <conditionalFormatting sqref="G175">
    <cfRule type="duplicateValues" dxfId="30" priority="26"/>
  </conditionalFormatting>
  <conditionalFormatting sqref="G176">
    <cfRule type="duplicateValues" dxfId="29" priority="23" stopIfTrue="1"/>
  </conditionalFormatting>
  <conditionalFormatting sqref="G176">
    <cfRule type="duplicateValues" dxfId="28" priority="24"/>
  </conditionalFormatting>
  <conditionalFormatting sqref="G177">
    <cfRule type="duplicateValues" dxfId="27" priority="21" stopIfTrue="1"/>
  </conditionalFormatting>
  <conditionalFormatting sqref="G177">
    <cfRule type="duplicateValues" dxfId="26" priority="22"/>
  </conditionalFormatting>
  <conditionalFormatting sqref="G181">
    <cfRule type="duplicateValues" dxfId="25" priority="19" stopIfTrue="1"/>
  </conditionalFormatting>
  <conditionalFormatting sqref="G181">
    <cfRule type="duplicateValues" dxfId="24" priority="20"/>
  </conditionalFormatting>
  <conditionalFormatting sqref="G182">
    <cfRule type="duplicateValues" dxfId="23" priority="17" stopIfTrue="1"/>
  </conditionalFormatting>
  <conditionalFormatting sqref="G182">
    <cfRule type="duplicateValues" dxfId="22" priority="18"/>
  </conditionalFormatting>
  <conditionalFormatting sqref="G183">
    <cfRule type="duplicateValues" dxfId="21" priority="15" stopIfTrue="1"/>
  </conditionalFormatting>
  <conditionalFormatting sqref="G183">
    <cfRule type="duplicateValues" dxfId="20" priority="16"/>
  </conditionalFormatting>
  <conditionalFormatting sqref="G101">
    <cfRule type="duplicateValues" dxfId="19" priority="14" stopIfTrue="1"/>
  </conditionalFormatting>
  <conditionalFormatting sqref="G179">
    <cfRule type="duplicateValues" dxfId="18" priority="12" stopIfTrue="1"/>
  </conditionalFormatting>
  <conditionalFormatting sqref="G179">
    <cfRule type="duplicateValues" dxfId="17" priority="13"/>
  </conditionalFormatting>
  <conditionalFormatting sqref="G180">
    <cfRule type="duplicateValues" dxfId="16" priority="10" stopIfTrue="1"/>
  </conditionalFormatting>
  <conditionalFormatting sqref="G180">
    <cfRule type="duplicateValues" dxfId="15" priority="11"/>
  </conditionalFormatting>
  <conditionalFormatting sqref="G184">
    <cfRule type="duplicateValues" dxfId="14" priority="8" stopIfTrue="1"/>
  </conditionalFormatting>
  <conditionalFormatting sqref="G184">
    <cfRule type="duplicateValues" dxfId="13" priority="9"/>
  </conditionalFormatting>
  <conditionalFormatting sqref="G152">
    <cfRule type="duplicateValues" dxfId="12" priority="7" stopIfTrue="1"/>
  </conditionalFormatting>
  <conditionalFormatting sqref="B152">
    <cfRule type="duplicateValues" dxfId="11" priority="6"/>
  </conditionalFormatting>
  <conditionalFormatting sqref="G152">
    <cfRule type="duplicateValues" dxfId="10" priority="5"/>
  </conditionalFormatting>
  <conditionalFormatting sqref="G178">
    <cfRule type="duplicateValues" dxfId="9" priority="3" stopIfTrue="1"/>
  </conditionalFormatting>
  <conditionalFormatting sqref="G178">
    <cfRule type="duplicateValues" dxfId="8" priority="4"/>
  </conditionalFormatting>
  <conditionalFormatting sqref="U186">
    <cfRule type="duplicateValues" dxfId="7" priority="37"/>
  </conditionalFormatting>
  <conditionalFormatting sqref="U186">
    <cfRule type="duplicateValues" dxfId="6" priority="38"/>
  </conditionalFormatting>
  <conditionalFormatting sqref="B99:B186">
    <cfRule type="duplicateValues" dxfId="5" priority="175"/>
    <cfRule type="duplicateValues" dxfId="4" priority="176"/>
  </conditionalFormatting>
  <conditionalFormatting sqref="G95:G96">
    <cfRule type="duplicateValues" dxfId="3" priority="182" stopIfTrue="1"/>
  </conditionalFormatting>
  <conditionalFormatting sqref="G95:G96">
    <cfRule type="duplicateValues" dxfId="2" priority="183"/>
  </conditionalFormatting>
  <conditionalFormatting sqref="B9:B96">
    <cfRule type="duplicateValues" dxfId="1" priority="184"/>
    <cfRule type="duplicateValues" dxfId="0" priority="185"/>
  </conditionalFormatting>
  <pageMargins left="0.70866141732283472" right="0.70866141732283472" top="0.74803149606299213" bottom="0.74803149606299213" header="0.31496062992125984" footer="0.31496062992125984"/>
  <pageSetup paperSize="8" scale="60"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6"/>
  <sheetViews>
    <sheetView tabSelected="1" zoomScale="70" zoomScaleNormal="70" workbookViewId="0">
      <pane ySplit="7" topLeftCell="A8" activePane="bottomLeft" state="frozen"/>
      <selection activeCell="AM1" sqref="AM1"/>
      <selection pane="bottomLeft" activeCell="O25" sqref="O25"/>
    </sheetView>
  </sheetViews>
  <sheetFormatPr defaultRowHeight="15" x14ac:dyDescent="0.25"/>
  <cols>
    <col min="1" max="1" width="5.7109375" style="100" customWidth="1"/>
    <col min="2" max="2" width="6.140625" style="100" customWidth="1"/>
    <col min="3" max="3" width="5.7109375" style="100" customWidth="1"/>
    <col min="4" max="4" width="6.42578125" style="100" customWidth="1"/>
    <col min="5" max="5" width="17" style="100" customWidth="1"/>
    <col min="6" max="6" width="6.5703125" style="100" customWidth="1"/>
    <col min="7" max="8" width="24.140625" style="100" customWidth="1"/>
    <col min="9" max="9" width="5.42578125" style="100" customWidth="1"/>
    <col min="10" max="10" width="8.140625" style="100" customWidth="1"/>
    <col min="11" max="12" width="5.42578125" style="100" customWidth="1"/>
    <col min="13" max="13" width="11.28515625" style="100" customWidth="1"/>
    <col min="14" max="14" width="23.42578125" style="100" customWidth="1"/>
    <col min="15" max="15" width="8.28515625" style="100" customWidth="1"/>
    <col min="16" max="16" width="5.42578125" style="100" customWidth="1"/>
    <col min="17" max="17" width="11.5703125" style="100" customWidth="1"/>
    <col min="18" max="18" width="34.28515625" style="100" customWidth="1"/>
    <col min="19" max="19" width="5" style="100" customWidth="1"/>
    <col min="20" max="20" width="8.7109375" style="100" customWidth="1"/>
    <col min="21" max="22" width="8.85546875" style="100" customWidth="1"/>
    <col min="23" max="25" width="5" style="100" customWidth="1"/>
    <col min="26" max="26" width="6.85546875" style="100" customWidth="1"/>
    <col min="27" max="27" width="7.28515625" style="100" customWidth="1"/>
    <col min="28" max="28" width="5" style="100" customWidth="1"/>
    <col min="29" max="31" width="17.5703125" style="100" customWidth="1"/>
    <col min="32" max="32" width="5" style="100" customWidth="1"/>
    <col min="33" max="35" width="17.7109375" style="100" customWidth="1"/>
    <col min="36" max="36" width="5" style="100" customWidth="1"/>
    <col min="37" max="39" width="16.5703125" style="100" customWidth="1"/>
    <col min="40" max="40" width="5" style="100" customWidth="1"/>
    <col min="41" max="42" width="17.140625" style="100" customWidth="1"/>
    <col min="43" max="43" width="20.5703125" style="100" customWidth="1"/>
    <col min="44" max="44" width="2.7109375" style="100" customWidth="1"/>
    <col min="45" max="45" width="18.28515625" style="100" customWidth="1"/>
    <col min="46" max="47" width="15.5703125" style="100" customWidth="1"/>
    <col min="48" max="48" width="6" style="100" customWidth="1"/>
    <col min="49" max="51" width="7.42578125" style="100" customWidth="1"/>
    <col min="52" max="52" width="10.42578125" style="100" customWidth="1"/>
    <col min="53" max="54" width="20.140625" style="100" customWidth="1"/>
    <col min="55" max="55" width="14" style="100" customWidth="1"/>
    <col min="56" max="56" width="6.5703125" style="100" customWidth="1"/>
    <col min="57" max="57" width="6.42578125" style="100" customWidth="1"/>
    <col min="58" max="65" width="3.28515625" style="100" customWidth="1"/>
    <col min="66" max="66" width="5.140625" style="100" customWidth="1"/>
    <col min="67" max="67" width="13.7109375" style="100" customWidth="1"/>
    <col min="68" max="68" width="35.42578125" style="100" customWidth="1"/>
    <col min="69" max="260" width="9.140625" style="100"/>
    <col min="261" max="261" width="7.42578125" style="100" customWidth="1"/>
    <col min="262" max="262" width="20.28515625" style="100" customWidth="1"/>
    <col min="263" max="263" width="24.7109375" style="100" customWidth="1"/>
    <col min="264" max="264" width="35.7109375" style="100" customWidth="1"/>
    <col min="265" max="265" width="5" style="100" customWidth="1"/>
    <col min="266" max="266" width="12.85546875" style="100" customWidth="1"/>
    <col min="267" max="267" width="10.7109375" style="100" customWidth="1"/>
    <col min="268" max="268" width="7" style="100" customWidth="1"/>
    <col min="269" max="269" width="12.28515625" style="100" customWidth="1"/>
    <col min="270" max="270" width="10.7109375" style="100" customWidth="1"/>
    <col min="271" max="271" width="10.85546875" style="100" customWidth="1"/>
    <col min="272" max="272" width="8.85546875" style="100" customWidth="1"/>
    <col min="273" max="273" width="13.85546875" style="100" customWidth="1"/>
    <col min="274" max="274" width="20.42578125" style="100" customWidth="1"/>
    <col min="275" max="275" width="12.28515625" style="100" customWidth="1"/>
    <col min="276" max="276" width="19.28515625" style="100" customWidth="1"/>
    <col min="277" max="277" width="11.85546875" style="100" customWidth="1"/>
    <col min="278" max="278" width="9.140625" style="100" customWidth="1"/>
    <col min="279" max="279" width="13.42578125" style="100" customWidth="1"/>
    <col min="280" max="280" width="15.28515625" style="100" customWidth="1"/>
    <col min="281" max="281" width="15.42578125" style="100" customWidth="1"/>
    <col min="282" max="283" width="14.42578125" style="100" customWidth="1"/>
    <col min="284" max="284" width="5" style="100" customWidth="1"/>
    <col min="285" max="287" width="15.140625" style="100" customWidth="1"/>
    <col min="288" max="288" width="4.28515625" style="100" customWidth="1"/>
    <col min="289" max="289" width="16" style="100" customWidth="1"/>
    <col min="290" max="290" width="17.140625" style="100" customWidth="1"/>
    <col min="291" max="291" width="18.28515625" style="100" customWidth="1"/>
    <col min="292" max="292" width="4.85546875" style="100" customWidth="1"/>
    <col min="293" max="293" width="16" style="100" customWidth="1"/>
    <col min="294" max="294" width="17.140625" style="100" customWidth="1"/>
    <col min="295" max="295" width="18.28515625" style="100" customWidth="1"/>
    <col min="296" max="296" width="13.7109375" style="100" customWidth="1"/>
    <col min="297" max="297" width="16" style="100" customWidth="1"/>
    <col min="298" max="298" width="17.140625" style="100" customWidth="1"/>
    <col min="299" max="299" width="18.28515625" style="100" customWidth="1"/>
    <col min="300" max="300" width="13.7109375" style="100" customWidth="1"/>
    <col min="301" max="301" width="16" style="100" customWidth="1"/>
    <col min="302" max="302" width="17.140625" style="100" customWidth="1"/>
    <col min="303" max="303" width="18.28515625" style="100" customWidth="1"/>
    <col min="304" max="304" width="13.7109375" style="100" customWidth="1"/>
    <col min="305" max="305" width="16" style="100" customWidth="1"/>
    <col min="306" max="306" width="17.140625" style="100" customWidth="1"/>
    <col min="307" max="310" width="18.28515625" style="100" customWidth="1"/>
    <col min="311" max="311" width="15" style="100" customWidth="1"/>
    <col min="312" max="312" width="15.7109375" style="100" customWidth="1"/>
    <col min="313" max="313" width="49" style="100" customWidth="1"/>
    <col min="314" max="314" width="19.42578125" style="100" customWidth="1"/>
    <col min="315" max="315" width="14.5703125" style="100" customWidth="1"/>
    <col min="316" max="316" width="12.28515625" style="100" customWidth="1"/>
    <col min="317" max="317" width="14.5703125" style="100" customWidth="1"/>
    <col min="318" max="318" width="11.7109375" style="100" customWidth="1"/>
    <col min="319" max="319" width="14" style="100" customWidth="1"/>
    <col min="320" max="320" width="20.5703125" style="100" customWidth="1"/>
    <col min="321" max="321" width="11.7109375" style="100" customWidth="1"/>
    <col min="322" max="322" width="10.85546875" style="100" customWidth="1"/>
    <col min="323" max="516" width="9.140625" style="100"/>
    <col min="517" max="517" width="7.42578125" style="100" customWidth="1"/>
    <col min="518" max="518" width="20.28515625" style="100" customWidth="1"/>
    <col min="519" max="519" width="24.7109375" style="100" customWidth="1"/>
    <col min="520" max="520" width="35.7109375" style="100" customWidth="1"/>
    <col min="521" max="521" width="5" style="100" customWidth="1"/>
    <col min="522" max="522" width="12.85546875" style="100" customWidth="1"/>
    <col min="523" max="523" width="10.7109375" style="100" customWidth="1"/>
    <col min="524" max="524" width="7" style="100" customWidth="1"/>
    <col min="525" max="525" width="12.28515625" style="100" customWidth="1"/>
    <col min="526" max="526" width="10.7109375" style="100" customWidth="1"/>
    <col min="527" max="527" width="10.85546875" style="100" customWidth="1"/>
    <col min="528" max="528" width="8.85546875" style="100" customWidth="1"/>
    <col min="529" max="529" width="13.85546875" style="100" customWidth="1"/>
    <col min="530" max="530" width="20.42578125" style="100" customWidth="1"/>
    <col min="531" max="531" width="12.28515625" style="100" customWidth="1"/>
    <col min="532" max="532" width="19.28515625" style="100" customWidth="1"/>
    <col min="533" max="533" width="11.85546875" style="100" customWidth="1"/>
    <col min="534" max="534" width="9.140625" style="100" customWidth="1"/>
    <col min="535" max="535" width="13.42578125" style="100" customWidth="1"/>
    <col min="536" max="536" width="15.28515625" style="100" customWidth="1"/>
    <col min="537" max="537" width="15.42578125" style="100" customWidth="1"/>
    <col min="538" max="539" width="14.42578125" style="100" customWidth="1"/>
    <col min="540" max="540" width="5" style="100" customWidth="1"/>
    <col min="541" max="543" width="15.140625" style="100" customWidth="1"/>
    <col min="544" max="544" width="4.28515625" style="100" customWidth="1"/>
    <col min="545" max="545" width="16" style="100" customWidth="1"/>
    <col min="546" max="546" width="17.140625" style="100" customWidth="1"/>
    <col min="547" max="547" width="18.28515625" style="100" customWidth="1"/>
    <col min="548" max="548" width="4.85546875" style="100" customWidth="1"/>
    <col min="549" max="549" width="16" style="100" customWidth="1"/>
    <col min="550" max="550" width="17.140625" style="100" customWidth="1"/>
    <col min="551" max="551" width="18.28515625" style="100" customWidth="1"/>
    <col min="552" max="552" width="13.7109375" style="100" customWidth="1"/>
    <col min="553" max="553" width="16" style="100" customWidth="1"/>
    <col min="554" max="554" width="17.140625" style="100" customWidth="1"/>
    <col min="555" max="555" width="18.28515625" style="100" customWidth="1"/>
    <col min="556" max="556" width="13.7109375" style="100" customWidth="1"/>
    <col min="557" max="557" width="16" style="100" customWidth="1"/>
    <col min="558" max="558" width="17.140625" style="100" customWidth="1"/>
    <col min="559" max="559" width="18.28515625" style="100" customWidth="1"/>
    <col min="560" max="560" width="13.7109375" style="100" customWidth="1"/>
    <col min="561" max="561" width="16" style="100" customWidth="1"/>
    <col min="562" max="562" width="17.140625" style="100" customWidth="1"/>
    <col min="563" max="566" width="18.28515625" style="100" customWidth="1"/>
    <col min="567" max="567" width="15" style="100" customWidth="1"/>
    <col min="568" max="568" width="15.7109375" style="100" customWidth="1"/>
    <col min="569" max="569" width="49" style="100" customWidth="1"/>
    <col min="570" max="570" width="19.42578125" style="100" customWidth="1"/>
    <col min="571" max="571" width="14.5703125" style="100" customWidth="1"/>
    <col min="572" max="572" width="12.28515625" style="100" customWidth="1"/>
    <col min="573" max="573" width="14.5703125" style="100" customWidth="1"/>
    <col min="574" max="574" width="11.7109375" style="100" customWidth="1"/>
    <col min="575" max="575" width="14" style="100" customWidth="1"/>
    <col min="576" max="576" width="20.5703125" style="100" customWidth="1"/>
    <col min="577" max="577" width="11.7109375" style="100" customWidth="1"/>
    <col min="578" max="578" width="10.85546875" style="100" customWidth="1"/>
    <col min="579" max="772" width="9.140625" style="100"/>
    <col min="773" max="773" width="7.42578125" style="100" customWidth="1"/>
    <col min="774" max="774" width="20.28515625" style="100" customWidth="1"/>
    <col min="775" max="775" width="24.7109375" style="100" customWidth="1"/>
    <col min="776" max="776" width="35.7109375" style="100" customWidth="1"/>
    <col min="777" max="777" width="5" style="100" customWidth="1"/>
    <col min="778" max="778" width="12.85546875" style="100" customWidth="1"/>
    <col min="779" max="779" width="10.7109375" style="100" customWidth="1"/>
    <col min="780" max="780" width="7" style="100" customWidth="1"/>
    <col min="781" max="781" width="12.28515625" style="100" customWidth="1"/>
    <col min="782" max="782" width="10.7109375" style="100" customWidth="1"/>
    <col min="783" max="783" width="10.85546875" style="100" customWidth="1"/>
    <col min="784" max="784" width="8.85546875" style="100" customWidth="1"/>
    <col min="785" max="785" width="13.85546875" style="100" customWidth="1"/>
    <col min="786" max="786" width="20.42578125" style="100" customWidth="1"/>
    <col min="787" max="787" width="12.28515625" style="100" customWidth="1"/>
    <col min="788" max="788" width="19.28515625" style="100" customWidth="1"/>
    <col min="789" max="789" width="11.85546875" style="100" customWidth="1"/>
    <col min="790" max="790" width="9.140625" style="100" customWidth="1"/>
    <col min="791" max="791" width="13.42578125" style="100" customWidth="1"/>
    <col min="792" max="792" width="15.28515625" style="100" customWidth="1"/>
    <col min="793" max="793" width="15.42578125" style="100" customWidth="1"/>
    <col min="794" max="795" width="14.42578125" style="100" customWidth="1"/>
    <col min="796" max="796" width="5" style="100" customWidth="1"/>
    <col min="797" max="799" width="15.140625" style="100" customWidth="1"/>
    <col min="800" max="800" width="4.28515625" style="100" customWidth="1"/>
    <col min="801" max="801" width="16" style="100" customWidth="1"/>
    <col min="802" max="802" width="17.140625" style="100" customWidth="1"/>
    <col min="803" max="803" width="18.28515625" style="100" customWidth="1"/>
    <col min="804" max="804" width="4.85546875" style="100" customWidth="1"/>
    <col min="805" max="805" width="16" style="100" customWidth="1"/>
    <col min="806" max="806" width="17.140625" style="100" customWidth="1"/>
    <col min="807" max="807" width="18.28515625" style="100" customWidth="1"/>
    <col min="808" max="808" width="13.7109375" style="100" customWidth="1"/>
    <col min="809" max="809" width="16" style="100" customWidth="1"/>
    <col min="810" max="810" width="17.140625" style="100" customWidth="1"/>
    <col min="811" max="811" width="18.28515625" style="100" customWidth="1"/>
    <col min="812" max="812" width="13.7109375" style="100" customWidth="1"/>
    <col min="813" max="813" width="16" style="100" customWidth="1"/>
    <col min="814" max="814" width="17.140625" style="100" customWidth="1"/>
    <col min="815" max="815" width="18.28515625" style="100" customWidth="1"/>
    <col min="816" max="816" width="13.7109375" style="100" customWidth="1"/>
    <col min="817" max="817" width="16" style="100" customWidth="1"/>
    <col min="818" max="818" width="17.140625" style="100" customWidth="1"/>
    <col min="819" max="822" width="18.28515625" style="100" customWidth="1"/>
    <col min="823" max="823" width="15" style="100" customWidth="1"/>
    <col min="824" max="824" width="15.7109375" style="100" customWidth="1"/>
    <col min="825" max="825" width="49" style="100" customWidth="1"/>
    <col min="826" max="826" width="19.42578125" style="100" customWidth="1"/>
    <col min="827" max="827" width="14.5703125" style="100" customWidth="1"/>
    <col min="828" max="828" width="12.28515625" style="100" customWidth="1"/>
    <col min="829" max="829" width="14.5703125" style="100" customWidth="1"/>
    <col min="830" max="830" width="11.7109375" style="100" customWidth="1"/>
    <col min="831" max="831" width="14" style="100" customWidth="1"/>
    <col min="832" max="832" width="20.5703125" style="100" customWidth="1"/>
    <col min="833" max="833" width="11.7109375" style="100" customWidth="1"/>
    <col min="834" max="834" width="10.85546875" style="100" customWidth="1"/>
    <col min="835" max="1028" width="9.140625" style="100"/>
    <col min="1029" max="1029" width="7.42578125" style="100" customWidth="1"/>
    <col min="1030" max="1030" width="20.28515625" style="100" customWidth="1"/>
    <col min="1031" max="1031" width="24.7109375" style="100" customWidth="1"/>
    <col min="1032" max="1032" width="35.7109375" style="100" customWidth="1"/>
    <col min="1033" max="1033" width="5" style="100" customWidth="1"/>
    <col min="1034" max="1034" width="12.85546875" style="100" customWidth="1"/>
    <col min="1035" max="1035" width="10.7109375" style="100" customWidth="1"/>
    <col min="1036" max="1036" width="7" style="100" customWidth="1"/>
    <col min="1037" max="1037" width="12.28515625" style="100" customWidth="1"/>
    <col min="1038" max="1038" width="10.7109375" style="100" customWidth="1"/>
    <col min="1039" max="1039" width="10.85546875" style="100" customWidth="1"/>
    <col min="1040" max="1040" width="8.85546875" style="100" customWidth="1"/>
    <col min="1041" max="1041" width="13.85546875" style="100" customWidth="1"/>
    <col min="1042" max="1042" width="20.42578125" style="100" customWidth="1"/>
    <col min="1043" max="1043" width="12.28515625" style="100" customWidth="1"/>
    <col min="1044" max="1044" width="19.28515625" style="100" customWidth="1"/>
    <col min="1045" max="1045" width="11.85546875" style="100" customWidth="1"/>
    <col min="1046" max="1046" width="9.140625" style="100" customWidth="1"/>
    <col min="1047" max="1047" width="13.42578125" style="100" customWidth="1"/>
    <col min="1048" max="1048" width="15.28515625" style="100" customWidth="1"/>
    <col min="1049" max="1049" width="15.42578125" style="100" customWidth="1"/>
    <col min="1050" max="1051" width="14.42578125" style="100" customWidth="1"/>
    <col min="1052" max="1052" width="5" style="100" customWidth="1"/>
    <col min="1053" max="1055" width="15.140625" style="100" customWidth="1"/>
    <col min="1056" max="1056" width="4.28515625" style="100" customWidth="1"/>
    <col min="1057" max="1057" width="16" style="100" customWidth="1"/>
    <col min="1058" max="1058" width="17.140625" style="100" customWidth="1"/>
    <col min="1059" max="1059" width="18.28515625" style="100" customWidth="1"/>
    <col min="1060" max="1060" width="4.85546875" style="100" customWidth="1"/>
    <col min="1061" max="1061" width="16" style="100" customWidth="1"/>
    <col min="1062" max="1062" width="17.140625" style="100" customWidth="1"/>
    <col min="1063" max="1063" width="18.28515625" style="100" customWidth="1"/>
    <col min="1064" max="1064" width="13.7109375" style="100" customWidth="1"/>
    <col min="1065" max="1065" width="16" style="100" customWidth="1"/>
    <col min="1066" max="1066" width="17.140625" style="100" customWidth="1"/>
    <col min="1067" max="1067" width="18.28515625" style="100" customWidth="1"/>
    <col min="1068" max="1068" width="13.7109375" style="100" customWidth="1"/>
    <col min="1069" max="1069" width="16" style="100" customWidth="1"/>
    <col min="1070" max="1070" width="17.140625" style="100" customWidth="1"/>
    <col min="1071" max="1071" width="18.28515625" style="100" customWidth="1"/>
    <col min="1072" max="1072" width="13.7109375" style="100" customWidth="1"/>
    <col min="1073" max="1073" width="16" style="100" customWidth="1"/>
    <col min="1074" max="1074" width="17.140625" style="100" customWidth="1"/>
    <col min="1075" max="1078" width="18.28515625" style="100" customWidth="1"/>
    <col min="1079" max="1079" width="15" style="100" customWidth="1"/>
    <col min="1080" max="1080" width="15.7109375" style="100" customWidth="1"/>
    <col min="1081" max="1081" width="49" style="100" customWidth="1"/>
    <col min="1082" max="1082" width="19.42578125" style="100" customWidth="1"/>
    <col min="1083" max="1083" width="14.5703125" style="100" customWidth="1"/>
    <col min="1084" max="1084" width="12.28515625" style="100" customWidth="1"/>
    <col min="1085" max="1085" width="14.5703125" style="100" customWidth="1"/>
    <col min="1086" max="1086" width="11.7109375" style="100" customWidth="1"/>
    <col min="1087" max="1087" width="14" style="100" customWidth="1"/>
    <col min="1088" max="1088" width="20.5703125" style="100" customWidth="1"/>
    <col min="1089" max="1089" width="11.7109375" style="100" customWidth="1"/>
    <col min="1090" max="1090" width="10.85546875" style="100" customWidth="1"/>
    <col min="1091" max="1284" width="9.140625" style="100"/>
    <col min="1285" max="1285" width="7.42578125" style="100" customWidth="1"/>
    <col min="1286" max="1286" width="20.28515625" style="100" customWidth="1"/>
    <col min="1287" max="1287" width="24.7109375" style="100" customWidth="1"/>
    <col min="1288" max="1288" width="35.7109375" style="100" customWidth="1"/>
    <col min="1289" max="1289" width="5" style="100" customWidth="1"/>
    <col min="1290" max="1290" width="12.85546875" style="100" customWidth="1"/>
    <col min="1291" max="1291" width="10.7109375" style="100" customWidth="1"/>
    <col min="1292" max="1292" width="7" style="100" customWidth="1"/>
    <col min="1293" max="1293" width="12.28515625" style="100" customWidth="1"/>
    <col min="1294" max="1294" width="10.7109375" style="100" customWidth="1"/>
    <col min="1295" max="1295" width="10.85546875" style="100" customWidth="1"/>
    <col min="1296" max="1296" width="8.85546875" style="100" customWidth="1"/>
    <col min="1297" max="1297" width="13.85546875" style="100" customWidth="1"/>
    <col min="1298" max="1298" width="20.42578125" style="100" customWidth="1"/>
    <col min="1299" max="1299" width="12.28515625" style="100" customWidth="1"/>
    <col min="1300" max="1300" width="19.28515625" style="100" customWidth="1"/>
    <col min="1301" max="1301" width="11.85546875" style="100" customWidth="1"/>
    <col min="1302" max="1302" width="9.140625" style="100" customWidth="1"/>
    <col min="1303" max="1303" width="13.42578125" style="100" customWidth="1"/>
    <col min="1304" max="1304" width="15.28515625" style="100" customWidth="1"/>
    <col min="1305" max="1305" width="15.42578125" style="100" customWidth="1"/>
    <col min="1306" max="1307" width="14.42578125" style="100" customWidth="1"/>
    <col min="1308" max="1308" width="5" style="100" customWidth="1"/>
    <col min="1309" max="1311" width="15.140625" style="100" customWidth="1"/>
    <col min="1312" max="1312" width="4.28515625" style="100" customWidth="1"/>
    <col min="1313" max="1313" width="16" style="100" customWidth="1"/>
    <col min="1314" max="1314" width="17.140625" style="100" customWidth="1"/>
    <col min="1315" max="1315" width="18.28515625" style="100" customWidth="1"/>
    <col min="1316" max="1316" width="4.85546875" style="100" customWidth="1"/>
    <col min="1317" max="1317" width="16" style="100" customWidth="1"/>
    <col min="1318" max="1318" width="17.140625" style="100" customWidth="1"/>
    <col min="1319" max="1319" width="18.28515625" style="100" customWidth="1"/>
    <col min="1320" max="1320" width="13.7109375" style="100" customWidth="1"/>
    <col min="1321" max="1321" width="16" style="100" customWidth="1"/>
    <col min="1322" max="1322" width="17.140625" style="100" customWidth="1"/>
    <col min="1323" max="1323" width="18.28515625" style="100" customWidth="1"/>
    <col min="1324" max="1324" width="13.7109375" style="100" customWidth="1"/>
    <col min="1325" max="1325" width="16" style="100" customWidth="1"/>
    <col min="1326" max="1326" width="17.140625" style="100" customWidth="1"/>
    <col min="1327" max="1327" width="18.28515625" style="100" customWidth="1"/>
    <col min="1328" max="1328" width="13.7109375" style="100" customWidth="1"/>
    <col min="1329" max="1329" width="16" style="100" customWidth="1"/>
    <col min="1330" max="1330" width="17.140625" style="100" customWidth="1"/>
    <col min="1331" max="1334" width="18.28515625" style="100" customWidth="1"/>
    <col min="1335" max="1335" width="15" style="100" customWidth="1"/>
    <col min="1336" max="1336" width="15.7109375" style="100" customWidth="1"/>
    <col min="1337" max="1337" width="49" style="100" customWidth="1"/>
    <col min="1338" max="1338" width="19.42578125" style="100" customWidth="1"/>
    <col min="1339" max="1339" width="14.5703125" style="100" customWidth="1"/>
    <col min="1340" max="1340" width="12.28515625" style="100" customWidth="1"/>
    <col min="1341" max="1341" width="14.5703125" style="100" customWidth="1"/>
    <col min="1342" max="1342" width="11.7109375" style="100" customWidth="1"/>
    <col min="1343" max="1343" width="14" style="100" customWidth="1"/>
    <col min="1344" max="1344" width="20.5703125" style="100" customWidth="1"/>
    <col min="1345" max="1345" width="11.7109375" style="100" customWidth="1"/>
    <col min="1346" max="1346" width="10.85546875" style="100" customWidth="1"/>
    <col min="1347" max="1540" width="9.140625" style="100"/>
    <col min="1541" max="1541" width="7.42578125" style="100" customWidth="1"/>
    <col min="1542" max="1542" width="20.28515625" style="100" customWidth="1"/>
    <col min="1543" max="1543" width="24.7109375" style="100" customWidth="1"/>
    <col min="1544" max="1544" width="35.7109375" style="100" customWidth="1"/>
    <col min="1545" max="1545" width="5" style="100" customWidth="1"/>
    <col min="1546" max="1546" width="12.85546875" style="100" customWidth="1"/>
    <col min="1547" max="1547" width="10.7109375" style="100" customWidth="1"/>
    <col min="1548" max="1548" width="7" style="100" customWidth="1"/>
    <col min="1549" max="1549" width="12.28515625" style="100" customWidth="1"/>
    <col min="1550" max="1550" width="10.7109375" style="100" customWidth="1"/>
    <col min="1551" max="1551" width="10.85546875" style="100" customWidth="1"/>
    <col min="1552" max="1552" width="8.85546875" style="100" customWidth="1"/>
    <col min="1553" max="1553" width="13.85546875" style="100" customWidth="1"/>
    <col min="1554" max="1554" width="20.42578125" style="100" customWidth="1"/>
    <col min="1555" max="1555" width="12.28515625" style="100" customWidth="1"/>
    <col min="1556" max="1556" width="19.28515625" style="100" customWidth="1"/>
    <col min="1557" max="1557" width="11.85546875" style="100" customWidth="1"/>
    <col min="1558" max="1558" width="9.140625" style="100" customWidth="1"/>
    <col min="1559" max="1559" width="13.42578125" style="100" customWidth="1"/>
    <col min="1560" max="1560" width="15.28515625" style="100" customWidth="1"/>
    <col min="1561" max="1561" width="15.42578125" style="100" customWidth="1"/>
    <col min="1562" max="1563" width="14.42578125" style="100" customWidth="1"/>
    <col min="1564" max="1564" width="5" style="100" customWidth="1"/>
    <col min="1565" max="1567" width="15.140625" style="100" customWidth="1"/>
    <col min="1568" max="1568" width="4.28515625" style="100" customWidth="1"/>
    <col min="1569" max="1569" width="16" style="100" customWidth="1"/>
    <col min="1570" max="1570" width="17.140625" style="100" customWidth="1"/>
    <col min="1571" max="1571" width="18.28515625" style="100" customWidth="1"/>
    <col min="1572" max="1572" width="4.85546875" style="100" customWidth="1"/>
    <col min="1573" max="1573" width="16" style="100" customWidth="1"/>
    <col min="1574" max="1574" width="17.140625" style="100" customWidth="1"/>
    <col min="1575" max="1575" width="18.28515625" style="100" customWidth="1"/>
    <col min="1576" max="1576" width="13.7109375" style="100" customWidth="1"/>
    <col min="1577" max="1577" width="16" style="100" customWidth="1"/>
    <col min="1578" max="1578" width="17.140625" style="100" customWidth="1"/>
    <col min="1579" max="1579" width="18.28515625" style="100" customWidth="1"/>
    <col min="1580" max="1580" width="13.7109375" style="100" customWidth="1"/>
    <col min="1581" max="1581" width="16" style="100" customWidth="1"/>
    <col min="1582" max="1582" width="17.140625" style="100" customWidth="1"/>
    <col min="1583" max="1583" width="18.28515625" style="100" customWidth="1"/>
    <col min="1584" max="1584" width="13.7109375" style="100" customWidth="1"/>
    <col min="1585" max="1585" width="16" style="100" customWidth="1"/>
    <col min="1586" max="1586" width="17.140625" style="100" customWidth="1"/>
    <col min="1587" max="1590" width="18.28515625" style="100" customWidth="1"/>
    <col min="1591" max="1591" width="15" style="100" customWidth="1"/>
    <col min="1592" max="1592" width="15.7109375" style="100" customWidth="1"/>
    <col min="1593" max="1593" width="49" style="100" customWidth="1"/>
    <col min="1594" max="1594" width="19.42578125" style="100" customWidth="1"/>
    <col min="1595" max="1595" width="14.5703125" style="100" customWidth="1"/>
    <col min="1596" max="1596" width="12.28515625" style="100" customWidth="1"/>
    <col min="1597" max="1597" width="14.5703125" style="100" customWidth="1"/>
    <col min="1598" max="1598" width="11.7109375" style="100" customWidth="1"/>
    <col min="1599" max="1599" width="14" style="100" customWidth="1"/>
    <col min="1600" max="1600" width="20.5703125" style="100" customWidth="1"/>
    <col min="1601" max="1601" width="11.7109375" style="100" customWidth="1"/>
    <col min="1602" max="1602" width="10.85546875" style="100" customWidth="1"/>
    <col min="1603" max="1796" width="9.140625" style="100"/>
    <col min="1797" max="1797" width="7.42578125" style="100" customWidth="1"/>
    <col min="1798" max="1798" width="20.28515625" style="100" customWidth="1"/>
    <col min="1799" max="1799" width="24.7109375" style="100" customWidth="1"/>
    <col min="1800" max="1800" width="35.7109375" style="100" customWidth="1"/>
    <col min="1801" max="1801" width="5" style="100" customWidth="1"/>
    <col min="1802" max="1802" width="12.85546875" style="100" customWidth="1"/>
    <col min="1803" max="1803" width="10.7109375" style="100" customWidth="1"/>
    <col min="1804" max="1804" width="7" style="100" customWidth="1"/>
    <col min="1805" max="1805" width="12.28515625" style="100" customWidth="1"/>
    <col min="1806" max="1806" width="10.7109375" style="100" customWidth="1"/>
    <col min="1807" max="1807" width="10.85546875" style="100" customWidth="1"/>
    <col min="1808" max="1808" width="8.85546875" style="100" customWidth="1"/>
    <col min="1809" max="1809" width="13.85546875" style="100" customWidth="1"/>
    <col min="1810" max="1810" width="20.42578125" style="100" customWidth="1"/>
    <col min="1811" max="1811" width="12.28515625" style="100" customWidth="1"/>
    <col min="1812" max="1812" width="19.28515625" style="100" customWidth="1"/>
    <col min="1813" max="1813" width="11.85546875" style="100" customWidth="1"/>
    <col min="1814" max="1814" width="9.140625" style="100" customWidth="1"/>
    <col min="1815" max="1815" width="13.42578125" style="100" customWidth="1"/>
    <col min="1816" max="1816" width="15.28515625" style="100" customWidth="1"/>
    <col min="1817" max="1817" width="15.42578125" style="100" customWidth="1"/>
    <col min="1818" max="1819" width="14.42578125" style="100" customWidth="1"/>
    <col min="1820" max="1820" width="5" style="100" customWidth="1"/>
    <col min="1821" max="1823" width="15.140625" style="100" customWidth="1"/>
    <col min="1824" max="1824" width="4.28515625" style="100" customWidth="1"/>
    <col min="1825" max="1825" width="16" style="100" customWidth="1"/>
    <col min="1826" max="1826" width="17.140625" style="100" customWidth="1"/>
    <col min="1827" max="1827" width="18.28515625" style="100" customWidth="1"/>
    <col min="1828" max="1828" width="4.85546875" style="100" customWidth="1"/>
    <col min="1829" max="1829" width="16" style="100" customWidth="1"/>
    <col min="1830" max="1830" width="17.140625" style="100" customWidth="1"/>
    <col min="1831" max="1831" width="18.28515625" style="100" customWidth="1"/>
    <col min="1832" max="1832" width="13.7109375" style="100" customWidth="1"/>
    <col min="1833" max="1833" width="16" style="100" customWidth="1"/>
    <col min="1834" max="1834" width="17.140625" style="100" customWidth="1"/>
    <col min="1835" max="1835" width="18.28515625" style="100" customWidth="1"/>
    <col min="1836" max="1836" width="13.7109375" style="100" customWidth="1"/>
    <col min="1837" max="1837" width="16" style="100" customWidth="1"/>
    <col min="1838" max="1838" width="17.140625" style="100" customWidth="1"/>
    <col min="1839" max="1839" width="18.28515625" style="100" customWidth="1"/>
    <col min="1840" max="1840" width="13.7109375" style="100" customWidth="1"/>
    <col min="1841" max="1841" width="16" style="100" customWidth="1"/>
    <col min="1842" max="1842" width="17.140625" style="100" customWidth="1"/>
    <col min="1843" max="1846" width="18.28515625" style="100" customWidth="1"/>
    <col min="1847" max="1847" width="15" style="100" customWidth="1"/>
    <col min="1848" max="1848" width="15.7109375" style="100" customWidth="1"/>
    <col min="1849" max="1849" width="49" style="100" customWidth="1"/>
    <col min="1850" max="1850" width="19.42578125" style="100" customWidth="1"/>
    <col min="1851" max="1851" width="14.5703125" style="100" customWidth="1"/>
    <col min="1852" max="1852" width="12.28515625" style="100" customWidth="1"/>
    <col min="1853" max="1853" width="14.5703125" style="100" customWidth="1"/>
    <col min="1854" max="1854" width="11.7109375" style="100" customWidth="1"/>
    <col min="1855" max="1855" width="14" style="100" customWidth="1"/>
    <col min="1856" max="1856" width="20.5703125" style="100" customWidth="1"/>
    <col min="1857" max="1857" width="11.7109375" style="100" customWidth="1"/>
    <col min="1858" max="1858" width="10.85546875" style="100" customWidth="1"/>
    <col min="1859" max="2052" width="9.140625" style="100"/>
    <col min="2053" max="2053" width="7.42578125" style="100" customWidth="1"/>
    <col min="2054" max="2054" width="20.28515625" style="100" customWidth="1"/>
    <col min="2055" max="2055" width="24.7109375" style="100" customWidth="1"/>
    <col min="2056" max="2056" width="35.7109375" style="100" customWidth="1"/>
    <col min="2057" max="2057" width="5" style="100" customWidth="1"/>
    <col min="2058" max="2058" width="12.85546875" style="100" customWidth="1"/>
    <col min="2059" max="2059" width="10.7109375" style="100" customWidth="1"/>
    <col min="2060" max="2060" width="7" style="100" customWidth="1"/>
    <col min="2061" max="2061" width="12.28515625" style="100" customWidth="1"/>
    <col min="2062" max="2062" width="10.7109375" style="100" customWidth="1"/>
    <col min="2063" max="2063" width="10.85546875" style="100" customWidth="1"/>
    <col min="2064" max="2064" width="8.85546875" style="100" customWidth="1"/>
    <col min="2065" max="2065" width="13.85546875" style="100" customWidth="1"/>
    <col min="2066" max="2066" width="20.42578125" style="100" customWidth="1"/>
    <col min="2067" max="2067" width="12.28515625" style="100" customWidth="1"/>
    <col min="2068" max="2068" width="19.28515625" style="100" customWidth="1"/>
    <col min="2069" max="2069" width="11.85546875" style="100" customWidth="1"/>
    <col min="2070" max="2070" width="9.140625" style="100" customWidth="1"/>
    <col min="2071" max="2071" width="13.42578125" style="100" customWidth="1"/>
    <col min="2072" max="2072" width="15.28515625" style="100" customWidth="1"/>
    <col min="2073" max="2073" width="15.42578125" style="100" customWidth="1"/>
    <col min="2074" max="2075" width="14.42578125" style="100" customWidth="1"/>
    <col min="2076" max="2076" width="5" style="100" customWidth="1"/>
    <col min="2077" max="2079" width="15.140625" style="100" customWidth="1"/>
    <col min="2080" max="2080" width="4.28515625" style="100" customWidth="1"/>
    <col min="2081" max="2081" width="16" style="100" customWidth="1"/>
    <col min="2082" max="2082" width="17.140625" style="100" customWidth="1"/>
    <col min="2083" max="2083" width="18.28515625" style="100" customWidth="1"/>
    <col min="2084" max="2084" width="4.85546875" style="100" customWidth="1"/>
    <col min="2085" max="2085" width="16" style="100" customWidth="1"/>
    <col min="2086" max="2086" width="17.140625" style="100" customWidth="1"/>
    <col min="2087" max="2087" width="18.28515625" style="100" customWidth="1"/>
    <col min="2088" max="2088" width="13.7109375" style="100" customWidth="1"/>
    <col min="2089" max="2089" width="16" style="100" customWidth="1"/>
    <col min="2090" max="2090" width="17.140625" style="100" customWidth="1"/>
    <col min="2091" max="2091" width="18.28515625" style="100" customWidth="1"/>
    <col min="2092" max="2092" width="13.7109375" style="100" customWidth="1"/>
    <col min="2093" max="2093" width="16" style="100" customWidth="1"/>
    <col min="2094" max="2094" width="17.140625" style="100" customWidth="1"/>
    <col min="2095" max="2095" width="18.28515625" style="100" customWidth="1"/>
    <col min="2096" max="2096" width="13.7109375" style="100" customWidth="1"/>
    <col min="2097" max="2097" width="16" style="100" customWidth="1"/>
    <col min="2098" max="2098" width="17.140625" style="100" customWidth="1"/>
    <col min="2099" max="2102" width="18.28515625" style="100" customWidth="1"/>
    <col min="2103" max="2103" width="15" style="100" customWidth="1"/>
    <col min="2104" max="2104" width="15.7109375" style="100" customWidth="1"/>
    <col min="2105" max="2105" width="49" style="100" customWidth="1"/>
    <col min="2106" max="2106" width="19.42578125" style="100" customWidth="1"/>
    <col min="2107" max="2107" width="14.5703125" style="100" customWidth="1"/>
    <col min="2108" max="2108" width="12.28515625" style="100" customWidth="1"/>
    <col min="2109" max="2109" width="14.5703125" style="100" customWidth="1"/>
    <col min="2110" max="2110" width="11.7109375" style="100" customWidth="1"/>
    <col min="2111" max="2111" width="14" style="100" customWidth="1"/>
    <col min="2112" max="2112" width="20.5703125" style="100" customWidth="1"/>
    <col min="2113" max="2113" width="11.7109375" style="100" customWidth="1"/>
    <col min="2114" max="2114" width="10.85546875" style="100" customWidth="1"/>
    <col min="2115" max="2308" width="9.140625" style="100"/>
    <col min="2309" max="2309" width="7.42578125" style="100" customWidth="1"/>
    <col min="2310" max="2310" width="20.28515625" style="100" customWidth="1"/>
    <col min="2311" max="2311" width="24.7109375" style="100" customWidth="1"/>
    <col min="2312" max="2312" width="35.7109375" style="100" customWidth="1"/>
    <col min="2313" max="2313" width="5" style="100" customWidth="1"/>
    <col min="2314" max="2314" width="12.85546875" style="100" customWidth="1"/>
    <col min="2315" max="2315" width="10.7109375" style="100" customWidth="1"/>
    <col min="2316" max="2316" width="7" style="100" customWidth="1"/>
    <col min="2317" max="2317" width="12.28515625" style="100" customWidth="1"/>
    <col min="2318" max="2318" width="10.7109375" style="100" customWidth="1"/>
    <col min="2319" max="2319" width="10.85546875" style="100" customWidth="1"/>
    <col min="2320" max="2320" width="8.85546875" style="100" customWidth="1"/>
    <col min="2321" max="2321" width="13.85546875" style="100" customWidth="1"/>
    <col min="2322" max="2322" width="20.42578125" style="100" customWidth="1"/>
    <col min="2323" max="2323" width="12.28515625" style="100" customWidth="1"/>
    <col min="2324" max="2324" width="19.28515625" style="100" customWidth="1"/>
    <col min="2325" max="2325" width="11.85546875" style="100" customWidth="1"/>
    <col min="2326" max="2326" width="9.140625" style="100" customWidth="1"/>
    <col min="2327" max="2327" width="13.42578125" style="100" customWidth="1"/>
    <col min="2328" max="2328" width="15.28515625" style="100" customWidth="1"/>
    <col min="2329" max="2329" width="15.42578125" style="100" customWidth="1"/>
    <col min="2330" max="2331" width="14.42578125" style="100" customWidth="1"/>
    <col min="2332" max="2332" width="5" style="100" customWidth="1"/>
    <col min="2333" max="2335" width="15.140625" style="100" customWidth="1"/>
    <col min="2336" max="2336" width="4.28515625" style="100" customWidth="1"/>
    <col min="2337" max="2337" width="16" style="100" customWidth="1"/>
    <col min="2338" max="2338" width="17.140625" style="100" customWidth="1"/>
    <col min="2339" max="2339" width="18.28515625" style="100" customWidth="1"/>
    <col min="2340" max="2340" width="4.85546875" style="100" customWidth="1"/>
    <col min="2341" max="2341" width="16" style="100" customWidth="1"/>
    <col min="2342" max="2342" width="17.140625" style="100" customWidth="1"/>
    <col min="2343" max="2343" width="18.28515625" style="100" customWidth="1"/>
    <col min="2344" max="2344" width="13.7109375" style="100" customWidth="1"/>
    <col min="2345" max="2345" width="16" style="100" customWidth="1"/>
    <col min="2346" max="2346" width="17.140625" style="100" customWidth="1"/>
    <col min="2347" max="2347" width="18.28515625" style="100" customWidth="1"/>
    <col min="2348" max="2348" width="13.7109375" style="100" customWidth="1"/>
    <col min="2349" max="2349" width="16" style="100" customWidth="1"/>
    <col min="2350" max="2350" width="17.140625" style="100" customWidth="1"/>
    <col min="2351" max="2351" width="18.28515625" style="100" customWidth="1"/>
    <col min="2352" max="2352" width="13.7109375" style="100" customWidth="1"/>
    <col min="2353" max="2353" width="16" style="100" customWidth="1"/>
    <col min="2354" max="2354" width="17.140625" style="100" customWidth="1"/>
    <col min="2355" max="2358" width="18.28515625" style="100" customWidth="1"/>
    <col min="2359" max="2359" width="15" style="100" customWidth="1"/>
    <col min="2360" max="2360" width="15.7109375" style="100" customWidth="1"/>
    <col min="2361" max="2361" width="49" style="100" customWidth="1"/>
    <col min="2362" max="2362" width="19.42578125" style="100" customWidth="1"/>
    <col min="2363" max="2363" width="14.5703125" style="100" customWidth="1"/>
    <col min="2364" max="2364" width="12.28515625" style="100" customWidth="1"/>
    <col min="2365" max="2365" width="14.5703125" style="100" customWidth="1"/>
    <col min="2366" max="2366" width="11.7109375" style="100" customWidth="1"/>
    <col min="2367" max="2367" width="14" style="100" customWidth="1"/>
    <col min="2368" max="2368" width="20.5703125" style="100" customWidth="1"/>
    <col min="2369" max="2369" width="11.7109375" style="100" customWidth="1"/>
    <col min="2370" max="2370" width="10.85546875" style="100" customWidth="1"/>
    <col min="2371" max="2564" width="9.140625" style="100"/>
    <col min="2565" max="2565" width="7.42578125" style="100" customWidth="1"/>
    <col min="2566" max="2566" width="20.28515625" style="100" customWidth="1"/>
    <col min="2567" max="2567" width="24.7109375" style="100" customWidth="1"/>
    <col min="2568" max="2568" width="35.7109375" style="100" customWidth="1"/>
    <col min="2569" max="2569" width="5" style="100" customWidth="1"/>
    <col min="2570" max="2570" width="12.85546875" style="100" customWidth="1"/>
    <col min="2571" max="2571" width="10.7109375" style="100" customWidth="1"/>
    <col min="2572" max="2572" width="7" style="100" customWidth="1"/>
    <col min="2573" max="2573" width="12.28515625" style="100" customWidth="1"/>
    <col min="2574" max="2574" width="10.7109375" style="100" customWidth="1"/>
    <col min="2575" max="2575" width="10.85546875" style="100" customWidth="1"/>
    <col min="2576" max="2576" width="8.85546875" style="100" customWidth="1"/>
    <col min="2577" max="2577" width="13.85546875" style="100" customWidth="1"/>
    <col min="2578" max="2578" width="20.42578125" style="100" customWidth="1"/>
    <col min="2579" max="2579" width="12.28515625" style="100" customWidth="1"/>
    <col min="2580" max="2580" width="19.28515625" style="100" customWidth="1"/>
    <col min="2581" max="2581" width="11.85546875" style="100" customWidth="1"/>
    <col min="2582" max="2582" width="9.140625" style="100" customWidth="1"/>
    <col min="2583" max="2583" width="13.42578125" style="100" customWidth="1"/>
    <col min="2584" max="2584" width="15.28515625" style="100" customWidth="1"/>
    <col min="2585" max="2585" width="15.42578125" style="100" customWidth="1"/>
    <col min="2586" max="2587" width="14.42578125" style="100" customWidth="1"/>
    <col min="2588" max="2588" width="5" style="100" customWidth="1"/>
    <col min="2589" max="2591" width="15.140625" style="100" customWidth="1"/>
    <col min="2592" max="2592" width="4.28515625" style="100" customWidth="1"/>
    <col min="2593" max="2593" width="16" style="100" customWidth="1"/>
    <col min="2594" max="2594" width="17.140625" style="100" customWidth="1"/>
    <col min="2595" max="2595" width="18.28515625" style="100" customWidth="1"/>
    <col min="2596" max="2596" width="4.85546875" style="100" customWidth="1"/>
    <col min="2597" max="2597" width="16" style="100" customWidth="1"/>
    <col min="2598" max="2598" width="17.140625" style="100" customWidth="1"/>
    <col min="2599" max="2599" width="18.28515625" style="100" customWidth="1"/>
    <col min="2600" max="2600" width="13.7109375" style="100" customWidth="1"/>
    <col min="2601" max="2601" width="16" style="100" customWidth="1"/>
    <col min="2602" max="2602" width="17.140625" style="100" customWidth="1"/>
    <col min="2603" max="2603" width="18.28515625" style="100" customWidth="1"/>
    <col min="2604" max="2604" width="13.7109375" style="100" customWidth="1"/>
    <col min="2605" max="2605" width="16" style="100" customWidth="1"/>
    <col min="2606" max="2606" width="17.140625" style="100" customWidth="1"/>
    <col min="2607" max="2607" width="18.28515625" style="100" customWidth="1"/>
    <col min="2608" max="2608" width="13.7109375" style="100" customWidth="1"/>
    <col min="2609" max="2609" width="16" style="100" customWidth="1"/>
    <col min="2610" max="2610" width="17.140625" style="100" customWidth="1"/>
    <col min="2611" max="2614" width="18.28515625" style="100" customWidth="1"/>
    <col min="2615" max="2615" width="15" style="100" customWidth="1"/>
    <col min="2616" max="2616" width="15.7109375" style="100" customWidth="1"/>
    <col min="2617" max="2617" width="49" style="100" customWidth="1"/>
    <col min="2618" max="2618" width="19.42578125" style="100" customWidth="1"/>
    <col min="2619" max="2619" width="14.5703125" style="100" customWidth="1"/>
    <col min="2620" max="2620" width="12.28515625" style="100" customWidth="1"/>
    <col min="2621" max="2621" width="14.5703125" style="100" customWidth="1"/>
    <col min="2622" max="2622" width="11.7109375" style="100" customWidth="1"/>
    <col min="2623" max="2623" width="14" style="100" customWidth="1"/>
    <col min="2624" max="2624" width="20.5703125" style="100" customWidth="1"/>
    <col min="2625" max="2625" width="11.7109375" style="100" customWidth="1"/>
    <col min="2626" max="2626" width="10.85546875" style="100" customWidth="1"/>
    <col min="2627" max="2820" width="9.140625" style="100"/>
    <col min="2821" max="2821" width="7.42578125" style="100" customWidth="1"/>
    <col min="2822" max="2822" width="20.28515625" style="100" customWidth="1"/>
    <col min="2823" max="2823" width="24.7109375" style="100" customWidth="1"/>
    <col min="2824" max="2824" width="35.7109375" style="100" customWidth="1"/>
    <col min="2825" max="2825" width="5" style="100" customWidth="1"/>
    <col min="2826" max="2826" width="12.85546875" style="100" customWidth="1"/>
    <col min="2827" max="2827" width="10.7109375" style="100" customWidth="1"/>
    <col min="2828" max="2828" width="7" style="100" customWidth="1"/>
    <col min="2829" max="2829" width="12.28515625" style="100" customWidth="1"/>
    <col min="2830" max="2830" width="10.7109375" style="100" customWidth="1"/>
    <col min="2831" max="2831" width="10.85546875" style="100" customWidth="1"/>
    <col min="2832" max="2832" width="8.85546875" style="100" customWidth="1"/>
    <col min="2833" max="2833" width="13.85546875" style="100" customWidth="1"/>
    <col min="2834" max="2834" width="20.42578125" style="100" customWidth="1"/>
    <col min="2835" max="2835" width="12.28515625" style="100" customWidth="1"/>
    <col min="2836" max="2836" width="19.28515625" style="100" customWidth="1"/>
    <col min="2837" max="2837" width="11.85546875" style="100" customWidth="1"/>
    <col min="2838" max="2838" width="9.140625" style="100" customWidth="1"/>
    <col min="2839" max="2839" width="13.42578125" style="100" customWidth="1"/>
    <col min="2840" max="2840" width="15.28515625" style="100" customWidth="1"/>
    <col min="2841" max="2841" width="15.42578125" style="100" customWidth="1"/>
    <col min="2842" max="2843" width="14.42578125" style="100" customWidth="1"/>
    <col min="2844" max="2844" width="5" style="100" customWidth="1"/>
    <col min="2845" max="2847" width="15.140625" style="100" customWidth="1"/>
    <col min="2848" max="2848" width="4.28515625" style="100" customWidth="1"/>
    <col min="2849" max="2849" width="16" style="100" customWidth="1"/>
    <col min="2850" max="2850" width="17.140625" style="100" customWidth="1"/>
    <col min="2851" max="2851" width="18.28515625" style="100" customWidth="1"/>
    <col min="2852" max="2852" width="4.85546875" style="100" customWidth="1"/>
    <col min="2853" max="2853" width="16" style="100" customWidth="1"/>
    <col min="2854" max="2854" width="17.140625" style="100" customWidth="1"/>
    <col min="2855" max="2855" width="18.28515625" style="100" customWidth="1"/>
    <col min="2856" max="2856" width="13.7109375" style="100" customWidth="1"/>
    <col min="2857" max="2857" width="16" style="100" customWidth="1"/>
    <col min="2858" max="2858" width="17.140625" style="100" customWidth="1"/>
    <col min="2859" max="2859" width="18.28515625" style="100" customWidth="1"/>
    <col min="2860" max="2860" width="13.7109375" style="100" customWidth="1"/>
    <col min="2861" max="2861" width="16" style="100" customWidth="1"/>
    <col min="2862" max="2862" width="17.140625" style="100" customWidth="1"/>
    <col min="2863" max="2863" width="18.28515625" style="100" customWidth="1"/>
    <col min="2864" max="2864" width="13.7109375" style="100" customWidth="1"/>
    <col min="2865" max="2865" width="16" style="100" customWidth="1"/>
    <col min="2866" max="2866" width="17.140625" style="100" customWidth="1"/>
    <col min="2867" max="2870" width="18.28515625" style="100" customWidth="1"/>
    <col min="2871" max="2871" width="15" style="100" customWidth="1"/>
    <col min="2872" max="2872" width="15.7109375" style="100" customWidth="1"/>
    <col min="2873" max="2873" width="49" style="100" customWidth="1"/>
    <col min="2874" max="2874" width="19.42578125" style="100" customWidth="1"/>
    <col min="2875" max="2875" width="14.5703125" style="100" customWidth="1"/>
    <col min="2876" max="2876" width="12.28515625" style="100" customWidth="1"/>
    <col min="2877" max="2877" width="14.5703125" style="100" customWidth="1"/>
    <col min="2878" max="2878" width="11.7109375" style="100" customWidth="1"/>
    <col min="2879" max="2879" width="14" style="100" customWidth="1"/>
    <col min="2880" max="2880" width="20.5703125" style="100" customWidth="1"/>
    <col min="2881" max="2881" width="11.7109375" style="100" customWidth="1"/>
    <col min="2882" max="2882" width="10.85546875" style="100" customWidth="1"/>
    <col min="2883" max="3076" width="9.140625" style="100"/>
    <col min="3077" max="3077" width="7.42578125" style="100" customWidth="1"/>
    <col min="3078" max="3078" width="20.28515625" style="100" customWidth="1"/>
    <col min="3079" max="3079" width="24.7109375" style="100" customWidth="1"/>
    <col min="3080" max="3080" width="35.7109375" style="100" customWidth="1"/>
    <col min="3081" max="3081" width="5" style="100" customWidth="1"/>
    <col min="3082" max="3082" width="12.85546875" style="100" customWidth="1"/>
    <col min="3083" max="3083" width="10.7109375" style="100" customWidth="1"/>
    <col min="3084" max="3084" width="7" style="100" customWidth="1"/>
    <col min="3085" max="3085" width="12.28515625" style="100" customWidth="1"/>
    <col min="3086" max="3086" width="10.7109375" style="100" customWidth="1"/>
    <col min="3087" max="3087" width="10.85546875" style="100" customWidth="1"/>
    <col min="3088" max="3088" width="8.85546875" style="100" customWidth="1"/>
    <col min="3089" max="3089" width="13.85546875" style="100" customWidth="1"/>
    <col min="3090" max="3090" width="20.42578125" style="100" customWidth="1"/>
    <col min="3091" max="3091" width="12.28515625" style="100" customWidth="1"/>
    <col min="3092" max="3092" width="19.28515625" style="100" customWidth="1"/>
    <col min="3093" max="3093" width="11.85546875" style="100" customWidth="1"/>
    <col min="3094" max="3094" width="9.140625" style="100" customWidth="1"/>
    <col min="3095" max="3095" width="13.42578125" style="100" customWidth="1"/>
    <col min="3096" max="3096" width="15.28515625" style="100" customWidth="1"/>
    <col min="3097" max="3097" width="15.42578125" style="100" customWidth="1"/>
    <col min="3098" max="3099" width="14.42578125" style="100" customWidth="1"/>
    <col min="3100" max="3100" width="5" style="100" customWidth="1"/>
    <col min="3101" max="3103" width="15.140625" style="100" customWidth="1"/>
    <col min="3104" max="3104" width="4.28515625" style="100" customWidth="1"/>
    <col min="3105" max="3105" width="16" style="100" customWidth="1"/>
    <col min="3106" max="3106" width="17.140625" style="100" customWidth="1"/>
    <col min="3107" max="3107" width="18.28515625" style="100" customWidth="1"/>
    <col min="3108" max="3108" width="4.85546875" style="100" customWidth="1"/>
    <col min="3109" max="3109" width="16" style="100" customWidth="1"/>
    <col min="3110" max="3110" width="17.140625" style="100" customWidth="1"/>
    <col min="3111" max="3111" width="18.28515625" style="100" customWidth="1"/>
    <col min="3112" max="3112" width="13.7109375" style="100" customWidth="1"/>
    <col min="3113" max="3113" width="16" style="100" customWidth="1"/>
    <col min="3114" max="3114" width="17.140625" style="100" customWidth="1"/>
    <col min="3115" max="3115" width="18.28515625" style="100" customWidth="1"/>
    <col min="3116" max="3116" width="13.7109375" style="100" customWidth="1"/>
    <col min="3117" max="3117" width="16" style="100" customWidth="1"/>
    <col min="3118" max="3118" width="17.140625" style="100" customWidth="1"/>
    <col min="3119" max="3119" width="18.28515625" style="100" customWidth="1"/>
    <col min="3120" max="3120" width="13.7109375" style="100" customWidth="1"/>
    <col min="3121" max="3121" width="16" style="100" customWidth="1"/>
    <col min="3122" max="3122" width="17.140625" style="100" customWidth="1"/>
    <col min="3123" max="3126" width="18.28515625" style="100" customWidth="1"/>
    <col min="3127" max="3127" width="15" style="100" customWidth="1"/>
    <col min="3128" max="3128" width="15.7109375" style="100" customWidth="1"/>
    <col min="3129" max="3129" width="49" style="100" customWidth="1"/>
    <col min="3130" max="3130" width="19.42578125" style="100" customWidth="1"/>
    <col min="3131" max="3131" width="14.5703125" style="100" customWidth="1"/>
    <col min="3132" max="3132" width="12.28515625" style="100" customWidth="1"/>
    <col min="3133" max="3133" width="14.5703125" style="100" customWidth="1"/>
    <col min="3134" max="3134" width="11.7109375" style="100" customWidth="1"/>
    <col min="3135" max="3135" width="14" style="100" customWidth="1"/>
    <col min="3136" max="3136" width="20.5703125" style="100" customWidth="1"/>
    <col min="3137" max="3137" width="11.7109375" style="100" customWidth="1"/>
    <col min="3138" max="3138" width="10.85546875" style="100" customWidth="1"/>
    <col min="3139" max="3332" width="9.140625" style="100"/>
    <col min="3333" max="3333" width="7.42578125" style="100" customWidth="1"/>
    <col min="3334" max="3334" width="20.28515625" style="100" customWidth="1"/>
    <col min="3335" max="3335" width="24.7109375" style="100" customWidth="1"/>
    <col min="3336" max="3336" width="35.7109375" style="100" customWidth="1"/>
    <col min="3337" max="3337" width="5" style="100" customWidth="1"/>
    <col min="3338" max="3338" width="12.85546875" style="100" customWidth="1"/>
    <col min="3339" max="3339" width="10.7109375" style="100" customWidth="1"/>
    <col min="3340" max="3340" width="7" style="100" customWidth="1"/>
    <col min="3341" max="3341" width="12.28515625" style="100" customWidth="1"/>
    <col min="3342" max="3342" width="10.7109375" style="100" customWidth="1"/>
    <col min="3343" max="3343" width="10.85546875" style="100" customWidth="1"/>
    <col min="3344" max="3344" width="8.85546875" style="100" customWidth="1"/>
    <col min="3345" max="3345" width="13.85546875" style="100" customWidth="1"/>
    <col min="3346" max="3346" width="20.42578125" style="100" customWidth="1"/>
    <col min="3347" max="3347" width="12.28515625" style="100" customWidth="1"/>
    <col min="3348" max="3348" width="19.28515625" style="100" customWidth="1"/>
    <col min="3349" max="3349" width="11.85546875" style="100" customWidth="1"/>
    <col min="3350" max="3350" width="9.140625" style="100" customWidth="1"/>
    <col min="3351" max="3351" width="13.42578125" style="100" customWidth="1"/>
    <col min="3352" max="3352" width="15.28515625" style="100" customWidth="1"/>
    <col min="3353" max="3353" width="15.42578125" style="100" customWidth="1"/>
    <col min="3354" max="3355" width="14.42578125" style="100" customWidth="1"/>
    <col min="3356" max="3356" width="5" style="100" customWidth="1"/>
    <col min="3357" max="3359" width="15.140625" style="100" customWidth="1"/>
    <col min="3360" max="3360" width="4.28515625" style="100" customWidth="1"/>
    <col min="3361" max="3361" width="16" style="100" customWidth="1"/>
    <col min="3362" max="3362" width="17.140625" style="100" customWidth="1"/>
    <col min="3363" max="3363" width="18.28515625" style="100" customWidth="1"/>
    <col min="3364" max="3364" width="4.85546875" style="100" customWidth="1"/>
    <col min="3365" max="3365" width="16" style="100" customWidth="1"/>
    <col min="3366" max="3366" width="17.140625" style="100" customWidth="1"/>
    <col min="3367" max="3367" width="18.28515625" style="100" customWidth="1"/>
    <col min="3368" max="3368" width="13.7109375" style="100" customWidth="1"/>
    <col min="3369" max="3369" width="16" style="100" customWidth="1"/>
    <col min="3370" max="3370" width="17.140625" style="100" customWidth="1"/>
    <col min="3371" max="3371" width="18.28515625" style="100" customWidth="1"/>
    <col min="3372" max="3372" width="13.7109375" style="100" customWidth="1"/>
    <col min="3373" max="3373" width="16" style="100" customWidth="1"/>
    <col min="3374" max="3374" width="17.140625" style="100" customWidth="1"/>
    <col min="3375" max="3375" width="18.28515625" style="100" customWidth="1"/>
    <col min="3376" max="3376" width="13.7109375" style="100" customWidth="1"/>
    <col min="3377" max="3377" width="16" style="100" customWidth="1"/>
    <col min="3378" max="3378" width="17.140625" style="100" customWidth="1"/>
    <col min="3379" max="3382" width="18.28515625" style="100" customWidth="1"/>
    <col min="3383" max="3383" width="15" style="100" customWidth="1"/>
    <col min="3384" max="3384" width="15.7109375" style="100" customWidth="1"/>
    <col min="3385" max="3385" width="49" style="100" customWidth="1"/>
    <col min="3386" max="3386" width="19.42578125" style="100" customWidth="1"/>
    <col min="3387" max="3387" width="14.5703125" style="100" customWidth="1"/>
    <col min="3388" max="3388" width="12.28515625" style="100" customWidth="1"/>
    <col min="3389" max="3389" width="14.5703125" style="100" customWidth="1"/>
    <col min="3390" max="3390" width="11.7109375" style="100" customWidth="1"/>
    <col min="3391" max="3391" width="14" style="100" customWidth="1"/>
    <col min="3392" max="3392" width="20.5703125" style="100" customWidth="1"/>
    <col min="3393" max="3393" width="11.7109375" style="100" customWidth="1"/>
    <col min="3394" max="3394" width="10.85546875" style="100" customWidth="1"/>
    <col min="3395" max="3588" width="9.140625" style="100"/>
    <col min="3589" max="3589" width="7.42578125" style="100" customWidth="1"/>
    <col min="3590" max="3590" width="20.28515625" style="100" customWidth="1"/>
    <col min="3591" max="3591" width="24.7109375" style="100" customWidth="1"/>
    <col min="3592" max="3592" width="35.7109375" style="100" customWidth="1"/>
    <col min="3593" max="3593" width="5" style="100" customWidth="1"/>
    <col min="3594" max="3594" width="12.85546875" style="100" customWidth="1"/>
    <col min="3595" max="3595" width="10.7109375" style="100" customWidth="1"/>
    <col min="3596" max="3596" width="7" style="100" customWidth="1"/>
    <col min="3597" max="3597" width="12.28515625" style="100" customWidth="1"/>
    <col min="3598" max="3598" width="10.7109375" style="100" customWidth="1"/>
    <col min="3599" max="3599" width="10.85546875" style="100" customWidth="1"/>
    <col min="3600" max="3600" width="8.85546875" style="100" customWidth="1"/>
    <col min="3601" max="3601" width="13.85546875" style="100" customWidth="1"/>
    <col min="3602" max="3602" width="20.42578125" style="100" customWidth="1"/>
    <col min="3603" max="3603" width="12.28515625" style="100" customWidth="1"/>
    <col min="3604" max="3604" width="19.28515625" style="100" customWidth="1"/>
    <col min="3605" max="3605" width="11.85546875" style="100" customWidth="1"/>
    <col min="3606" max="3606" width="9.140625" style="100" customWidth="1"/>
    <col min="3607" max="3607" width="13.42578125" style="100" customWidth="1"/>
    <col min="3608" max="3608" width="15.28515625" style="100" customWidth="1"/>
    <col min="3609" max="3609" width="15.42578125" style="100" customWidth="1"/>
    <col min="3610" max="3611" width="14.42578125" style="100" customWidth="1"/>
    <col min="3612" max="3612" width="5" style="100" customWidth="1"/>
    <col min="3613" max="3615" width="15.140625" style="100" customWidth="1"/>
    <col min="3616" max="3616" width="4.28515625" style="100" customWidth="1"/>
    <col min="3617" max="3617" width="16" style="100" customWidth="1"/>
    <col min="3618" max="3618" width="17.140625" style="100" customWidth="1"/>
    <col min="3619" max="3619" width="18.28515625" style="100" customWidth="1"/>
    <col min="3620" max="3620" width="4.85546875" style="100" customWidth="1"/>
    <col min="3621" max="3621" width="16" style="100" customWidth="1"/>
    <col min="3622" max="3622" width="17.140625" style="100" customWidth="1"/>
    <col min="3623" max="3623" width="18.28515625" style="100" customWidth="1"/>
    <col min="3624" max="3624" width="13.7109375" style="100" customWidth="1"/>
    <col min="3625" max="3625" width="16" style="100" customWidth="1"/>
    <col min="3626" max="3626" width="17.140625" style="100" customWidth="1"/>
    <col min="3627" max="3627" width="18.28515625" style="100" customWidth="1"/>
    <col min="3628" max="3628" width="13.7109375" style="100" customWidth="1"/>
    <col min="3629" max="3629" width="16" style="100" customWidth="1"/>
    <col min="3630" max="3630" width="17.140625" style="100" customWidth="1"/>
    <col min="3631" max="3631" width="18.28515625" style="100" customWidth="1"/>
    <col min="3632" max="3632" width="13.7109375" style="100" customWidth="1"/>
    <col min="3633" max="3633" width="16" style="100" customWidth="1"/>
    <col min="3634" max="3634" width="17.140625" style="100" customWidth="1"/>
    <col min="3635" max="3638" width="18.28515625" style="100" customWidth="1"/>
    <col min="3639" max="3639" width="15" style="100" customWidth="1"/>
    <col min="3640" max="3640" width="15.7109375" style="100" customWidth="1"/>
    <col min="3641" max="3641" width="49" style="100" customWidth="1"/>
    <col min="3642" max="3642" width="19.42578125" style="100" customWidth="1"/>
    <col min="3643" max="3643" width="14.5703125" style="100" customWidth="1"/>
    <col min="3644" max="3644" width="12.28515625" style="100" customWidth="1"/>
    <col min="3645" max="3645" width="14.5703125" style="100" customWidth="1"/>
    <col min="3646" max="3646" width="11.7109375" style="100" customWidth="1"/>
    <col min="3647" max="3647" width="14" style="100" customWidth="1"/>
    <col min="3648" max="3648" width="20.5703125" style="100" customWidth="1"/>
    <col min="3649" max="3649" width="11.7109375" style="100" customWidth="1"/>
    <col min="3650" max="3650" width="10.85546875" style="100" customWidth="1"/>
    <col min="3651" max="3844" width="9.140625" style="100"/>
    <col min="3845" max="3845" width="7.42578125" style="100" customWidth="1"/>
    <col min="3846" max="3846" width="20.28515625" style="100" customWidth="1"/>
    <col min="3847" max="3847" width="24.7109375" style="100" customWidth="1"/>
    <col min="3848" max="3848" width="35.7109375" style="100" customWidth="1"/>
    <col min="3849" max="3849" width="5" style="100" customWidth="1"/>
    <col min="3850" max="3850" width="12.85546875" style="100" customWidth="1"/>
    <col min="3851" max="3851" width="10.7109375" style="100" customWidth="1"/>
    <col min="3852" max="3852" width="7" style="100" customWidth="1"/>
    <col min="3853" max="3853" width="12.28515625" style="100" customWidth="1"/>
    <col min="3854" max="3854" width="10.7109375" style="100" customWidth="1"/>
    <col min="3855" max="3855" width="10.85546875" style="100" customWidth="1"/>
    <col min="3856" max="3856" width="8.85546875" style="100" customWidth="1"/>
    <col min="3857" max="3857" width="13.85546875" style="100" customWidth="1"/>
    <col min="3858" max="3858" width="20.42578125" style="100" customWidth="1"/>
    <col min="3859" max="3859" width="12.28515625" style="100" customWidth="1"/>
    <col min="3860" max="3860" width="19.28515625" style="100" customWidth="1"/>
    <col min="3861" max="3861" width="11.85546875" style="100" customWidth="1"/>
    <col min="3862" max="3862" width="9.140625" style="100" customWidth="1"/>
    <col min="3863" max="3863" width="13.42578125" style="100" customWidth="1"/>
    <col min="3864" max="3864" width="15.28515625" style="100" customWidth="1"/>
    <col min="3865" max="3865" width="15.42578125" style="100" customWidth="1"/>
    <col min="3866" max="3867" width="14.42578125" style="100" customWidth="1"/>
    <col min="3868" max="3868" width="5" style="100" customWidth="1"/>
    <col min="3869" max="3871" width="15.140625" style="100" customWidth="1"/>
    <col min="3872" max="3872" width="4.28515625" style="100" customWidth="1"/>
    <col min="3873" max="3873" width="16" style="100" customWidth="1"/>
    <col min="3874" max="3874" width="17.140625" style="100" customWidth="1"/>
    <col min="3875" max="3875" width="18.28515625" style="100" customWidth="1"/>
    <col min="3876" max="3876" width="4.85546875" style="100" customWidth="1"/>
    <col min="3877" max="3877" width="16" style="100" customWidth="1"/>
    <col min="3878" max="3878" width="17.140625" style="100" customWidth="1"/>
    <col min="3879" max="3879" width="18.28515625" style="100" customWidth="1"/>
    <col min="3880" max="3880" width="13.7109375" style="100" customWidth="1"/>
    <col min="3881" max="3881" width="16" style="100" customWidth="1"/>
    <col min="3882" max="3882" width="17.140625" style="100" customWidth="1"/>
    <col min="3883" max="3883" width="18.28515625" style="100" customWidth="1"/>
    <col min="3884" max="3884" width="13.7109375" style="100" customWidth="1"/>
    <col min="3885" max="3885" width="16" style="100" customWidth="1"/>
    <col min="3886" max="3886" width="17.140625" style="100" customWidth="1"/>
    <col min="3887" max="3887" width="18.28515625" style="100" customWidth="1"/>
    <col min="3888" max="3888" width="13.7109375" style="100" customWidth="1"/>
    <col min="3889" max="3889" width="16" style="100" customWidth="1"/>
    <col min="3890" max="3890" width="17.140625" style="100" customWidth="1"/>
    <col min="3891" max="3894" width="18.28515625" style="100" customWidth="1"/>
    <col min="3895" max="3895" width="15" style="100" customWidth="1"/>
    <col min="3896" max="3896" width="15.7109375" style="100" customWidth="1"/>
    <col min="3897" max="3897" width="49" style="100" customWidth="1"/>
    <col min="3898" max="3898" width="19.42578125" style="100" customWidth="1"/>
    <col min="3899" max="3899" width="14.5703125" style="100" customWidth="1"/>
    <col min="3900" max="3900" width="12.28515625" style="100" customWidth="1"/>
    <col min="3901" max="3901" width="14.5703125" style="100" customWidth="1"/>
    <col min="3902" max="3902" width="11.7109375" style="100" customWidth="1"/>
    <col min="3903" max="3903" width="14" style="100" customWidth="1"/>
    <col min="3904" max="3904" width="20.5703125" style="100" customWidth="1"/>
    <col min="3905" max="3905" width="11.7109375" style="100" customWidth="1"/>
    <col min="3906" max="3906" width="10.85546875" style="100" customWidth="1"/>
    <col min="3907" max="4100" width="9.140625" style="100"/>
    <col min="4101" max="4101" width="7.42578125" style="100" customWidth="1"/>
    <col min="4102" max="4102" width="20.28515625" style="100" customWidth="1"/>
    <col min="4103" max="4103" width="24.7109375" style="100" customWidth="1"/>
    <col min="4104" max="4104" width="35.7109375" style="100" customWidth="1"/>
    <col min="4105" max="4105" width="5" style="100" customWidth="1"/>
    <col min="4106" max="4106" width="12.85546875" style="100" customWidth="1"/>
    <col min="4107" max="4107" width="10.7109375" style="100" customWidth="1"/>
    <col min="4108" max="4108" width="7" style="100" customWidth="1"/>
    <col min="4109" max="4109" width="12.28515625" style="100" customWidth="1"/>
    <col min="4110" max="4110" width="10.7109375" style="100" customWidth="1"/>
    <col min="4111" max="4111" width="10.85546875" style="100" customWidth="1"/>
    <col min="4112" max="4112" width="8.85546875" style="100" customWidth="1"/>
    <col min="4113" max="4113" width="13.85546875" style="100" customWidth="1"/>
    <col min="4114" max="4114" width="20.42578125" style="100" customWidth="1"/>
    <col min="4115" max="4115" width="12.28515625" style="100" customWidth="1"/>
    <col min="4116" max="4116" width="19.28515625" style="100" customWidth="1"/>
    <col min="4117" max="4117" width="11.85546875" style="100" customWidth="1"/>
    <col min="4118" max="4118" width="9.140625" style="100" customWidth="1"/>
    <col min="4119" max="4119" width="13.42578125" style="100" customWidth="1"/>
    <col min="4120" max="4120" width="15.28515625" style="100" customWidth="1"/>
    <col min="4121" max="4121" width="15.42578125" style="100" customWidth="1"/>
    <col min="4122" max="4123" width="14.42578125" style="100" customWidth="1"/>
    <col min="4124" max="4124" width="5" style="100" customWidth="1"/>
    <col min="4125" max="4127" width="15.140625" style="100" customWidth="1"/>
    <col min="4128" max="4128" width="4.28515625" style="100" customWidth="1"/>
    <col min="4129" max="4129" width="16" style="100" customWidth="1"/>
    <col min="4130" max="4130" width="17.140625" style="100" customWidth="1"/>
    <col min="4131" max="4131" width="18.28515625" style="100" customWidth="1"/>
    <col min="4132" max="4132" width="4.85546875" style="100" customWidth="1"/>
    <col min="4133" max="4133" width="16" style="100" customWidth="1"/>
    <col min="4134" max="4134" width="17.140625" style="100" customWidth="1"/>
    <col min="4135" max="4135" width="18.28515625" style="100" customWidth="1"/>
    <col min="4136" max="4136" width="13.7109375" style="100" customWidth="1"/>
    <col min="4137" max="4137" width="16" style="100" customWidth="1"/>
    <col min="4138" max="4138" width="17.140625" style="100" customWidth="1"/>
    <col min="4139" max="4139" width="18.28515625" style="100" customWidth="1"/>
    <col min="4140" max="4140" width="13.7109375" style="100" customWidth="1"/>
    <col min="4141" max="4141" width="16" style="100" customWidth="1"/>
    <col min="4142" max="4142" width="17.140625" style="100" customWidth="1"/>
    <col min="4143" max="4143" width="18.28515625" style="100" customWidth="1"/>
    <col min="4144" max="4144" width="13.7109375" style="100" customWidth="1"/>
    <col min="4145" max="4145" width="16" style="100" customWidth="1"/>
    <col min="4146" max="4146" width="17.140625" style="100" customWidth="1"/>
    <col min="4147" max="4150" width="18.28515625" style="100" customWidth="1"/>
    <col min="4151" max="4151" width="15" style="100" customWidth="1"/>
    <col min="4152" max="4152" width="15.7109375" style="100" customWidth="1"/>
    <col min="4153" max="4153" width="49" style="100" customWidth="1"/>
    <col min="4154" max="4154" width="19.42578125" style="100" customWidth="1"/>
    <col min="4155" max="4155" width="14.5703125" style="100" customWidth="1"/>
    <col min="4156" max="4156" width="12.28515625" style="100" customWidth="1"/>
    <col min="4157" max="4157" width="14.5703125" style="100" customWidth="1"/>
    <col min="4158" max="4158" width="11.7109375" style="100" customWidth="1"/>
    <col min="4159" max="4159" width="14" style="100" customWidth="1"/>
    <col min="4160" max="4160" width="20.5703125" style="100" customWidth="1"/>
    <col min="4161" max="4161" width="11.7109375" style="100" customWidth="1"/>
    <col min="4162" max="4162" width="10.85546875" style="100" customWidth="1"/>
    <col min="4163" max="4356" width="9.140625" style="100"/>
    <col min="4357" max="4357" width="7.42578125" style="100" customWidth="1"/>
    <col min="4358" max="4358" width="20.28515625" style="100" customWidth="1"/>
    <col min="4359" max="4359" width="24.7109375" style="100" customWidth="1"/>
    <col min="4360" max="4360" width="35.7109375" style="100" customWidth="1"/>
    <col min="4361" max="4361" width="5" style="100" customWidth="1"/>
    <col min="4362" max="4362" width="12.85546875" style="100" customWidth="1"/>
    <col min="4363" max="4363" width="10.7109375" style="100" customWidth="1"/>
    <col min="4364" max="4364" width="7" style="100" customWidth="1"/>
    <col min="4365" max="4365" width="12.28515625" style="100" customWidth="1"/>
    <col min="4366" max="4366" width="10.7109375" style="100" customWidth="1"/>
    <col min="4367" max="4367" width="10.85546875" style="100" customWidth="1"/>
    <col min="4368" max="4368" width="8.85546875" style="100" customWidth="1"/>
    <col min="4369" max="4369" width="13.85546875" style="100" customWidth="1"/>
    <col min="4370" max="4370" width="20.42578125" style="100" customWidth="1"/>
    <col min="4371" max="4371" width="12.28515625" style="100" customWidth="1"/>
    <col min="4372" max="4372" width="19.28515625" style="100" customWidth="1"/>
    <col min="4373" max="4373" width="11.85546875" style="100" customWidth="1"/>
    <col min="4374" max="4374" width="9.140625" style="100" customWidth="1"/>
    <col min="4375" max="4375" width="13.42578125" style="100" customWidth="1"/>
    <col min="4376" max="4376" width="15.28515625" style="100" customWidth="1"/>
    <col min="4377" max="4377" width="15.42578125" style="100" customWidth="1"/>
    <col min="4378" max="4379" width="14.42578125" style="100" customWidth="1"/>
    <col min="4380" max="4380" width="5" style="100" customWidth="1"/>
    <col min="4381" max="4383" width="15.140625" style="100" customWidth="1"/>
    <col min="4384" max="4384" width="4.28515625" style="100" customWidth="1"/>
    <col min="4385" max="4385" width="16" style="100" customWidth="1"/>
    <col min="4386" max="4386" width="17.140625" style="100" customWidth="1"/>
    <col min="4387" max="4387" width="18.28515625" style="100" customWidth="1"/>
    <col min="4388" max="4388" width="4.85546875" style="100" customWidth="1"/>
    <col min="4389" max="4389" width="16" style="100" customWidth="1"/>
    <col min="4390" max="4390" width="17.140625" style="100" customWidth="1"/>
    <col min="4391" max="4391" width="18.28515625" style="100" customWidth="1"/>
    <col min="4392" max="4392" width="13.7109375" style="100" customWidth="1"/>
    <col min="4393" max="4393" width="16" style="100" customWidth="1"/>
    <col min="4394" max="4394" width="17.140625" style="100" customWidth="1"/>
    <col min="4395" max="4395" width="18.28515625" style="100" customWidth="1"/>
    <col min="4396" max="4396" width="13.7109375" style="100" customWidth="1"/>
    <col min="4397" max="4397" width="16" style="100" customWidth="1"/>
    <col min="4398" max="4398" width="17.140625" style="100" customWidth="1"/>
    <col min="4399" max="4399" width="18.28515625" style="100" customWidth="1"/>
    <col min="4400" max="4400" width="13.7109375" style="100" customWidth="1"/>
    <col min="4401" max="4401" width="16" style="100" customWidth="1"/>
    <col min="4402" max="4402" width="17.140625" style="100" customWidth="1"/>
    <col min="4403" max="4406" width="18.28515625" style="100" customWidth="1"/>
    <col min="4407" max="4407" width="15" style="100" customWidth="1"/>
    <col min="4408" max="4408" width="15.7109375" style="100" customWidth="1"/>
    <col min="4409" max="4409" width="49" style="100" customWidth="1"/>
    <col min="4410" max="4410" width="19.42578125" style="100" customWidth="1"/>
    <col min="4411" max="4411" width="14.5703125" style="100" customWidth="1"/>
    <col min="4412" max="4412" width="12.28515625" style="100" customWidth="1"/>
    <col min="4413" max="4413" width="14.5703125" style="100" customWidth="1"/>
    <col min="4414" max="4414" width="11.7109375" style="100" customWidth="1"/>
    <col min="4415" max="4415" width="14" style="100" customWidth="1"/>
    <col min="4416" max="4416" width="20.5703125" style="100" customWidth="1"/>
    <col min="4417" max="4417" width="11.7109375" style="100" customWidth="1"/>
    <col min="4418" max="4418" width="10.85546875" style="100" customWidth="1"/>
    <col min="4419" max="4612" width="9.140625" style="100"/>
    <col min="4613" max="4613" width="7.42578125" style="100" customWidth="1"/>
    <col min="4614" max="4614" width="20.28515625" style="100" customWidth="1"/>
    <col min="4615" max="4615" width="24.7109375" style="100" customWidth="1"/>
    <col min="4616" max="4616" width="35.7109375" style="100" customWidth="1"/>
    <col min="4617" max="4617" width="5" style="100" customWidth="1"/>
    <col min="4618" max="4618" width="12.85546875" style="100" customWidth="1"/>
    <col min="4619" max="4619" width="10.7109375" style="100" customWidth="1"/>
    <col min="4620" max="4620" width="7" style="100" customWidth="1"/>
    <col min="4621" max="4621" width="12.28515625" style="100" customWidth="1"/>
    <col min="4622" max="4622" width="10.7109375" style="100" customWidth="1"/>
    <col min="4623" max="4623" width="10.85546875" style="100" customWidth="1"/>
    <col min="4624" max="4624" width="8.85546875" style="100" customWidth="1"/>
    <col min="4625" max="4625" width="13.85546875" style="100" customWidth="1"/>
    <col min="4626" max="4626" width="20.42578125" style="100" customWidth="1"/>
    <col min="4627" max="4627" width="12.28515625" style="100" customWidth="1"/>
    <col min="4628" max="4628" width="19.28515625" style="100" customWidth="1"/>
    <col min="4629" max="4629" width="11.85546875" style="100" customWidth="1"/>
    <col min="4630" max="4630" width="9.140625" style="100" customWidth="1"/>
    <col min="4631" max="4631" width="13.42578125" style="100" customWidth="1"/>
    <col min="4632" max="4632" width="15.28515625" style="100" customWidth="1"/>
    <col min="4633" max="4633" width="15.42578125" style="100" customWidth="1"/>
    <col min="4634" max="4635" width="14.42578125" style="100" customWidth="1"/>
    <col min="4636" max="4636" width="5" style="100" customWidth="1"/>
    <col min="4637" max="4639" width="15.140625" style="100" customWidth="1"/>
    <col min="4640" max="4640" width="4.28515625" style="100" customWidth="1"/>
    <col min="4641" max="4641" width="16" style="100" customWidth="1"/>
    <col min="4642" max="4642" width="17.140625" style="100" customWidth="1"/>
    <col min="4643" max="4643" width="18.28515625" style="100" customWidth="1"/>
    <col min="4644" max="4644" width="4.85546875" style="100" customWidth="1"/>
    <col min="4645" max="4645" width="16" style="100" customWidth="1"/>
    <col min="4646" max="4646" width="17.140625" style="100" customWidth="1"/>
    <col min="4647" max="4647" width="18.28515625" style="100" customWidth="1"/>
    <col min="4648" max="4648" width="13.7109375" style="100" customWidth="1"/>
    <col min="4649" max="4649" width="16" style="100" customWidth="1"/>
    <col min="4650" max="4650" width="17.140625" style="100" customWidth="1"/>
    <col min="4651" max="4651" width="18.28515625" style="100" customWidth="1"/>
    <col min="4652" max="4652" width="13.7109375" style="100" customWidth="1"/>
    <col min="4653" max="4653" width="16" style="100" customWidth="1"/>
    <col min="4654" max="4654" width="17.140625" style="100" customWidth="1"/>
    <col min="4655" max="4655" width="18.28515625" style="100" customWidth="1"/>
    <col min="4656" max="4656" width="13.7109375" style="100" customWidth="1"/>
    <col min="4657" max="4657" width="16" style="100" customWidth="1"/>
    <col min="4658" max="4658" width="17.140625" style="100" customWidth="1"/>
    <col min="4659" max="4662" width="18.28515625" style="100" customWidth="1"/>
    <col min="4663" max="4663" width="15" style="100" customWidth="1"/>
    <col min="4664" max="4664" width="15.7109375" style="100" customWidth="1"/>
    <col min="4665" max="4665" width="49" style="100" customWidth="1"/>
    <col min="4666" max="4666" width="19.42578125" style="100" customWidth="1"/>
    <col min="4667" max="4667" width="14.5703125" style="100" customWidth="1"/>
    <col min="4668" max="4668" width="12.28515625" style="100" customWidth="1"/>
    <col min="4669" max="4669" width="14.5703125" style="100" customWidth="1"/>
    <col min="4670" max="4670" width="11.7109375" style="100" customWidth="1"/>
    <col min="4671" max="4671" width="14" style="100" customWidth="1"/>
    <col min="4672" max="4672" width="20.5703125" style="100" customWidth="1"/>
    <col min="4673" max="4673" width="11.7109375" style="100" customWidth="1"/>
    <col min="4674" max="4674" width="10.85546875" style="100" customWidth="1"/>
    <col min="4675" max="4868" width="9.140625" style="100"/>
    <col min="4869" max="4869" width="7.42578125" style="100" customWidth="1"/>
    <col min="4870" max="4870" width="20.28515625" style="100" customWidth="1"/>
    <col min="4871" max="4871" width="24.7109375" style="100" customWidth="1"/>
    <col min="4872" max="4872" width="35.7109375" style="100" customWidth="1"/>
    <col min="4873" max="4873" width="5" style="100" customWidth="1"/>
    <col min="4874" max="4874" width="12.85546875" style="100" customWidth="1"/>
    <col min="4875" max="4875" width="10.7109375" style="100" customWidth="1"/>
    <col min="4876" max="4876" width="7" style="100" customWidth="1"/>
    <col min="4877" max="4877" width="12.28515625" style="100" customWidth="1"/>
    <col min="4878" max="4878" width="10.7109375" style="100" customWidth="1"/>
    <col min="4879" max="4879" width="10.85546875" style="100" customWidth="1"/>
    <col min="4880" max="4880" width="8.85546875" style="100" customWidth="1"/>
    <col min="4881" max="4881" width="13.85546875" style="100" customWidth="1"/>
    <col min="4882" max="4882" width="20.42578125" style="100" customWidth="1"/>
    <col min="4883" max="4883" width="12.28515625" style="100" customWidth="1"/>
    <col min="4884" max="4884" width="19.28515625" style="100" customWidth="1"/>
    <col min="4885" max="4885" width="11.85546875" style="100" customWidth="1"/>
    <col min="4886" max="4886" width="9.140625" style="100" customWidth="1"/>
    <col min="4887" max="4887" width="13.42578125" style="100" customWidth="1"/>
    <col min="4888" max="4888" width="15.28515625" style="100" customWidth="1"/>
    <col min="4889" max="4889" width="15.42578125" style="100" customWidth="1"/>
    <col min="4890" max="4891" width="14.42578125" style="100" customWidth="1"/>
    <col min="4892" max="4892" width="5" style="100" customWidth="1"/>
    <col min="4893" max="4895" width="15.140625" style="100" customWidth="1"/>
    <col min="4896" max="4896" width="4.28515625" style="100" customWidth="1"/>
    <col min="4897" max="4897" width="16" style="100" customWidth="1"/>
    <col min="4898" max="4898" width="17.140625" style="100" customWidth="1"/>
    <col min="4899" max="4899" width="18.28515625" style="100" customWidth="1"/>
    <col min="4900" max="4900" width="4.85546875" style="100" customWidth="1"/>
    <col min="4901" max="4901" width="16" style="100" customWidth="1"/>
    <col min="4902" max="4902" width="17.140625" style="100" customWidth="1"/>
    <col min="4903" max="4903" width="18.28515625" style="100" customWidth="1"/>
    <col min="4904" max="4904" width="13.7109375" style="100" customWidth="1"/>
    <col min="4905" max="4905" width="16" style="100" customWidth="1"/>
    <col min="4906" max="4906" width="17.140625" style="100" customWidth="1"/>
    <col min="4907" max="4907" width="18.28515625" style="100" customWidth="1"/>
    <col min="4908" max="4908" width="13.7109375" style="100" customWidth="1"/>
    <col min="4909" max="4909" width="16" style="100" customWidth="1"/>
    <col min="4910" max="4910" width="17.140625" style="100" customWidth="1"/>
    <col min="4911" max="4911" width="18.28515625" style="100" customWidth="1"/>
    <col min="4912" max="4912" width="13.7109375" style="100" customWidth="1"/>
    <col min="4913" max="4913" width="16" style="100" customWidth="1"/>
    <col min="4914" max="4914" width="17.140625" style="100" customWidth="1"/>
    <col min="4915" max="4918" width="18.28515625" style="100" customWidth="1"/>
    <col min="4919" max="4919" width="15" style="100" customWidth="1"/>
    <col min="4920" max="4920" width="15.7109375" style="100" customWidth="1"/>
    <col min="4921" max="4921" width="49" style="100" customWidth="1"/>
    <col min="4922" max="4922" width="19.42578125" style="100" customWidth="1"/>
    <col min="4923" max="4923" width="14.5703125" style="100" customWidth="1"/>
    <col min="4924" max="4924" width="12.28515625" style="100" customWidth="1"/>
    <col min="4925" max="4925" width="14.5703125" style="100" customWidth="1"/>
    <col min="4926" max="4926" width="11.7109375" style="100" customWidth="1"/>
    <col min="4927" max="4927" width="14" style="100" customWidth="1"/>
    <col min="4928" max="4928" width="20.5703125" style="100" customWidth="1"/>
    <col min="4929" max="4929" width="11.7109375" style="100" customWidth="1"/>
    <col min="4930" max="4930" width="10.85546875" style="100" customWidth="1"/>
    <col min="4931" max="5124" width="9.140625" style="100"/>
    <col min="5125" max="5125" width="7.42578125" style="100" customWidth="1"/>
    <col min="5126" max="5126" width="20.28515625" style="100" customWidth="1"/>
    <col min="5127" max="5127" width="24.7109375" style="100" customWidth="1"/>
    <col min="5128" max="5128" width="35.7109375" style="100" customWidth="1"/>
    <col min="5129" max="5129" width="5" style="100" customWidth="1"/>
    <col min="5130" max="5130" width="12.85546875" style="100" customWidth="1"/>
    <col min="5131" max="5131" width="10.7109375" style="100" customWidth="1"/>
    <col min="5132" max="5132" width="7" style="100" customWidth="1"/>
    <col min="5133" max="5133" width="12.28515625" style="100" customWidth="1"/>
    <col min="5134" max="5134" width="10.7109375" style="100" customWidth="1"/>
    <col min="5135" max="5135" width="10.85546875" style="100" customWidth="1"/>
    <col min="5136" max="5136" width="8.85546875" style="100" customWidth="1"/>
    <col min="5137" max="5137" width="13.85546875" style="100" customWidth="1"/>
    <col min="5138" max="5138" width="20.42578125" style="100" customWidth="1"/>
    <col min="5139" max="5139" width="12.28515625" style="100" customWidth="1"/>
    <col min="5140" max="5140" width="19.28515625" style="100" customWidth="1"/>
    <col min="5141" max="5141" width="11.85546875" style="100" customWidth="1"/>
    <col min="5142" max="5142" width="9.140625" style="100" customWidth="1"/>
    <col min="5143" max="5143" width="13.42578125" style="100" customWidth="1"/>
    <col min="5144" max="5144" width="15.28515625" style="100" customWidth="1"/>
    <col min="5145" max="5145" width="15.42578125" style="100" customWidth="1"/>
    <col min="5146" max="5147" width="14.42578125" style="100" customWidth="1"/>
    <col min="5148" max="5148" width="5" style="100" customWidth="1"/>
    <col min="5149" max="5151" width="15.140625" style="100" customWidth="1"/>
    <col min="5152" max="5152" width="4.28515625" style="100" customWidth="1"/>
    <col min="5153" max="5153" width="16" style="100" customWidth="1"/>
    <col min="5154" max="5154" width="17.140625" style="100" customWidth="1"/>
    <col min="5155" max="5155" width="18.28515625" style="100" customWidth="1"/>
    <col min="5156" max="5156" width="4.85546875" style="100" customWidth="1"/>
    <col min="5157" max="5157" width="16" style="100" customWidth="1"/>
    <col min="5158" max="5158" width="17.140625" style="100" customWidth="1"/>
    <col min="5159" max="5159" width="18.28515625" style="100" customWidth="1"/>
    <col min="5160" max="5160" width="13.7109375" style="100" customWidth="1"/>
    <col min="5161" max="5161" width="16" style="100" customWidth="1"/>
    <col min="5162" max="5162" width="17.140625" style="100" customWidth="1"/>
    <col min="5163" max="5163" width="18.28515625" style="100" customWidth="1"/>
    <col min="5164" max="5164" width="13.7109375" style="100" customWidth="1"/>
    <col min="5165" max="5165" width="16" style="100" customWidth="1"/>
    <col min="5166" max="5166" width="17.140625" style="100" customWidth="1"/>
    <col min="5167" max="5167" width="18.28515625" style="100" customWidth="1"/>
    <col min="5168" max="5168" width="13.7109375" style="100" customWidth="1"/>
    <col min="5169" max="5169" width="16" style="100" customWidth="1"/>
    <col min="5170" max="5170" width="17.140625" style="100" customWidth="1"/>
    <col min="5171" max="5174" width="18.28515625" style="100" customWidth="1"/>
    <col min="5175" max="5175" width="15" style="100" customWidth="1"/>
    <col min="5176" max="5176" width="15.7109375" style="100" customWidth="1"/>
    <col min="5177" max="5177" width="49" style="100" customWidth="1"/>
    <col min="5178" max="5178" width="19.42578125" style="100" customWidth="1"/>
    <col min="5179" max="5179" width="14.5703125" style="100" customWidth="1"/>
    <col min="5180" max="5180" width="12.28515625" style="100" customWidth="1"/>
    <col min="5181" max="5181" width="14.5703125" style="100" customWidth="1"/>
    <col min="5182" max="5182" width="11.7109375" style="100" customWidth="1"/>
    <col min="5183" max="5183" width="14" style="100" customWidth="1"/>
    <col min="5184" max="5184" width="20.5703125" style="100" customWidth="1"/>
    <col min="5185" max="5185" width="11.7109375" style="100" customWidth="1"/>
    <col min="5186" max="5186" width="10.85546875" style="100" customWidth="1"/>
    <col min="5187" max="5380" width="9.140625" style="100"/>
    <col min="5381" max="5381" width="7.42578125" style="100" customWidth="1"/>
    <col min="5382" max="5382" width="20.28515625" style="100" customWidth="1"/>
    <col min="5383" max="5383" width="24.7109375" style="100" customWidth="1"/>
    <col min="5384" max="5384" width="35.7109375" style="100" customWidth="1"/>
    <col min="5385" max="5385" width="5" style="100" customWidth="1"/>
    <col min="5386" max="5386" width="12.85546875" style="100" customWidth="1"/>
    <col min="5387" max="5387" width="10.7109375" style="100" customWidth="1"/>
    <col min="5388" max="5388" width="7" style="100" customWidth="1"/>
    <col min="5389" max="5389" width="12.28515625" style="100" customWidth="1"/>
    <col min="5390" max="5390" width="10.7109375" style="100" customWidth="1"/>
    <col min="5391" max="5391" width="10.85546875" style="100" customWidth="1"/>
    <col min="5392" max="5392" width="8.85546875" style="100" customWidth="1"/>
    <col min="5393" max="5393" width="13.85546875" style="100" customWidth="1"/>
    <col min="5394" max="5394" width="20.42578125" style="100" customWidth="1"/>
    <col min="5395" max="5395" width="12.28515625" style="100" customWidth="1"/>
    <col min="5396" max="5396" width="19.28515625" style="100" customWidth="1"/>
    <col min="5397" max="5397" width="11.85546875" style="100" customWidth="1"/>
    <col min="5398" max="5398" width="9.140625" style="100" customWidth="1"/>
    <col min="5399" max="5399" width="13.42578125" style="100" customWidth="1"/>
    <col min="5400" max="5400" width="15.28515625" style="100" customWidth="1"/>
    <col min="5401" max="5401" width="15.42578125" style="100" customWidth="1"/>
    <col min="5402" max="5403" width="14.42578125" style="100" customWidth="1"/>
    <col min="5404" max="5404" width="5" style="100" customWidth="1"/>
    <col min="5405" max="5407" width="15.140625" style="100" customWidth="1"/>
    <col min="5408" max="5408" width="4.28515625" style="100" customWidth="1"/>
    <col min="5409" max="5409" width="16" style="100" customWidth="1"/>
    <col min="5410" max="5410" width="17.140625" style="100" customWidth="1"/>
    <col min="5411" max="5411" width="18.28515625" style="100" customWidth="1"/>
    <col min="5412" max="5412" width="4.85546875" style="100" customWidth="1"/>
    <col min="5413" max="5413" width="16" style="100" customWidth="1"/>
    <col min="5414" max="5414" width="17.140625" style="100" customWidth="1"/>
    <col min="5415" max="5415" width="18.28515625" style="100" customWidth="1"/>
    <col min="5416" max="5416" width="13.7109375" style="100" customWidth="1"/>
    <col min="5417" max="5417" width="16" style="100" customWidth="1"/>
    <col min="5418" max="5418" width="17.140625" style="100" customWidth="1"/>
    <col min="5419" max="5419" width="18.28515625" style="100" customWidth="1"/>
    <col min="5420" max="5420" width="13.7109375" style="100" customWidth="1"/>
    <col min="5421" max="5421" width="16" style="100" customWidth="1"/>
    <col min="5422" max="5422" width="17.140625" style="100" customWidth="1"/>
    <col min="5423" max="5423" width="18.28515625" style="100" customWidth="1"/>
    <col min="5424" max="5424" width="13.7109375" style="100" customWidth="1"/>
    <col min="5425" max="5425" width="16" style="100" customWidth="1"/>
    <col min="5426" max="5426" width="17.140625" style="100" customWidth="1"/>
    <col min="5427" max="5430" width="18.28515625" style="100" customWidth="1"/>
    <col min="5431" max="5431" width="15" style="100" customWidth="1"/>
    <col min="5432" max="5432" width="15.7109375" style="100" customWidth="1"/>
    <col min="5433" max="5433" width="49" style="100" customWidth="1"/>
    <col min="5434" max="5434" width="19.42578125" style="100" customWidth="1"/>
    <col min="5435" max="5435" width="14.5703125" style="100" customWidth="1"/>
    <col min="5436" max="5436" width="12.28515625" style="100" customWidth="1"/>
    <col min="5437" max="5437" width="14.5703125" style="100" customWidth="1"/>
    <col min="5438" max="5438" width="11.7109375" style="100" customWidth="1"/>
    <col min="5439" max="5439" width="14" style="100" customWidth="1"/>
    <col min="5440" max="5440" width="20.5703125" style="100" customWidth="1"/>
    <col min="5441" max="5441" width="11.7109375" style="100" customWidth="1"/>
    <col min="5442" max="5442" width="10.85546875" style="100" customWidth="1"/>
    <col min="5443" max="5636" width="9.140625" style="100"/>
    <col min="5637" max="5637" width="7.42578125" style="100" customWidth="1"/>
    <col min="5638" max="5638" width="20.28515625" style="100" customWidth="1"/>
    <col min="5639" max="5639" width="24.7109375" style="100" customWidth="1"/>
    <col min="5640" max="5640" width="35.7109375" style="100" customWidth="1"/>
    <col min="5641" max="5641" width="5" style="100" customWidth="1"/>
    <col min="5642" max="5642" width="12.85546875" style="100" customWidth="1"/>
    <col min="5643" max="5643" width="10.7109375" style="100" customWidth="1"/>
    <col min="5644" max="5644" width="7" style="100" customWidth="1"/>
    <col min="5645" max="5645" width="12.28515625" style="100" customWidth="1"/>
    <col min="5646" max="5646" width="10.7109375" style="100" customWidth="1"/>
    <col min="5647" max="5647" width="10.85546875" style="100" customWidth="1"/>
    <col min="5648" max="5648" width="8.85546875" style="100" customWidth="1"/>
    <col min="5649" max="5649" width="13.85546875" style="100" customWidth="1"/>
    <col min="5650" max="5650" width="20.42578125" style="100" customWidth="1"/>
    <col min="5651" max="5651" width="12.28515625" style="100" customWidth="1"/>
    <col min="5652" max="5652" width="19.28515625" style="100" customWidth="1"/>
    <col min="5653" max="5653" width="11.85546875" style="100" customWidth="1"/>
    <col min="5654" max="5654" width="9.140625" style="100" customWidth="1"/>
    <col min="5655" max="5655" width="13.42578125" style="100" customWidth="1"/>
    <col min="5656" max="5656" width="15.28515625" style="100" customWidth="1"/>
    <col min="5657" max="5657" width="15.42578125" style="100" customWidth="1"/>
    <col min="5658" max="5659" width="14.42578125" style="100" customWidth="1"/>
    <col min="5660" max="5660" width="5" style="100" customWidth="1"/>
    <col min="5661" max="5663" width="15.140625" style="100" customWidth="1"/>
    <col min="5664" max="5664" width="4.28515625" style="100" customWidth="1"/>
    <col min="5665" max="5665" width="16" style="100" customWidth="1"/>
    <col min="5666" max="5666" width="17.140625" style="100" customWidth="1"/>
    <col min="5667" max="5667" width="18.28515625" style="100" customWidth="1"/>
    <col min="5668" max="5668" width="4.85546875" style="100" customWidth="1"/>
    <col min="5669" max="5669" width="16" style="100" customWidth="1"/>
    <col min="5670" max="5670" width="17.140625" style="100" customWidth="1"/>
    <col min="5671" max="5671" width="18.28515625" style="100" customWidth="1"/>
    <col min="5672" max="5672" width="13.7109375" style="100" customWidth="1"/>
    <col min="5673" max="5673" width="16" style="100" customWidth="1"/>
    <col min="5674" max="5674" width="17.140625" style="100" customWidth="1"/>
    <col min="5675" max="5675" width="18.28515625" style="100" customWidth="1"/>
    <col min="5676" max="5676" width="13.7109375" style="100" customWidth="1"/>
    <col min="5677" max="5677" width="16" style="100" customWidth="1"/>
    <col min="5678" max="5678" width="17.140625" style="100" customWidth="1"/>
    <col min="5679" max="5679" width="18.28515625" style="100" customWidth="1"/>
    <col min="5680" max="5680" width="13.7109375" style="100" customWidth="1"/>
    <col min="5681" max="5681" width="16" style="100" customWidth="1"/>
    <col min="5682" max="5682" width="17.140625" style="100" customWidth="1"/>
    <col min="5683" max="5686" width="18.28515625" style="100" customWidth="1"/>
    <col min="5687" max="5687" width="15" style="100" customWidth="1"/>
    <col min="5688" max="5688" width="15.7109375" style="100" customWidth="1"/>
    <col min="5689" max="5689" width="49" style="100" customWidth="1"/>
    <col min="5690" max="5690" width="19.42578125" style="100" customWidth="1"/>
    <col min="5691" max="5691" width="14.5703125" style="100" customWidth="1"/>
    <col min="5692" max="5692" width="12.28515625" style="100" customWidth="1"/>
    <col min="5693" max="5693" width="14.5703125" style="100" customWidth="1"/>
    <col min="5694" max="5694" width="11.7109375" style="100" customWidth="1"/>
    <col min="5695" max="5695" width="14" style="100" customWidth="1"/>
    <col min="5696" max="5696" width="20.5703125" style="100" customWidth="1"/>
    <col min="5697" max="5697" width="11.7109375" style="100" customWidth="1"/>
    <col min="5698" max="5698" width="10.85546875" style="100" customWidth="1"/>
    <col min="5699" max="5892" width="9.140625" style="100"/>
    <col min="5893" max="5893" width="7.42578125" style="100" customWidth="1"/>
    <col min="5894" max="5894" width="20.28515625" style="100" customWidth="1"/>
    <col min="5895" max="5895" width="24.7109375" style="100" customWidth="1"/>
    <col min="5896" max="5896" width="35.7109375" style="100" customWidth="1"/>
    <col min="5897" max="5897" width="5" style="100" customWidth="1"/>
    <col min="5898" max="5898" width="12.85546875" style="100" customWidth="1"/>
    <col min="5899" max="5899" width="10.7109375" style="100" customWidth="1"/>
    <col min="5900" max="5900" width="7" style="100" customWidth="1"/>
    <col min="5901" max="5901" width="12.28515625" style="100" customWidth="1"/>
    <col min="5902" max="5902" width="10.7109375" style="100" customWidth="1"/>
    <col min="5903" max="5903" width="10.85546875" style="100" customWidth="1"/>
    <col min="5904" max="5904" width="8.85546875" style="100" customWidth="1"/>
    <col min="5905" max="5905" width="13.85546875" style="100" customWidth="1"/>
    <col min="5906" max="5906" width="20.42578125" style="100" customWidth="1"/>
    <col min="5907" max="5907" width="12.28515625" style="100" customWidth="1"/>
    <col min="5908" max="5908" width="19.28515625" style="100" customWidth="1"/>
    <col min="5909" max="5909" width="11.85546875" style="100" customWidth="1"/>
    <col min="5910" max="5910" width="9.140625" style="100" customWidth="1"/>
    <col min="5911" max="5911" width="13.42578125" style="100" customWidth="1"/>
    <col min="5912" max="5912" width="15.28515625" style="100" customWidth="1"/>
    <col min="5913" max="5913" width="15.42578125" style="100" customWidth="1"/>
    <col min="5914" max="5915" width="14.42578125" style="100" customWidth="1"/>
    <col min="5916" max="5916" width="5" style="100" customWidth="1"/>
    <col min="5917" max="5919" width="15.140625" style="100" customWidth="1"/>
    <col min="5920" max="5920" width="4.28515625" style="100" customWidth="1"/>
    <col min="5921" max="5921" width="16" style="100" customWidth="1"/>
    <col min="5922" max="5922" width="17.140625" style="100" customWidth="1"/>
    <col min="5923" max="5923" width="18.28515625" style="100" customWidth="1"/>
    <col min="5924" max="5924" width="4.85546875" style="100" customWidth="1"/>
    <col min="5925" max="5925" width="16" style="100" customWidth="1"/>
    <col min="5926" max="5926" width="17.140625" style="100" customWidth="1"/>
    <col min="5927" max="5927" width="18.28515625" style="100" customWidth="1"/>
    <col min="5928" max="5928" width="13.7109375" style="100" customWidth="1"/>
    <col min="5929" max="5929" width="16" style="100" customWidth="1"/>
    <col min="5930" max="5930" width="17.140625" style="100" customWidth="1"/>
    <col min="5931" max="5931" width="18.28515625" style="100" customWidth="1"/>
    <col min="5932" max="5932" width="13.7109375" style="100" customWidth="1"/>
    <col min="5933" max="5933" width="16" style="100" customWidth="1"/>
    <col min="5934" max="5934" width="17.140625" style="100" customWidth="1"/>
    <col min="5935" max="5935" width="18.28515625" style="100" customWidth="1"/>
    <col min="5936" max="5936" width="13.7109375" style="100" customWidth="1"/>
    <col min="5937" max="5937" width="16" style="100" customWidth="1"/>
    <col min="5938" max="5938" width="17.140625" style="100" customWidth="1"/>
    <col min="5939" max="5942" width="18.28515625" style="100" customWidth="1"/>
    <col min="5943" max="5943" width="15" style="100" customWidth="1"/>
    <col min="5944" max="5944" width="15.7109375" style="100" customWidth="1"/>
    <col min="5945" max="5945" width="49" style="100" customWidth="1"/>
    <col min="5946" max="5946" width="19.42578125" style="100" customWidth="1"/>
    <col min="5947" max="5947" width="14.5703125" style="100" customWidth="1"/>
    <col min="5948" max="5948" width="12.28515625" style="100" customWidth="1"/>
    <col min="5949" max="5949" width="14.5703125" style="100" customWidth="1"/>
    <col min="5950" max="5950" width="11.7109375" style="100" customWidth="1"/>
    <col min="5951" max="5951" width="14" style="100" customWidth="1"/>
    <col min="5952" max="5952" width="20.5703125" style="100" customWidth="1"/>
    <col min="5953" max="5953" width="11.7109375" style="100" customWidth="1"/>
    <col min="5954" max="5954" width="10.85546875" style="100" customWidth="1"/>
    <col min="5955" max="6148" width="9.140625" style="100"/>
    <col min="6149" max="6149" width="7.42578125" style="100" customWidth="1"/>
    <col min="6150" max="6150" width="20.28515625" style="100" customWidth="1"/>
    <col min="6151" max="6151" width="24.7109375" style="100" customWidth="1"/>
    <col min="6152" max="6152" width="35.7109375" style="100" customWidth="1"/>
    <col min="6153" max="6153" width="5" style="100" customWidth="1"/>
    <col min="6154" max="6154" width="12.85546875" style="100" customWidth="1"/>
    <col min="6155" max="6155" width="10.7109375" style="100" customWidth="1"/>
    <col min="6156" max="6156" width="7" style="100" customWidth="1"/>
    <col min="6157" max="6157" width="12.28515625" style="100" customWidth="1"/>
    <col min="6158" max="6158" width="10.7109375" style="100" customWidth="1"/>
    <col min="6159" max="6159" width="10.85546875" style="100" customWidth="1"/>
    <col min="6160" max="6160" width="8.85546875" style="100" customWidth="1"/>
    <col min="6161" max="6161" width="13.85546875" style="100" customWidth="1"/>
    <col min="6162" max="6162" width="20.42578125" style="100" customWidth="1"/>
    <col min="6163" max="6163" width="12.28515625" style="100" customWidth="1"/>
    <col min="6164" max="6164" width="19.28515625" style="100" customWidth="1"/>
    <col min="6165" max="6165" width="11.85546875" style="100" customWidth="1"/>
    <col min="6166" max="6166" width="9.140625" style="100" customWidth="1"/>
    <col min="6167" max="6167" width="13.42578125" style="100" customWidth="1"/>
    <col min="6168" max="6168" width="15.28515625" style="100" customWidth="1"/>
    <col min="6169" max="6169" width="15.42578125" style="100" customWidth="1"/>
    <col min="6170" max="6171" width="14.42578125" style="100" customWidth="1"/>
    <col min="6172" max="6172" width="5" style="100" customWidth="1"/>
    <col min="6173" max="6175" width="15.140625" style="100" customWidth="1"/>
    <col min="6176" max="6176" width="4.28515625" style="100" customWidth="1"/>
    <col min="6177" max="6177" width="16" style="100" customWidth="1"/>
    <col min="6178" max="6178" width="17.140625" style="100" customWidth="1"/>
    <col min="6179" max="6179" width="18.28515625" style="100" customWidth="1"/>
    <col min="6180" max="6180" width="4.85546875" style="100" customWidth="1"/>
    <col min="6181" max="6181" width="16" style="100" customWidth="1"/>
    <col min="6182" max="6182" width="17.140625" style="100" customWidth="1"/>
    <col min="6183" max="6183" width="18.28515625" style="100" customWidth="1"/>
    <col min="6184" max="6184" width="13.7109375" style="100" customWidth="1"/>
    <col min="6185" max="6185" width="16" style="100" customWidth="1"/>
    <col min="6186" max="6186" width="17.140625" style="100" customWidth="1"/>
    <col min="6187" max="6187" width="18.28515625" style="100" customWidth="1"/>
    <col min="6188" max="6188" width="13.7109375" style="100" customWidth="1"/>
    <col min="6189" max="6189" width="16" style="100" customWidth="1"/>
    <col min="6190" max="6190" width="17.140625" style="100" customWidth="1"/>
    <col min="6191" max="6191" width="18.28515625" style="100" customWidth="1"/>
    <col min="6192" max="6192" width="13.7109375" style="100" customWidth="1"/>
    <col min="6193" max="6193" width="16" style="100" customWidth="1"/>
    <col min="6194" max="6194" width="17.140625" style="100" customWidth="1"/>
    <col min="6195" max="6198" width="18.28515625" style="100" customWidth="1"/>
    <col min="6199" max="6199" width="15" style="100" customWidth="1"/>
    <col min="6200" max="6200" width="15.7109375" style="100" customWidth="1"/>
    <col min="6201" max="6201" width="49" style="100" customWidth="1"/>
    <col min="6202" max="6202" width="19.42578125" style="100" customWidth="1"/>
    <col min="6203" max="6203" width="14.5703125" style="100" customWidth="1"/>
    <col min="6204" max="6204" width="12.28515625" style="100" customWidth="1"/>
    <col min="6205" max="6205" width="14.5703125" style="100" customWidth="1"/>
    <col min="6206" max="6206" width="11.7109375" style="100" customWidth="1"/>
    <col min="6207" max="6207" width="14" style="100" customWidth="1"/>
    <col min="6208" max="6208" width="20.5703125" style="100" customWidth="1"/>
    <col min="6209" max="6209" width="11.7109375" style="100" customWidth="1"/>
    <col min="6210" max="6210" width="10.85546875" style="100" customWidth="1"/>
    <col min="6211" max="6404" width="9.140625" style="100"/>
    <col min="6405" max="6405" width="7.42578125" style="100" customWidth="1"/>
    <col min="6406" max="6406" width="20.28515625" style="100" customWidth="1"/>
    <col min="6407" max="6407" width="24.7109375" style="100" customWidth="1"/>
    <col min="6408" max="6408" width="35.7109375" style="100" customWidth="1"/>
    <col min="6409" max="6409" width="5" style="100" customWidth="1"/>
    <col min="6410" max="6410" width="12.85546875" style="100" customWidth="1"/>
    <col min="6411" max="6411" width="10.7109375" style="100" customWidth="1"/>
    <col min="6412" max="6412" width="7" style="100" customWidth="1"/>
    <col min="6413" max="6413" width="12.28515625" style="100" customWidth="1"/>
    <col min="6414" max="6414" width="10.7109375" style="100" customWidth="1"/>
    <col min="6415" max="6415" width="10.85546875" style="100" customWidth="1"/>
    <col min="6416" max="6416" width="8.85546875" style="100" customWidth="1"/>
    <col min="6417" max="6417" width="13.85546875" style="100" customWidth="1"/>
    <col min="6418" max="6418" width="20.42578125" style="100" customWidth="1"/>
    <col min="6419" max="6419" width="12.28515625" style="100" customWidth="1"/>
    <col min="6420" max="6420" width="19.28515625" style="100" customWidth="1"/>
    <col min="6421" max="6421" width="11.85546875" style="100" customWidth="1"/>
    <col min="6422" max="6422" width="9.140625" style="100" customWidth="1"/>
    <col min="6423" max="6423" width="13.42578125" style="100" customWidth="1"/>
    <col min="6424" max="6424" width="15.28515625" style="100" customWidth="1"/>
    <col min="6425" max="6425" width="15.42578125" style="100" customWidth="1"/>
    <col min="6426" max="6427" width="14.42578125" style="100" customWidth="1"/>
    <col min="6428" max="6428" width="5" style="100" customWidth="1"/>
    <col min="6429" max="6431" width="15.140625" style="100" customWidth="1"/>
    <col min="6432" max="6432" width="4.28515625" style="100" customWidth="1"/>
    <col min="6433" max="6433" width="16" style="100" customWidth="1"/>
    <col min="6434" max="6434" width="17.140625" style="100" customWidth="1"/>
    <col min="6435" max="6435" width="18.28515625" style="100" customWidth="1"/>
    <col min="6436" max="6436" width="4.85546875" style="100" customWidth="1"/>
    <col min="6437" max="6437" width="16" style="100" customWidth="1"/>
    <col min="6438" max="6438" width="17.140625" style="100" customWidth="1"/>
    <col min="6439" max="6439" width="18.28515625" style="100" customWidth="1"/>
    <col min="6440" max="6440" width="13.7109375" style="100" customWidth="1"/>
    <col min="6441" max="6441" width="16" style="100" customWidth="1"/>
    <col min="6442" max="6442" width="17.140625" style="100" customWidth="1"/>
    <col min="6443" max="6443" width="18.28515625" style="100" customWidth="1"/>
    <col min="6444" max="6444" width="13.7109375" style="100" customWidth="1"/>
    <col min="6445" max="6445" width="16" style="100" customWidth="1"/>
    <col min="6446" max="6446" width="17.140625" style="100" customWidth="1"/>
    <col min="6447" max="6447" width="18.28515625" style="100" customWidth="1"/>
    <col min="6448" max="6448" width="13.7109375" style="100" customWidth="1"/>
    <col min="6449" max="6449" width="16" style="100" customWidth="1"/>
    <col min="6450" max="6450" width="17.140625" style="100" customWidth="1"/>
    <col min="6451" max="6454" width="18.28515625" style="100" customWidth="1"/>
    <col min="6455" max="6455" width="15" style="100" customWidth="1"/>
    <col min="6456" max="6456" width="15.7109375" style="100" customWidth="1"/>
    <col min="6457" max="6457" width="49" style="100" customWidth="1"/>
    <col min="6458" max="6458" width="19.42578125" style="100" customWidth="1"/>
    <col min="6459" max="6459" width="14.5703125" style="100" customWidth="1"/>
    <col min="6460" max="6460" width="12.28515625" style="100" customWidth="1"/>
    <col min="6461" max="6461" width="14.5703125" style="100" customWidth="1"/>
    <col min="6462" max="6462" width="11.7109375" style="100" customWidth="1"/>
    <col min="6463" max="6463" width="14" style="100" customWidth="1"/>
    <col min="6464" max="6464" width="20.5703125" style="100" customWidth="1"/>
    <col min="6465" max="6465" width="11.7109375" style="100" customWidth="1"/>
    <col min="6466" max="6466" width="10.85546875" style="100" customWidth="1"/>
    <col min="6467" max="6660" width="9.140625" style="100"/>
    <col min="6661" max="6661" width="7.42578125" style="100" customWidth="1"/>
    <col min="6662" max="6662" width="20.28515625" style="100" customWidth="1"/>
    <col min="6663" max="6663" width="24.7109375" style="100" customWidth="1"/>
    <col min="6664" max="6664" width="35.7109375" style="100" customWidth="1"/>
    <col min="6665" max="6665" width="5" style="100" customWidth="1"/>
    <col min="6666" max="6666" width="12.85546875" style="100" customWidth="1"/>
    <col min="6667" max="6667" width="10.7109375" style="100" customWidth="1"/>
    <col min="6668" max="6668" width="7" style="100" customWidth="1"/>
    <col min="6669" max="6669" width="12.28515625" style="100" customWidth="1"/>
    <col min="6670" max="6670" width="10.7109375" style="100" customWidth="1"/>
    <col min="6671" max="6671" width="10.85546875" style="100" customWidth="1"/>
    <col min="6672" max="6672" width="8.85546875" style="100" customWidth="1"/>
    <col min="6673" max="6673" width="13.85546875" style="100" customWidth="1"/>
    <col min="6674" max="6674" width="20.42578125" style="100" customWidth="1"/>
    <col min="6675" max="6675" width="12.28515625" style="100" customWidth="1"/>
    <col min="6676" max="6676" width="19.28515625" style="100" customWidth="1"/>
    <col min="6677" max="6677" width="11.85546875" style="100" customWidth="1"/>
    <col min="6678" max="6678" width="9.140625" style="100" customWidth="1"/>
    <col min="6679" max="6679" width="13.42578125" style="100" customWidth="1"/>
    <col min="6680" max="6680" width="15.28515625" style="100" customWidth="1"/>
    <col min="6681" max="6681" width="15.42578125" style="100" customWidth="1"/>
    <col min="6682" max="6683" width="14.42578125" style="100" customWidth="1"/>
    <col min="6684" max="6684" width="5" style="100" customWidth="1"/>
    <col min="6685" max="6687" width="15.140625" style="100" customWidth="1"/>
    <col min="6688" max="6688" width="4.28515625" style="100" customWidth="1"/>
    <col min="6689" max="6689" width="16" style="100" customWidth="1"/>
    <col min="6690" max="6690" width="17.140625" style="100" customWidth="1"/>
    <col min="6691" max="6691" width="18.28515625" style="100" customWidth="1"/>
    <col min="6692" max="6692" width="4.85546875" style="100" customWidth="1"/>
    <col min="6693" max="6693" width="16" style="100" customWidth="1"/>
    <col min="6694" max="6694" width="17.140625" style="100" customWidth="1"/>
    <col min="6695" max="6695" width="18.28515625" style="100" customWidth="1"/>
    <col min="6696" max="6696" width="13.7109375" style="100" customWidth="1"/>
    <col min="6697" max="6697" width="16" style="100" customWidth="1"/>
    <col min="6698" max="6698" width="17.140625" style="100" customWidth="1"/>
    <col min="6699" max="6699" width="18.28515625" style="100" customWidth="1"/>
    <col min="6700" max="6700" width="13.7109375" style="100" customWidth="1"/>
    <col min="6701" max="6701" width="16" style="100" customWidth="1"/>
    <col min="6702" max="6702" width="17.140625" style="100" customWidth="1"/>
    <col min="6703" max="6703" width="18.28515625" style="100" customWidth="1"/>
    <col min="6704" max="6704" width="13.7109375" style="100" customWidth="1"/>
    <col min="6705" max="6705" width="16" style="100" customWidth="1"/>
    <col min="6706" max="6706" width="17.140625" style="100" customWidth="1"/>
    <col min="6707" max="6710" width="18.28515625" style="100" customWidth="1"/>
    <col min="6711" max="6711" width="15" style="100" customWidth="1"/>
    <col min="6712" max="6712" width="15.7109375" style="100" customWidth="1"/>
    <col min="6713" max="6713" width="49" style="100" customWidth="1"/>
    <col min="6714" max="6714" width="19.42578125" style="100" customWidth="1"/>
    <col min="6715" max="6715" width="14.5703125" style="100" customWidth="1"/>
    <col min="6716" max="6716" width="12.28515625" style="100" customWidth="1"/>
    <col min="6717" max="6717" width="14.5703125" style="100" customWidth="1"/>
    <col min="6718" max="6718" width="11.7109375" style="100" customWidth="1"/>
    <col min="6719" max="6719" width="14" style="100" customWidth="1"/>
    <col min="6720" max="6720" width="20.5703125" style="100" customWidth="1"/>
    <col min="6721" max="6721" width="11.7109375" style="100" customWidth="1"/>
    <col min="6722" max="6722" width="10.85546875" style="100" customWidth="1"/>
    <col min="6723" max="6916" width="9.140625" style="100"/>
    <col min="6917" max="6917" width="7.42578125" style="100" customWidth="1"/>
    <col min="6918" max="6918" width="20.28515625" style="100" customWidth="1"/>
    <col min="6919" max="6919" width="24.7109375" style="100" customWidth="1"/>
    <col min="6920" max="6920" width="35.7109375" style="100" customWidth="1"/>
    <col min="6921" max="6921" width="5" style="100" customWidth="1"/>
    <col min="6922" max="6922" width="12.85546875" style="100" customWidth="1"/>
    <col min="6923" max="6923" width="10.7109375" style="100" customWidth="1"/>
    <col min="6924" max="6924" width="7" style="100" customWidth="1"/>
    <col min="6925" max="6925" width="12.28515625" style="100" customWidth="1"/>
    <col min="6926" max="6926" width="10.7109375" style="100" customWidth="1"/>
    <col min="6927" max="6927" width="10.85546875" style="100" customWidth="1"/>
    <col min="6928" max="6928" width="8.85546875" style="100" customWidth="1"/>
    <col min="6929" max="6929" width="13.85546875" style="100" customWidth="1"/>
    <col min="6930" max="6930" width="20.42578125" style="100" customWidth="1"/>
    <col min="6931" max="6931" width="12.28515625" style="100" customWidth="1"/>
    <col min="6932" max="6932" width="19.28515625" style="100" customWidth="1"/>
    <col min="6933" max="6933" width="11.85546875" style="100" customWidth="1"/>
    <col min="6934" max="6934" width="9.140625" style="100" customWidth="1"/>
    <col min="6935" max="6935" width="13.42578125" style="100" customWidth="1"/>
    <col min="6936" max="6936" width="15.28515625" style="100" customWidth="1"/>
    <col min="6937" max="6937" width="15.42578125" style="100" customWidth="1"/>
    <col min="6938" max="6939" width="14.42578125" style="100" customWidth="1"/>
    <col min="6940" max="6940" width="5" style="100" customWidth="1"/>
    <col min="6941" max="6943" width="15.140625" style="100" customWidth="1"/>
    <col min="6944" max="6944" width="4.28515625" style="100" customWidth="1"/>
    <col min="6945" max="6945" width="16" style="100" customWidth="1"/>
    <col min="6946" max="6946" width="17.140625" style="100" customWidth="1"/>
    <col min="6947" max="6947" width="18.28515625" style="100" customWidth="1"/>
    <col min="6948" max="6948" width="4.85546875" style="100" customWidth="1"/>
    <col min="6949" max="6949" width="16" style="100" customWidth="1"/>
    <col min="6950" max="6950" width="17.140625" style="100" customWidth="1"/>
    <col min="6951" max="6951" width="18.28515625" style="100" customWidth="1"/>
    <col min="6952" max="6952" width="13.7109375" style="100" customWidth="1"/>
    <col min="6953" max="6953" width="16" style="100" customWidth="1"/>
    <col min="6954" max="6954" width="17.140625" style="100" customWidth="1"/>
    <col min="6955" max="6955" width="18.28515625" style="100" customWidth="1"/>
    <col min="6956" max="6956" width="13.7109375" style="100" customWidth="1"/>
    <col min="6957" max="6957" width="16" style="100" customWidth="1"/>
    <col min="6958" max="6958" width="17.140625" style="100" customWidth="1"/>
    <col min="6959" max="6959" width="18.28515625" style="100" customWidth="1"/>
    <col min="6960" max="6960" width="13.7109375" style="100" customWidth="1"/>
    <col min="6961" max="6961" width="16" style="100" customWidth="1"/>
    <col min="6962" max="6962" width="17.140625" style="100" customWidth="1"/>
    <col min="6963" max="6966" width="18.28515625" style="100" customWidth="1"/>
    <col min="6967" max="6967" width="15" style="100" customWidth="1"/>
    <col min="6968" max="6968" width="15.7109375" style="100" customWidth="1"/>
    <col min="6969" max="6969" width="49" style="100" customWidth="1"/>
    <col min="6970" max="6970" width="19.42578125" style="100" customWidth="1"/>
    <col min="6971" max="6971" width="14.5703125" style="100" customWidth="1"/>
    <col min="6972" max="6972" width="12.28515625" style="100" customWidth="1"/>
    <col min="6973" max="6973" width="14.5703125" style="100" customWidth="1"/>
    <col min="6974" max="6974" width="11.7109375" style="100" customWidth="1"/>
    <col min="6975" max="6975" width="14" style="100" customWidth="1"/>
    <col min="6976" max="6976" width="20.5703125" style="100" customWidth="1"/>
    <col min="6977" max="6977" width="11.7109375" style="100" customWidth="1"/>
    <col min="6978" max="6978" width="10.85546875" style="100" customWidth="1"/>
    <col min="6979" max="7172" width="9.140625" style="100"/>
    <col min="7173" max="7173" width="7.42578125" style="100" customWidth="1"/>
    <col min="7174" max="7174" width="20.28515625" style="100" customWidth="1"/>
    <col min="7175" max="7175" width="24.7109375" style="100" customWidth="1"/>
    <col min="7176" max="7176" width="35.7109375" style="100" customWidth="1"/>
    <col min="7177" max="7177" width="5" style="100" customWidth="1"/>
    <col min="7178" max="7178" width="12.85546875" style="100" customWidth="1"/>
    <col min="7179" max="7179" width="10.7109375" style="100" customWidth="1"/>
    <col min="7180" max="7180" width="7" style="100" customWidth="1"/>
    <col min="7181" max="7181" width="12.28515625" style="100" customWidth="1"/>
    <col min="7182" max="7182" width="10.7109375" style="100" customWidth="1"/>
    <col min="7183" max="7183" width="10.85546875" style="100" customWidth="1"/>
    <col min="7184" max="7184" width="8.85546875" style="100" customWidth="1"/>
    <col min="7185" max="7185" width="13.85546875" style="100" customWidth="1"/>
    <col min="7186" max="7186" width="20.42578125" style="100" customWidth="1"/>
    <col min="7187" max="7187" width="12.28515625" style="100" customWidth="1"/>
    <col min="7188" max="7188" width="19.28515625" style="100" customWidth="1"/>
    <col min="7189" max="7189" width="11.85546875" style="100" customWidth="1"/>
    <col min="7190" max="7190" width="9.140625" style="100" customWidth="1"/>
    <col min="7191" max="7191" width="13.42578125" style="100" customWidth="1"/>
    <col min="7192" max="7192" width="15.28515625" style="100" customWidth="1"/>
    <col min="7193" max="7193" width="15.42578125" style="100" customWidth="1"/>
    <col min="7194" max="7195" width="14.42578125" style="100" customWidth="1"/>
    <col min="7196" max="7196" width="5" style="100" customWidth="1"/>
    <col min="7197" max="7199" width="15.140625" style="100" customWidth="1"/>
    <col min="7200" max="7200" width="4.28515625" style="100" customWidth="1"/>
    <col min="7201" max="7201" width="16" style="100" customWidth="1"/>
    <col min="7202" max="7202" width="17.140625" style="100" customWidth="1"/>
    <col min="7203" max="7203" width="18.28515625" style="100" customWidth="1"/>
    <col min="7204" max="7204" width="4.85546875" style="100" customWidth="1"/>
    <col min="7205" max="7205" width="16" style="100" customWidth="1"/>
    <col min="7206" max="7206" width="17.140625" style="100" customWidth="1"/>
    <col min="7207" max="7207" width="18.28515625" style="100" customWidth="1"/>
    <col min="7208" max="7208" width="13.7109375" style="100" customWidth="1"/>
    <col min="7209" max="7209" width="16" style="100" customWidth="1"/>
    <col min="7210" max="7210" width="17.140625" style="100" customWidth="1"/>
    <col min="7211" max="7211" width="18.28515625" style="100" customWidth="1"/>
    <col min="7212" max="7212" width="13.7109375" style="100" customWidth="1"/>
    <col min="7213" max="7213" width="16" style="100" customWidth="1"/>
    <col min="7214" max="7214" width="17.140625" style="100" customWidth="1"/>
    <col min="7215" max="7215" width="18.28515625" style="100" customWidth="1"/>
    <col min="7216" max="7216" width="13.7109375" style="100" customWidth="1"/>
    <col min="7217" max="7217" width="16" style="100" customWidth="1"/>
    <col min="7218" max="7218" width="17.140625" style="100" customWidth="1"/>
    <col min="7219" max="7222" width="18.28515625" style="100" customWidth="1"/>
    <col min="7223" max="7223" width="15" style="100" customWidth="1"/>
    <col min="7224" max="7224" width="15.7109375" style="100" customWidth="1"/>
    <col min="7225" max="7225" width="49" style="100" customWidth="1"/>
    <col min="7226" max="7226" width="19.42578125" style="100" customWidth="1"/>
    <col min="7227" max="7227" width="14.5703125" style="100" customWidth="1"/>
    <col min="7228" max="7228" width="12.28515625" style="100" customWidth="1"/>
    <col min="7229" max="7229" width="14.5703125" style="100" customWidth="1"/>
    <col min="7230" max="7230" width="11.7109375" style="100" customWidth="1"/>
    <col min="7231" max="7231" width="14" style="100" customWidth="1"/>
    <col min="7232" max="7232" width="20.5703125" style="100" customWidth="1"/>
    <col min="7233" max="7233" width="11.7109375" style="100" customWidth="1"/>
    <col min="7234" max="7234" width="10.85546875" style="100" customWidth="1"/>
    <col min="7235" max="7428" width="9.140625" style="100"/>
    <col min="7429" max="7429" width="7.42578125" style="100" customWidth="1"/>
    <col min="7430" max="7430" width="20.28515625" style="100" customWidth="1"/>
    <col min="7431" max="7431" width="24.7109375" style="100" customWidth="1"/>
    <col min="7432" max="7432" width="35.7109375" style="100" customWidth="1"/>
    <col min="7433" max="7433" width="5" style="100" customWidth="1"/>
    <col min="7434" max="7434" width="12.85546875" style="100" customWidth="1"/>
    <col min="7435" max="7435" width="10.7109375" style="100" customWidth="1"/>
    <col min="7436" max="7436" width="7" style="100" customWidth="1"/>
    <col min="7437" max="7437" width="12.28515625" style="100" customWidth="1"/>
    <col min="7438" max="7438" width="10.7109375" style="100" customWidth="1"/>
    <col min="7439" max="7439" width="10.85546875" style="100" customWidth="1"/>
    <col min="7440" max="7440" width="8.85546875" style="100" customWidth="1"/>
    <col min="7441" max="7441" width="13.85546875" style="100" customWidth="1"/>
    <col min="7442" max="7442" width="20.42578125" style="100" customWidth="1"/>
    <col min="7443" max="7443" width="12.28515625" style="100" customWidth="1"/>
    <col min="7444" max="7444" width="19.28515625" style="100" customWidth="1"/>
    <col min="7445" max="7445" width="11.85546875" style="100" customWidth="1"/>
    <col min="7446" max="7446" width="9.140625" style="100" customWidth="1"/>
    <col min="7447" max="7447" width="13.42578125" style="100" customWidth="1"/>
    <col min="7448" max="7448" width="15.28515625" style="100" customWidth="1"/>
    <col min="7449" max="7449" width="15.42578125" style="100" customWidth="1"/>
    <col min="7450" max="7451" width="14.42578125" style="100" customWidth="1"/>
    <col min="7452" max="7452" width="5" style="100" customWidth="1"/>
    <col min="7453" max="7455" width="15.140625" style="100" customWidth="1"/>
    <col min="7456" max="7456" width="4.28515625" style="100" customWidth="1"/>
    <col min="7457" max="7457" width="16" style="100" customWidth="1"/>
    <col min="7458" max="7458" width="17.140625" style="100" customWidth="1"/>
    <col min="7459" max="7459" width="18.28515625" style="100" customWidth="1"/>
    <col min="7460" max="7460" width="4.85546875" style="100" customWidth="1"/>
    <col min="7461" max="7461" width="16" style="100" customWidth="1"/>
    <col min="7462" max="7462" width="17.140625" style="100" customWidth="1"/>
    <col min="7463" max="7463" width="18.28515625" style="100" customWidth="1"/>
    <col min="7464" max="7464" width="13.7109375" style="100" customWidth="1"/>
    <col min="7465" max="7465" width="16" style="100" customWidth="1"/>
    <col min="7466" max="7466" width="17.140625" style="100" customWidth="1"/>
    <col min="7467" max="7467" width="18.28515625" style="100" customWidth="1"/>
    <col min="7468" max="7468" width="13.7109375" style="100" customWidth="1"/>
    <col min="7469" max="7469" width="16" style="100" customWidth="1"/>
    <col min="7470" max="7470" width="17.140625" style="100" customWidth="1"/>
    <col min="7471" max="7471" width="18.28515625" style="100" customWidth="1"/>
    <col min="7472" max="7472" width="13.7109375" style="100" customWidth="1"/>
    <col min="7473" max="7473" width="16" style="100" customWidth="1"/>
    <col min="7474" max="7474" width="17.140625" style="100" customWidth="1"/>
    <col min="7475" max="7478" width="18.28515625" style="100" customWidth="1"/>
    <col min="7479" max="7479" width="15" style="100" customWidth="1"/>
    <col min="7480" max="7480" width="15.7109375" style="100" customWidth="1"/>
    <col min="7481" max="7481" width="49" style="100" customWidth="1"/>
    <col min="7482" max="7482" width="19.42578125" style="100" customWidth="1"/>
    <col min="7483" max="7483" width="14.5703125" style="100" customWidth="1"/>
    <col min="7484" max="7484" width="12.28515625" style="100" customWidth="1"/>
    <col min="7485" max="7485" width="14.5703125" style="100" customWidth="1"/>
    <col min="7486" max="7486" width="11.7109375" style="100" customWidth="1"/>
    <col min="7487" max="7487" width="14" style="100" customWidth="1"/>
    <col min="7488" max="7488" width="20.5703125" style="100" customWidth="1"/>
    <col min="7489" max="7489" width="11.7109375" style="100" customWidth="1"/>
    <col min="7490" max="7490" width="10.85546875" style="100" customWidth="1"/>
    <col min="7491" max="7684" width="9.140625" style="100"/>
    <col min="7685" max="7685" width="7.42578125" style="100" customWidth="1"/>
    <col min="7686" max="7686" width="20.28515625" style="100" customWidth="1"/>
    <col min="7687" max="7687" width="24.7109375" style="100" customWidth="1"/>
    <col min="7688" max="7688" width="35.7109375" style="100" customWidth="1"/>
    <col min="7689" max="7689" width="5" style="100" customWidth="1"/>
    <col min="7690" max="7690" width="12.85546875" style="100" customWidth="1"/>
    <col min="7691" max="7691" width="10.7109375" style="100" customWidth="1"/>
    <col min="7692" max="7692" width="7" style="100" customWidth="1"/>
    <col min="7693" max="7693" width="12.28515625" style="100" customWidth="1"/>
    <col min="7694" max="7694" width="10.7109375" style="100" customWidth="1"/>
    <col min="7695" max="7695" width="10.85546875" style="100" customWidth="1"/>
    <col min="7696" max="7696" width="8.85546875" style="100" customWidth="1"/>
    <col min="7697" max="7697" width="13.85546875" style="100" customWidth="1"/>
    <col min="7698" max="7698" width="20.42578125" style="100" customWidth="1"/>
    <col min="7699" max="7699" width="12.28515625" style="100" customWidth="1"/>
    <col min="7700" max="7700" width="19.28515625" style="100" customWidth="1"/>
    <col min="7701" max="7701" width="11.85546875" style="100" customWidth="1"/>
    <col min="7702" max="7702" width="9.140625" style="100" customWidth="1"/>
    <col min="7703" max="7703" width="13.42578125" style="100" customWidth="1"/>
    <col min="7704" max="7704" width="15.28515625" style="100" customWidth="1"/>
    <col min="7705" max="7705" width="15.42578125" style="100" customWidth="1"/>
    <col min="7706" max="7707" width="14.42578125" style="100" customWidth="1"/>
    <col min="7708" max="7708" width="5" style="100" customWidth="1"/>
    <col min="7709" max="7711" width="15.140625" style="100" customWidth="1"/>
    <col min="7712" max="7712" width="4.28515625" style="100" customWidth="1"/>
    <col min="7713" max="7713" width="16" style="100" customWidth="1"/>
    <col min="7714" max="7714" width="17.140625" style="100" customWidth="1"/>
    <col min="7715" max="7715" width="18.28515625" style="100" customWidth="1"/>
    <col min="7716" max="7716" width="4.85546875" style="100" customWidth="1"/>
    <col min="7717" max="7717" width="16" style="100" customWidth="1"/>
    <col min="7718" max="7718" width="17.140625" style="100" customWidth="1"/>
    <col min="7719" max="7719" width="18.28515625" style="100" customWidth="1"/>
    <col min="7720" max="7720" width="13.7109375" style="100" customWidth="1"/>
    <col min="7721" max="7721" width="16" style="100" customWidth="1"/>
    <col min="7722" max="7722" width="17.140625" style="100" customWidth="1"/>
    <col min="7723" max="7723" width="18.28515625" style="100" customWidth="1"/>
    <col min="7724" max="7724" width="13.7109375" style="100" customWidth="1"/>
    <col min="7725" max="7725" width="16" style="100" customWidth="1"/>
    <col min="7726" max="7726" width="17.140625" style="100" customWidth="1"/>
    <col min="7727" max="7727" width="18.28515625" style="100" customWidth="1"/>
    <col min="7728" max="7728" width="13.7109375" style="100" customWidth="1"/>
    <col min="7729" max="7729" width="16" style="100" customWidth="1"/>
    <col min="7730" max="7730" width="17.140625" style="100" customWidth="1"/>
    <col min="7731" max="7734" width="18.28515625" style="100" customWidth="1"/>
    <col min="7735" max="7735" width="15" style="100" customWidth="1"/>
    <col min="7736" max="7736" width="15.7109375" style="100" customWidth="1"/>
    <col min="7737" max="7737" width="49" style="100" customWidth="1"/>
    <col min="7738" max="7738" width="19.42578125" style="100" customWidth="1"/>
    <col min="7739" max="7739" width="14.5703125" style="100" customWidth="1"/>
    <col min="7740" max="7740" width="12.28515625" style="100" customWidth="1"/>
    <col min="7741" max="7741" width="14.5703125" style="100" customWidth="1"/>
    <col min="7742" max="7742" width="11.7109375" style="100" customWidth="1"/>
    <col min="7743" max="7743" width="14" style="100" customWidth="1"/>
    <col min="7744" max="7744" width="20.5703125" style="100" customWidth="1"/>
    <col min="7745" max="7745" width="11.7109375" style="100" customWidth="1"/>
    <col min="7746" max="7746" width="10.85546875" style="100" customWidth="1"/>
    <col min="7747" max="7940" width="9.140625" style="100"/>
    <col min="7941" max="7941" width="7.42578125" style="100" customWidth="1"/>
    <col min="7942" max="7942" width="20.28515625" style="100" customWidth="1"/>
    <col min="7943" max="7943" width="24.7109375" style="100" customWidth="1"/>
    <col min="7944" max="7944" width="35.7109375" style="100" customWidth="1"/>
    <col min="7945" max="7945" width="5" style="100" customWidth="1"/>
    <col min="7946" max="7946" width="12.85546875" style="100" customWidth="1"/>
    <col min="7947" max="7947" width="10.7109375" style="100" customWidth="1"/>
    <col min="7948" max="7948" width="7" style="100" customWidth="1"/>
    <col min="7949" max="7949" width="12.28515625" style="100" customWidth="1"/>
    <col min="7950" max="7950" width="10.7109375" style="100" customWidth="1"/>
    <col min="7951" max="7951" width="10.85546875" style="100" customWidth="1"/>
    <col min="7952" max="7952" width="8.85546875" style="100" customWidth="1"/>
    <col min="7953" max="7953" width="13.85546875" style="100" customWidth="1"/>
    <col min="7954" max="7954" width="20.42578125" style="100" customWidth="1"/>
    <col min="7955" max="7955" width="12.28515625" style="100" customWidth="1"/>
    <col min="7956" max="7956" width="19.28515625" style="100" customWidth="1"/>
    <col min="7957" max="7957" width="11.85546875" style="100" customWidth="1"/>
    <col min="7958" max="7958" width="9.140625" style="100" customWidth="1"/>
    <col min="7959" max="7959" width="13.42578125" style="100" customWidth="1"/>
    <col min="7960" max="7960" width="15.28515625" style="100" customWidth="1"/>
    <col min="7961" max="7961" width="15.42578125" style="100" customWidth="1"/>
    <col min="7962" max="7963" width="14.42578125" style="100" customWidth="1"/>
    <col min="7964" max="7964" width="5" style="100" customWidth="1"/>
    <col min="7965" max="7967" width="15.140625" style="100" customWidth="1"/>
    <col min="7968" max="7968" width="4.28515625" style="100" customWidth="1"/>
    <col min="7969" max="7969" width="16" style="100" customWidth="1"/>
    <col min="7970" max="7970" width="17.140625" style="100" customWidth="1"/>
    <col min="7971" max="7971" width="18.28515625" style="100" customWidth="1"/>
    <col min="7972" max="7972" width="4.85546875" style="100" customWidth="1"/>
    <col min="7973" max="7973" width="16" style="100" customWidth="1"/>
    <col min="7974" max="7974" width="17.140625" style="100" customWidth="1"/>
    <col min="7975" max="7975" width="18.28515625" style="100" customWidth="1"/>
    <col min="7976" max="7976" width="13.7109375" style="100" customWidth="1"/>
    <col min="7977" max="7977" width="16" style="100" customWidth="1"/>
    <col min="7978" max="7978" width="17.140625" style="100" customWidth="1"/>
    <col min="7979" max="7979" width="18.28515625" style="100" customWidth="1"/>
    <col min="7980" max="7980" width="13.7109375" style="100" customWidth="1"/>
    <col min="7981" max="7981" width="16" style="100" customWidth="1"/>
    <col min="7982" max="7982" width="17.140625" style="100" customWidth="1"/>
    <col min="7983" max="7983" width="18.28515625" style="100" customWidth="1"/>
    <col min="7984" max="7984" width="13.7109375" style="100" customWidth="1"/>
    <col min="7985" max="7985" width="16" style="100" customWidth="1"/>
    <col min="7986" max="7986" width="17.140625" style="100" customWidth="1"/>
    <col min="7987" max="7990" width="18.28515625" style="100" customWidth="1"/>
    <col min="7991" max="7991" width="15" style="100" customWidth="1"/>
    <col min="7992" max="7992" width="15.7109375" style="100" customWidth="1"/>
    <col min="7993" max="7993" width="49" style="100" customWidth="1"/>
    <col min="7994" max="7994" width="19.42578125" style="100" customWidth="1"/>
    <col min="7995" max="7995" width="14.5703125" style="100" customWidth="1"/>
    <col min="7996" max="7996" width="12.28515625" style="100" customWidth="1"/>
    <col min="7997" max="7997" width="14.5703125" style="100" customWidth="1"/>
    <col min="7998" max="7998" width="11.7109375" style="100" customWidth="1"/>
    <col min="7999" max="7999" width="14" style="100" customWidth="1"/>
    <col min="8000" max="8000" width="20.5703125" style="100" customWidth="1"/>
    <col min="8001" max="8001" width="11.7109375" style="100" customWidth="1"/>
    <col min="8002" max="8002" width="10.85546875" style="100" customWidth="1"/>
    <col min="8003" max="8196" width="9.140625" style="100"/>
    <col min="8197" max="8197" width="7.42578125" style="100" customWidth="1"/>
    <col min="8198" max="8198" width="20.28515625" style="100" customWidth="1"/>
    <col min="8199" max="8199" width="24.7109375" style="100" customWidth="1"/>
    <col min="8200" max="8200" width="35.7109375" style="100" customWidth="1"/>
    <col min="8201" max="8201" width="5" style="100" customWidth="1"/>
    <col min="8202" max="8202" width="12.85546875" style="100" customWidth="1"/>
    <col min="8203" max="8203" width="10.7109375" style="100" customWidth="1"/>
    <col min="8204" max="8204" width="7" style="100" customWidth="1"/>
    <col min="8205" max="8205" width="12.28515625" style="100" customWidth="1"/>
    <col min="8206" max="8206" width="10.7109375" style="100" customWidth="1"/>
    <col min="8207" max="8207" width="10.85546875" style="100" customWidth="1"/>
    <col min="8208" max="8208" width="8.85546875" style="100" customWidth="1"/>
    <col min="8209" max="8209" width="13.85546875" style="100" customWidth="1"/>
    <col min="8210" max="8210" width="20.42578125" style="100" customWidth="1"/>
    <col min="8211" max="8211" width="12.28515625" style="100" customWidth="1"/>
    <col min="8212" max="8212" width="19.28515625" style="100" customWidth="1"/>
    <col min="8213" max="8213" width="11.85546875" style="100" customWidth="1"/>
    <col min="8214" max="8214" width="9.140625" style="100" customWidth="1"/>
    <col min="8215" max="8215" width="13.42578125" style="100" customWidth="1"/>
    <col min="8216" max="8216" width="15.28515625" style="100" customWidth="1"/>
    <col min="8217" max="8217" width="15.42578125" style="100" customWidth="1"/>
    <col min="8218" max="8219" width="14.42578125" style="100" customWidth="1"/>
    <col min="8220" max="8220" width="5" style="100" customWidth="1"/>
    <col min="8221" max="8223" width="15.140625" style="100" customWidth="1"/>
    <col min="8224" max="8224" width="4.28515625" style="100" customWidth="1"/>
    <col min="8225" max="8225" width="16" style="100" customWidth="1"/>
    <col min="8226" max="8226" width="17.140625" style="100" customWidth="1"/>
    <col min="8227" max="8227" width="18.28515625" style="100" customWidth="1"/>
    <col min="8228" max="8228" width="4.85546875" style="100" customWidth="1"/>
    <col min="8229" max="8229" width="16" style="100" customWidth="1"/>
    <col min="8230" max="8230" width="17.140625" style="100" customWidth="1"/>
    <col min="8231" max="8231" width="18.28515625" style="100" customWidth="1"/>
    <col min="8232" max="8232" width="13.7109375" style="100" customWidth="1"/>
    <col min="8233" max="8233" width="16" style="100" customWidth="1"/>
    <col min="8234" max="8234" width="17.140625" style="100" customWidth="1"/>
    <col min="8235" max="8235" width="18.28515625" style="100" customWidth="1"/>
    <col min="8236" max="8236" width="13.7109375" style="100" customWidth="1"/>
    <col min="8237" max="8237" width="16" style="100" customWidth="1"/>
    <col min="8238" max="8238" width="17.140625" style="100" customWidth="1"/>
    <col min="8239" max="8239" width="18.28515625" style="100" customWidth="1"/>
    <col min="8240" max="8240" width="13.7109375" style="100" customWidth="1"/>
    <col min="8241" max="8241" width="16" style="100" customWidth="1"/>
    <col min="8242" max="8242" width="17.140625" style="100" customWidth="1"/>
    <col min="8243" max="8246" width="18.28515625" style="100" customWidth="1"/>
    <col min="8247" max="8247" width="15" style="100" customWidth="1"/>
    <col min="8248" max="8248" width="15.7109375" style="100" customWidth="1"/>
    <col min="8249" max="8249" width="49" style="100" customWidth="1"/>
    <col min="8250" max="8250" width="19.42578125" style="100" customWidth="1"/>
    <col min="8251" max="8251" width="14.5703125" style="100" customWidth="1"/>
    <col min="8252" max="8252" width="12.28515625" style="100" customWidth="1"/>
    <col min="8253" max="8253" width="14.5703125" style="100" customWidth="1"/>
    <col min="8254" max="8254" width="11.7109375" style="100" customWidth="1"/>
    <col min="8255" max="8255" width="14" style="100" customWidth="1"/>
    <col min="8256" max="8256" width="20.5703125" style="100" customWidth="1"/>
    <col min="8257" max="8257" width="11.7109375" style="100" customWidth="1"/>
    <col min="8258" max="8258" width="10.85546875" style="100" customWidth="1"/>
    <col min="8259" max="8452" width="9.140625" style="100"/>
    <col min="8453" max="8453" width="7.42578125" style="100" customWidth="1"/>
    <col min="8454" max="8454" width="20.28515625" style="100" customWidth="1"/>
    <col min="8455" max="8455" width="24.7109375" style="100" customWidth="1"/>
    <col min="8456" max="8456" width="35.7109375" style="100" customWidth="1"/>
    <col min="8457" max="8457" width="5" style="100" customWidth="1"/>
    <col min="8458" max="8458" width="12.85546875" style="100" customWidth="1"/>
    <col min="8459" max="8459" width="10.7109375" style="100" customWidth="1"/>
    <col min="8460" max="8460" width="7" style="100" customWidth="1"/>
    <col min="8461" max="8461" width="12.28515625" style="100" customWidth="1"/>
    <col min="8462" max="8462" width="10.7109375" style="100" customWidth="1"/>
    <col min="8463" max="8463" width="10.85546875" style="100" customWidth="1"/>
    <col min="8464" max="8464" width="8.85546875" style="100" customWidth="1"/>
    <col min="8465" max="8465" width="13.85546875" style="100" customWidth="1"/>
    <col min="8466" max="8466" width="20.42578125" style="100" customWidth="1"/>
    <col min="8467" max="8467" width="12.28515625" style="100" customWidth="1"/>
    <col min="8468" max="8468" width="19.28515625" style="100" customWidth="1"/>
    <col min="8469" max="8469" width="11.85546875" style="100" customWidth="1"/>
    <col min="8470" max="8470" width="9.140625" style="100" customWidth="1"/>
    <col min="8471" max="8471" width="13.42578125" style="100" customWidth="1"/>
    <col min="8472" max="8472" width="15.28515625" style="100" customWidth="1"/>
    <col min="8473" max="8473" width="15.42578125" style="100" customWidth="1"/>
    <col min="8474" max="8475" width="14.42578125" style="100" customWidth="1"/>
    <col min="8476" max="8476" width="5" style="100" customWidth="1"/>
    <col min="8477" max="8479" width="15.140625" style="100" customWidth="1"/>
    <col min="8480" max="8480" width="4.28515625" style="100" customWidth="1"/>
    <col min="8481" max="8481" width="16" style="100" customWidth="1"/>
    <col min="8482" max="8482" width="17.140625" style="100" customWidth="1"/>
    <col min="8483" max="8483" width="18.28515625" style="100" customWidth="1"/>
    <col min="8484" max="8484" width="4.85546875" style="100" customWidth="1"/>
    <col min="8485" max="8485" width="16" style="100" customWidth="1"/>
    <col min="8486" max="8486" width="17.140625" style="100" customWidth="1"/>
    <col min="8487" max="8487" width="18.28515625" style="100" customWidth="1"/>
    <col min="8488" max="8488" width="13.7109375" style="100" customWidth="1"/>
    <col min="8489" max="8489" width="16" style="100" customWidth="1"/>
    <col min="8490" max="8490" width="17.140625" style="100" customWidth="1"/>
    <col min="8491" max="8491" width="18.28515625" style="100" customWidth="1"/>
    <col min="8492" max="8492" width="13.7109375" style="100" customWidth="1"/>
    <col min="8493" max="8493" width="16" style="100" customWidth="1"/>
    <col min="8494" max="8494" width="17.140625" style="100" customWidth="1"/>
    <col min="8495" max="8495" width="18.28515625" style="100" customWidth="1"/>
    <col min="8496" max="8496" width="13.7109375" style="100" customWidth="1"/>
    <col min="8497" max="8497" width="16" style="100" customWidth="1"/>
    <col min="8498" max="8498" width="17.140625" style="100" customWidth="1"/>
    <col min="8499" max="8502" width="18.28515625" style="100" customWidth="1"/>
    <col min="8503" max="8503" width="15" style="100" customWidth="1"/>
    <col min="8504" max="8504" width="15.7109375" style="100" customWidth="1"/>
    <col min="8505" max="8505" width="49" style="100" customWidth="1"/>
    <col min="8506" max="8506" width="19.42578125" style="100" customWidth="1"/>
    <col min="8507" max="8507" width="14.5703125" style="100" customWidth="1"/>
    <col min="8508" max="8508" width="12.28515625" style="100" customWidth="1"/>
    <col min="8509" max="8509" width="14.5703125" style="100" customWidth="1"/>
    <col min="8510" max="8510" width="11.7109375" style="100" customWidth="1"/>
    <col min="8511" max="8511" width="14" style="100" customWidth="1"/>
    <col min="8512" max="8512" width="20.5703125" style="100" customWidth="1"/>
    <col min="8513" max="8513" width="11.7109375" style="100" customWidth="1"/>
    <col min="8514" max="8514" width="10.85546875" style="100" customWidth="1"/>
    <col min="8515" max="8708" width="9.140625" style="100"/>
    <col min="8709" max="8709" width="7.42578125" style="100" customWidth="1"/>
    <col min="8710" max="8710" width="20.28515625" style="100" customWidth="1"/>
    <col min="8711" max="8711" width="24.7109375" style="100" customWidth="1"/>
    <col min="8712" max="8712" width="35.7109375" style="100" customWidth="1"/>
    <col min="8713" max="8713" width="5" style="100" customWidth="1"/>
    <col min="8714" max="8714" width="12.85546875" style="100" customWidth="1"/>
    <col min="8715" max="8715" width="10.7109375" style="100" customWidth="1"/>
    <col min="8716" max="8716" width="7" style="100" customWidth="1"/>
    <col min="8717" max="8717" width="12.28515625" style="100" customWidth="1"/>
    <col min="8718" max="8718" width="10.7109375" style="100" customWidth="1"/>
    <col min="8719" max="8719" width="10.85546875" style="100" customWidth="1"/>
    <col min="8720" max="8720" width="8.85546875" style="100" customWidth="1"/>
    <col min="8721" max="8721" width="13.85546875" style="100" customWidth="1"/>
    <col min="8722" max="8722" width="20.42578125" style="100" customWidth="1"/>
    <col min="8723" max="8723" width="12.28515625" style="100" customWidth="1"/>
    <col min="8724" max="8724" width="19.28515625" style="100" customWidth="1"/>
    <col min="8725" max="8725" width="11.85546875" style="100" customWidth="1"/>
    <col min="8726" max="8726" width="9.140625" style="100" customWidth="1"/>
    <col min="8727" max="8727" width="13.42578125" style="100" customWidth="1"/>
    <col min="8728" max="8728" width="15.28515625" style="100" customWidth="1"/>
    <col min="8729" max="8729" width="15.42578125" style="100" customWidth="1"/>
    <col min="8730" max="8731" width="14.42578125" style="100" customWidth="1"/>
    <col min="8732" max="8732" width="5" style="100" customWidth="1"/>
    <col min="8733" max="8735" width="15.140625" style="100" customWidth="1"/>
    <col min="8736" max="8736" width="4.28515625" style="100" customWidth="1"/>
    <col min="8737" max="8737" width="16" style="100" customWidth="1"/>
    <col min="8738" max="8738" width="17.140625" style="100" customWidth="1"/>
    <col min="8739" max="8739" width="18.28515625" style="100" customWidth="1"/>
    <col min="8740" max="8740" width="4.85546875" style="100" customWidth="1"/>
    <col min="8741" max="8741" width="16" style="100" customWidth="1"/>
    <col min="8742" max="8742" width="17.140625" style="100" customWidth="1"/>
    <col min="8743" max="8743" width="18.28515625" style="100" customWidth="1"/>
    <col min="8744" max="8744" width="13.7109375" style="100" customWidth="1"/>
    <col min="8745" max="8745" width="16" style="100" customWidth="1"/>
    <col min="8746" max="8746" width="17.140625" style="100" customWidth="1"/>
    <col min="8747" max="8747" width="18.28515625" style="100" customWidth="1"/>
    <col min="8748" max="8748" width="13.7109375" style="100" customWidth="1"/>
    <col min="8749" max="8749" width="16" style="100" customWidth="1"/>
    <col min="8750" max="8750" width="17.140625" style="100" customWidth="1"/>
    <col min="8751" max="8751" width="18.28515625" style="100" customWidth="1"/>
    <col min="8752" max="8752" width="13.7109375" style="100" customWidth="1"/>
    <col min="8753" max="8753" width="16" style="100" customWidth="1"/>
    <col min="8754" max="8754" width="17.140625" style="100" customWidth="1"/>
    <col min="8755" max="8758" width="18.28515625" style="100" customWidth="1"/>
    <col min="8759" max="8759" width="15" style="100" customWidth="1"/>
    <col min="8760" max="8760" width="15.7109375" style="100" customWidth="1"/>
    <col min="8761" max="8761" width="49" style="100" customWidth="1"/>
    <col min="8762" max="8762" width="19.42578125" style="100" customWidth="1"/>
    <col min="8763" max="8763" width="14.5703125" style="100" customWidth="1"/>
    <col min="8764" max="8764" width="12.28515625" style="100" customWidth="1"/>
    <col min="8765" max="8765" width="14.5703125" style="100" customWidth="1"/>
    <col min="8766" max="8766" width="11.7109375" style="100" customWidth="1"/>
    <col min="8767" max="8767" width="14" style="100" customWidth="1"/>
    <col min="8768" max="8768" width="20.5703125" style="100" customWidth="1"/>
    <col min="8769" max="8769" width="11.7109375" style="100" customWidth="1"/>
    <col min="8770" max="8770" width="10.85546875" style="100" customWidth="1"/>
    <col min="8771" max="8964" width="9.140625" style="100"/>
    <col min="8965" max="8965" width="7.42578125" style="100" customWidth="1"/>
    <col min="8966" max="8966" width="20.28515625" style="100" customWidth="1"/>
    <col min="8967" max="8967" width="24.7109375" style="100" customWidth="1"/>
    <col min="8968" max="8968" width="35.7109375" style="100" customWidth="1"/>
    <col min="8969" max="8969" width="5" style="100" customWidth="1"/>
    <col min="8970" max="8970" width="12.85546875" style="100" customWidth="1"/>
    <col min="8971" max="8971" width="10.7109375" style="100" customWidth="1"/>
    <col min="8972" max="8972" width="7" style="100" customWidth="1"/>
    <col min="8973" max="8973" width="12.28515625" style="100" customWidth="1"/>
    <col min="8974" max="8974" width="10.7109375" style="100" customWidth="1"/>
    <col min="8975" max="8975" width="10.85546875" style="100" customWidth="1"/>
    <col min="8976" max="8976" width="8.85546875" style="100" customWidth="1"/>
    <col min="8977" max="8977" width="13.85546875" style="100" customWidth="1"/>
    <col min="8978" max="8978" width="20.42578125" style="100" customWidth="1"/>
    <col min="8979" max="8979" width="12.28515625" style="100" customWidth="1"/>
    <col min="8980" max="8980" width="19.28515625" style="100" customWidth="1"/>
    <col min="8981" max="8981" width="11.85546875" style="100" customWidth="1"/>
    <col min="8982" max="8982" width="9.140625" style="100" customWidth="1"/>
    <col min="8983" max="8983" width="13.42578125" style="100" customWidth="1"/>
    <col min="8984" max="8984" width="15.28515625" style="100" customWidth="1"/>
    <col min="8985" max="8985" width="15.42578125" style="100" customWidth="1"/>
    <col min="8986" max="8987" width="14.42578125" style="100" customWidth="1"/>
    <col min="8988" max="8988" width="5" style="100" customWidth="1"/>
    <col min="8989" max="8991" width="15.140625" style="100" customWidth="1"/>
    <col min="8992" max="8992" width="4.28515625" style="100" customWidth="1"/>
    <col min="8993" max="8993" width="16" style="100" customWidth="1"/>
    <col min="8994" max="8994" width="17.140625" style="100" customWidth="1"/>
    <col min="8995" max="8995" width="18.28515625" style="100" customWidth="1"/>
    <col min="8996" max="8996" width="4.85546875" style="100" customWidth="1"/>
    <col min="8997" max="8997" width="16" style="100" customWidth="1"/>
    <col min="8998" max="8998" width="17.140625" style="100" customWidth="1"/>
    <col min="8999" max="8999" width="18.28515625" style="100" customWidth="1"/>
    <col min="9000" max="9000" width="13.7109375" style="100" customWidth="1"/>
    <col min="9001" max="9001" width="16" style="100" customWidth="1"/>
    <col min="9002" max="9002" width="17.140625" style="100" customWidth="1"/>
    <col min="9003" max="9003" width="18.28515625" style="100" customWidth="1"/>
    <col min="9004" max="9004" width="13.7109375" style="100" customWidth="1"/>
    <col min="9005" max="9005" width="16" style="100" customWidth="1"/>
    <col min="9006" max="9006" width="17.140625" style="100" customWidth="1"/>
    <col min="9007" max="9007" width="18.28515625" style="100" customWidth="1"/>
    <col min="9008" max="9008" width="13.7109375" style="100" customWidth="1"/>
    <col min="9009" max="9009" width="16" style="100" customWidth="1"/>
    <col min="9010" max="9010" width="17.140625" style="100" customWidth="1"/>
    <col min="9011" max="9014" width="18.28515625" style="100" customWidth="1"/>
    <col min="9015" max="9015" width="15" style="100" customWidth="1"/>
    <col min="9016" max="9016" width="15.7109375" style="100" customWidth="1"/>
    <col min="9017" max="9017" width="49" style="100" customWidth="1"/>
    <col min="9018" max="9018" width="19.42578125" style="100" customWidth="1"/>
    <col min="9019" max="9019" width="14.5703125" style="100" customWidth="1"/>
    <col min="9020" max="9020" width="12.28515625" style="100" customWidth="1"/>
    <col min="9021" max="9021" width="14.5703125" style="100" customWidth="1"/>
    <col min="9022" max="9022" width="11.7109375" style="100" customWidth="1"/>
    <col min="9023" max="9023" width="14" style="100" customWidth="1"/>
    <col min="9024" max="9024" width="20.5703125" style="100" customWidth="1"/>
    <col min="9025" max="9025" width="11.7109375" style="100" customWidth="1"/>
    <col min="9026" max="9026" width="10.85546875" style="100" customWidth="1"/>
    <col min="9027" max="9220" width="9.140625" style="100"/>
    <col min="9221" max="9221" width="7.42578125" style="100" customWidth="1"/>
    <col min="9222" max="9222" width="20.28515625" style="100" customWidth="1"/>
    <col min="9223" max="9223" width="24.7109375" style="100" customWidth="1"/>
    <col min="9224" max="9224" width="35.7109375" style="100" customWidth="1"/>
    <col min="9225" max="9225" width="5" style="100" customWidth="1"/>
    <col min="9226" max="9226" width="12.85546875" style="100" customWidth="1"/>
    <col min="9227" max="9227" width="10.7109375" style="100" customWidth="1"/>
    <col min="9228" max="9228" width="7" style="100" customWidth="1"/>
    <col min="9229" max="9229" width="12.28515625" style="100" customWidth="1"/>
    <col min="9230" max="9230" width="10.7109375" style="100" customWidth="1"/>
    <col min="9231" max="9231" width="10.85546875" style="100" customWidth="1"/>
    <col min="9232" max="9232" width="8.85546875" style="100" customWidth="1"/>
    <col min="9233" max="9233" width="13.85546875" style="100" customWidth="1"/>
    <col min="9234" max="9234" width="20.42578125" style="100" customWidth="1"/>
    <col min="9235" max="9235" width="12.28515625" style="100" customWidth="1"/>
    <col min="9236" max="9236" width="19.28515625" style="100" customWidth="1"/>
    <col min="9237" max="9237" width="11.85546875" style="100" customWidth="1"/>
    <col min="9238" max="9238" width="9.140625" style="100" customWidth="1"/>
    <col min="9239" max="9239" width="13.42578125" style="100" customWidth="1"/>
    <col min="9240" max="9240" width="15.28515625" style="100" customWidth="1"/>
    <col min="9241" max="9241" width="15.42578125" style="100" customWidth="1"/>
    <col min="9242" max="9243" width="14.42578125" style="100" customWidth="1"/>
    <col min="9244" max="9244" width="5" style="100" customWidth="1"/>
    <col min="9245" max="9247" width="15.140625" style="100" customWidth="1"/>
    <col min="9248" max="9248" width="4.28515625" style="100" customWidth="1"/>
    <col min="9249" max="9249" width="16" style="100" customWidth="1"/>
    <col min="9250" max="9250" width="17.140625" style="100" customWidth="1"/>
    <col min="9251" max="9251" width="18.28515625" style="100" customWidth="1"/>
    <col min="9252" max="9252" width="4.85546875" style="100" customWidth="1"/>
    <col min="9253" max="9253" width="16" style="100" customWidth="1"/>
    <col min="9254" max="9254" width="17.140625" style="100" customWidth="1"/>
    <col min="9255" max="9255" width="18.28515625" style="100" customWidth="1"/>
    <col min="9256" max="9256" width="13.7109375" style="100" customWidth="1"/>
    <col min="9257" max="9257" width="16" style="100" customWidth="1"/>
    <col min="9258" max="9258" width="17.140625" style="100" customWidth="1"/>
    <col min="9259" max="9259" width="18.28515625" style="100" customWidth="1"/>
    <col min="9260" max="9260" width="13.7109375" style="100" customWidth="1"/>
    <col min="9261" max="9261" width="16" style="100" customWidth="1"/>
    <col min="9262" max="9262" width="17.140625" style="100" customWidth="1"/>
    <col min="9263" max="9263" width="18.28515625" style="100" customWidth="1"/>
    <col min="9264" max="9264" width="13.7109375" style="100" customWidth="1"/>
    <col min="9265" max="9265" width="16" style="100" customWidth="1"/>
    <col min="9266" max="9266" width="17.140625" style="100" customWidth="1"/>
    <col min="9267" max="9270" width="18.28515625" style="100" customWidth="1"/>
    <col min="9271" max="9271" width="15" style="100" customWidth="1"/>
    <col min="9272" max="9272" width="15.7109375" style="100" customWidth="1"/>
    <col min="9273" max="9273" width="49" style="100" customWidth="1"/>
    <col min="9274" max="9274" width="19.42578125" style="100" customWidth="1"/>
    <col min="9275" max="9275" width="14.5703125" style="100" customWidth="1"/>
    <col min="9276" max="9276" width="12.28515625" style="100" customWidth="1"/>
    <col min="9277" max="9277" width="14.5703125" style="100" customWidth="1"/>
    <col min="9278" max="9278" width="11.7109375" style="100" customWidth="1"/>
    <col min="9279" max="9279" width="14" style="100" customWidth="1"/>
    <col min="9280" max="9280" width="20.5703125" style="100" customWidth="1"/>
    <col min="9281" max="9281" width="11.7109375" style="100" customWidth="1"/>
    <col min="9282" max="9282" width="10.85546875" style="100" customWidth="1"/>
    <col min="9283" max="9476" width="9.140625" style="100"/>
    <col min="9477" max="9477" width="7.42578125" style="100" customWidth="1"/>
    <col min="9478" max="9478" width="20.28515625" style="100" customWidth="1"/>
    <col min="9479" max="9479" width="24.7109375" style="100" customWidth="1"/>
    <col min="9480" max="9480" width="35.7109375" style="100" customWidth="1"/>
    <col min="9481" max="9481" width="5" style="100" customWidth="1"/>
    <col min="9482" max="9482" width="12.85546875" style="100" customWidth="1"/>
    <col min="9483" max="9483" width="10.7109375" style="100" customWidth="1"/>
    <col min="9484" max="9484" width="7" style="100" customWidth="1"/>
    <col min="9485" max="9485" width="12.28515625" style="100" customWidth="1"/>
    <col min="9486" max="9486" width="10.7109375" style="100" customWidth="1"/>
    <col min="9487" max="9487" width="10.85546875" style="100" customWidth="1"/>
    <col min="9488" max="9488" width="8.85546875" style="100" customWidth="1"/>
    <col min="9489" max="9489" width="13.85546875" style="100" customWidth="1"/>
    <col min="9490" max="9490" width="20.42578125" style="100" customWidth="1"/>
    <col min="9491" max="9491" width="12.28515625" style="100" customWidth="1"/>
    <col min="9492" max="9492" width="19.28515625" style="100" customWidth="1"/>
    <col min="9493" max="9493" width="11.85546875" style="100" customWidth="1"/>
    <col min="9494" max="9494" width="9.140625" style="100" customWidth="1"/>
    <col min="9495" max="9495" width="13.42578125" style="100" customWidth="1"/>
    <col min="9496" max="9496" width="15.28515625" style="100" customWidth="1"/>
    <col min="9497" max="9497" width="15.42578125" style="100" customWidth="1"/>
    <col min="9498" max="9499" width="14.42578125" style="100" customWidth="1"/>
    <col min="9500" max="9500" width="5" style="100" customWidth="1"/>
    <col min="9501" max="9503" width="15.140625" style="100" customWidth="1"/>
    <col min="9504" max="9504" width="4.28515625" style="100" customWidth="1"/>
    <col min="9505" max="9505" width="16" style="100" customWidth="1"/>
    <col min="9506" max="9506" width="17.140625" style="100" customWidth="1"/>
    <col min="9507" max="9507" width="18.28515625" style="100" customWidth="1"/>
    <col min="9508" max="9508" width="4.85546875" style="100" customWidth="1"/>
    <col min="9509" max="9509" width="16" style="100" customWidth="1"/>
    <col min="9510" max="9510" width="17.140625" style="100" customWidth="1"/>
    <col min="9511" max="9511" width="18.28515625" style="100" customWidth="1"/>
    <col min="9512" max="9512" width="13.7109375" style="100" customWidth="1"/>
    <col min="9513" max="9513" width="16" style="100" customWidth="1"/>
    <col min="9514" max="9514" width="17.140625" style="100" customWidth="1"/>
    <col min="9515" max="9515" width="18.28515625" style="100" customWidth="1"/>
    <col min="9516" max="9516" width="13.7109375" style="100" customWidth="1"/>
    <col min="9517" max="9517" width="16" style="100" customWidth="1"/>
    <col min="9518" max="9518" width="17.140625" style="100" customWidth="1"/>
    <col min="9519" max="9519" width="18.28515625" style="100" customWidth="1"/>
    <col min="9520" max="9520" width="13.7109375" style="100" customWidth="1"/>
    <col min="9521" max="9521" width="16" style="100" customWidth="1"/>
    <col min="9522" max="9522" width="17.140625" style="100" customWidth="1"/>
    <col min="9523" max="9526" width="18.28515625" style="100" customWidth="1"/>
    <col min="9527" max="9527" width="15" style="100" customWidth="1"/>
    <col min="9528" max="9528" width="15.7109375" style="100" customWidth="1"/>
    <col min="9529" max="9529" width="49" style="100" customWidth="1"/>
    <col min="9530" max="9530" width="19.42578125" style="100" customWidth="1"/>
    <col min="9531" max="9531" width="14.5703125" style="100" customWidth="1"/>
    <col min="9532" max="9532" width="12.28515625" style="100" customWidth="1"/>
    <col min="9533" max="9533" width="14.5703125" style="100" customWidth="1"/>
    <col min="9534" max="9534" width="11.7109375" style="100" customWidth="1"/>
    <col min="9535" max="9535" width="14" style="100" customWidth="1"/>
    <col min="9536" max="9536" width="20.5703125" style="100" customWidth="1"/>
    <col min="9537" max="9537" width="11.7109375" style="100" customWidth="1"/>
    <col min="9538" max="9538" width="10.85546875" style="100" customWidth="1"/>
    <col min="9539" max="9732" width="9.140625" style="100"/>
    <col min="9733" max="9733" width="7.42578125" style="100" customWidth="1"/>
    <col min="9734" max="9734" width="20.28515625" style="100" customWidth="1"/>
    <col min="9735" max="9735" width="24.7109375" style="100" customWidth="1"/>
    <col min="9736" max="9736" width="35.7109375" style="100" customWidth="1"/>
    <col min="9737" max="9737" width="5" style="100" customWidth="1"/>
    <col min="9738" max="9738" width="12.85546875" style="100" customWidth="1"/>
    <col min="9739" max="9739" width="10.7109375" style="100" customWidth="1"/>
    <col min="9740" max="9740" width="7" style="100" customWidth="1"/>
    <col min="9741" max="9741" width="12.28515625" style="100" customWidth="1"/>
    <col min="9742" max="9742" width="10.7109375" style="100" customWidth="1"/>
    <col min="9743" max="9743" width="10.85546875" style="100" customWidth="1"/>
    <col min="9744" max="9744" width="8.85546875" style="100" customWidth="1"/>
    <col min="9745" max="9745" width="13.85546875" style="100" customWidth="1"/>
    <col min="9746" max="9746" width="20.42578125" style="100" customWidth="1"/>
    <col min="9747" max="9747" width="12.28515625" style="100" customWidth="1"/>
    <col min="9748" max="9748" width="19.28515625" style="100" customWidth="1"/>
    <col min="9749" max="9749" width="11.85546875" style="100" customWidth="1"/>
    <col min="9750" max="9750" width="9.140625" style="100" customWidth="1"/>
    <col min="9751" max="9751" width="13.42578125" style="100" customWidth="1"/>
    <col min="9752" max="9752" width="15.28515625" style="100" customWidth="1"/>
    <col min="9753" max="9753" width="15.42578125" style="100" customWidth="1"/>
    <col min="9754" max="9755" width="14.42578125" style="100" customWidth="1"/>
    <col min="9756" max="9756" width="5" style="100" customWidth="1"/>
    <col min="9757" max="9759" width="15.140625" style="100" customWidth="1"/>
    <col min="9760" max="9760" width="4.28515625" style="100" customWidth="1"/>
    <col min="9761" max="9761" width="16" style="100" customWidth="1"/>
    <col min="9762" max="9762" width="17.140625" style="100" customWidth="1"/>
    <col min="9763" max="9763" width="18.28515625" style="100" customWidth="1"/>
    <col min="9764" max="9764" width="4.85546875" style="100" customWidth="1"/>
    <col min="9765" max="9765" width="16" style="100" customWidth="1"/>
    <col min="9766" max="9766" width="17.140625" style="100" customWidth="1"/>
    <col min="9767" max="9767" width="18.28515625" style="100" customWidth="1"/>
    <col min="9768" max="9768" width="13.7109375" style="100" customWidth="1"/>
    <col min="9769" max="9769" width="16" style="100" customWidth="1"/>
    <col min="9770" max="9770" width="17.140625" style="100" customWidth="1"/>
    <col min="9771" max="9771" width="18.28515625" style="100" customWidth="1"/>
    <col min="9772" max="9772" width="13.7109375" style="100" customWidth="1"/>
    <col min="9773" max="9773" width="16" style="100" customWidth="1"/>
    <col min="9774" max="9774" width="17.140625" style="100" customWidth="1"/>
    <col min="9775" max="9775" width="18.28515625" style="100" customWidth="1"/>
    <col min="9776" max="9776" width="13.7109375" style="100" customWidth="1"/>
    <col min="9777" max="9777" width="16" style="100" customWidth="1"/>
    <col min="9778" max="9778" width="17.140625" style="100" customWidth="1"/>
    <col min="9779" max="9782" width="18.28515625" style="100" customWidth="1"/>
    <col min="9783" max="9783" width="15" style="100" customWidth="1"/>
    <col min="9784" max="9784" width="15.7109375" style="100" customWidth="1"/>
    <col min="9785" max="9785" width="49" style="100" customWidth="1"/>
    <col min="9786" max="9786" width="19.42578125" style="100" customWidth="1"/>
    <col min="9787" max="9787" width="14.5703125" style="100" customWidth="1"/>
    <col min="9788" max="9788" width="12.28515625" style="100" customWidth="1"/>
    <col min="9789" max="9789" width="14.5703125" style="100" customWidth="1"/>
    <col min="9790" max="9790" width="11.7109375" style="100" customWidth="1"/>
    <col min="9791" max="9791" width="14" style="100" customWidth="1"/>
    <col min="9792" max="9792" width="20.5703125" style="100" customWidth="1"/>
    <col min="9793" max="9793" width="11.7109375" style="100" customWidth="1"/>
    <col min="9794" max="9794" width="10.85546875" style="100" customWidth="1"/>
    <col min="9795" max="9988" width="9.140625" style="100"/>
    <col min="9989" max="9989" width="7.42578125" style="100" customWidth="1"/>
    <col min="9990" max="9990" width="20.28515625" style="100" customWidth="1"/>
    <col min="9991" max="9991" width="24.7109375" style="100" customWidth="1"/>
    <col min="9992" max="9992" width="35.7109375" style="100" customWidth="1"/>
    <col min="9993" max="9993" width="5" style="100" customWidth="1"/>
    <col min="9994" max="9994" width="12.85546875" style="100" customWidth="1"/>
    <col min="9995" max="9995" width="10.7109375" style="100" customWidth="1"/>
    <col min="9996" max="9996" width="7" style="100" customWidth="1"/>
    <col min="9997" max="9997" width="12.28515625" style="100" customWidth="1"/>
    <col min="9998" max="9998" width="10.7109375" style="100" customWidth="1"/>
    <col min="9999" max="9999" width="10.85546875" style="100" customWidth="1"/>
    <col min="10000" max="10000" width="8.85546875" style="100" customWidth="1"/>
    <col min="10001" max="10001" width="13.85546875" style="100" customWidth="1"/>
    <col min="10002" max="10002" width="20.42578125" style="100" customWidth="1"/>
    <col min="10003" max="10003" width="12.28515625" style="100" customWidth="1"/>
    <col min="10004" max="10004" width="19.28515625" style="100" customWidth="1"/>
    <col min="10005" max="10005" width="11.85546875" style="100" customWidth="1"/>
    <col min="10006" max="10006" width="9.140625" style="100" customWidth="1"/>
    <col min="10007" max="10007" width="13.42578125" style="100" customWidth="1"/>
    <col min="10008" max="10008" width="15.28515625" style="100" customWidth="1"/>
    <col min="10009" max="10009" width="15.42578125" style="100" customWidth="1"/>
    <col min="10010" max="10011" width="14.42578125" style="100" customWidth="1"/>
    <col min="10012" max="10012" width="5" style="100" customWidth="1"/>
    <col min="10013" max="10015" width="15.140625" style="100" customWidth="1"/>
    <col min="10016" max="10016" width="4.28515625" style="100" customWidth="1"/>
    <col min="10017" max="10017" width="16" style="100" customWidth="1"/>
    <col min="10018" max="10018" width="17.140625" style="100" customWidth="1"/>
    <col min="10019" max="10019" width="18.28515625" style="100" customWidth="1"/>
    <col min="10020" max="10020" width="4.85546875" style="100" customWidth="1"/>
    <col min="10021" max="10021" width="16" style="100" customWidth="1"/>
    <col min="10022" max="10022" width="17.140625" style="100" customWidth="1"/>
    <col min="10023" max="10023" width="18.28515625" style="100" customWidth="1"/>
    <col min="10024" max="10024" width="13.7109375" style="100" customWidth="1"/>
    <col min="10025" max="10025" width="16" style="100" customWidth="1"/>
    <col min="10026" max="10026" width="17.140625" style="100" customWidth="1"/>
    <col min="10027" max="10027" width="18.28515625" style="100" customWidth="1"/>
    <col min="10028" max="10028" width="13.7109375" style="100" customWidth="1"/>
    <col min="10029" max="10029" width="16" style="100" customWidth="1"/>
    <col min="10030" max="10030" width="17.140625" style="100" customWidth="1"/>
    <col min="10031" max="10031" width="18.28515625" style="100" customWidth="1"/>
    <col min="10032" max="10032" width="13.7109375" style="100" customWidth="1"/>
    <col min="10033" max="10033" width="16" style="100" customWidth="1"/>
    <col min="10034" max="10034" width="17.140625" style="100" customWidth="1"/>
    <col min="10035" max="10038" width="18.28515625" style="100" customWidth="1"/>
    <col min="10039" max="10039" width="15" style="100" customWidth="1"/>
    <col min="10040" max="10040" width="15.7109375" style="100" customWidth="1"/>
    <col min="10041" max="10041" width="49" style="100" customWidth="1"/>
    <col min="10042" max="10042" width="19.42578125" style="100" customWidth="1"/>
    <col min="10043" max="10043" width="14.5703125" style="100" customWidth="1"/>
    <col min="10044" max="10044" width="12.28515625" style="100" customWidth="1"/>
    <col min="10045" max="10045" width="14.5703125" style="100" customWidth="1"/>
    <col min="10046" max="10046" width="11.7109375" style="100" customWidth="1"/>
    <col min="10047" max="10047" width="14" style="100" customWidth="1"/>
    <col min="10048" max="10048" width="20.5703125" style="100" customWidth="1"/>
    <col min="10049" max="10049" width="11.7109375" style="100" customWidth="1"/>
    <col min="10050" max="10050" width="10.85546875" style="100" customWidth="1"/>
    <col min="10051" max="10244" width="9.140625" style="100"/>
    <col min="10245" max="10245" width="7.42578125" style="100" customWidth="1"/>
    <col min="10246" max="10246" width="20.28515625" style="100" customWidth="1"/>
    <col min="10247" max="10247" width="24.7109375" style="100" customWidth="1"/>
    <col min="10248" max="10248" width="35.7109375" style="100" customWidth="1"/>
    <col min="10249" max="10249" width="5" style="100" customWidth="1"/>
    <col min="10250" max="10250" width="12.85546875" style="100" customWidth="1"/>
    <col min="10251" max="10251" width="10.7109375" style="100" customWidth="1"/>
    <col min="10252" max="10252" width="7" style="100" customWidth="1"/>
    <col min="10253" max="10253" width="12.28515625" style="100" customWidth="1"/>
    <col min="10254" max="10254" width="10.7109375" style="100" customWidth="1"/>
    <col min="10255" max="10255" width="10.85546875" style="100" customWidth="1"/>
    <col min="10256" max="10256" width="8.85546875" style="100" customWidth="1"/>
    <col min="10257" max="10257" width="13.85546875" style="100" customWidth="1"/>
    <col min="10258" max="10258" width="20.42578125" style="100" customWidth="1"/>
    <col min="10259" max="10259" width="12.28515625" style="100" customWidth="1"/>
    <col min="10260" max="10260" width="19.28515625" style="100" customWidth="1"/>
    <col min="10261" max="10261" width="11.85546875" style="100" customWidth="1"/>
    <col min="10262" max="10262" width="9.140625" style="100" customWidth="1"/>
    <col min="10263" max="10263" width="13.42578125" style="100" customWidth="1"/>
    <col min="10264" max="10264" width="15.28515625" style="100" customWidth="1"/>
    <col min="10265" max="10265" width="15.42578125" style="100" customWidth="1"/>
    <col min="10266" max="10267" width="14.42578125" style="100" customWidth="1"/>
    <col min="10268" max="10268" width="5" style="100" customWidth="1"/>
    <col min="10269" max="10271" width="15.140625" style="100" customWidth="1"/>
    <col min="10272" max="10272" width="4.28515625" style="100" customWidth="1"/>
    <col min="10273" max="10273" width="16" style="100" customWidth="1"/>
    <col min="10274" max="10274" width="17.140625" style="100" customWidth="1"/>
    <col min="10275" max="10275" width="18.28515625" style="100" customWidth="1"/>
    <col min="10276" max="10276" width="4.85546875" style="100" customWidth="1"/>
    <col min="10277" max="10277" width="16" style="100" customWidth="1"/>
    <col min="10278" max="10278" width="17.140625" style="100" customWidth="1"/>
    <col min="10279" max="10279" width="18.28515625" style="100" customWidth="1"/>
    <col min="10280" max="10280" width="13.7109375" style="100" customWidth="1"/>
    <col min="10281" max="10281" width="16" style="100" customWidth="1"/>
    <col min="10282" max="10282" width="17.140625" style="100" customWidth="1"/>
    <col min="10283" max="10283" width="18.28515625" style="100" customWidth="1"/>
    <col min="10284" max="10284" width="13.7109375" style="100" customWidth="1"/>
    <col min="10285" max="10285" width="16" style="100" customWidth="1"/>
    <col min="10286" max="10286" width="17.140625" style="100" customWidth="1"/>
    <col min="10287" max="10287" width="18.28515625" style="100" customWidth="1"/>
    <col min="10288" max="10288" width="13.7109375" style="100" customWidth="1"/>
    <col min="10289" max="10289" width="16" style="100" customWidth="1"/>
    <col min="10290" max="10290" width="17.140625" style="100" customWidth="1"/>
    <col min="10291" max="10294" width="18.28515625" style="100" customWidth="1"/>
    <col min="10295" max="10295" width="15" style="100" customWidth="1"/>
    <col min="10296" max="10296" width="15.7109375" style="100" customWidth="1"/>
    <col min="10297" max="10297" width="49" style="100" customWidth="1"/>
    <col min="10298" max="10298" width="19.42578125" style="100" customWidth="1"/>
    <col min="10299" max="10299" width="14.5703125" style="100" customWidth="1"/>
    <col min="10300" max="10300" width="12.28515625" style="100" customWidth="1"/>
    <col min="10301" max="10301" width="14.5703125" style="100" customWidth="1"/>
    <col min="10302" max="10302" width="11.7109375" style="100" customWidth="1"/>
    <col min="10303" max="10303" width="14" style="100" customWidth="1"/>
    <col min="10304" max="10304" width="20.5703125" style="100" customWidth="1"/>
    <col min="10305" max="10305" width="11.7109375" style="100" customWidth="1"/>
    <col min="10306" max="10306" width="10.85546875" style="100" customWidth="1"/>
    <col min="10307" max="10500" width="9.140625" style="100"/>
    <col min="10501" max="10501" width="7.42578125" style="100" customWidth="1"/>
    <col min="10502" max="10502" width="20.28515625" style="100" customWidth="1"/>
    <col min="10503" max="10503" width="24.7109375" style="100" customWidth="1"/>
    <col min="10504" max="10504" width="35.7109375" style="100" customWidth="1"/>
    <col min="10505" max="10505" width="5" style="100" customWidth="1"/>
    <col min="10506" max="10506" width="12.85546875" style="100" customWidth="1"/>
    <col min="10507" max="10507" width="10.7109375" style="100" customWidth="1"/>
    <col min="10508" max="10508" width="7" style="100" customWidth="1"/>
    <col min="10509" max="10509" width="12.28515625" style="100" customWidth="1"/>
    <col min="10510" max="10510" width="10.7109375" style="100" customWidth="1"/>
    <col min="10511" max="10511" width="10.85546875" style="100" customWidth="1"/>
    <col min="10512" max="10512" width="8.85546875" style="100" customWidth="1"/>
    <col min="10513" max="10513" width="13.85546875" style="100" customWidth="1"/>
    <col min="10514" max="10514" width="20.42578125" style="100" customWidth="1"/>
    <col min="10515" max="10515" width="12.28515625" style="100" customWidth="1"/>
    <col min="10516" max="10516" width="19.28515625" style="100" customWidth="1"/>
    <col min="10517" max="10517" width="11.85546875" style="100" customWidth="1"/>
    <col min="10518" max="10518" width="9.140625" style="100" customWidth="1"/>
    <col min="10519" max="10519" width="13.42578125" style="100" customWidth="1"/>
    <col min="10520" max="10520" width="15.28515625" style="100" customWidth="1"/>
    <col min="10521" max="10521" width="15.42578125" style="100" customWidth="1"/>
    <col min="10522" max="10523" width="14.42578125" style="100" customWidth="1"/>
    <col min="10524" max="10524" width="5" style="100" customWidth="1"/>
    <col min="10525" max="10527" width="15.140625" style="100" customWidth="1"/>
    <col min="10528" max="10528" width="4.28515625" style="100" customWidth="1"/>
    <col min="10529" max="10529" width="16" style="100" customWidth="1"/>
    <col min="10530" max="10530" width="17.140625" style="100" customWidth="1"/>
    <col min="10531" max="10531" width="18.28515625" style="100" customWidth="1"/>
    <col min="10532" max="10532" width="4.85546875" style="100" customWidth="1"/>
    <col min="10533" max="10533" width="16" style="100" customWidth="1"/>
    <col min="10534" max="10534" width="17.140625" style="100" customWidth="1"/>
    <col min="10535" max="10535" width="18.28515625" style="100" customWidth="1"/>
    <col min="10536" max="10536" width="13.7109375" style="100" customWidth="1"/>
    <col min="10537" max="10537" width="16" style="100" customWidth="1"/>
    <col min="10538" max="10538" width="17.140625" style="100" customWidth="1"/>
    <col min="10539" max="10539" width="18.28515625" style="100" customWidth="1"/>
    <col min="10540" max="10540" width="13.7109375" style="100" customWidth="1"/>
    <col min="10541" max="10541" width="16" style="100" customWidth="1"/>
    <col min="10542" max="10542" width="17.140625" style="100" customWidth="1"/>
    <col min="10543" max="10543" width="18.28515625" style="100" customWidth="1"/>
    <col min="10544" max="10544" width="13.7109375" style="100" customWidth="1"/>
    <col min="10545" max="10545" width="16" style="100" customWidth="1"/>
    <col min="10546" max="10546" width="17.140625" style="100" customWidth="1"/>
    <col min="10547" max="10550" width="18.28515625" style="100" customWidth="1"/>
    <col min="10551" max="10551" width="15" style="100" customWidth="1"/>
    <col min="10552" max="10552" width="15.7109375" style="100" customWidth="1"/>
    <col min="10553" max="10553" width="49" style="100" customWidth="1"/>
    <col min="10554" max="10554" width="19.42578125" style="100" customWidth="1"/>
    <col min="10555" max="10555" width="14.5703125" style="100" customWidth="1"/>
    <col min="10556" max="10556" width="12.28515625" style="100" customWidth="1"/>
    <col min="10557" max="10557" width="14.5703125" style="100" customWidth="1"/>
    <col min="10558" max="10558" width="11.7109375" style="100" customWidth="1"/>
    <col min="10559" max="10559" width="14" style="100" customWidth="1"/>
    <col min="10560" max="10560" width="20.5703125" style="100" customWidth="1"/>
    <col min="10561" max="10561" width="11.7109375" style="100" customWidth="1"/>
    <col min="10562" max="10562" width="10.85546875" style="100" customWidth="1"/>
    <col min="10563" max="10756" width="9.140625" style="100"/>
    <col min="10757" max="10757" width="7.42578125" style="100" customWidth="1"/>
    <col min="10758" max="10758" width="20.28515625" style="100" customWidth="1"/>
    <col min="10759" max="10759" width="24.7109375" style="100" customWidth="1"/>
    <col min="10760" max="10760" width="35.7109375" style="100" customWidth="1"/>
    <col min="10761" max="10761" width="5" style="100" customWidth="1"/>
    <col min="10762" max="10762" width="12.85546875" style="100" customWidth="1"/>
    <col min="10763" max="10763" width="10.7109375" style="100" customWidth="1"/>
    <col min="10764" max="10764" width="7" style="100" customWidth="1"/>
    <col min="10765" max="10765" width="12.28515625" style="100" customWidth="1"/>
    <col min="10766" max="10766" width="10.7109375" style="100" customWidth="1"/>
    <col min="10767" max="10767" width="10.85546875" style="100" customWidth="1"/>
    <col min="10768" max="10768" width="8.85546875" style="100" customWidth="1"/>
    <col min="10769" max="10769" width="13.85546875" style="100" customWidth="1"/>
    <col min="10770" max="10770" width="20.42578125" style="100" customWidth="1"/>
    <col min="10771" max="10771" width="12.28515625" style="100" customWidth="1"/>
    <col min="10772" max="10772" width="19.28515625" style="100" customWidth="1"/>
    <col min="10773" max="10773" width="11.85546875" style="100" customWidth="1"/>
    <col min="10774" max="10774" width="9.140625" style="100" customWidth="1"/>
    <col min="10775" max="10775" width="13.42578125" style="100" customWidth="1"/>
    <col min="10776" max="10776" width="15.28515625" style="100" customWidth="1"/>
    <col min="10777" max="10777" width="15.42578125" style="100" customWidth="1"/>
    <col min="10778" max="10779" width="14.42578125" style="100" customWidth="1"/>
    <col min="10780" max="10780" width="5" style="100" customWidth="1"/>
    <col min="10781" max="10783" width="15.140625" style="100" customWidth="1"/>
    <col min="10784" max="10784" width="4.28515625" style="100" customWidth="1"/>
    <col min="10785" max="10785" width="16" style="100" customWidth="1"/>
    <col min="10786" max="10786" width="17.140625" style="100" customWidth="1"/>
    <col min="10787" max="10787" width="18.28515625" style="100" customWidth="1"/>
    <col min="10788" max="10788" width="4.85546875" style="100" customWidth="1"/>
    <col min="10789" max="10789" width="16" style="100" customWidth="1"/>
    <col min="10790" max="10790" width="17.140625" style="100" customWidth="1"/>
    <col min="10791" max="10791" width="18.28515625" style="100" customWidth="1"/>
    <col min="10792" max="10792" width="13.7109375" style="100" customWidth="1"/>
    <col min="10793" max="10793" width="16" style="100" customWidth="1"/>
    <col min="10794" max="10794" width="17.140625" style="100" customWidth="1"/>
    <col min="10795" max="10795" width="18.28515625" style="100" customWidth="1"/>
    <col min="10796" max="10796" width="13.7109375" style="100" customWidth="1"/>
    <col min="10797" max="10797" width="16" style="100" customWidth="1"/>
    <col min="10798" max="10798" width="17.140625" style="100" customWidth="1"/>
    <col min="10799" max="10799" width="18.28515625" style="100" customWidth="1"/>
    <col min="10800" max="10800" width="13.7109375" style="100" customWidth="1"/>
    <col min="10801" max="10801" width="16" style="100" customWidth="1"/>
    <col min="10802" max="10802" width="17.140625" style="100" customWidth="1"/>
    <col min="10803" max="10806" width="18.28515625" style="100" customWidth="1"/>
    <col min="10807" max="10807" width="15" style="100" customWidth="1"/>
    <col min="10808" max="10808" width="15.7109375" style="100" customWidth="1"/>
    <col min="10809" max="10809" width="49" style="100" customWidth="1"/>
    <col min="10810" max="10810" width="19.42578125" style="100" customWidth="1"/>
    <col min="10811" max="10811" width="14.5703125" style="100" customWidth="1"/>
    <col min="10812" max="10812" width="12.28515625" style="100" customWidth="1"/>
    <col min="10813" max="10813" width="14.5703125" style="100" customWidth="1"/>
    <col min="10814" max="10814" width="11.7109375" style="100" customWidth="1"/>
    <col min="10815" max="10815" width="14" style="100" customWidth="1"/>
    <col min="10816" max="10816" width="20.5703125" style="100" customWidth="1"/>
    <col min="10817" max="10817" width="11.7109375" style="100" customWidth="1"/>
    <col min="10818" max="10818" width="10.85546875" style="100" customWidth="1"/>
    <col min="10819" max="11012" width="9.140625" style="100"/>
    <col min="11013" max="11013" width="7.42578125" style="100" customWidth="1"/>
    <col min="11014" max="11014" width="20.28515625" style="100" customWidth="1"/>
    <col min="11015" max="11015" width="24.7109375" style="100" customWidth="1"/>
    <col min="11016" max="11016" width="35.7109375" style="100" customWidth="1"/>
    <col min="11017" max="11017" width="5" style="100" customWidth="1"/>
    <col min="11018" max="11018" width="12.85546875" style="100" customWidth="1"/>
    <col min="11019" max="11019" width="10.7109375" style="100" customWidth="1"/>
    <col min="11020" max="11020" width="7" style="100" customWidth="1"/>
    <col min="11021" max="11021" width="12.28515625" style="100" customWidth="1"/>
    <col min="11022" max="11022" width="10.7109375" style="100" customWidth="1"/>
    <col min="11023" max="11023" width="10.85546875" style="100" customWidth="1"/>
    <col min="11024" max="11024" width="8.85546875" style="100" customWidth="1"/>
    <col min="11025" max="11025" width="13.85546875" style="100" customWidth="1"/>
    <col min="11026" max="11026" width="20.42578125" style="100" customWidth="1"/>
    <col min="11027" max="11027" width="12.28515625" style="100" customWidth="1"/>
    <col min="11028" max="11028" width="19.28515625" style="100" customWidth="1"/>
    <col min="11029" max="11029" width="11.85546875" style="100" customWidth="1"/>
    <col min="11030" max="11030" width="9.140625" style="100" customWidth="1"/>
    <col min="11031" max="11031" width="13.42578125" style="100" customWidth="1"/>
    <col min="11032" max="11032" width="15.28515625" style="100" customWidth="1"/>
    <col min="11033" max="11033" width="15.42578125" style="100" customWidth="1"/>
    <col min="11034" max="11035" width="14.42578125" style="100" customWidth="1"/>
    <col min="11036" max="11036" width="5" style="100" customWidth="1"/>
    <col min="11037" max="11039" width="15.140625" style="100" customWidth="1"/>
    <col min="11040" max="11040" width="4.28515625" style="100" customWidth="1"/>
    <col min="11041" max="11041" width="16" style="100" customWidth="1"/>
    <col min="11042" max="11042" width="17.140625" style="100" customWidth="1"/>
    <col min="11043" max="11043" width="18.28515625" style="100" customWidth="1"/>
    <col min="11044" max="11044" width="4.85546875" style="100" customWidth="1"/>
    <col min="11045" max="11045" width="16" style="100" customWidth="1"/>
    <col min="11046" max="11046" width="17.140625" style="100" customWidth="1"/>
    <col min="11047" max="11047" width="18.28515625" style="100" customWidth="1"/>
    <col min="11048" max="11048" width="13.7109375" style="100" customWidth="1"/>
    <col min="11049" max="11049" width="16" style="100" customWidth="1"/>
    <col min="11050" max="11050" width="17.140625" style="100" customWidth="1"/>
    <col min="11051" max="11051" width="18.28515625" style="100" customWidth="1"/>
    <col min="11052" max="11052" width="13.7109375" style="100" customWidth="1"/>
    <col min="11053" max="11053" width="16" style="100" customWidth="1"/>
    <col min="11054" max="11054" width="17.140625" style="100" customWidth="1"/>
    <col min="11055" max="11055" width="18.28515625" style="100" customWidth="1"/>
    <col min="11056" max="11056" width="13.7109375" style="100" customWidth="1"/>
    <col min="11057" max="11057" width="16" style="100" customWidth="1"/>
    <col min="11058" max="11058" width="17.140625" style="100" customWidth="1"/>
    <col min="11059" max="11062" width="18.28515625" style="100" customWidth="1"/>
    <col min="11063" max="11063" width="15" style="100" customWidth="1"/>
    <col min="11064" max="11064" width="15.7109375" style="100" customWidth="1"/>
    <col min="11065" max="11065" width="49" style="100" customWidth="1"/>
    <col min="11066" max="11066" width="19.42578125" style="100" customWidth="1"/>
    <col min="11067" max="11067" width="14.5703125" style="100" customWidth="1"/>
    <col min="11068" max="11068" width="12.28515625" style="100" customWidth="1"/>
    <col min="11069" max="11069" width="14.5703125" style="100" customWidth="1"/>
    <col min="11070" max="11070" width="11.7109375" style="100" customWidth="1"/>
    <col min="11071" max="11071" width="14" style="100" customWidth="1"/>
    <col min="11072" max="11072" width="20.5703125" style="100" customWidth="1"/>
    <col min="11073" max="11073" width="11.7109375" style="100" customWidth="1"/>
    <col min="11074" max="11074" width="10.85546875" style="100" customWidth="1"/>
    <col min="11075" max="11268" width="9.140625" style="100"/>
    <col min="11269" max="11269" width="7.42578125" style="100" customWidth="1"/>
    <col min="11270" max="11270" width="20.28515625" style="100" customWidth="1"/>
    <col min="11271" max="11271" width="24.7109375" style="100" customWidth="1"/>
    <col min="11272" max="11272" width="35.7109375" style="100" customWidth="1"/>
    <col min="11273" max="11273" width="5" style="100" customWidth="1"/>
    <col min="11274" max="11274" width="12.85546875" style="100" customWidth="1"/>
    <col min="11275" max="11275" width="10.7109375" style="100" customWidth="1"/>
    <col min="11276" max="11276" width="7" style="100" customWidth="1"/>
    <col min="11277" max="11277" width="12.28515625" style="100" customWidth="1"/>
    <col min="11278" max="11278" width="10.7109375" style="100" customWidth="1"/>
    <col min="11279" max="11279" width="10.85546875" style="100" customWidth="1"/>
    <col min="11280" max="11280" width="8.85546875" style="100" customWidth="1"/>
    <col min="11281" max="11281" width="13.85546875" style="100" customWidth="1"/>
    <col min="11282" max="11282" width="20.42578125" style="100" customWidth="1"/>
    <col min="11283" max="11283" width="12.28515625" style="100" customWidth="1"/>
    <col min="11284" max="11284" width="19.28515625" style="100" customWidth="1"/>
    <col min="11285" max="11285" width="11.85546875" style="100" customWidth="1"/>
    <col min="11286" max="11286" width="9.140625" style="100" customWidth="1"/>
    <col min="11287" max="11287" width="13.42578125" style="100" customWidth="1"/>
    <col min="11288" max="11288" width="15.28515625" style="100" customWidth="1"/>
    <col min="11289" max="11289" width="15.42578125" style="100" customWidth="1"/>
    <col min="11290" max="11291" width="14.42578125" style="100" customWidth="1"/>
    <col min="11292" max="11292" width="5" style="100" customWidth="1"/>
    <col min="11293" max="11295" width="15.140625" style="100" customWidth="1"/>
    <col min="11296" max="11296" width="4.28515625" style="100" customWidth="1"/>
    <col min="11297" max="11297" width="16" style="100" customWidth="1"/>
    <col min="11298" max="11298" width="17.140625" style="100" customWidth="1"/>
    <col min="11299" max="11299" width="18.28515625" style="100" customWidth="1"/>
    <col min="11300" max="11300" width="4.85546875" style="100" customWidth="1"/>
    <col min="11301" max="11301" width="16" style="100" customWidth="1"/>
    <col min="11302" max="11302" width="17.140625" style="100" customWidth="1"/>
    <col min="11303" max="11303" width="18.28515625" style="100" customWidth="1"/>
    <col min="11304" max="11304" width="13.7109375" style="100" customWidth="1"/>
    <col min="11305" max="11305" width="16" style="100" customWidth="1"/>
    <col min="11306" max="11306" width="17.140625" style="100" customWidth="1"/>
    <col min="11307" max="11307" width="18.28515625" style="100" customWidth="1"/>
    <col min="11308" max="11308" width="13.7109375" style="100" customWidth="1"/>
    <col min="11309" max="11309" width="16" style="100" customWidth="1"/>
    <col min="11310" max="11310" width="17.140625" style="100" customWidth="1"/>
    <col min="11311" max="11311" width="18.28515625" style="100" customWidth="1"/>
    <col min="11312" max="11312" width="13.7109375" style="100" customWidth="1"/>
    <col min="11313" max="11313" width="16" style="100" customWidth="1"/>
    <col min="11314" max="11314" width="17.140625" style="100" customWidth="1"/>
    <col min="11315" max="11318" width="18.28515625" style="100" customWidth="1"/>
    <col min="11319" max="11319" width="15" style="100" customWidth="1"/>
    <col min="11320" max="11320" width="15.7109375" style="100" customWidth="1"/>
    <col min="11321" max="11321" width="49" style="100" customWidth="1"/>
    <col min="11322" max="11322" width="19.42578125" style="100" customWidth="1"/>
    <col min="11323" max="11323" width="14.5703125" style="100" customWidth="1"/>
    <col min="11324" max="11324" width="12.28515625" style="100" customWidth="1"/>
    <col min="11325" max="11325" width="14.5703125" style="100" customWidth="1"/>
    <col min="11326" max="11326" width="11.7109375" style="100" customWidth="1"/>
    <col min="11327" max="11327" width="14" style="100" customWidth="1"/>
    <col min="11328" max="11328" width="20.5703125" style="100" customWidth="1"/>
    <col min="11329" max="11329" width="11.7109375" style="100" customWidth="1"/>
    <col min="11330" max="11330" width="10.85546875" style="100" customWidth="1"/>
    <col min="11331" max="11524" width="9.140625" style="100"/>
    <col min="11525" max="11525" width="7.42578125" style="100" customWidth="1"/>
    <col min="11526" max="11526" width="20.28515625" style="100" customWidth="1"/>
    <col min="11527" max="11527" width="24.7109375" style="100" customWidth="1"/>
    <col min="11528" max="11528" width="35.7109375" style="100" customWidth="1"/>
    <col min="11529" max="11529" width="5" style="100" customWidth="1"/>
    <col min="11530" max="11530" width="12.85546875" style="100" customWidth="1"/>
    <col min="11531" max="11531" width="10.7109375" style="100" customWidth="1"/>
    <col min="11532" max="11532" width="7" style="100" customWidth="1"/>
    <col min="11533" max="11533" width="12.28515625" style="100" customWidth="1"/>
    <col min="11534" max="11534" width="10.7109375" style="100" customWidth="1"/>
    <col min="11535" max="11535" width="10.85546875" style="100" customWidth="1"/>
    <col min="11536" max="11536" width="8.85546875" style="100" customWidth="1"/>
    <col min="11537" max="11537" width="13.85546875" style="100" customWidth="1"/>
    <col min="11538" max="11538" width="20.42578125" style="100" customWidth="1"/>
    <col min="11539" max="11539" width="12.28515625" style="100" customWidth="1"/>
    <col min="11540" max="11540" width="19.28515625" style="100" customWidth="1"/>
    <col min="11541" max="11541" width="11.85546875" style="100" customWidth="1"/>
    <col min="11542" max="11542" width="9.140625" style="100" customWidth="1"/>
    <col min="11543" max="11543" width="13.42578125" style="100" customWidth="1"/>
    <col min="11544" max="11544" width="15.28515625" style="100" customWidth="1"/>
    <col min="11545" max="11545" width="15.42578125" style="100" customWidth="1"/>
    <col min="11546" max="11547" width="14.42578125" style="100" customWidth="1"/>
    <col min="11548" max="11548" width="5" style="100" customWidth="1"/>
    <col min="11549" max="11551" width="15.140625" style="100" customWidth="1"/>
    <col min="11552" max="11552" width="4.28515625" style="100" customWidth="1"/>
    <col min="11553" max="11553" width="16" style="100" customWidth="1"/>
    <col min="11554" max="11554" width="17.140625" style="100" customWidth="1"/>
    <col min="11555" max="11555" width="18.28515625" style="100" customWidth="1"/>
    <col min="11556" max="11556" width="4.85546875" style="100" customWidth="1"/>
    <col min="11557" max="11557" width="16" style="100" customWidth="1"/>
    <col min="11558" max="11558" width="17.140625" style="100" customWidth="1"/>
    <col min="11559" max="11559" width="18.28515625" style="100" customWidth="1"/>
    <col min="11560" max="11560" width="13.7109375" style="100" customWidth="1"/>
    <col min="11561" max="11561" width="16" style="100" customWidth="1"/>
    <col min="11562" max="11562" width="17.140625" style="100" customWidth="1"/>
    <col min="11563" max="11563" width="18.28515625" style="100" customWidth="1"/>
    <col min="11564" max="11564" width="13.7109375" style="100" customWidth="1"/>
    <col min="11565" max="11565" width="16" style="100" customWidth="1"/>
    <col min="11566" max="11566" width="17.140625" style="100" customWidth="1"/>
    <col min="11567" max="11567" width="18.28515625" style="100" customWidth="1"/>
    <col min="11568" max="11568" width="13.7109375" style="100" customWidth="1"/>
    <col min="11569" max="11569" width="16" style="100" customWidth="1"/>
    <col min="11570" max="11570" width="17.140625" style="100" customWidth="1"/>
    <col min="11571" max="11574" width="18.28515625" style="100" customWidth="1"/>
    <col min="11575" max="11575" width="15" style="100" customWidth="1"/>
    <col min="11576" max="11576" width="15.7109375" style="100" customWidth="1"/>
    <col min="11577" max="11577" width="49" style="100" customWidth="1"/>
    <col min="11578" max="11578" width="19.42578125" style="100" customWidth="1"/>
    <col min="11579" max="11579" width="14.5703125" style="100" customWidth="1"/>
    <col min="11580" max="11580" width="12.28515625" style="100" customWidth="1"/>
    <col min="11581" max="11581" width="14.5703125" style="100" customWidth="1"/>
    <col min="11582" max="11582" width="11.7109375" style="100" customWidth="1"/>
    <col min="11583" max="11583" width="14" style="100" customWidth="1"/>
    <col min="11584" max="11584" width="20.5703125" style="100" customWidth="1"/>
    <col min="11585" max="11585" width="11.7109375" style="100" customWidth="1"/>
    <col min="11586" max="11586" width="10.85546875" style="100" customWidth="1"/>
    <col min="11587" max="11780" width="9.140625" style="100"/>
    <col min="11781" max="11781" width="7.42578125" style="100" customWidth="1"/>
    <col min="11782" max="11782" width="20.28515625" style="100" customWidth="1"/>
    <col min="11783" max="11783" width="24.7109375" style="100" customWidth="1"/>
    <col min="11784" max="11784" width="35.7109375" style="100" customWidth="1"/>
    <col min="11785" max="11785" width="5" style="100" customWidth="1"/>
    <col min="11786" max="11786" width="12.85546875" style="100" customWidth="1"/>
    <col min="11787" max="11787" width="10.7109375" style="100" customWidth="1"/>
    <col min="11788" max="11788" width="7" style="100" customWidth="1"/>
    <col min="11789" max="11789" width="12.28515625" style="100" customWidth="1"/>
    <col min="11790" max="11790" width="10.7109375" style="100" customWidth="1"/>
    <col min="11791" max="11791" width="10.85546875" style="100" customWidth="1"/>
    <col min="11792" max="11792" width="8.85546875" style="100" customWidth="1"/>
    <col min="11793" max="11793" width="13.85546875" style="100" customWidth="1"/>
    <col min="11794" max="11794" width="20.42578125" style="100" customWidth="1"/>
    <col min="11795" max="11795" width="12.28515625" style="100" customWidth="1"/>
    <col min="11796" max="11796" width="19.28515625" style="100" customWidth="1"/>
    <col min="11797" max="11797" width="11.85546875" style="100" customWidth="1"/>
    <col min="11798" max="11798" width="9.140625" style="100" customWidth="1"/>
    <col min="11799" max="11799" width="13.42578125" style="100" customWidth="1"/>
    <col min="11800" max="11800" width="15.28515625" style="100" customWidth="1"/>
    <col min="11801" max="11801" width="15.42578125" style="100" customWidth="1"/>
    <col min="11802" max="11803" width="14.42578125" style="100" customWidth="1"/>
    <col min="11804" max="11804" width="5" style="100" customWidth="1"/>
    <col min="11805" max="11807" width="15.140625" style="100" customWidth="1"/>
    <col min="11808" max="11808" width="4.28515625" style="100" customWidth="1"/>
    <col min="11809" max="11809" width="16" style="100" customWidth="1"/>
    <col min="11810" max="11810" width="17.140625" style="100" customWidth="1"/>
    <col min="11811" max="11811" width="18.28515625" style="100" customWidth="1"/>
    <col min="11812" max="11812" width="4.85546875" style="100" customWidth="1"/>
    <col min="11813" max="11813" width="16" style="100" customWidth="1"/>
    <col min="11814" max="11814" width="17.140625" style="100" customWidth="1"/>
    <col min="11815" max="11815" width="18.28515625" style="100" customWidth="1"/>
    <col min="11816" max="11816" width="13.7109375" style="100" customWidth="1"/>
    <col min="11817" max="11817" width="16" style="100" customWidth="1"/>
    <col min="11818" max="11818" width="17.140625" style="100" customWidth="1"/>
    <col min="11819" max="11819" width="18.28515625" style="100" customWidth="1"/>
    <col min="11820" max="11820" width="13.7109375" style="100" customWidth="1"/>
    <col min="11821" max="11821" width="16" style="100" customWidth="1"/>
    <col min="11822" max="11822" width="17.140625" style="100" customWidth="1"/>
    <col min="11823" max="11823" width="18.28515625" style="100" customWidth="1"/>
    <col min="11824" max="11824" width="13.7109375" style="100" customWidth="1"/>
    <col min="11825" max="11825" width="16" style="100" customWidth="1"/>
    <col min="11826" max="11826" width="17.140625" style="100" customWidth="1"/>
    <col min="11827" max="11830" width="18.28515625" style="100" customWidth="1"/>
    <col min="11831" max="11831" width="15" style="100" customWidth="1"/>
    <col min="11832" max="11832" width="15.7109375" style="100" customWidth="1"/>
    <col min="11833" max="11833" width="49" style="100" customWidth="1"/>
    <col min="11834" max="11834" width="19.42578125" style="100" customWidth="1"/>
    <col min="11835" max="11835" width="14.5703125" style="100" customWidth="1"/>
    <col min="11836" max="11836" width="12.28515625" style="100" customWidth="1"/>
    <col min="11837" max="11837" width="14.5703125" style="100" customWidth="1"/>
    <col min="11838" max="11838" width="11.7109375" style="100" customWidth="1"/>
    <col min="11839" max="11839" width="14" style="100" customWidth="1"/>
    <col min="11840" max="11840" width="20.5703125" style="100" customWidth="1"/>
    <col min="11841" max="11841" width="11.7109375" style="100" customWidth="1"/>
    <col min="11842" max="11842" width="10.85546875" style="100" customWidth="1"/>
    <col min="11843" max="12036" width="9.140625" style="100"/>
    <col min="12037" max="12037" width="7.42578125" style="100" customWidth="1"/>
    <col min="12038" max="12038" width="20.28515625" style="100" customWidth="1"/>
    <col min="12039" max="12039" width="24.7109375" style="100" customWidth="1"/>
    <col min="12040" max="12040" width="35.7109375" style="100" customWidth="1"/>
    <col min="12041" max="12041" width="5" style="100" customWidth="1"/>
    <col min="12042" max="12042" width="12.85546875" style="100" customWidth="1"/>
    <col min="12043" max="12043" width="10.7109375" style="100" customWidth="1"/>
    <col min="12044" max="12044" width="7" style="100" customWidth="1"/>
    <col min="12045" max="12045" width="12.28515625" style="100" customWidth="1"/>
    <col min="12046" max="12046" width="10.7109375" style="100" customWidth="1"/>
    <col min="12047" max="12047" width="10.85546875" style="100" customWidth="1"/>
    <col min="12048" max="12048" width="8.85546875" style="100" customWidth="1"/>
    <col min="12049" max="12049" width="13.85546875" style="100" customWidth="1"/>
    <col min="12050" max="12050" width="20.42578125" style="100" customWidth="1"/>
    <col min="12051" max="12051" width="12.28515625" style="100" customWidth="1"/>
    <col min="12052" max="12052" width="19.28515625" style="100" customWidth="1"/>
    <col min="12053" max="12053" width="11.85546875" style="100" customWidth="1"/>
    <col min="12054" max="12054" width="9.140625" style="100" customWidth="1"/>
    <col min="12055" max="12055" width="13.42578125" style="100" customWidth="1"/>
    <col min="12056" max="12056" width="15.28515625" style="100" customWidth="1"/>
    <col min="12057" max="12057" width="15.42578125" style="100" customWidth="1"/>
    <col min="12058" max="12059" width="14.42578125" style="100" customWidth="1"/>
    <col min="12060" max="12060" width="5" style="100" customWidth="1"/>
    <col min="12061" max="12063" width="15.140625" style="100" customWidth="1"/>
    <col min="12064" max="12064" width="4.28515625" style="100" customWidth="1"/>
    <col min="12065" max="12065" width="16" style="100" customWidth="1"/>
    <col min="12066" max="12066" width="17.140625" style="100" customWidth="1"/>
    <col min="12067" max="12067" width="18.28515625" style="100" customWidth="1"/>
    <col min="12068" max="12068" width="4.85546875" style="100" customWidth="1"/>
    <col min="12069" max="12069" width="16" style="100" customWidth="1"/>
    <col min="12070" max="12070" width="17.140625" style="100" customWidth="1"/>
    <col min="12071" max="12071" width="18.28515625" style="100" customWidth="1"/>
    <col min="12072" max="12072" width="13.7109375" style="100" customWidth="1"/>
    <col min="12073" max="12073" width="16" style="100" customWidth="1"/>
    <col min="12074" max="12074" width="17.140625" style="100" customWidth="1"/>
    <col min="12075" max="12075" width="18.28515625" style="100" customWidth="1"/>
    <col min="12076" max="12076" width="13.7109375" style="100" customWidth="1"/>
    <col min="12077" max="12077" width="16" style="100" customWidth="1"/>
    <col min="12078" max="12078" width="17.140625" style="100" customWidth="1"/>
    <col min="12079" max="12079" width="18.28515625" style="100" customWidth="1"/>
    <col min="12080" max="12080" width="13.7109375" style="100" customWidth="1"/>
    <col min="12081" max="12081" width="16" style="100" customWidth="1"/>
    <col min="12082" max="12082" width="17.140625" style="100" customWidth="1"/>
    <col min="12083" max="12086" width="18.28515625" style="100" customWidth="1"/>
    <col min="12087" max="12087" width="15" style="100" customWidth="1"/>
    <col min="12088" max="12088" width="15.7109375" style="100" customWidth="1"/>
    <col min="12089" max="12089" width="49" style="100" customWidth="1"/>
    <col min="12090" max="12090" width="19.42578125" style="100" customWidth="1"/>
    <col min="12091" max="12091" width="14.5703125" style="100" customWidth="1"/>
    <col min="12092" max="12092" width="12.28515625" style="100" customWidth="1"/>
    <col min="12093" max="12093" width="14.5703125" style="100" customWidth="1"/>
    <col min="12094" max="12094" width="11.7109375" style="100" customWidth="1"/>
    <col min="12095" max="12095" width="14" style="100" customWidth="1"/>
    <col min="12096" max="12096" width="20.5703125" style="100" customWidth="1"/>
    <col min="12097" max="12097" width="11.7109375" style="100" customWidth="1"/>
    <col min="12098" max="12098" width="10.85546875" style="100" customWidth="1"/>
    <col min="12099" max="12292" width="9.140625" style="100"/>
    <col min="12293" max="12293" width="7.42578125" style="100" customWidth="1"/>
    <col min="12294" max="12294" width="20.28515625" style="100" customWidth="1"/>
    <col min="12295" max="12295" width="24.7109375" style="100" customWidth="1"/>
    <col min="12296" max="12296" width="35.7109375" style="100" customWidth="1"/>
    <col min="12297" max="12297" width="5" style="100" customWidth="1"/>
    <col min="12298" max="12298" width="12.85546875" style="100" customWidth="1"/>
    <col min="12299" max="12299" width="10.7109375" style="100" customWidth="1"/>
    <col min="12300" max="12300" width="7" style="100" customWidth="1"/>
    <col min="12301" max="12301" width="12.28515625" style="100" customWidth="1"/>
    <col min="12302" max="12302" width="10.7109375" style="100" customWidth="1"/>
    <col min="12303" max="12303" width="10.85546875" style="100" customWidth="1"/>
    <col min="12304" max="12304" width="8.85546875" style="100" customWidth="1"/>
    <col min="12305" max="12305" width="13.85546875" style="100" customWidth="1"/>
    <col min="12306" max="12306" width="20.42578125" style="100" customWidth="1"/>
    <col min="12307" max="12307" width="12.28515625" style="100" customWidth="1"/>
    <col min="12308" max="12308" width="19.28515625" style="100" customWidth="1"/>
    <col min="12309" max="12309" width="11.85546875" style="100" customWidth="1"/>
    <col min="12310" max="12310" width="9.140625" style="100" customWidth="1"/>
    <col min="12311" max="12311" width="13.42578125" style="100" customWidth="1"/>
    <col min="12312" max="12312" width="15.28515625" style="100" customWidth="1"/>
    <col min="12313" max="12313" width="15.42578125" style="100" customWidth="1"/>
    <col min="12314" max="12315" width="14.42578125" style="100" customWidth="1"/>
    <col min="12316" max="12316" width="5" style="100" customWidth="1"/>
    <col min="12317" max="12319" width="15.140625" style="100" customWidth="1"/>
    <col min="12320" max="12320" width="4.28515625" style="100" customWidth="1"/>
    <col min="12321" max="12321" width="16" style="100" customWidth="1"/>
    <col min="12322" max="12322" width="17.140625" style="100" customWidth="1"/>
    <col min="12323" max="12323" width="18.28515625" style="100" customWidth="1"/>
    <col min="12324" max="12324" width="4.85546875" style="100" customWidth="1"/>
    <col min="12325" max="12325" width="16" style="100" customWidth="1"/>
    <col min="12326" max="12326" width="17.140625" style="100" customWidth="1"/>
    <col min="12327" max="12327" width="18.28515625" style="100" customWidth="1"/>
    <col min="12328" max="12328" width="13.7109375" style="100" customWidth="1"/>
    <col min="12329" max="12329" width="16" style="100" customWidth="1"/>
    <col min="12330" max="12330" width="17.140625" style="100" customWidth="1"/>
    <col min="12331" max="12331" width="18.28515625" style="100" customWidth="1"/>
    <col min="12332" max="12332" width="13.7109375" style="100" customWidth="1"/>
    <col min="12333" max="12333" width="16" style="100" customWidth="1"/>
    <col min="12334" max="12334" width="17.140625" style="100" customWidth="1"/>
    <col min="12335" max="12335" width="18.28515625" style="100" customWidth="1"/>
    <col min="12336" max="12336" width="13.7109375" style="100" customWidth="1"/>
    <col min="12337" max="12337" width="16" style="100" customWidth="1"/>
    <col min="12338" max="12338" width="17.140625" style="100" customWidth="1"/>
    <col min="12339" max="12342" width="18.28515625" style="100" customWidth="1"/>
    <col min="12343" max="12343" width="15" style="100" customWidth="1"/>
    <col min="12344" max="12344" width="15.7109375" style="100" customWidth="1"/>
    <col min="12345" max="12345" width="49" style="100" customWidth="1"/>
    <col min="12346" max="12346" width="19.42578125" style="100" customWidth="1"/>
    <col min="12347" max="12347" width="14.5703125" style="100" customWidth="1"/>
    <col min="12348" max="12348" width="12.28515625" style="100" customWidth="1"/>
    <col min="12349" max="12349" width="14.5703125" style="100" customWidth="1"/>
    <col min="12350" max="12350" width="11.7109375" style="100" customWidth="1"/>
    <col min="12351" max="12351" width="14" style="100" customWidth="1"/>
    <col min="12352" max="12352" width="20.5703125" style="100" customWidth="1"/>
    <col min="12353" max="12353" width="11.7109375" style="100" customWidth="1"/>
    <col min="12354" max="12354" width="10.85546875" style="100" customWidth="1"/>
    <col min="12355" max="12548" width="9.140625" style="100"/>
    <col min="12549" max="12549" width="7.42578125" style="100" customWidth="1"/>
    <col min="12550" max="12550" width="20.28515625" style="100" customWidth="1"/>
    <col min="12551" max="12551" width="24.7109375" style="100" customWidth="1"/>
    <col min="12552" max="12552" width="35.7109375" style="100" customWidth="1"/>
    <col min="12553" max="12553" width="5" style="100" customWidth="1"/>
    <col min="12554" max="12554" width="12.85546875" style="100" customWidth="1"/>
    <col min="12555" max="12555" width="10.7109375" style="100" customWidth="1"/>
    <col min="12556" max="12556" width="7" style="100" customWidth="1"/>
    <col min="12557" max="12557" width="12.28515625" style="100" customWidth="1"/>
    <col min="12558" max="12558" width="10.7109375" style="100" customWidth="1"/>
    <col min="12559" max="12559" width="10.85546875" style="100" customWidth="1"/>
    <col min="12560" max="12560" width="8.85546875" style="100" customWidth="1"/>
    <col min="12561" max="12561" width="13.85546875" style="100" customWidth="1"/>
    <col min="12562" max="12562" width="20.42578125" style="100" customWidth="1"/>
    <col min="12563" max="12563" width="12.28515625" style="100" customWidth="1"/>
    <col min="12564" max="12564" width="19.28515625" style="100" customWidth="1"/>
    <col min="12565" max="12565" width="11.85546875" style="100" customWidth="1"/>
    <col min="12566" max="12566" width="9.140625" style="100" customWidth="1"/>
    <col min="12567" max="12567" width="13.42578125" style="100" customWidth="1"/>
    <col min="12568" max="12568" width="15.28515625" style="100" customWidth="1"/>
    <col min="12569" max="12569" width="15.42578125" style="100" customWidth="1"/>
    <col min="12570" max="12571" width="14.42578125" style="100" customWidth="1"/>
    <col min="12572" max="12572" width="5" style="100" customWidth="1"/>
    <col min="12573" max="12575" width="15.140625" style="100" customWidth="1"/>
    <col min="12576" max="12576" width="4.28515625" style="100" customWidth="1"/>
    <col min="12577" max="12577" width="16" style="100" customWidth="1"/>
    <col min="12578" max="12578" width="17.140625" style="100" customWidth="1"/>
    <col min="12579" max="12579" width="18.28515625" style="100" customWidth="1"/>
    <col min="12580" max="12580" width="4.85546875" style="100" customWidth="1"/>
    <col min="12581" max="12581" width="16" style="100" customWidth="1"/>
    <col min="12582" max="12582" width="17.140625" style="100" customWidth="1"/>
    <col min="12583" max="12583" width="18.28515625" style="100" customWidth="1"/>
    <col min="12584" max="12584" width="13.7109375" style="100" customWidth="1"/>
    <col min="12585" max="12585" width="16" style="100" customWidth="1"/>
    <col min="12586" max="12586" width="17.140625" style="100" customWidth="1"/>
    <col min="12587" max="12587" width="18.28515625" style="100" customWidth="1"/>
    <col min="12588" max="12588" width="13.7109375" style="100" customWidth="1"/>
    <col min="12589" max="12589" width="16" style="100" customWidth="1"/>
    <col min="12590" max="12590" width="17.140625" style="100" customWidth="1"/>
    <col min="12591" max="12591" width="18.28515625" style="100" customWidth="1"/>
    <col min="12592" max="12592" width="13.7109375" style="100" customWidth="1"/>
    <col min="12593" max="12593" width="16" style="100" customWidth="1"/>
    <col min="12594" max="12594" width="17.140625" style="100" customWidth="1"/>
    <col min="12595" max="12598" width="18.28515625" style="100" customWidth="1"/>
    <col min="12599" max="12599" width="15" style="100" customWidth="1"/>
    <col min="12600" max="12600" width="15.7109375" style="100" customWidth="1"/>
    <col min="12601" max="12601" width="49" style="100" customWidth="1"/>
    <col min="12602" max="12602" width="19.42578125" style="100" customWidth="1"/>
    <col min="12603" max="12603" width="14.5703125" style="100" customWidth="1"/>
    <col min="12604" max="12604" width="12.28515625" style="100" customWidth="1"/>
    <col min="12605" max="12605" width="14.5703125" style="100" customWidth="1"/>
    <col min="12606" max="12606" width="11.7109375" style="100" customWidth="1"/>
    <col min="12607" max="12607" width="14" style="100" customWidth="1"/>
    <col min="12608" max="12608" width="20.5703125" style="100" customWidth="1"/>
    <col min="12609" max="12609" width="11.7109375" style="100" customWidth="1"/>
    <col min="12610" max="12610" width="10.85546875" style="100" customWidth="1"/>
    <col min="12611" max="12804" width="9.140625" style="100"/>
    <col min="12805" max="12805" width="7.42578125" style="100" customWidth="1"/>
    <col min="12806" max="12806" width="20.28515625" style="100" customWidth="1"/>
    <col min="12807" max="12807" width="24.7109375" style="100" customWidth="1"/>
    <col min="12808" max="12808" width="35.7109375" style="100" customWidth="1"/>
    <col min="12809" max="12809" width="5" style="100" customWidth="1"/>
    <col min="12810" max="12810" width="12.85546875" style="100" customWidth="1"/>
    <col min="12811" max="12811" width="10.7109375" style="100" customWidth="1"/>
    <col min="12812" max="12812" width="7" style="100" customWidth="1"/>
    <col min="12813" max="12813" width="12.28515625" style="100" customWidth="1"/>
    <col min="12814" max="12814" width="10.7109375" style="100" customWidth="1"/>
    <col min="12815" max="12815" width="10.85546875" style="100" customWidth="1"/>
    <col min="12816" max="12816" width="8.85546875" style="100" customWidth="1"/>
    <col min="12817" max="12817" width="13.85546875" style="100" customWidth="1"/>
    <col min="12818" max="12818" width="20.42578125" style="100" customWidth="1"/>
    <col min="12819" max="12819" width="12.28515625" style="100" customWidth="1"/>
    <col min="12820" max="12820" width="19.28515625" style="100" customWidth="1"/>
    <col min="12821" max="12821" width="11.85546875" style="100" customWidth="1"/>
    <col min="12822" max="12822" width="9.140625" style="100" customWidth="1"/>
    <col min="12823" max="12823" width="13.42578125" style="100" customWidth="1"/>
    <col min="12824" max="12824" width="15.28515625" style="100" customWidth="1"/>
    <col min="12825" max="12825" width="15.42578125" style="100" customWidth="1"/>
    <col min="12826" max="12827" width="14.42578125" style="100" customWidth="1"/>
    <col min="12828" max="12828" width="5" style="100" customWidth="1"/>
    <col min="12829" max="12831" width="15.140625" style="100" customWidth="1"/>
    <col min="12832" max="12832" width="4.28515625" style="100" customWidth="1"/>
    <col min="12833" max="12833" width="16" style="100" customWidth="1"/>
    <col min="12834" max="12834" width="17.140625" style="100" customWidth="1"/>
    <col min="12835" max="12835" width="18.28515625" style="100" customWidth="1"/>
    <col min="12836" max="12836" width="4.85546875" style="100" customWidth="1"/>
    <col min="12837" max="12837" width="16" style="100" customWidth="1"/>
    <col min="12838" max="12838" width="17.140625" style="100" customWidth="1"/>
    <col min="12839" max="12839" width="18.28515625" style="100" customWidth="1"/>
    <col min="12840" max="12840" width="13.7109375" style="100" customWidth="1"/>
    <col min="12841" max="12841" width="16" style="100" customWidth="1"/>
    <col min="12842" max="12842" width="17.140625" style="100" customWidth="1"/>
    <col min="12843" max="12843" width="18.28515625" style="100" customWidth="1"/>
    <col min="12844" max="12844" width="13.7109375" style="100" customWidth="1"/>
    <col min="12845" max="12845" width="16" style="100" customWidth="1"/>
    <col min="12846" max="12846" width="17.140625" style="100" customWidth="1"/>
    <col min="12847" max="12847" width="18.28515625" style="100" customWidth="1"/>
    <col min="12848" max="12848" width="13.7109375" style="100" customWidth="1"/>
    <col min="12849" max="12849" width="16" style="100" customWidth="1"/>
    <col min="12850" max="12850" width="17.140625" style="100" customWidth="1"/>
    <col min="12851" max="12854" width="18.28515625" style="100" customWidth="1"/>
    <col min="12855" max="12855" width="15" style="100" customWidth="1"/>
    <col min="12856" max="12856" width="15.7109375" style="100" customWidth="1"/>
    <col min="12857" max="12857" width="49" style="100" customWidth="1"/>
    <col min="12858" max="12858" width="19.42578125" style="100" customWidth="1"/>
    <col min="12859" max="12859" width="14.5703125" style="100" customWidth="1"/>
    <col min="12860" max="12860" width="12.28515625" style="100" customWidth="1"/>
    <col min="12861" max="12861" width="14.5703125" style="100" customWidth="1"/>
    <col min="12862" max="12862" width="11.7109375" style="100" customWidth="1"/>
    <col min="12863" max="12863" width="14" style="100" customWidth="1"/>
    <col min="12864" max="12864" width="20.5703125" style="100" customWidth="1"/>
    <col min="12865" max="12865" width="11.7109375" style="100" customWidth="1"/>
    <col min="12866" max="12866" width="10.85546875" style="100" customWidth="1"/>
    <col min="12867" max="13060" width="9.140625" style="100"/>
    <col min="13061" max="13061" width="7.42578125" style="100" customWidth="1"/>
    <col min="13062" max="13062" width="20.28515625" style="100" customWidth="1"/>
    <col min="13063" max="13063" width="24.7109375" style="100" customWidth="1"/>
    <col min="13064" max="13064" width="35.7109375" style="100" customWidth="1"/>
    <col min="13065" max="13065" width="5" style="100" customWidth="1"/>
    <col min="13066" max="13066" width="12.85546875" style="100" customWidth="1"/>
    <col min="13067" max="13067" width="10.7109375" style="100" customWidth="1"/>
    <col min="13068" max="13068" width="7" style="100" customWidth="1"/>
    <col min="13069" max="13069" width="12.28515625" style="100" customWidth="1"/>
    <col min="13070" max="13070" width="10.7109375" style="100" customWidth="1"/>
    <col min="13071" max="13071" width="10.85546875" style="100" customWidth="1"/>
    <col min="13072" max="13072" width="8.85546875" style="100" customWidth="1"/>
    <col min="13073" max="13073" width="13.85546875" style="100" customWidth="1"/>
    <col min="13074" max="13074" width="20.42578125" style="100" customWidth="1"/>
    <col min="13075" max="13075" width="12.28515625" style="100" customWidth="1"/>
    <col min="13076" max="13076" width="19.28515625" style="100" customWidth="1"/>
    <col min="13077" max="13077" width="11.85546875" style="100" customWidth="1"/>
    <col min="13078" max="13078" width="9.140625" style="100" customWidth="1"/>
    <col min="13079" max="13079" width="13.42578125" style="100" customWidth="1"/>
    <col min="13080" max="13080" width="15.28515625" style="100" customWidth="1"/>
    <col min="13081" max="13081" width="15.42578125" style="100" customWidth="1"/>
    <col min="13082" max="13083" width="14.42578125" style="100" customWidth="1"/>
    <col min="13084" max="13084" width="5" style="100" customWidth="1"/>
    <col min="13085" max="13087" width="15.140625" style="100" customWidth="1"/>
    <col min="13088" max="13088" width="4.28515625" style="100" customWidth="1"/>
    <col min="13089" max="13089" width="16" style="100" customWidth="1"/>
    <col min="13090" max="13090" width="17.140625" style="100" customWidth="1"/>
    <col min="13091" max="13091" width="18.28515625" style="100" customWidth="1"/>
    <col min="13092" max="13092" width="4.85546875" style="100" customWidth="1"/>
    <col min="13093" max="13093" width="16" style="100" customWidth="1"/>
    <col min="13094" max="13094" width="17.140625" style="100" customWidth="1"/>
    <col min="13095" max="13095" width="18.28515625" style="100" customWidth="1"/>
    <col min="13096" max="13096" width="13.7109375" style="100" customWidth="1"/>
    <col min="13097" max="13097" width="16" style="100" customWidth="1"/>
    <col min="13098" max="13098" width="17.140625" style="100" customWidth="1"/>
    <col min="13099" max="13099" width="18.28515625" style="100" customWidth="1"/>
    <col min="13100" max="13100" width="13.7109375" style="100" customWidth="1"/>
    <col min="13101" max="13101" width="16" style="100" customWidth="1"/>
    <col min="13102" max="13102" width="17.140625" style="100" customWidth="1"/>
    <col min="13103" max="13103" width="18.28515625" style="100" customWidth="1"/>
    <col min="13104" max="13104" width="13.7109375" style="100" customWidth="1"/>
    <col min="13105" max="13105" width="16" style="100" customWidth="1"/>
    <col min="13106" max="13106" width="17.140625" style="100" customWidth="1"/>
    <col min="13107" max="13110" width="18.28515625" style="100" customWidth="1"/>
    <col min="13111" max="13111" width="15" style="100" customWidth="1"/>
    <col min="13112" max="13112" width="15.7109375" style="100" customWidth="1"/>
    <col min="13113" max="13113" width="49" style="100" customWidth="1"/>
    <col min="13114" max="13114" width="19.42578125" style="100" customWidth="1"/>
    <col min="13115" max="13115" width="14.5703125" style="100" customWidth="1"/>
    <col min="13116" max="13116" width="12.28515625" style="100" customWidth="1"/>
    <col min="13117" max="13117" width="14.5703125" style="100" customWidth="1"/>
    <col min="13118" max="13118" width="11.7109375" style="100" customWidth="1"/>
    <col min="13119" max="13119" width="14" style="100" customWidth="1"/>
    <col min="13120" max="13120" width="20.5703125" style="100" customWidth="1"/>
    <col min="13121" max="13121" width="11.7109375" style="100" customWidth="1"/>
    <col min="13122" max="13122" width="10.85546875" style="100" customWidth="1"/>
    <col min="13123" max="13316" width="9.140625" style="100"/>
    <col min="13317" max="13317" width="7.42578125" style="100" customWidth="1"/>
    <col min="13318" max="13318" width="20.28515625" style="100" customWidth="1"/>
    <col min="13319" max="13319" width="24.7109375" style="100" customWidth="1"/>
    <col min="13320" max="13320" width="35.7109375" style="100" customWidth="1"/>
    <col min="13321" max="13321" width="5" style="100" customWidth="1"/>
    <col min="13322" max="13322" width="12.85546875" style="100" customWidth="1"/>
    <col min="13323" max="13323" width="10.7109375" style="100" customWidth="1"/>
    <col min="13324" max="13324" width="7" style="100" customWidth="1"/>
    <col min="13325" max="13325" width="12.28515625" style="100" customWidth="1"/>
    <col min="13326" max="13326" width="10.7109375" style="100" customWidth="1"/>
    <col min="13327" max="13327" width="10.85546875" style="100" customWidth="1"/>
    <col min="13328" max="13328" width="8.85546875" style="100" customWidth="1"/>
    <col min="13329" max="13329" width="13.85546875" style="100" customWidth="1"/>
    <col min="13330" max="13330" width="20.42578125" style="100" customWidth="1"/>
    <col min="13331" max="13331" width="12.28515625" style="100" customWidth="1"/>
    <col min="13332" max="13332" width="19.28515625" style="100" customWidth="1"/>
    <col min="13333" max="13333" width="11.85546875" style="100" customWidth="1"/>
    <col min="13334" max="13334" width="9.140625" style="100" customWidth="1"/>
    <col min="13335" max="13335" width="13.42578125" style="100" customWidth="1"/>
    <col min="13336" max="13336" width="15.28515625" style="100" customWidth="1"/>
    <col min="13337" max="13337" width="15.42578125" style="100" customWidth="1"/>
    <col min="13338" max="13339" width="14.42578125" style="100" customWidth="1"/>
    <col min="13340" max="13340" width="5" style="100" customWidth="1"/>
    <col min="13341" max="13343" width="15.140625" style="100" customWidth="1"/>
    <col min="13344" max="13344" width="4.28515625" style="100" customWidth="1"/>
    <col min="13345" max="13345" width="16" style="100" customWidth="1"/>
    <col min="13346" max="13346" width="17.140625" style="100" customWidth="1"/>
    <col min="13347" max="13347" width="18.28515625" style="100" customWidth="1"/>
    <col min="13348" max="13348" width="4.85546875" style="100" customWidth="1"/>
    <col min="13349" max="13349" width="16" style="100" customWidth="1"/>
    <col min="13350" max="13350" width="17.140625" style="100" customWidth="1"/>
    <col min="13351" max="13351" width="18.28515625" style="100" customWidth="1"/>
    <col min="13352" max="13352" width="13.7109375" style="100" customWidth="1"/>
    <col min="13353" max="13353" width="16" style="100" customWidth="1"/>
    <col min="13354" max="13354" width="17.140625" style="100" customWidth="1"/>
    <col min="13355" max="13355" width="18.28515625" style="100" customWidth="1"/>
    <col min="13356" max="13356" width="13.7109375" style="100" customWidth="1"/>
    <col min="13357" max="13357" width="16" style="100" customWidth="1"/>
    <col min="13358" max="13358" width="17.140625" style="100" customWidth="1"/>
    <col min="13359" max="13359" width="18.28515625" style="100" customWidth="1"/>
    <col min="13360" max="13360" width="13.7109375" style="100" customWidth="1"/>
    <col min="13361" max="13361" width="16" style="100" customWidth="1"/>
    <col min="13362" max="13362" width="17.140625" style="100" customWidth="1"/>
    <col min="13363" max="13366" width="18.28515625" style="100" customWidth="1"/>
    <col min="13367" max="13367" width="15" style="100" customWidth="1"/>
    <col min="13368" max="13368" width="15.7109375" style="100" customWidth="1"/>
    <col min="13369" max="13369" width="49" style="100" customWidth="1"/>
    <col min="13370" max="13370" width="19.42578125" style="100" customWidth="1"/>
    <col min="13371" max="13371" width="14.5703125" style="100" customWidth="1"/>
    <col min="13372" max="13372" width="12.28515625" style="100" customWidth="1"/>
    <col min="13373" max="13373" width="14.5703125" style="100" customWidth="1"/>
    <col min="13374" max="13374" width="11.7109375" style="100" customWidth="1"/>
    <col min="13375" max="13375" width="14" style="100" customWidth="1"/>
    <col min="13376" max="13376" width="20.5703125" style="100" customWidth="1"/>
    <col min="13377" max="13377" width="11.7109375" style="100" customWidth="1"/>
    <col min="13378" max="13378" width="10.85546875" style="100" customWidth="1"/>
    <col min="13379" max="13572" width="9.140625" style="100"/>
    <col min="13573" max="13573" width="7.42578125" style="100" customWidth="1"/>
    <col min="13574" max="13574" width="20.28515625" style="100" customWidth="1"/>
    <col min="13575" max="13575" width="24.7109375" style="100" customWidth="1"/>
    <col min="13576" max="13576" width="35.7109375" style="100" customWidth="1"/>
    <col min="13577" max="13577" width="5" style="100" customWidth="1"/>
    <col min="13578" max="13578" width="12.85546875" style="100" customWidth="1"/>
    <col min="13579" max="13579" width="10.7109375" style="100" customWidth="1"/>
    <col min="13580" max="13580" width="7" style="100" customWidth="1"/>
    <col min="13581" max="13581" width="12.28515625" style="100" customWidth="1"/>
    <col min="13582" max="13582" width="10.7109375" style="100" customWidth="1"/>
    <col min="13583" max="13583" width="10.85546875" style="100" customWidth="1"/>
    <col min="13584" max="13584" width="8.85546875" style="100" customWidth="1"/>
    <col min="13585" max="13585" width="13.85546875" style="100" customWidth="1"/>
    <col min="13586" max="13586" width="20.42578125" style="100" customWidth="1"/>
    <col min="13587" max="13587" width="12.28515625" style="100" customWidth="1"/>
    <col min="13588" max="13588" width="19.28515625" style="100" customWidth="1"/>
    <col min="13589" max="13589" width="11.85546875" style="100" customWidth="1"/>
    <col min="13590" max="13590" width="9.140625" style="100" customWidth="1"/>
    <col min="13591" max="13591" width="13.42578125" style="100" customWidth="1"/>
    <col min="13592" max="13592" width="15.28515625" style="100" customWidth="1"/>
    <col min="13593" max="13593" width="15.42578125" style="100" customWidth="1"/>
    <col min="13594" max="13595" width="14.42578125" style="100" customWidth="1"/>
    <col min="13596" max="13596" width="5" style="100" customWidth="1"/>
    <col min="13597" max="13599" width="15.140625" style="100" customWidth="1"/>
    <col min="13600" max="13600" width="4.28515625" style="100" customWidth="1"/>
    <col min="13601" max="13601" width="16" style="100" customWidth="1"/>
    <col min="13602" max="13602" width="17.140625" style="100" customWidth="1"/>
    <col min="13603" max="13603" width="18.28515625" style="100" customWidth="1"/>
    <col min="13604" max="13604" width="4.85546875" style="100" customWidth="1"/>
    <col min="13605" max="13605" width="16" style="100" customWidth="1"/>
    <col min="13606" max="13606" width="17.140625" style="100" customWidth="1"/>
    <col min="13607" max="13607" width="18.28515625" style="100" customWidth="1"/>
    <col min="13608" max="13608" width="13.7109375" style="100" customWidth="1"/>
    <col min="13609" max="13609" width="16" style="100" customWidth="1"/>
    <col min="13610" max="13610" width="17.140625" style="100" customWidth="1"/>
    <col min="13611" max="13611" width="18.28515625" style="100" customWidth="1"/>
    <col min="13612" max="13612" width="13.7109375" style="100" customWidth="1"/>
    <col min="13613" max="13613" width="16" style="100" customWidth="1"/>
    <col min="13614" max="13614" width="17.140625" style="100" customWidth="1"/>
    <col min="13615" max="13615" width="18.28515625" style="100" customWidth="1"/>
    <col min="13616" max="13616" width="13.7109375" style="100" customWidth="1"/>
    <col min="13617" max="13617" width="16" style="100" customWidth="1"/>
    <col min="13618" max="13618" width="17.140625" style="100" customWidth="1"/>
    <col min="13619" max="13622" width="18.28515625" style="100" customWidth="1"/>
    <col min="13623" max="13623" width="15" style="100" customWidth="1"/>
    <col min="13624" max="13624" width="15.7109375" style="100" customWidth="1"/>
    <col min="13625" max="13625" width="49" style="100" customWidth="1"/>
    <col min="13626" max="13626" width="19.42578125" style="100" customWidth="1"/>
    <col min="13627" max="13627" width="14.5703125" style="100" customWidth="1"/>
    <col min="13628" max="13628" width="12.28515625" style="100" customWidth="1"/>
    <col min="13629" max="13629" width="14.5703125" style="100" customWidth="1"/>
    <col min="13630" max="13630" width="11.7109375" style="100" customWidth="1"/>
    <col min="13631" max="13631" width="14" style="100" customWidth="1"/>
    <col min="13632" max="13632" width="20.5703125" style="100" customWidth="1"/>
    <col min="13633" max="13633" width="11.7109375" style="100" customWidth="1"/>
    <col min="13634" max="13634" width="10.85546875" style="100" customWidth="1"/>
    <col min="13635" max="13828" width="9.140625" style="100"/>
    <col min="13829" max="13829" width="7.42578125" style="100" customWidth="1"/>
    <col min="13830" max="13830" width="20.28515625" style="100" customWidth="1"/>
    <col min="13831" max="13831" width="24.7109375" style="100" customWidth="1"/>
    <col min="13832" max="13832" width="35.7109375" style="100" customWidth="1"/>
    <col min="13833" max="13833" width="5" style="100" customWidth="1"/>
    <col min="13834" max="13834" width="12.85546875" style="100" customWidth="1"/>
    <col min="13835" max="13835" width="10.7109375" style="100" customWidth="1"/>
    <col min="13836" max="13836" width="7" style="100" customWidth="1"/>
    <col min="13837" max="13837" width="12.28515625" style="100" customWidth="1"/>
    <col min="13838" max="13838" width="10.7109375" style="100" customWidth="1"/>
    <col min="13839" max="13839" width="10.85546875" style="100" customWidth="1"/>
    <col min="13840" max="13840" width="8.85546875" style="100" customWidth="1"/>
    <col min="13841" max="13841" width="13.85546875" style="100" customWidth="1"/>
    <col min="13842" max="13842" width="20.42578125" style="100" customWidth="1"/>
    <col min="13843" max="13843" width="12.28515625" style="100" customWidth="1"/>
    <col min="13844" max="13844" width="19.28515625" style="100" customWidth="1"/>
    <col min="13845" max="13845" width="11.85546875" style="100" customWidth="1"/>
    <col min="13846" max="13846" width="9.140625" style="100" customWidth="1"/>
    <col min="13847" max="13847" width="13.42578125" style="100" customWidth="1"/>
    <col min="13848" max="13848" width="15.28515625" style="100" customWidth="1"/>
    <col min="13849" max="13849" width="15.42578125" style="100" customWidth="1"/>
    <col min="13850" max="13851" width="14.42578125" style="100" customWidth="1"/>
    <col min="13852" max="13852" width="5" style="100" customWidth="1"/>
    <col min="13853" max="13855" width="15.140625" style="100" customWidth="1"/>
    <col min="13856" max="13856" width="4.28515625" style="100" customWidth="1"/>
    <col min="13857" max="13857" width="16" style="100" customWidth="1"/>
    <col min="13858" max="13858" width="17.140625" style="100" customWidth="1"/>
    <col min="13859" max="13859" width="18.28515625" style="100" customWidth="1"/>
    <col min="13860" max="13860" width="4.85546875" style="100" customWidth="1"/>
    <col min="13861" max="13861" width="16" style="100" customWidth="1"/>
    <col min="13862" max="13862" width="17.140625" style="100" customWidth="1"/>
    <col min="13863" max="13863" width="18.28515625" style="100" customWidth="1"/>
    <col min="13864" max="13864" width="13.7109375" style="100" customWidth="1"/>
    <col min="13865" max="13865" width="16" style="100" customWidth="1"/>
    <col min="13866" max="13866" width="17.140625" style="100" customWidth="1"/>
    <col min="13867" max="13867" width="18.28515625" style="100" customWidth="1"/>
    <col min="13868" max="13868" width="13.7109375" style="100" customWidth="1"/>
    <col min="13869" max="13869" width="16" style="100" customWidth="1"/>
    <col min="13870" max="13870" width="17.140625" style="100" customWidth="1"/>
    <col min="13871" max="13871" width="18.28515625" style="100" customWidth="1"/>
    <col min="13872" max="13872" width="13.7109375" style="100" customWidth="1"/>
    <col min="13873" max="13873" width="16" style="100" customWidth="1"/>
    <col min="13874" max="13874" width="17.140625" style="100" customWidth="1"/>
    <col min="13875" max="13878" width="18.28515625" style="100" customWidth="1"/>
    <col min="13879" max="13879" width="15" style="100" customWidth="1"/>
    <col min="13880" max="13880" width="15.7109375" style="100" customWidth="1"/>
    <col min="13881" max="13881" width="49" style="100" customWidth="1"/>
    <col min="13882" max="13882" width="19.42578125" style="100" customWidth="1"/>
    <col min="13883" max="13883" width="14.5703125" style="100" customWidth="1"/>
    <col min="13884" max="13884" width="12.28515625" style="100" customWidth="1"/>
    <col min="13885" max="13885" width="14.5703125" style="100" customWidth="1"/>
    <col min="13886" max="13886" width="11.7109375" style="100" customWidth="1"/>
    <col min="13887" max="13887" width="14" style="100" customWidth="1"/>
    <col min="13888" max="13888" width="20.5703125" style="100" customWidth="1"/>
    <col min="13889" max="13889" width="11.7109375" style="100" customWidth="1"/>
    <col min="13890" max="13890" width="10.85546875" style="100" customWidth="1"/>
    <col min="13891" max="14084" width="9.140625" style="100"/>
    <col min="14085" max="14085" width="7.42578125" style="100" customWidth="1"/>
    <col min="14086" max="14086" width="20.28515625" style="100" customWidth="1"/>
    <col min="14087" max="14087" width="24.7109375" style="100" customWidth="1"/>
    <col min="14088" max="14088" width="35.7109375" style="100" customWidth="1"/>
    <col min="14089" max="14089" width="5" style="100" customWidth="1"/>
    <col min="14090" max="14090" width="12.85546875" style="100" customWidth="1"/>
    <col min="14091" max="14091" width="10.7109375" style="100" customWidth="1"/>
    <col min="14092" max="14092" width="7" style="100" customWidth="1"/>
    <col min="14093" max="14093" width="12.28515625" style="100" customWidth="1"/>
    <col min="14094" max="14094" width="10.7109375" style="100" customWidth="1"/>
    <col min="14095" max="14095" width="10.85546875" style="100" customWidth="1"/>
    <col min="14096" max="14096" width="8.85546875" style="100" customWidth="1"/>
    <col min="14097" max="14097" width="13.85546875" style="100" customWidth="1"/>
    <col min="14098" max="14098" width="20.42578125" style="100" customWidth="1"/>
    <col min="14099" max="14099" width="12.28515625" style="100" customWidth="1"/>
    <col min="14100" max="14100" width="19.28515625" style="100" customWidth="1"/>
    <col min="14101" max="14101" width="11.85546875" style="100" customWidth="1"/>
    <col min="14102" max="14102" width="9.140625" style="100" customWidth="1"/>
    <col min="14103" max="14103" width="13.42578125" style="100" customWidth="1"/>
    <col min="14104" max="14104" width="15.28515625" style="100" customWidth="1"/>
    <col min="14105" max="14105" width="15.42578125" style="100" customWidth="1"/>
    <col min="14106" max="14107" width="14.42578125" style="100" customWidth="1"/>
    <col min="14108" max="14108" width="5" style="100" customWidth="1"/>
    <col min="14109" max="14111" width="15.140625" style="100" customWidth="1"/>
    <col min="14112" max="14112" width="4.28515625" style="100" customWidth="1"/>
    <col min="14113" max="14113" width="16" style="100" customWidth="1"/>
    <col min="14114" max="14114" width="17.140625" style="100" customWidth="1"/>
    <col min="14115" max="14115" width="18.28515625" style="100" customWidth="1"/>
    <col min="14116" max="14116" width="4.85546875" style="100" customWidth="1"/>
    <col min="14117" max="14117" width="16" style="100" customWidth="1"/>
    <col min="14118" max="14118" width="17.140625" style="100" customWidth="1"/>
    <col min="14119" max="14119" width="18.28515625" style="100" customWidth="1"/>
    <col min="14120" max="14120" width="13.7109375" style="100" customWidth="1"/>
    <col min="14121" max="14121" width="16" style="100" customWidth="1"/>
    <col min="14122" max="14122" width="17.140625" style="100" customWidth="1"/>
    <col min="14123" max="14123" width="18.28515625" style="100" customWidth="1"/>
    <col min="14124" max="14124" width="13.7109375" style="100" customWidth="1"/>
    <col min="14125" max="14125" width="16" style="100" customWidth="1"/>
    <col min="14126" max="14126" width="17.140625" style="100" customWidth="1"/>
    <col min="14127" max="14127" width="18.28515625" style="100" customWidth="1"/>
    <col min="14128" max="14128" width="13.7109375" style="100" customWidth="1"/>
    <col min="14129" max="14129" width="16" style="100" customWidth="1"/>
    <col min="14130" max="14130" width="17.140625" style="100" customWidth="1"/>
    <col min="14131" max="14134" width="18.28515625" style="100" customWidth="1"/>
    <col min="14135" max="14135" width="15" style="100" customWidth="1"/>
    <col min="14136" max="14136" width="15.7109375" style="100" customWidth="1"/>
    <col min="14137" max="14137" width="49" style="100" customWidth="1"/>
    <col min="14138" max="14138" width="19.42578125" style="100" customWidth="1"/>
    <col min="14139" max="14139" width="14.5703125" style="100" customWidth="1"/>
    <col min="14140" max="14140" width="12.28515625" style="100" customWidth="1"/>
    <col min="14141" max="14141" width="14.5703125" style="100" customWidth="1"/>
    <col min="14142" max="14142" width="11.7109375" style="100" customWidth="1"/>
    <col min="14143" max="14143" width="14" style="100" customWidth="1"/>
    <col min="14144" max="14144" width="20.5703125" style="100" customWidth="1"/>
    <col min="14145" max="14145" width="11.7109375" style="100" customWidth="1"/>
    <col min="14146" max="14146" width="10.85546875" style="100" customWidth="1"/>
    <col min="14147" max="14340" width="9.140625" style="100"/>
    <col min="14341" max="14341" width="7.42578125" style="100" customWidth="1"/>
    <col min="14342" max="14342" width="20.28515625" style="100" customWidth="1"/>
    <col min="14343" max="14343" width="24.7109375" style="100" customWidth="1"/>
    <col min="14344" max="14344" width="35.7109375" style="100" customWidth="1"/>
    <col min="14345" max="14345" width="5" style="100" customWidth="1"/>
    <col min="14346" max="14346" width="12.85546875" style="100" customWidth="1"/>
    <col min="14347" max="14347" width="10.7109375" style="100" customWidth="1"/>
    <col min="14348" max="14348" width="7" style="100" customWidth="1"/>
    <col min="14349" max="14349" width="12.28515625" style="100" customWidth="1"/>
    <col min="14350" max="14350" width="10.7109375" style="100" customWidth="1"/>
    <col min="14351" max="14351" width="10.85546875" style="100" customWidth="1"/>
    <col min="14352" max="14352" width="8.85546875" style="100" customWidth="1"/>
    <col min="14353" max="14353" width="13.85546875" style="100" customWidth="1"/>
    <col min="14354" max="14354" width="20.42578125" style="100" customWidth="1"/>
    <col min="14355" max="14355" width="12.28515625" style="100" customWidth="1"/>
    <col min="14356" max="14356" width="19.28515625" style="100" customWidth="1"/>
    <col min="14357" max="14357" width="11.85546875" style="100" customWidth="1"/>
    <col min="14358" max="14358" width="9.140625" style="100" customWidth="1"/>
    <col min="14359" max="14359" width="13.42578125" style="100" customWidth="1"/>
    <col min="14360" max="14360" width="15.28515625" style="100" customWidth="1"/>
    <col min="14361" max="14361" width="15.42578125" style="100" customWidth="1"/>
    <col min="14362" max="14363" width="14.42578125" style="100" customWidth="1"/>
    <col min="14364" max="14364" width="5" style="100" customWidth="1"/>
    <col min="14365" max="14367" width="15.140625" style="100" customWidth="1"/>
    <col min="14368" max="14368" width="4.28515625" style="100" customWidth="1"/>
    <col min="14369" max="14369" width="16" style="100" customWidth="1"/>
    <col min="14370" max="14370" width="17.140625" style="100" customWidth="1"/>
    <col min="14371" max="14371" width="18.28515625" style="100" customWidth="1"/>
    <col min="14372" max="14372" width="4.85546875" style="100" customWidth="1"/>
    <col min="14373" max="14373" width="16" style="100" customWidth="1"/>
    <col min="14374" max="14374" width="17.140625" style="100" customWidth="1"/>
    <col min="14375" max="14375" width="18.28515625" style="100" customWidth="1"/>
    <col min="14376" max="14376" width="13.7109375" style="100" customWidth="1"/>
    <col min="14377" max="14377" width="16" style="100" customWidth="1"/>
    <col min="14378" max="14378" width="17.140625" style="100" customWidth="1"/>
    <col min="14379" max="14379" width="18.28515625" style="100" customWidth="1"/>
    <col min="14380" max="14380" width="13.7109375" style="100" customWidth="1"/>
    <col min="14381" max="14381" width="16" style="100" customWidth="1"/>
    <col min="14382" max="14382" width="17.140625" style="100" customWidth="1"/>
    <col min="14383" max="14383" width="18.28515625" style="100" customWidth="1"/>
    <col min="14384" max="14384" width="13.7109375" style="100" customWidth="1"/>
    <col min="14385" max="14385" width="16" style="100" customWidth="1"/>
    <col min="14386" max="14386" width="17.140625" style="100" customWidth="1"/>
    <col min="14387" max="14390" width="18.28515625" style="100" customWidth="1"/>
    <col min="14391" max="14391" width="15" style="100" customWidth="1"/>
    <col min="14392" max="14392" width="15.7109375" style="100" customWidth="1"/>
    <col min="14393" max="14393" width="49" style="100" customWidth="1"/>
    <col min="14394" max="14394" width="19.42578125" style="100" customWidth="1"/>
    <col min="14395" max="14395" width="14.5703125" style="100" customWidth="1"/>
    <col min="14396" max="14396" width="12.28515625" style="100" customWidth="1"/>
    <col min="14397" max="14397" width="14.5703125" style="100" customWidth="1"/>
    <col min="14398" max="14398" width="11.7109375" style="100" customWidth="1"/>
    <col min="14399" max="14399" width="14" style="100" customWidth="1"/>
    <col min="14400" max="14400" width="20.5703125" style="100" customWidth="1"/>
    <col min="14401" max="14401" width="11.7109375" style="100" customWidth="1"/>
    <col min="14402" max="14402" width="10.85546875" style="100" customWidth="1"/>
    <col min="14403" max="14596" width="9.140625" style="100"/>
    <col min="14597" max="14597" width="7.42578125" style="100" customWidth="1"/>
    <col min="14598" max="14598" width="20.28515625" style="100" customWidth="1"/>
    <col min="14599" max="14599" width="24.7109375" style="100" customWidth="1"/>
    <col min="14600" max="14600" width="35.7109375" style="100" customWidth="1"/>
    <col min="14601" max="14601" width="5" style="100" customWidth="1"/>
    <col min="14602" max="14602" width="12.85546875" style="100" customWidth="1"/>
    <col min="14603" max="14603" width="10.7109375" style="100" customWidth="1"/>
    <col min="14604" max="14604" width="7" style="100" customWidth="1"/>
    <col min="14605" max="14605" width="12.28515625" style="100" customWidth="1"/>
    <col min="14606" max="14606" width="10.7109375" style="100" customWidth="1"/>
    <col min="14607" max="14607" width="10.85546875" style="100" customWidth="1"/>
    <col min="14608" max="14608" width="8.85546875" style="100" customWidth="1"/>
    <col min="14609" max="14609" width="13.85546875" style="100" customWidth="1"/>
    <col min="14610" max="14610" width="20.42578125" style="100" customWidth="1"/>
    <col min="14611" max="14611" width="12.28515625" style="100" customWidth="1"/>
    <col min="14612" max="14612" width="19.28515625" style="100" customWidth="1"/>
    <col min="14613" max="14613" width="11.85546875" style="100" customWidth="1"/>
    <col min="14614" max="14614" width="9.140625" style="100" customWidth="1"/>
    <col min="14615" max="14615" width="13.42578125" style="100" customWidth="1"/>
    <col min="14616" max="14616" width="15.28515625" style="100" customWidth="1"/>
    <col min="14617" max="14617" width="15.42578125" style="100" customWidth="1"/>
    <col min="14618" max="14619" width="14.42578125" style="100" customWidth="1"/>
    <col min="14620" max="14620" width="5" style="100" customWidth="1"/>
    <col min="14621" max="14623" width="15.140625" style="100" customWidth="1"/>
    <col min="14624" max="14624" width="4.28515625" style="100" customWidth="1"/>
    <col min="14625" max="14625" width="16" style="100" customWidth="1"/>
    <col min="14626" max="14626" width="17.140625" style="100" customWidth="1"/>
    <col min="14627" max="14627" width="18.28515625" style="100" customWidth="1"/>
    <col min="14628" max="14628" width="4.85546875" style="100" customWidth="1"/>
    <col min="14629" max="14629" width="16" style="100" customWidth="1"/>
    <col min="14630" max="14630" width="17.140625" style="100" customWidth="1"/>
    <col min="14631" max="14631" width="18.28515625" style="100" customWidth="1"/>
    <col min="14632" max="14632" width="13.7109375" style="100" customWidth="1"/>
    <col min="14633" max="14633" width="16" style="100" customWidth="1"/>
    <col min="14634" max="14634" width="17.140625" style="100" customWidth="1"/>
    <col min="14635" max="14635" width="18.28515625" style="100" customWidth="1"/>
    <col min="14636" max="14636" width="13.7109375" style="100" customWidth="1"/>
    <col min="14637" max="14637" width="16" style="100" customWidth="1"/>
    <col min="14638" max="14638" width="17.140625" style="100" customWidth="1"/>
    <col min="14639" max="14639" width="18.28515625" style="100" customWidth="1"/>
    <col min="14640" max="14640" width="13.7109375" style="100" customWidth="1"/>
    <col min="14641" max="14641" width="16" style="100" customWidth="1"/>
    <col min="14642" max="14642" width="17.140625" style="100" customWidth="1"/>
    <col min="14643" max="14646" width="18.28515625" style="100" customWidth="1"/>
    <col min="14647" max="14647" width="15" style="100" customWidth="1"/>
    <col min="14648" max="14648" width="15.7109375" style="100" customWidth="1"/>
    <col min="14649" max="14649" width="49" style="100" customWidth="1"/>
    <col min="14650" max="14650" width="19.42578125" style="100" customWidth="1"/>
    <col min="14651" max="14651" width="14.5703125" style="100" customWidth="1"/>
    <col min="14652" max="14652" width="12.28515625" style="100" customWidth="1"/>
    <col min="14653" max="14653" width="14.5703125" style="100" customWidth="1"/>
    <col min="14654" max="14654" width="11.7109375" style="100" customWidth="1"/>
    <col min="14655" max="14655" width="14" style="100" customWidth="1"/>
    <col min="14656" max="14656" width="20.5703125" style="100" customWidth="1"/>
    <col min="14657" max="14657" width="11.7109375" style="100" customWidth="1"/>
    <col min="14658" max="14658" width="10.85546875" style="100" customWidth="1"/>
    <col min="14659" max="14852" width="9.140625" style="100"/>
    <col min="14853" max="14853" width="7.42578125" style="100" customWidth="1"/>
    <col min="14854" max="14854" width="20.28515625" style="100" customWidth="1"/>
    <col min="14855" max="14855" width="24.7109375" style="100" customWidth="1"/>
    <col min="14856" max="14856" width="35.7109375" style="100" customWidth="1"/>
    <col min="14857" max="14857" width="5" style="100" customWidth="1"/>
    <col min="14858" max="14858" width="12.85546875" style="100" customWidth="1"/>
    <col min="14859" max="14859" width="10.7109375" style="100" customWidth="1"/>
    <col min="14860" max="14860" width="7" style="100" customWidth="1"/>
    <col min="14861" max="14861" width="12.28515625" style="100" customWidth="1"/>
    <col min="14862" max="14862" width="10.7109375" style="100" customWidth="1"/>
    <col min="14863" max="14863" width="10.85546875" style="100" customWidth="1"/>
    <col min="14864" max="14864" width="8.85546875" style="100" customWidth="1"/>
    <col min="14865" max="14865" width="13.85546875" style="100" customWidth="1"/>
    <col min="14866" max="14866" width="20.42578125" style="100" customWidth="1"/>
    <col min="14867" max="14867" width="12.28515625" style="100" customWidth="1"/>
    <col min="14868" max="14868" width="19.28515625" style="100" customWidth="1"/>
    <col min="14869" max="14869" width="11.85546875" style="100" customWidth="1"/>
    <col min="14870" max="14870" width="9.140625" style="100" customWidth="1"/>
    <col min="14871" max="14871" width="13.42578125" style="100" customWidth="1"/>
    <col min="14872" max="14872" width="15.28515625" style="100" customWidth="1"/>
    <col min="14873" max="14873" width="15.42578125" style="100" customWidth="1"/>
    <col min="14874" max="14875" width="14.42578125" style="100" customWidth="1"/>
    <col min="14876" max="14876" width="5" style="100" customWidth="1"/>
    <col min="14877" max="14879" width="15.140625" style="100" customWidth="1"/>
    <col min="14880" max="14880" width="4.28515625" style="100" customWidth="1"/>
    <col min="14881" max="14881" width="16" style="100" customWidth="1"/>
    <col min="14882" max="14882" width="17.140625" style="100" customWidth="1"/>
    <col min="14883" max="14883" width="18.28515625" style="100" customWidth="1"/>
    <col min="14884" max="14884" width="4.85546875" style="100" customWidth="1"/>
    <col min="14885" max="14885" width="16" style="100" customWidth="1"/>
    <col min="14886" max="14886" width="17.140625" style="100" customWidth="1"/>
    <col min="14887" max="14887" width="18.28515625" style="100" customWidth="1"/>
    <col min="14888" max="14888" width="13.7109375" style="100" customWidth="1"/>
    <col min="14889" max="14889" width="16" style="100" customWidth="1"/>
    <col min="14890" max="14890" width="17.140625" style="100" customWidth="1"/>
    <col min="14891" max="14891" width="18.28515625" style="100" customWidth="1"/>
    <col min="14892" max="14892" width="13.7109375" style="100" customWidth="1"/>
    <col min="14893" max="14893" width="16" style="100" customWidth="1"/>
    <col min="14894" max="14894" width="17.140625" style="100" customWidth="1"/>
    <col min="14895" max="14895" width="18.28515625" style="100" customWidth="1"/>
    <col min="14896" max="14896" width="13.7109375" style="100" customWidth="1"/>
    <col min="14897" max="14897" width="16" style="100" customWidth="1"/>
    <col min="14898" max="14898" width="17.140625" style="100" customWidth="1"/>
    <col min="14899" max="14902" width="18.28515625" style="100" customWidth="1"/>
    <col min="14903" max="14903" width="15" style="100" customWidth="1"/>
    <col min="14904" max="14904" width="15.7109375" style="100" customWidth="1"/>
    <col min="14905" max="14905" width="49" style="100" customWidth="1"/>
    <col min="14906" max="14906" width="19.42578125" style="100" customWidth="1"/>
    <col min="14907" max="14907" width="14.5703125" style="100" customWidth="1"/>
    <col min="14908" max="14908" width="12.28515625" style="100" customWidth="1"/>
    <col min="14909" max="14909" width="14.5703125" style="100" customWidth="1"/>
    <col min="14910" max="14910" width="11.7109375" style="100" customWidth="1"/>
    <col min="14911" max="14911" width="14" style="100" customWidth="1"/>
    <col min="14912" max="14912" width="20.5703125" style="100" customWidth="1"/>
    <col min="14913" max="14913" width="11.7109375" style="100" customWidth="1"/>
    <col min="14914" max="14914" width="10.85546875" style="100" customWidth="1"/>
    <col min="14915" max="15108" width="9.140625" style="100"/>
    <col min="15109" max="15109" width="7.42578125" style="100" customWidth="1"/>
    <col min="15110" max="15110" width="20.28515625" style="100" customWidth="1"/>
    <col min="15111" max="15111" width="24.7109375" style="100" customWidth="1"/>
    <col min="15112" max="15112" width="35.7109375" style="100" customWidth="1"/>
    <col min="15113" max="15113" width="5" style="100" customWidth="1"/>
    <col min="15114" max="15114" width="12.85546875" style="100" customWidth="1"/>
    <col min="15115" max="15115" width="10.7109375" style="100" customWidth="1"/>
    <col min="15116" max="15116" width="7" style="100" customWidth="1"/>
    <col min="15117" max="15117" width="12.28515625" style="100" customWidth="1"/>
    <col min="15118" max="15118" width="10.7109375" style="100" customWidth="1"/>
    <col min="15119" max="15119" width="10.85546875" style="100" customWidth="1"/>
    <col min="15120" max="15120" width="8.85546875" style="100" customWidth="1"/>
    <col min="15121" max="15121" width="13.85546875" style="100" customWidth="1"/>
    <col min="15122" max="15122" width="20.42578125" style="100" customWidth="1"/>
    <col min="15123" max="15123" width="12.28515625" style="100" customWidth="1"/>
    <col min="15124" max="15124" width="19.28515625" style="100" customWidth="1"/>
    <col min="15125" max="15125" width="11.85546875" style="100" customWidth="1"/>
    <col min="15126" max="15126" width="9.140625" style="100" customWidth="1"/>
    <col min="15127" max="15127" width="13.42578125" style="100" customWidth="1"/>
    <col min="15128" max="15128" width="15.28515625" style="100" customWidth="1"/>
    <col min="15129" max="15129" width="15.42578125" style="100" customWidth="1"/>
    <col min="15130" max="15131" width="14.42578125" style="100" customWidth="1"/>
    <col min="15132" max="15132" width="5" style="100" customWidth="1"/>
    <col min="15133" max="15135" width="15.140625" style="100" customWidth="1"/>
    <col min="15136" max="15136" width="4.28515625" style="100" customWidth="1"/>
    <col min="15137" max="15137" width="16" style="100" customWidth="1"/>
    <col min="15138" max="15138" width="17.140625" style="100" customWidth="1"/>
    <col min="15139" max="15139" width="18.28515625" style="100" customWidth="1"/>
    <col min="15140" max="15140" width="4.85546875" style="100" customWidth="1"/>
    <col min="15141" max="15141" width="16" style="100" customWidth="1"/>
    <col min="15142" max="15142" width="17.140625" style="100" customWidth="1"/>
    <col min="15143" max="15143" width="18.28515625" style="100" customWidth="1"/>
    <col min="15144" max="15144" width="13.7109375" style="100" customWidth="1"/>
    <col min="15145" max="15145" width="16" style="100" customWidth="1"/>
    <col min="15146" max="15146" width="17.140625" style="100" customWidth="1"/>
    <col min="15147" max="15147" width="18.28515625" style="100" customWidth="1"/>
    <col min="15148" max="15148" width="13.7109375" style="100" customWidth="1"/>
    <col min="15149" max="15149" width="16" style="100" customWidth="1"/>
    <col min="15150" max="15150" width="17.140625" style="100" customWidth="1"/>
    <col min="15151" max="15151" width="18.28515625" style="100" customWidth="1"/>
    <col min="15152" max="15152" width="13.7109375" style="100" customWidth="1"/>
    <col min="15153" max="15153" width="16" style="100" customWidth="1"/>
    <col min="15154" max="15154" width="17.140625" style="100" customWidth="1"/>
    <col min="15155" max="15158" width="18.28515625" style="100" customWidth="1"/>
    <col min="15159" max="15159" width="15" style="100" customWidth="1"/>
    <col min="15160" max="15160" width="15.7109375" style="100" customWidth="1"/>
    <col min="15161" max="15161" width="49" style="100" customWidth="1"/>
    <col min="15162" max="15162" width="19.42578125" style="100" customWidth="1"/>
    <col min="15163" max="15163" width="14.5703125" style="100" customWidth="1"/>
    <col min="15164" max="15164" width="12.28515625" style="100" customWidth="1"/>
    <col min="15165" max="15165" width="14.5703125" style="100" customWidth="1"/>
    <col min="15166" max="15166" width="11.7109375" style="100" customWidth="1"/>
    <col min="15167" max="15167" width="14" style="100" customWidth="1"/>
    <col min="15168" max="15168" width="20.5703125" style="100" customWidth="1"/>
    <col min="15169" max="15169" width="11.7109375" style="100" customWidth="1"/>
    <col min="15170" max="15170" width="10.85546875" style="100" customWidth="1"/>
    <col min="15171" max="15364" width="9.140625" style="100"/>
    <col min="15365" max="15365" width="7.42578125" style="100" customWidth="1"/>
    <col min="15366" max="15366" width="20.28515625" style="100" customWidth="1"/>
    <col min="15367" max="15367" width="24.7109375" style="100" customWidth="1"/>
    <col min="15368" max="15368" width="35.7109375" style="100" customWidth="1"/>
    <col min="15369" max="15369" width="5" style="100" customWidth="1"/>
    <col min="15370" max="15370" width="12.85546875" style="100" customWidth="1"/>
    <col min="15371" max="15371" width="10.7109375" style="100" customWidth="1"/>
    <col min="15372" max="15372" width="7" style="100" customWidth="1"/>
    <col min="15373" max="15373" width="12.28515625" style="100" customWidth="1"/>
    <col min="15374" max="15374" width="10.7109375" style="100" customWidth="1"/>
    <col min="15375" max="15375" width="10.85546875" style="100" customWidth="1"/>
    <col min="15376" max="15376" width="8.85546875" style="100" customWidth="1"/>
    <col min="15377" max="15377" width="13.85546875" style="100" customWidth="1"/>
    <col min="15378" max="15378" width="20.42578125" style="100" customWidth="1"/>
    <col min="15379" max="15379" width="12.28515625" style="100" customWidth="1"/>
    <col min="15380" max="15380" width="19.28515625" style="100" customWidth="1"/>
    <col min="15381" max="15381" width="11.85546875" style="100" customWidth="1"/>
    <col min="15382" max="15382" width="9.140625" style="100" customWidth="1"/>
    <col min="15383" max="15383" width="13.42578125" style="100" customWidth="1"/>
    <col min="15384" max="15384" width="15.28515625" style="100" customWidth="1"/>
    <col min="15385" max="15385" width="15.42578125" style="100" customWidth="1"/>
    <col min="15386" max="15387" width="14.42578125" style="100" customWidth="1"/>
    <col min="15388" max="15388" width="5" style="100" customWidth="1"/>
    <col min="15389" max="15391" width="15.140625" style="100" customWidth="1"/>
    <col min="15392" max="15392" width="4.28515625" style="100" customWidth="1"/>
    <col min="15393" max="15393" width="16" style="100" customWidth="1"/>
    <col min="15394" max="15394" width="17.140625" style="100" customWidth="1"/>
    <col min="15395" max="15395" width="18.28515625" style="100" customWidth="1"/>
    <col min="15396" max="15396" width="4.85546875" style="100" customWidth="1"/>
    <col min="15397" max="15397" width="16" style="100" customWidth="1"/>
    <col min="15398" max="15398" width="17.140625" style="100" customWidth="1"/>
    <col min="15399" max="15399" width="18.28515625" style="100" customWidth="1"/>
    <col min="15400" max="15400" width="13.7109375" style="100" customWidth="1"/>
    <col min="15401" max="15401" width="16" style="100" customWidth="1"/>
    <col min="15402" max="15402" width="17.140625" style="100" customWidth="1"/>
    <col min="15403" max="15403" width="18.28515625" style="100" customWidth="1"/>
    <col min="15404" max="15404" width="13.7109375" style="100" customWidth="1"/>
    <col min="15405" max="15405" width="16" style="100" customWidth="1"/>
    <col min="15406" max="15406" width="17.140625" style="100" customWidth="1"/>
    <col min="15407" max="15407" width="18.28515625" style="100" customWidth="1"/>
    <col min="15408" max="15408" width="13.7109375" style="100" customWidth="1"/>
    <col min="15409" max="15409" width="16" style="100" customWidth="1"/>
    <col min="15410" max="15410" width="17.140625" style="100" customWidth="1"/>
    <col min="15411" max="15414" width="18.28515625" style="100" customWidth="1"/>
    <col min="15415" max="15415" width="15" style="100" customWidth="1"/>
    <col min="15416" max="15416" width="15.7109375" style="100" customWidth="1"/>
    <col min="15417" max="15417" width="49" style="100" customWidth="1"/>
    <col min="15418" max="15418" width="19.42578125" style="100" customWidth="1"/>
    <col min="15419" max="15419" width="14.5703125" style="100" customWidth="1"/>
    <col min="15420" max="15420" width="12.28515625" style="100" customWidth="1"/>
    <col min="15421" max="15421" width="14.5703125" style="100" customWidth="1"/>
    <col min="15422" max="15422" width="11.7109375" style="100" customWidth="1"/>
    <col min="15423" max="15423" width="14" style="100" customWidth="1"/>
    <col min="15424" max="15424" width="20.5703125" style="100" customWidth="1"/>
    <col min="15425" max="15425" width="11.7109375" style="100" customWidth="1"/>
    <col min="15426" max="15426" width="10.85546875" style="100" customWidth="1"/>
    <col min="15427" max="15620" width="9.140625" style="100"/>
    <col min="15621" max="15621" width="7.42578125" style="100" customWidth="1"/>
    <col min="15622" max="15622" width="20.28515625" style="100" customWidth="1"/>
    <col min="15623" max="15623" width="24.7109375" style="100" customWidth="1"/>
    <col min="15624" max="15624" width="35.7109375" style="100" customWidth="1"/>
    <col min="15625" max="15625" width="5" style="100" customWidth="1"/>
    <col min="15626" max="15626" width="12.85546875" style="100" customWidth="1"/>
    <col min="15627" max="15627" width="10.7109375" style="100" customWidth="1"/>
    <col min="15628" max="15628" width="7" style="100" customWidth="1"/>
    <col min="15629" max="15629" width="12.28515625" style="100" customWidth="1"/>
    <col min="15630" max="15630" width="10.7109375" style="100" customWidth="1"/>
    <col min="15631" max="15631" width="10.85546875" style="100" customWidth="1"/>
    <col min="15632" max="15632" width="8.85546875" style="100" customWidth="1"/>
    <col min="15633" max="15633" width="13.85546875" style="100" customWidth="1"/>
    <col min="15634" max="15634" width="20.42578125" style="100" customWidth="1"/>
    <col min="15635" max="15635" width="12.28515625" style="100" customWidth="1"/>
    <col min="15636" max="15636" width="19.28515625" style="100" customWidth="1"/>
    <col min="15637" max="15637" width="11.85546875" style="100" customWidth="1"/>
    <col min="15638" max="15638" width="9.140625" style="100" customWidth="1"/>
    <col min="15639" max="15639" width="13.42578125" style="100" customWidth="1"/>
    <col min="15640" max="15640" width="15.28515625" style="100" customWidth="1"/>
    <col min="15641" max="15641" width="15.42578125" style="100" customWidth="1"/>
    <col min="15642" max="15643" width="14.42578125" style="100" customWidth="1"/>
    <col min="15644" max="15644" width="5" style="100" customWidth="1"/>
    <col min="15645" max="15647" width="15.140625" style="100" customWidth="1"/>
    <col min="15648" max="15648" width="4.28515625" style="100" customWidth="1"/>
    <col min="15649" max="15649" width="16" style="100" customWidth="1"/>
    <col min="15650" max="15650" width="17.140625" style="100" customWidth="1"/>
    <col min="15651" max="15651" width="18.28515625" style="100" customWidth="1"/>
    <col min="15652" max="15652" width="4.85546875" style="100" customWidth="1"/>
    <col min="15653" max="15653" width="16" style="100" customWidth="1"/>
    <col min="15654" max="15654" width="17.140625" style="100" customWidth="1"/>
    <col min="15655" max="15655" width="18.28515625" style="100" customWidth="1"/>
    <col min="15656" max="15656" width="13.7109375" style="100" customWidth="1"/>
    <col min="15657" max="15657" width="16" style="100" customWidth="1"/>
    <col min="15658" max="15658" width="17.140625" style="100" customWidth="1"/>
    <col min="15659" max="15659" width="18.28515625" style="100" customWidth="1"/>
    <col min="15660" max="15660" width="13.7109375" style="100" customWidth="1"/>
    <col min="15661" max="15661" width="16" style="100" customWidth="1"/>
    <col min="15662" max="15662" width="17.140625" style="100" customWidth="1"/>
    <col min="15663" max="15663" width="18.28515625" style="100" customWidth="1"/>
    <col min="15664" max="15664" width="13.7109375" style="100" customWidth="1"/>
    <col min="15665" max="15665" width="16" style="100" customWidth="1"/>
    <col min="15666" max="15666" width="17.140625" style="100" customWidth="1"/>
    <col min="15667" max="15670" width="18.28515625" style="100" customWidth="1"/>
    <col min="15671" max="15671" width="15" style="100" customWidth="1"/>
    <col min="15672" max="15672" width="15.7109375" style="100" customWidth="1"/>
    <col min="15673" max="15673" width="49" style="100" customWidth="1"/>
    <col min="15674" max="15674" width="19.42578125" style="100" customWidth="1"/>
    <col min="15675" max="15675" width="14.5703125" style="100" customWidth="1"/>
    <col min="15676" max="15676" width="12.28515625" style="100" customWidth="1"/>
    <col min="15677" max="15677" width="14.5703125" style="100" customWidth="1"/>
    <col min="15678" max="15678" width="11.7109375" style="100" customWidth="1"/>
    <col min="15679" max="15679" width="14" style="100" customWidth="1"/>
    <col min="15680" max="15680" width="20.5703125" style="100" customWidth="1"/>
    <col min="15681" max="15681" width="11.7109375" style="100" customWidth="1"/>
    <col min="15682" max="15682" width="10.85546875" style="100" customWidth="1"/>
    <col min="15683" max="15876" width="9.140625" style="100"/>
    <col min="15877" max="15877" width="7.42578125" style="100" customWidth="1"/>
    <col min="15878" max="15878" width="20.28515625" style="100" customWidth="1"/>
    <col min="15879" max="15879" width="24.7109375" style="100" customWidth="1"/>
    <col min="15880" max="15880" width="35.7109375" style="100" customWidth="1"/>
    <col min="15881" max="15881" width="5" style="100" customWidth="1"/>
    <col min="15882" max="15882" width="12.85546875" style="100" customWidth="1"/>
    <col min="15883" max="15883" width="10.7109375" style="100" customWidth="1"/>
    <col min="15884" max="15884" width="7" style="100" customWidth="1"/>
    <col min="15885" max="15885" width="12.28515625" style="100" customWidth="1"/>
    <col min="15886" max="15886" width="10.7109375" style="100" customWidth="1"/>
    <col min="15887" max="15887" width="10.85546875" style="100" customWidth="1"/>
    <col min="15888" max="15888" width="8.85546875" style="100" customWidth="1"/>
    <col min="15889" max="15889" width="13.85546875" style="100" customWidth="1"/>
    <col min="15890" max="15890" width="20.42578125" style="100" customWidth="1"/>
    <col min="15891" max="15891" width="12.28515625" style="100" customWidth="1"/>
    <col min="15892" max="15892" width="19.28515625" style="100" customWidth="1"/>
    <col min="15893" max="15893" width="11.85546875" style="100" customWidth="1"/>
    <col min="15894" max="15894" width="9.140625" style="100" customWidth="1"/>
    <col min="15895" max="15895" width="13.42578125" style="100" customWidth="1"/>
    <col min="15896" max="15896" width="15.28515625" style="100" customWidth="1"/>
    <col min="15897" max="15897" width="15.42578125" style="100" customWidth="1"/>
    <col min="15898" max="15899" width="14.42578125" style="100" customWidth="1"/>
    <col min="15900" max="15900" width="5" style="100" customWidth="1"/>
    <col min="15901" max="15903" width="15.140625" style="100" customWidth="1"/>
    <col min="15904" max="15904" width="4.28515625" style="100" customWidth="1"/>
    <col min="15905" max="15905" width="16" style="100" customWidth="1"/>
    <col min="15906" max="15906" width="17.140625" style="100" customWidth="1"/>
    <col min="15907" max="15907" width="18.28515625" style="100" customWidth="1"/>
    <col min="15908" max="15908" width="4.85546875" style="100" customWidth="1"/>
    <col min="15909" max="15909" width="16" style="100" customWidth="1"/>
    <col min="15910" max="15910" width="17.140625" style="100" customWidth="1"/>
    <col min="15911" max="15911" width="18.28515625" style="100" customWidth="1"/>
    <col min="15912" max="15912" width="13.7109375" style="100" customWidth="1"/>
    <col min="15913" max="15913" width="16" style="100" customWidth="1"/>
    <col min="15914" max="15914" width="17.140625" style="100" customWidth="1"/>
    <col min="15915" max="15915" width="18.28515625" style="100" customWidth="1"/>
    <col min="15916" max="15916" width="13.7109375" style="100" customWidth="1"/>
    <col min="15917" max="15917" width="16" style="100" customWidth="1"/>
    <col min="15918" max="15918" width="17.140625" style="100" customWidth="1"/>
    <col min="15919" max="15919" width="18.28515625" style="100" customWidth="1"/>
    <col min="15920" max="15920" width="13.7109375" style="100" customWidth="1"/>
    <col min="15921" max="15921" width="16" style="100" customWidth="1"/>
    <col min="15922" max="15922" width="17.140625" style="100" customWidth="1"/>
    <col min="15923" max="15926" width="18.28515625" style="100" customWidth="1"/>
    <col min="15927" max="15927" width="15" style="100" customWidth="1"/>
    <col min="15928" max="15928" width="15.7109375" style="100" customWidth="1"/>
    <col min="15929" max="15929" width="49" style="100" customWidth="1"/>
    <col min="15930" max="15930" width="19.42578125" style="100" customWidth="1"/>
    <col min="15931" max="15931" width="14.5703125" style="100" customWidth="1"/>
    <col min="15932" max="15932" width="12.28515625" style="100" customWidth="1"/>
    <col min="15933" max="15933" width="14.5703125" style="100" customWidth="1"/>
    <col min="15934" max="15934" width="11.7109375" style="100" customWidth="1"/>
    <col min="15935" max="15935" width="14" style="100" customWidth="1"/>
    <col min="15936" max="15936" width="20.5703125" style="100" customWidth="1"/>
    <col min="15937" max="15937" width="11.7109375" style="100" customWidth="1"/>
    <col min="15938" max="15938" width="10.85546875" style="100" customWidth="1"/>
    <col min="15939" max="16132" width="9.140625" style="100"/>
    <col min="16133" max="16133" width="7.42578125" style="100" customWidth="1"/>
    <col min="16134" max="16134" width="20.28515625" style="100" customWidth="1"/>
    <col min="16135" max="16135" width="24.7109375" style="100" customWidth="1"/>
    <col min="16136" max="16136" width="35.7109375" style="100" customWidth="1"/>
    <col min="16137" max="16137" width="5" style="100" customWidth="1"/>
    <col min="16138" max="16138" width="12.85546875" style="100" customWidth="1"/>
    <col min="16139" max="16139" width="10.7109375" style="100" customWidth="1"/>
    <col min="16140" max="16140" width="7" style="100" customWidth="1"/>
    <col min="16141" max="16141" width="12.28515625" style="100" customWidth="1"/>
    <col min="16142" max="16142" width="10.7109375" style="100" customWidth="1"/>
    <col min="16143" max="16143" width="10.85546875" style="100" customWidth="1"/>
    <col min="16144" max="16144" width="8.85546875" style="100" customWidth="1"/>
    <col min="16145" max="16145" width="13.85546875" style="100" customWidth="1"/>
    <col min="16146" max="16146" width="20.42578125" style="100" customWidth="1"/>
    <col min="16147" max="16147" width="12.28515625" style="100" customWidth="1"/>
    <col min="16148" max="16148" width="19.28515625" style="100" customWidth="1"/>
    <col min="16149" max="16149" width="11.85546875" style="100" customWidth="1"/>
    <col min="16150" max="16150" width="9.140625" style="100" customWidth="1"/>
    <col min="16151" max="16151" width="13.42578125" style="100" customWidth="1"/>
    <col min="16152" max="16152" width="15.28515625" style="100" customWidth="1"/>
    <col min="16153" max="16153" width="15.42578125" style="100" customWidth="1"/>
    <col min="16154" max="16155" width="14.42578125" style="100" customWidth="1"/>
    <col min="16156" max="16156" width="5" style="100" customWidth="1"/>
    <col min="16157" max="16159" width="15.140625" style="100" customWidth="1"/>
    <col min="16160" max="16160" width="4.28515625" style="100" customWidth="1"/>
    <col min="16161" max="16161" width="16" style="100" customWidth="1"/>
    <col min="16162" max="16162" width="17.140625" style="100" customWidth="1"/>
    <col min="16163" max="16163" width="18.28515625" style="100" customWidth="1"/>
    <col min="16164" max="16164" width="4.85546875" style="100" customWidth="1"/>
    <col min="16165" max="16165" width="16" style="100" customWidth="1"/>
    <col min="16166" max="16166" width="17.140625" style="100" customWidth="1"/>
    <col min="16167" max="16167" width="18.28515625" style="100" customWidth="1"/>
    <col min="16168" max="16168" width="13.7109375" style="100" customWidth="1"/>
    <col min="16169" max="16169" width="16" style="100" customWidth="1"/>
    <col min="16170" max="16170" width="17.140625" style="100" customWidth="1"/>
    <col min="16171" max="16171" width="18.28515625" style="100" customWidth="1"/>
    <col min="16172" max="16172" width="13.7109375" style="100" customWidth="1"/>
    <col min="16173" max="16173" width="16" style="100" customWidth="1"/>
    <col min="16174" max="16174" width="17.140625" style="100" customWidth="1"/>
    <col min="16175" max="16175" width="18.28515625" style="100" customWidth="1"/>
    <col min="16176" max="16176" width="13.7109375" style="100" customWidth="1"/>
    <col min="16177" max="16177" width="16" style="100" customWidth="1"/>
    <col min="16178" max="16178" width="17.140625" style="100" customWidth="1"/>
    <col min="16179" max="16182" width="18.28515625" style="100" customWidth="1"/>
    <col min="16183" max="16183" width="15" style="100" customWidth="1"/>
    <col min="16184" max="16184" width="15.7109375" style="100" customWidth="1"/>
    <col min="16185" max="16185" width="49" style="100" customWidth="1"/>
    <col min="16186" max="16186" width="19.42578125" style="100" customWidth="1"/>
    <col min="16187" max="16187" width="14.5703125" style="100" customWidth="1"/>
    <col min="16188" max="16188" width="12.28515625" style="100" customWidth="1"/>
    <col min="16189" max="16189" width="14.5703125" style="100" customWidth="1"/>
    <col min="16190" max="16190" width="11.7109375" style="100" customWidth="1"/>
    <col min="16191" max="16191" width="14" style="100" customWidth="1"/>
    <col min="16192" max="16192" width="20.5703125" style="100" customWidth="1"/>
    <col min="16193" max="16193" width="11.7109375" style="100" customWidth="1"/>
    <col min="16194" max="16194" width="10.85546875" style="100" customWidth="1"/>
    <col min="16195" max="16384" width="9.140625" style="100"/>
  </cols>
  <sheetData>
    <row r="1" spans="1:69" s="98" customFormat="1" x14ac:dyDescent="0.25">
      <c r="E1" s="99"/>
      <c r="F1" s="99"/>
      <c r="G1" s="99"/>
      <c r="H1" s="99"/>
      <c r="I1" s="99"/>
      <c r="J1" s="99"/>
      <c r="K1" s="99"/>
      <c r="L1" s="99"/>
      <c r="M1" s="99" t="s">
        <v>264</v>
      </c>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100"/>
      <c r="BE1" s="101" t="s">
        <v>256</v>
      </c>
      <c r="BF1" s="100"/>
      <c r="BG1" s="100"/>
      <c r="BP1" s="100"/>
      <c r="BQ1" s="100"/>
    </row>
    <row r="2" spans="1:69" s="98" customFormat="1" x14ac:dyDescent="0.25">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100"/>
      <c r="BE2" s="101" t="s">
        <v>694</v>
      </c>
      <c r="BF2" s="100"/>
      <c r="BG2" s="100"/>
      <c r="BP2" s="100"/>
      <c r="BQ2" s="100"/>
    </row>
    <row r="3" spans="1:69" s="98" customFormat="1" ht="15.75" thickBot="1" x14ac:dyDescent="0.3">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0"/>
      <c r="BA3" s="100"/>
      <c r="BB3" s="100"/>
      <c r="BD3" s="100"/>
      <c r="BE3" s="100"/>
      <c r="BF3" s="100"/>
      <c r="BG3" s="100"/>
      <c r="BP3" s="100"/>
      <c r="BQ3" s="100"/>
    </row>
    <row r="4" spans="1:69" s="98" customFormat="1" x14ac:dyDescent="0.25">
      <c r="A4" s="103" t="s">
        <v>250</v>
      </c>
      <c r="B4" s="103" t="s">
        <v>251</v>
      </c>
      <c r="C4" s="103" t="s">
        <v>252</v>
      </c>
      <c r="D4" s="104" t="s">
        <v>0</v>
      </c>
      <c r="E4" s="104" t="s">
        <v>113</v>
      </c>
      <c r="F4" s="105"/>
      <c r="G4" s="104" t="s">
        <v>114</v>
      </c>
      <c r="H4" s="104" t="s">
        <v>115</v>
      </c>
      <c r="I4" s="104" t="s">
        <v>6</v>
      </c>
      <c r="J4" s="104" t="s">
        <v>116</v>
      </c>
      <c r="K4" s="104" t="s">
        <v>17</v>
      </c>
      <c r="L4" s="104" t="s">
        <v>7</v>
      </c>
      <c r="M4" s="104" t="s">
        <v>117</v>
      </c>
      <c r="N4" s="104" t="s">
        <v>118</v>
      </c>
      <c r="O4" s="104" t="s">
        <v>119</v>
      </c>
      <c r="P4" s="104" t="s">
        <v>120</v>
      </c>
      <c r="Q4" s="104" t="s">
        <v>121</v>
      </c>
      <c r="R4" s="104" t="s">
        <v>122</v>
      </c>
      <c r="S4" s="104" t="s">
        <v>10</v>
      </c>
      <c r="T4" s="104" t="s">
        <v>123</v>
      </c>
      <c r="U4" s="104"/>
      <c r="V4" s="104"/>
      <c r="W4" s="104" t="s">
        <v>124</v>
      </c>
      <c r="X4" s="104"/>
      <c r="Y4" s="104"/>
      <c r="Z4" s="104" t="s">
        <v>125</v>
      </c>
      <c r="AA4" s="104" t="s">
        <v>126</v>
      </c>
      <c r="AB4" s="106" t="s">
        <v>127</v>
      </c>
      <c r="AC4" s="107"/>
      <c r="AD4" s="107"/>
      <c r="AE4" s="107"/>
      <c r="AF4" s="104" t="s">
        <v>128</v>
      </c>
      <c r="AG4" s="104"/>
      <c r="AH4" s="104"/>
      <c r="AI4" s="104"/>
      <c r="AJ4" s="104" t="s">
        <v>129</v>
      </c>
      <c r="AK4" s="104"/>
      <c r="AL4" s="104"/>
      <c r="AM4" s="104"/>
      <c r="AN4" s="104" t="s">
        <v>130</v>
      </c>
      <c r="AO4" s="104"/>
      <c r="AP4" s="104"/>
      <c r="AQ4" s="104"/>
      <c r="AR4" s="104" t="s">
        <v>210</v>
      </c>
      <c r="AS4" s="104"/>
      <c r="AT4" s="104"/>
      <c r="AU4" s="104"/>
      <c r="AV4" s="104" t="s">
        <v>211</v>
      </c>
      <c r="AW4" s="104"/>
      <c r="AX4" s="104"/>
      <c r="AY4" s="104"/>
      <c r="AZ4" s="104" t="s">
        <v>131</v>
      </c>
      <c r="BA4" s="104"/>
      <c r="BB4" s="104"/>
      <c r="BC4" s="104" t="s">
        <v>132</v>
      </c>
      <c r="BD4" s="104" t="s">
        <v>133</v>
      </c>
      <c r="BE4" s="104"/>
      <c r="BF4" s="104" t="s">
        <v>134</v>
      </c>
      <c r="BG4" s="104"/>
      <c r="BH4" s="104"/>
      <c r="BI4" s="104"/>
      <c r="BJ4" s="104"/>
      <c r="BK4" s="104"/>
      <c r="BL4" s="104"/>
      <c r="BM4" s="104"/>
      <c r="BN4" s="104"/>
      <c r="BO4" s="108" t="s">
        <v>19</v>
      </c>
      <c r="BP4" s="100"/>
      <c r="BQ4" s="100"/>
    </row>
    <row r="5" spans="1:69" s="98" customFormat="1" x14ac:dyDescent="0.25">
      <c r="A5" s="109"/>
      <c r="B5" s="109"/>
      <c r="C5" s="109"/>
      <c r="D5" s="108"/>
      <c r="E5" s="108"/>
      <c r="F5" s="110"/>
      <c r="G5" s="108"/>
      <c r="H5" s="108"/>
      <c r="I5" s="108"/>
      <c r="J5" s="108"/>
      <c r="K5" s="108"/>
      <c r="L5" s="108"/>
      <c r="M5" s="108"/>
      <c r="N5" s="108"/>
      <c r="O5" s="108"/>
      <c r="P5" s="108"/>
      <c r="Q5" s="108"/>
      <c r="R5" s="108"/>
      <c r="S5" s="108"/>
      <c r="T5" s="110" t="s">
        <v>135</v>
      </c>
      <c r="U5" s="108" t="s">
        <v>136</v>
      </c>
      <c r="V5" s="108"/>
      <c r="W5" s="108"/>
      <c r="X5" s="108"/>
      <c r="Y5" s="108"/>
      <c r="Z5" s="108"/>
      <c r="AA5" s="108"/>
      <c r="AB5" s="108" t="s">
        <v>13</v>
      </c>
      <c r="AC5" s="108" t="s">
        <v>14</v>
      </c>
      <c r="AD5" s="108" t="s">
        <v>137</v>
      </c>
      <c r="AE5" s="108" t="s">
        <v>138</v>
      </c>
      <c r="AF5" s="108" t="s">
        <v>13</v>
      </c>
      <c r="AG5" s="108" t="s">
        <v>14</v>
      </c>
      <c r="AH5" s="108" t="s">
        <v>137</v>
      </c>
      <c r="AI5" s="108" t="s">
        <v>138</v>
      </c>
      <c r="AJ5" s="108" t="s">
        <v>13</v>
      </c>
      <c r="AK5" s="108" t="s">
        <v>14</v>
      </c>
      <c r="AL5" s="108" t="s">
        <v>137</v>
      </c>
      <c r="AM5" s="108" t="s">
        <v>138</v>
      </c>
      <c r="AN5" s="108" t="s">
        <v>13</v>
      </c>
      <c r="AO5" s="108" t="s">
        <v>14</v>
      </c>
      <c r="AP5" s="108" t="s">
        <v>137</v>
      </c>
      <c r="AQ5" s="108" t="s">
        <v>138</v>
      </c>
      <c r="AR5" s="108" t="s">
        <v>13</v>
      </c>
      <c r="AS5" s="108" t="s">
        <v>14</v>
      </c>
      <c r="AT5" s="108" t="s">
        <v>137</v>
      </c>
      <c r="AU5" s="108" t="s">
        <v>138</v>
      </c>
      <c r="AV5" s="108" t="s">
        <v>13</v>
      </c>
      <c r="AW5" s="108" t="s">
        <v>14</v>
      </c>
      <c r="AX5" s="108" t="s">
        <v>137</v>
      </c>
      <c r="AY5" s="108" t="s">
        <v>138</v>
      </c>
      <c r="AZ5" s="108" t="s">
        <v>13</v>
      </c>
      <c r="BA5" s="108" t="s">
        <v>137</v>
      </c>
      <c r="BB5" s="108" t="s">
        <v>138</v>
      </c>
      <c r="BC5" s="108"/>
      <c r="BD5" s="108" t="s">
        <v>139</v>
      </c>
      <c r="BE5" s="108" t="s">
        <v>140</v>
      </c>
      <c r="BF5" s="108" t="s">
        <v>141</v>
      </c>
      <c r="BG5" s="108"/>
      <c r="BH5" s="108"/>
      <c r="BI5" s="108" t="s">
        <v>142</v>
      </c>
      <c r="BJ5" s="108"/>
      <c r="BK5" s="108"/>
      <c r="BL5" s="108" t="s">
        <v>143</v>
      </c>
      <c r="BM5" s="108"/>
      <c r="BN5" s="108"/>
      <c r="BO5" s="108"/>
      <c r="BP5" s="100"/>
      <c r="BQ5" s="100"/>
    </row>
    <row r="6" spans="1:69" s="99" customFormat="1" thickBot="1" x14ac:dyDescent="0.25">
      <c r="A6" s="111"/>
      <c r="B6" s="111"/>
      <c r="C6" s="111"/>
      <c r="D6" s="112"/>
      <c r="E6" s="112"/>
      <c r="F6" s="113"/>
      <c r="G6" s="112"/>
      <c r="H6" s="112"/>
      <c r="I6" s="112"/>
      <c r="J6" s="112"/>
      <c r="K6" s="112"/>
      <c r="L6" s="112"/>
      <c r="M6" s="112"/>
      <c r="N6" s="112"/>
      <c r="O6" s="112"/>
      <c r="P6" s="112"/>
      <c r="Q6" s="112"/>
      <c r="R6" s="112"/>
      <c r="S6" s="112"/>
      <c r="T6" s="113" t="s">
        <v>144</v>
      </c>
      <c r="U6" s="113" t="s">
        <v>145</v>
      </c>
      <c r="V6" s="113" t="s">
        <v>144</v>
      </c>
      <c r="W6" s="113" t="s">
        <v>146</v>
      </c>
      <c r="X6" s="113" t="s">
        <v>147</v>
      </c>
      <c r="Y6" s="113" t="s">
        <v>148</v>
      </c>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3" t="s">
        <v>149</v>
      </c>
      <c r="BG6" s="113" t="s">
        <v>150</v>
      </c>
      <c r="BH6" s="113" t="s">
        <v>151</v>
      </c>
      <c r="BI6" s="113" t="s">
        <v>149</v>
      </c>
      <c r="BJ6" s="113" t="s">
        <v>150</v>
      </c>
      <c r="BK6" s="113" t="s">
        <v>151</v>
      </c>
      <c r="BL6" s="113" t="s">
        <v>149</v>
      </c>
      <c r="BM6" s="113" t="s">
        <v>150</v>
      </c>
      <c r="BN6" s="113" t="s">
        <v>151</v>
      </c>
      <c r="BO6" s="108"/>
      <c r="BP6" s="114"/>
      <c r="BQ6" s="114"/>
    </row>
    <row r="7" spans="1:69" s="99" customFormat="1" ht="14.25" customHeight="1" thickBot="1" x14ac:dyDescent="0.25">
      <c r="A7" s="115" t="s">
        <v>152</v>
      </c>
      <c r="B7" s="115" t="s">
        <v>153</v>
      </c>
      <c r="C7" s="115" t="s">
        <v>154</v>
      </c>
      <c r="D7" s="116" t="s">
        <v>155</v>
      </c>
      <c r="E7" s="117" t="s">
        <v>156</v>
      </c>
      <c r="F7" s="117"/>
      <c r="G7" s="116" t="s">
        <v>157</v>
      </c>
      <c r="H7" s="117" t="s">
        <v>158</v>
      </c>
      <c r="I7" s="116" t="s">
        <v>159</v>
      </c>
      <c r="J7" s="117" t="s">
        <v>160</v>
      </c>
      <c r="K7" s="116" t="s">
        <v>161</v>
      </c>
      <c r="L7" s="117" t="s">
        <v>162</v>
      </c>
      <c r="M7" s="116" t="s">
        <v>163</v>
      </c>
      <c r="N7" s="117" t="s">
        <v>164</v>
      </c>
      <c r="O7" s="116" t="s">
        <v>165</v>
      </c>
      <c r="P7" s="117" t="s">
        <v>166</v>
      </c>
      <c r="Q7" s="116" t="s">
        <v>167</v>
      </c>
      <c r="R7" s="117" t="s">
        <v>168</v>
      </c>
      <c r="S7" s="116" t="s">
        <v>169</v>
      </c>
      <c r="T7" s="117" t="s">
        <v>170</v>
      </c>
      <c r="U7" s="116" t="s">
        <v>171</v>
      </c>
      <c r="V7" s="117" t="s">
        <v>172</v>
      </c>
      <c r="W7" s="116" t="s">
        <v>173</v>
      </c>
      <c r="X7" s="117" t="s">
        <v>174</v>
      </c>
      <c r="Y7" s="116" t="s">
        <v>175</v>
      </c>
      <c r="Z7" s="117" t="s">
        <v>176</v>
      </c>
      <c r="AA7" s="116" t="s">
        <v>177</v>
      </c>
      <c r="AB7" s="117" t="s">
        <v>178</v>
      </c>
      <c r="AC7" s="116" t="s">
        <v>179</v>
      </c>
      <c r="AD7" s="117" t="s">
        <v>180</v>
      </c>
      <c r="AE7" s="116" t="s">
        <v>181</v>
      </c>
      <c r="AF7" s="117" t="s">
        <v>182</v>
      </c>
      <c r="AG7" s="116" t="s">
        <v>183</v>
      </c>
      <c r="AH7" s="117" t="s">
        <v>184</v>
      </c>
      <c r="AI7" s="116" t="s">
        <v>185</v>
      </c>
      <c r="AJ7" s="117" t="s">
        <v>186</v>
      </c>
      <c r="AK7" s="116" t="s">
        <v>187</v>
      </c>
      <c r="AL7" s="117" t="s">
        <v>188</v>
      </c>
      <c r="AM7" s="116" t="s">
        <v>189</v>
      </c>
      <c r="AN7" s="117" t="s">
        <v>190</v>
      </c>
      <c r="AO7" s="116" t="s">
        <v>191</v>
      </c>
      <c r="AP7" s="117" t="s">
        <v>192</v>
      </c>
      <c r="AQ7" s="116" t="s">
        <v>193</v>
      </c>
      <c r="AR7" s="117" t="s">
        <v>194</v>
      </c>
      <c r="AS7" s="116" t="s">
        <v>195</v>
      </c>
      <c r="AT7" s="117" t="s">
        <v>196</v>
      </c>
      <c r="AU7" s="116" t="s">
        <v>197</v>
      </c>
      <c r="AV7" s="117" t="s">
        <v>198</v>
      </c>
      <c r="AW7" s="116" t="s">
        <v>199</v>
      </c>
      <c r="AX7" s="117" t="s">
        <v>200</v>
      </c>
      <c r="AY7" s="116" t="s">
        <v>201</v>
      </c>
      <c r="AZ7" s="117" t="s">
        <v>239</v>
      </c>
      <c r="BA7" s="116" t="s">
        <v>240</v>
      </c>
      <c r="BB7" s="117" t="s">
        <v>241</v>
      </c>
      <c r="BC7" s="116" t="s">
        <v>238</v>
      </c>
      <c r="BD7" s="117" t="s">
        <v>242</v>
      </c>
      <c r="BE7" s="116" t="s">
        <v>243</v>
      </c>
      <c r="BF7" s="117" t="s">
        <v>244</v>
      </c>
      <c r="BG7" s="116" t="s">
        <v>245</v>
      </c>
      <c r="BH7" s="117" t="s">
        <v>246</v>
      </c>
      <c r="BI7" s="116" t="s">
        <v>227</v>
      </c>
      <c r="BJ7" s="117" t="s">
        <v>247</v>
      </c>
      <c r="BK7" s="116" t="s">
        <v>248</v>
      </c>
      <c r="BL7" s="117" t="s">
        <v>249</v>
      </c>
      <c r="BM7" s="116" t="s">
        <v>253</v>
      </c>
      <c r="BN7" s="117" t="s">
        <v>254</v>
      </c>
      <c r="BO7" s="110" t="s">
        <v>255</v>
      </c>
      <c r="BP7" s="114"/>
      <c r="BQ7" s="114"/>
    </row>
    <row r="8" spans="1:69" x14ac:dyDescent="0.25">
      <c r="A8" s="118"/>
      <c r="B8" s="118"/>
      <c r="C8" s="118"/>
      <c r="D8" s="110" t="s">
        <v>209</v>
      </c>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9"/>
      <c r="BB8" s="119"/>
      <c r="BC8" s="118"/>
      <c r="BD8" s="118"/>
      <c r="BE8" s="118"/>
      <c r="BF8" s="118"/>
      <c r="BG8" s="118"/>
      <c r="BH8" s="118"/>
      <c r="BI8" s="118"/>
      <c r="BJ8" s="118"/>
      <c r="BK8" s="118"/>
      <c r="BL8" s="118"/>
      <c r="BM8" s="118"/>
      <c r="BN8" s="118"/>
      <c r="BO8" s="118"/>
    </row>
    <row r="9" spans="1:69" x14ac:dyDescent="0.25">
      <c r="A9" s="118"/>
      <c r="B9" s="118"/>
      <c r="C9" s="118"/>
      <c r="D9" s="110" t="s">
        <v>232</v>
      </c>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9"/>
      <c r="BB9" s="119"/>
      <c r="BC9" s="118"/>
      <c r="BD9" s="118"/>
      <c r="BE9" s="118"/>
      <c r="BF9" s="118"/>
      <c r="BG9" s="118"/>
      <c r="BH9" s="118"/>
      <c r="BI9" s="118"/>
      <c r="BJ9" s="118"/>
      <c r="BK9" s="118"/>
      <c r="BL9" s="118"/>
      <c r="BM9" s="118"/>
      <c r="BN9" s="118"/>
      <c r="BO9" s="118"/>
    </row>
    <row r="10" spans="1:69" x14ac:dyDescent="0.25">
      <c r="A10" s="118"/>
      <c r="B10" s="118"/>
      <c r="C10" s="118"/>
      <c r="D10" s="110" t="s">
        <v>257</v>
      </c>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9"/>
      <c r="BB10" s="119"/>
      <c r="BC10" s="118"/>
      <c r="BD10" s="118"/>
      <c r="BE10" s="118"/>
      <c r="BF10" s="118"/>
      <c r="BG10" s="118"/>
      <c r="BH10" s="118"/>
      <c r="BI10" s="118"/>
      <c r="BJ10" s="118"/>
      <c r="BK10" s="118"/>
      <c r="BL10" s="118"/>
      <c r="BM10" s="118"/>
      <c r="BN10" s="118"/>
      <c r="BO10" s="118"/>
    </row>
    <row r="11" spans="1:69" x14ac:dyDescent="0.25">
      <c r="A11" s="118"/>
      <c r="B11" s="118"/>
      <c r="C11" s="118"/>
      <c r="D11" s="110" t="s">
        <v>258</v>
      </c>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9"/>
      <c r="BB11" s="119"/>
      <c r="BC11" s="118"/>
      <c r="BD11" s="118"/>
      <c r="BE11" s="118"/>
      <c r="BF11" s="118"/>
      <c r="BG11" s="118"/>
      <c r="BH11" s="118"/>
      <c r="BI11" s="118"/>
      <c r="BJ11" s="118"/>
      <c r="BK11" s="118"/>
      <c r="BL11" s="118"/>
      <c r="BM11" s="118"/>
      <c r="BN11" s="118"/>
      <c r="BO11" s="118"/>
    </row>
    <row r="12" spans="1:69" s="114" customFormat="1" ht="14.25" x14ac:dyDescent="0.2">
      <c r="A12" s="120"/>
      <c r="B12" s="120"/>
      <c r="C12" s="120"/>
      <c r="D12" s="110" t="s">
        <v>259</v>
      </c>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1">
        <v>0</v>
      </c>
      <c r="BB12" s="121">
        <v>0</v>
      </c>
      <c r="BC12" s="120"/>
      <c r="BD12" s="120"/>
      <c r="BE12" s="120"/>
      <c r="BF12" s="120"/>
      <c r="BG12" s="120"/>
      <c r="BH12" s="120"/>
      <c r="BI12" s="120"/>
      <c r="BJ12" s="120"/>
      <c r="BK12" s="120"/>
      <c r="BL12" s="120"/>
      <c r="BM12" s="120"/>
      <c r="BN12" s="120"/>
      <c r="BO12" s="120"/>
    </row>
    <row r="13" spans="1:69" x14ac:dyDescent="0.25">
      <c r="A13" s="118"/>
      <c r="B13" s="118"/>
      <c r="C13" s="118"/>
      <c r="D13" s="110" t="s">
        <v>54</v>
      </c>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9"/>
      <c r="BB13" s="119"/>
      <c r="BC13" s="118"/>
      <c r="BD13" s="118"/>
      <c r="BE13" s="118"/>
      <c r="BF13" s="118"/>
      <c r="BG13" s="118"/>
      <c r="BH13" s="118"/>
      <c r="BI13" s="118"/>
      <c r="BJ13" s="118"/>
      <c r="BK13" s="118"/>
      <c r="BL13" s="118"/>
      <c r="BM13" s="118"/>
      <c r="BN13" s="118"/>
      <c r="BO13" s="118"/>
    </row>
    <row r="14" spans="1:69" x14ac:dyDescent="0.25">
      <c r="A14" s="118"/>
      <c r="B14" s="118"/>
      <c r="C14" s="118"/>
      <c r="D14" s="110" t="s">
        <v>232</v>
      </c>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9"/>
      <c r="BB14" s="119"/>
      <c r="BC14" s="118"/>
      <c r="BD14" s="118"/>
      <c r="BE14" s="118"/>
      <c r="BF14" s="118"/>
      <c r="BG14" s="118"/>
      <c r="BH14" s="118"/>
      <c r="BI14" s="118"/>
      <c r="BJ14" s="118"/>
      <c r="BK14" s="118"/>
      <c r="BL14" s="118"/>
      <c r="BM14" s="118"/>
      <c r="BN14" s="118"/>
      <c r="BO14" s="118"/>
    </row>
    <row r="15" spans="1:69" x14ac:dyDescent="0.25">
      <c r="A15" s="122"/>
      <c r="B15" s="122"/>
      <c r="C15" s="122"/>
      <c r="D15" s="123" t="s">
        <v>228</v>
      </c>
      <c r="E15" s="122" t="s">
        <v>213</v>
      </c>
      <c r="F15" s="122"/>
      <c r="G15" s="122" t="s">
        <v>214</v>
      </c>
      <c r="H15" s="122" t="s">
        <v>214</v>
      </c>
      <c r="I15" s="124" t="s">
        <v>50</v>
      </c>
      <c r="J15" s="124"/>
      <c r="K15" s="125"/>
      <c r="L15" s="122">
        <v>100</v>
      </c>
      <c r="M15" s="126" t="s">
        <v>203</v>
      </c>
      <c r="N15" s="125" t="s">
        <v>204</v>
      </c>
      <c r="O15" s="122" t="s">
        <v>212</v>
      </c>
      <c r="P15" s="122" t="s">
        <v>205</v>
      </c>
      <c r="Q15" s="126" t="s">
        <v>203</v>
      </c>
      <c r="R15" s="122" t="s">
        <v>215</v>
      </c>
      <c r="S15" s="124"/>
      <c r="T15" s="124" t="s">
        <v>216</v>
      </c>
      <c r="U15" s="124"/>
      <c r="V15" s="124"/>
      <c r="W15" s="124">
        <v>0</v>
      </c>
      <c r="X15" s="124">
        <v>90</v>
      </c>
      <c r="Y15" s="124">
        <v>10</v>
      </c>
      <c r="Z15" s="124"/>
      <c r="AA15" s="124" t="s">
        <v>207</v>
      </c>
      <c r="AB15" s="127">
        <v>1</v>
      </c>
      <c r="AC15" s="128">
        <v>17250000</v>
      </c>
      <c r="AD15" s="129">
        <f>AC15*AB15</f>
        <v>17250000</v>
      </c>
      <c r="AE15" s="130">
        <f>IF(AA15="С НДС",AD15*1.12,AD15)</f>
        <v>19320000</v>
      </c>
      <c r="AF15" s="127">
        <v>1</v>
      </c>
      <c r="AG15" s="128">
        <v>17250000</v>
      </c>
      <c r="AH15" s="129">
        <f>AG15*AF15</f>
        <v>17250000</v>
      </c>
      <c r="AI15" s="129">
        <f>IF(AA15="С НДС",AH15*1.12,AH15)</f>
        <v>19320000</v>
      </c>
      <c r="AJ15" s="129"/>
      <c r="AK15" s="128"/>
      <c r="AL15" s="129"/>
      <c r="AM15" s="129"/>
      <c r="AN15" s="129"/>
      <c r="AO15" s="129"/>
      <c r="AP15" s="129"/>
      <c r="AQ15" s="129"/>
      <c r="AR15" s="129"/>
      <c r="AS15" s="129"/>
      <c r="AT15" s="129"/>
      <c r="AU15" s="129"/>
      <c r="AV15" s="129"/>
      <c r="AW15" s="129"/>
      <c r="AX15" s="129"/>
      <c r="AY15" s="129"/>
      <c r="AZ15" s="129"/>
      <c r="BA15" s="129">
        <f>SUM(AX15,AT15,AP15,AH15,AD15,AL15)</f>
        <v>34500000</v>
      </c>
      <c r="BB15" s="130">
        <f>IF(AA15="С НДС",BA15*1.12,BA15)</f>
        <v>38640000</v>
      </c>
      <c r="BC15" s="131">
        <v>120240021112</v>
      </c>
      <c r="BD15" s="122" t="s">
        <v>217</v>
      </c>
      <c r="BE15" s="122" t="s">
        <v>218</v>
      </c>
      <c r="BF15" s="124"/>
      <c r="BG15" s="124"/>
      <c r="BH15" s="124"/>
      <c r="BI15" s="124"/>
      <c r="BJ15" s="124"/>
      <c r="BK15" s="124"/>
      <c r="BL15" s="124"/>
      <c r="BM15" s="124"/>
      <c r="BN15" s="124"/>
      <c r="BO15" s="124" t="s">
        <v>165</v>
      </c>
    </row>
    <row r="16" spans="1:69" x14ac:dyDescent="0.25">
      <c r="A16" s="122"/>
      <c r="B16" s="122"/>
      <c r="C16" s="122"/>
      <c r="D16" s="123" t="s">
        <v>229</v>
      </c>
      <c r="E16" s="122" t="s">
        <v>213</v>
      </c>
      <c r="F16" s="122"/>
      <c r="G16" s="122" t="s">
        <v>214</v>
      </c>
      <c r="H16" s="122" t="s">
        <v>214</v>
      </c>
      <c r="I16" s="124" t="s">
        <v>50</v>
      </c>
      <c r="J16" s="124"/>
      <c r="K16" s="125"/>
      <c r="L16" s="122">
        <v>100</v>
      </c>
      <c r="M16" s="126" t="s">
        <v>203</v>
      </c>
      <c r="N16" s="125" t="s">
        <v>204</v>
      </c>
      <c r="O16" s="122" t="s">
        <v>206</v>
      </c>
      <c r="P16" s="122" t="s">
        <v>205</v>
      </c>
      <c r="Q16" s="126" t="s">
        <v>203</v>
      </c>
      <c r="R16" s="122" t="s">
        <v>219</v>
      </c>
      <c r="S16" s="124"/>
      <c r="T16" s="124" t="s">
        <v>216</v>
      </c>
      <c r="U16" s="124"/>
      <c r="V16" s="124"/>
      <c r="W16" s="124">
        <v>0</v>
      </c>
      <c r="X16" s="124">
        <v>90</v>
      </c>
      <c r="Y16" s="124">
        <v>10</v>
      </c>
      <c r="Z16" s="124"/>
      <c r="AA16" s="124" t="s">
        <v>207</v>
      </c>
      <c r="AB16" s="127">
        <v>1</v>
      </c>
      <c r="AC16" s="128">
        <v>17250000</v>
      </c>
      <c r="AD16" s="129">
        <f t="shared" ref="AD16:AD45" si="0">AC16*AB16</f>
        <v>17250000</v>
      </c>
      <c r="AE16" s="130">
        <f t="shared" ref="AE16:AE45" si="1">IF(AA16="С НДС",AD16*1.12,AD16)</f>
        <v>19320000</v>
      </c>
      <c r="AF16" s="127">
        <v>1</v>
      </c>
      <c r="AG16" s="128">
        <v>17250000</v>
      </c>
      <c r="AH16" s="129">
        <f t="shared" ref="AH16:AH45" si="2">AG16*AF16</f>
        <v>17250000</v>
      </c>
      <c r="AI16" s="129">
        <f t="shared" ref="AI16:AI45" si="3">IF(AA16="С НДС",AH16*1.12,AH16)</f>
        <v>19320000</v>
      </c>
      <c r="AJ16" s="129"/>
      <c r="AK16" s="128"/>
      <c r="AL16" s="129"/>
      <c r="AM16" s="129"/>
      <c r="AN16" s="129"/>
      <c r="AO16" s="129"/>
      <c r="AP16" s="129"/>
      <c r="AQ16" s="129"/>
      <c r="AR16" s="129"/>
      <c r="AS16" s="129"/>
      <c r="AT16" s="129"/>
      <c r="AU16" s="129"/>
      <c r="AV16" s="129"/>
      <c r="AW16" s="129"/>
      <c r="AX16" s="129"/>
      <c r="AY16" s="129"/>
      <c r="AZ16" s="129"/>
      <c r="BA16" s="129">
        <f t="shared" ref="BA16:BA18" si="4">SUM(AX16,AT16,AP16,AH16,AD16,AL16)</f>
        <v>34500000</v>
      </c>
      <c r="BB16" s="130">
        <f t="shared" ref="BB16:BB18" si="5">IF(AA16="С НДС",BA16*1.12,BA16)</f>
        <v>38640000</v>
      </c>
      <c r="BC16" s="131">
        <v>120240021112</v>
      </c>
      <c r="BD16" s="122" t="s">
        <v>220</v>
      </c>
      <c r="BE16" s="122" t="s">
        <v>221</v>
      </c>
      <c r="BF16" s="124"/>
      <c r="BG16" s="124"/>
      <c r="BH16" s="124"/>
      <c r="BI16" s="124"/>
      <c r="BJ16" s="124"/>
      <c r="BK16" s="124"/>
      <c r="BL16" s="124"/>
      <c r="BM16" s="124"/>
      <c r="BN16" s="124"/>
      <c r="BO16" s="124" t="s">
        <v>165</v>
      </c>
    </row>
    <row r="17" spans="1:67" x14ac:dyDescent="0.25">
      <c r="A17" s="122"/>
      <c r="B17" s="122"/>
      <c r="C17" s="122"/>
      <c r="D17" s="123" t="s">
        <v>230</v>
      </c>
      <c r="E17" s="122" t="s">
        <v>213</v>
      </c>
      <c r="F17" s="122"/>
      <c r="G17" s="122" t="s">
        <v>214</v>
      </c>
      <c r="H17" s="122" t="s">
        <v>214</v>
      </c>
      <c r="I17" s="124" t="s">
        <v>50</v>
      </c>
      <c r="J17" s="124"/>
      <c r="K17" s="125"/>
      <c r="L17" s="122">
        <v>100</v>
      </c>
      <c r="M17" s="126" t="s">
        <v>203</v>
      </c>
      <c r="N17" s="125" t="s">
        <v>204</v>
      </c>
      <c r="O17" s="122" t="s">
        <v>206</v>
      </c>
      <c r="P17" s="122" t="s">
        <v>205</v>
      </c>
      <c r="Q17" s="126" t="s">
        <v>203</v>
      </c>
      <c r="R17" s="122" t="s">
        <v>219</v>
      </c>
      <c r="S17" s="124"/>
      <c r="T17" s="124" t="s">
        <v>216</v>
      </c>
      <c r="U17" s="124"/>
      <c r="V17" s="124"/>
      <c r="W17" s="124">
        <v>0</v>
      </c>
      <c r="X17" s="124">
        <v>90</v>
      </c>
      <c r="Y17" s="124">
        <v>10</v>
      </c>
      <c r="Z17" s="124"/>
      <c r="AA17" s="124" t="s">
        <v>207</v>
      </c>
      <c r="AB17" s="127">
        <v>1</v>
      </c>
      <c r="AC17" s="128">
        <v>17250000</v>
      </c>
      <c r="AD17" s="129">
        <f t="shared" si="0"/>
        <v>17250000</v>
      </c>
      <c r="AE17" s="130">
        <f t="shared" si="1"/>
        <v>19320000</v>
      </c>
      <c r="AF17" s="127">
        <v>1</v>
      </c>
      <c r="AG17" s="128">
        <v>17250000</v>
      </c>
      <c r="AH17" s="129">
        <f t="shared" si="2"/>
        <v>17250000</v>
      </c>
      <c r="AI17" s="129">
        <f t="shared" si="3"/>
        <v>19320000</v>
      </c>
      <c r="AJ17" s="129"/>
      <c r="AK17" s="128"/>
      <c r="AL17" s="129"/>
      <c r="AM17" s="129"/>
      <c r="AN17" s="129"/>
      <c r="AO17" s="129"/>
      <c r="AP17" s="129"/>
      <c r="AQ17" s="129"/>
      <c r="AR17" s="129"/>
      <c r="AS17" s="129"/>
      <c r="AT17" s="129"/>
      <c r="AU17" s="129"/>
      <c r="AV17" s="129"/>
      <c r="AW17" s="129"/>
      <c r="AX17" s="129"/>
      <c r="AY17" s="129"/>
      <c r="AZ17" s="129"/>
      <c r="BA17" s="129">
        <f t="shared" si="4"/>
        <v>34500000</v>
      </c>
      <c r="BB17" s="130">
        <f t="shared" si="5"/>
        <v>38640000</v>
      </c>
      <c r="BC17" s="131">
        <v>120240021112</v>
      </c>
      <c r="BD17" s="122" t="s">
        <v>222</v>
      </c>
      <c r="BE17" s="122" t="s">
        <v>223</v>
      </c>
      <c r="BF17" s="124"/>
      <c r="BG17" s="124"/>
      <c r="BH17" s="124"/>
      <c r="BI17" s="124"/>
      <c r="BJ17" s="124"/>
      <c r="BK17" s="124"/>
      <c r="BL17" s="124"/>
      <c r="BM17" s="124"/>
      <c r="BN17" s="124"/>
      <c r="BO17" s="124" t="s">
        <v>165</v>
      </c>
    </row>
    <row r="18" spans="1:67" x14ac:dyDescent="0.25">
      <c r="A18" s="122"/>
      <c r="B18" s="122"/>
      <c r="C18" s="122"/>
      <c r="D18" s="123" t="s">
        <v>231</v>
      </c>
      <c r="E18" s="122" t="s">
        <v>213</v>
      </c>
      <c r="F18" s="122"/>
      <c r="G18" s="122" t="s">
        <v>214</v>
      </c>
      <c r="H18" s="122" t="s">
        <v>214</v>
      </c>
      <c r="I18" s="124" t="s">
        <v>50</v>
      </c>
      <c r="J18" s="124"/>
      <c r="K18" s="125"/>
      <c r="L18" s="122">
        <v>100</v>
      </c>
      <c r="M18" s="126" t="s">
        <v>203</v>
      </c>
      <c r="N18" s="125" t="s">
        <v>204</v>
      </c>
      <c r="O18" s="122" t="s">
        <v>206</v>
      </c>
      <c r="P18" s="122" t="s">
        <v>205</v>
      </c>
      <c r="Q18" s="126" t="s">
        <v>203</v>
      </c>
      <c r="R18" s="122" t="s">
        <v>224</v>
      </c>
      <c r="S18" s="124"/>
      <c r="T18" s="124" t="s">
        <v>216</v>
      </c>
      <c r="U18" s="124"/>
      <c r="V18" s="124"/>
      <c r="W18" s="124">
        <v>0</v>
      </c>
      <c r="X18" s="124">
        <v>90</v>
      </c>
      <c r="Y18" s="124">
        <v>10</v>
      </c>
      <c r="Z18" s="124"/>
      <c r="AA18" s="124" t="s">
        <v>207</v>
      </c>
      <c r="AB18" s="127">
        <v>1</v>
      </c>
      <c r="AC18" s="128">
        <v>17250000</v>
      </c>
      <c r="AD18" s="129">
        <f t="shared" si="0"/>
        <v>17250000</v>
      </c>
      <c r="AE18" s="130">
        <f t="shared" si="1"/>
        <v>19320000</v>
      </c>
      <c r="AF18" s="127">
        <v>1</v>
      </c>
      <c r="AG18" s="128">
        <v>17250000</v>
      </c>
      <c r="AH18" s="129">
        <f t="shared" si="2"/>
        <v>17250000</v>
      </c>
      <c r="AI18" s="129">
        <f t="shared" si="3"/>
        <v>19320000</v>
      </c>
      <c r="AJ18" s="129"/>
      <c r="AK18" s="128"/>
      <c r="AL18" s="129"/>
      <c r="AM18" s="129"/>
      <c r="AN18" s="129"/>
      <c r="AO18" s="129"/>
      <c r="AP18" s="129"/>
      <c r="AQ18" s="129"/>
      <c r="AR18" s="129"/>
      <c r="AS18" s="129"/>
      <c r="AT18" s="129"/>
      <c r="AU18" s="129"/>
      <c r="AV18" s="129"/>
      <c r="AW18" s="129"/>
      <c r="AX18" s="129"/>
      <c r="AY18" s="129"/>
      <c r="AZ18" s="129"/>
      <c r="BA18" s="129">
        <f t="shared" si="4"/>
        <v>34500000</v>
      </c>
      <c r="BB18" s="130">
        <f t="shared" si="5"/>
        <v>38640000</v>
      </c>
      <c r="BC18" s="131">
        <v>120240021112</v>
      </c>
      <c r="BD18" s="122" t="s">
        <v>225</v>
      </c>
      <c r="BE18" s="122" t="s">
        <v>226</v>
      </c>
      <c r="BF18" s="124"/>
      <c r="BG18" s="124"/>
      <c r="BH18" s="124"/>
      <c r="BI18" s="124"/>
      <c r="BJ18" s="124"/>
      <c r="BK18" s="124"/>
      <c r="BL18" s="124"/>
      <c r="BM18" s="124"/>
      <c r="BN18" s="124"/>
      <c r="BO18" s="124" t="s">
        <v>165</v>
      </c>
    </row>
    <row r="19" spans="1:67" s="114" customFormat="1" ht="14.25" x14ac:dyDescent="0.2">
      <c r="A19" s="120"/>
      <c r="B19" s="120"/>
      <c r="C19" s="120"/>
      <c r="D19" s="132" t="s">
        <v>260</v>
      </c>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9"/>
      <c r="AE19" s="130"/>
      <c r="AF19" s="120"/>
      <c r="AG19" s="120"/>
      <c r="AH19" s="129"/>
      <c r="AI19" s="129"/>
      <c r="AJ19" s="120"/>
      <c r="AK19" s="120"/>
      <c r="AL19" s="120"/>
      <c r="AM19" s="120"/>
      <c r="AN19" s="120"/>
      <c r="AO19" s="120"/>
      <c r="AP19" s="120"/>
      <c r="AQ19" s="120"/>
      <c r="AR19" s="120"/>
      <c r="AS19" s="120"/>
      <c r="AT19" s="120"/>
      <c r="AU19" s="120"/>
      <c r="AV19" s="120"/>
      <c r="AW19" s="120"/>
      <c r="AX19" s="120"/>
      <c r="AY19" s="120"/>
      <c r="AZ19" s="120"/>
      <c r="BA19" s="121">
        <f>SUM(BA15:BA18)</f>
        <v>138000000</v>
      </c>
      <c r="BB19" s="121">
        <f>SUM(BB15:BB18)</f>
        <v>154560000</v>
      </c>
      <c r="BC19" s="120"/>
      <c r="BD19" s="120"/>
      <c r="BE19" s="120"/>
      <c r="BF19" s="120"/>
      <c r="BG19" s="120"/>
      <c r="BH19" s="120"/>
      <c r="BI19" s="120"/>
      <c r="BJ19" s="120"/>
      <c r="BK19" s="120"/>
      <c r="BL19" s="120"/>
      <c r="BM19" s="120"/>
      <c r="BN19" s="120"/>
      <c r="BO19" s="120"/>
    </row>
    <row r="20" spans="1:67" x14ac:dyDescent="0.25">
      <c r="A20" s="118"/>
      <c r="B20" s="118"/>
      <c r="C20" s="118"/>
      <c r="D20" s="132" t="s">
        <v>258</v>
      </c>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29"/>
      <c r="AE20" s="130"/>
      <c r="AF20" s="118"/>
      <c r="AG20" s="118"/>
      <c r="AH20" s="129"/>
      <c r="AI20" s="129"/>
      <c r="AJ20" s="118"/>
      <c r="AK20" s="118"/>
      <c r="AL20" s="118"/>
      <c r="AM20" s="118"/>
      <c r="AN20" s="118"/>
      <c r="AO20" s="118"/>
      <c r="AP20" s="118"/>
      <c r="AQ20" s="118"/>
      <c r="AR20" s="118"/>
      <c r="AS20" s="118"/>
      <c r="AT20" s="118"/>
      <c r="AU20" s="118"/>
      <c r="AV20" s="118"/>
      <c r="AW20" s="118"/>
      <c r="AX20" s="118"/>
      <c r="AY20" s="118"/>
      <c r="AZ20" s="118"/>
      <c r="BA20" s="119"/>
      <c r="BB20" s="119"/>
      <c r="BC20" s="118"/>
      <c r="BD20" s="118"/>
      <c r="BE20" s="118"/>
      <c r="BF20" s="118"/>
      <c r="BG20" s="118"/>
      <c r="BH20" s="118"/>
      <c r="BI20" s="118"/>
      <c r="BJ20" s="118"/>
      <c r="BK20" s="118"/>
      <c r="BL20" s="118"/>
      <c r="BM20" s="118"/>
      <c r="BN20" s="118"/>
      <c r="BO20" s="118"/>
    </row>
    <row r="21" spans="1:67" x14ac:dyDescent="0.25">
      <c r="A21" s="122"/>
      <c r="B21" s="122"/>
      <c r="C21" s="122"/>
      <c r="D21" s="133" t="s">
        <v>265</v>
      </c>
      <c r="E21" s="122" t="s">
        <v>213</v>
      </c>
      <c r="F21" s="122"/>
      <c r="G21" s="122" t="s">
        <v>214</v>
      </c>
      <c r="H21" s="122" t="s">
        <v>214</v>
      </c>
      <c r="I21" s="124" t="s">
        <v>50</v>
      </c>
      <c r="J21" s="124"/>
      <c r="K21" s="125"/>
      <c r="L21" s="122">
        <v>100</v>
      </c>
      <c r="M21" s="126" t="s">
        <v>203</v>
      </c>
      <c r="N21" s="125" t="s">
        <v>204</v>
      </c>
      <c r="O21" s="122" t="s">
        <v>208</v>
      </c>
      <c r="P21" s="122" t="s">
        <v>205</v>
      </c>
      <c r="Q21" s="126" t="s">
        <v>203</v>
      </c>
      <c r="R21" s="122" t="s">
        <v>215</v>
      </c>
      <c r="S21" s="124"/>
      <c r="T21" s="124" t="s">
        <v>216</v>
      </c>
      <c r="U21" s="124"/>
      <c r="V21" s="124"/>
      <c r="W21" s="124">
        <v>0</v>
      </c>
      <c r="X21" s="124">
        <v>90</v>
      </c>
      <c r="Y21" s="124">
        <v>10</v>
      </c>
      <c r="Z21" s="124"/>
      <c r="AA21" s="124" t="s">
        <v>207</v>
      </c>
      <c r="AB21" s="127">
        <v>1</v>
      </c>
      <c r="AC21" s="128">
        <v>17250000</v>
      </c>
      <c r="AD21" s="129">
        <f t="shared" si="0"/>
        <v>17250000</v>
      </c>
      <c r="AE21" s="130">
        <f t="shared" si="1"/>
        <v>19320000</v>
      </c>
      <c r="AF21" s="127">
        <v>1</v>
      </c>
      <c r="AG21" s="128">
        <v>17250000</v>
      </c>
      <c r="AH21" s="129">
        <f t="shared" si="2"/>
        <v>17250000</v>
      </c>
      <c r="AI21" s="129">
        <f t="shared" si="3"/>
        <v>19320000</v>
      </c>
      <c r="AJ21" s="129"/>
      <c r="AK21" s="128"/>
      <c r="AL21" s="129"/>
      <c r="AM21" s="129"/>
      <c r="AN21" s="129"/>
      <c r="AO21" s="129"/>
      <c r="AP21" s="129"/>
      <c r="AQ21" s="129"/>
      <c r="AR21" s="129"/>
      <c r="AS21" s="129"/>
      <c r="AT21" s="129"/>
      <c r="AU21" s="129"/>
      <c r="AV21" s="129"/>
      <c r="AW21" s="129"/>
      <c r="AX21" s="129"/>
      <c r="AY21" s="129"/>
      <c r="AZ21" s="129"/>
      <c r="BA21" s="129">
        <f t="shared" ref="BA21:BA45" si="6">SUM(AX21,AT21,AP21,AH21,AD21,AL21)</f>
        <v>34500000</v>
      </c>
      <c r="BB21" s="130">
        <f t="shared" ref="BB21:BB45" si="7">IF(AA21="С НДС",BA21*1.12,BA21)</f>
        <v>38640000</v>
      </c>
      <c r="BC21" s="131">
        <v>120240021112</v>
      </c>
      <c r="BD21" s="122" t="s">
        <v>217</v>
      </c>
      <c r="BE21" s="122" t="s">
        <v>218</v>
      </c>
      <c r="BF21" s="124"/>
      <c r="BG21" s="124"/>
      <c r="BH21" s="124"/>
      <c r="BI21" s="124"/>
      <c r="BJ21" s="124"/>
      <c r="BK21" s="124"/>
      <c r="BL21" s="124"/>
      <c r="BM21" s="124"/>
      <c r="BN21" s="124"/>
      <c r="BO21" s="124"/>
    </row>
    <row r="22" spans="1:67" x14ac:dyDescent="0.25">
      <c r="A22" s="122"/>
      <c r="B22" s="122"/>
      <c r="C22" s="122"/>
      <c r="D22" s="133" t="s">
        <v>266</v>
      </c>
      <c r="E22" s="122" t="s">
        <v>213</v>
      </c>
      <c r="F22" s="122"/>
      <c r="G22" s="122" t="s">
        <v>214</v>
      </c>
      <c r="H22" s="122" t="s">
        <v>214</v>
      </c>
      <c r="I22" s="124" t="s">
        <v>50</v>
      </c>
      <c r="J22" s="124"/>
      <c r="K22" s="125"/>
      <c r="L22" s="122">
        <v>100</v>
      </c>
      <c r="M22" s="126" t="s">
        <v>203</v>
      </c>
      <c r="N22" s="125" t="s">
        <v>204</v>
      </c>
      <c r="O22" s="122" t="s">
        <v>208</v>
      </c>
      <c r="P22" s="122" t="s">
        <v>205</v>
      </c>
      <c r="Q22" s="126" t="s">
        <v>203</v>
      </c>
      <c r="R22" s="122" t="s">
        <v>219</v>
      </c>
      <c r="S22" s="124"/>
      <c r="T22" s="124" t="s">
        <v>216</v>
      </c>
      <c r="U22" s="124"/>
      <c r="V22" s="124"/>
      <c r="W22" s="124">
        <v>0</v>
      </c>
      <c r="X22" s="124">
        <v>90</v>
      </c>
      <c r="Y22" s="124">
        <v>10</v>
      </c>
      <c r="Z22" s="124"/>
      <c r="AA22" s="124" t="s">
        <v>207</v>
      </c>
      <c r="AB22" s="127">
        <v>1</v>
      </c>
      <c r="AC22" s="128">
        <v>17250000</v>
      </c>
      <c r="AD22" s="129">
        <f t="shared" si="0"/>
        <v>17250000</v>
      </c>
      <c r="AE22" s="130">
        <f t="shared" si="1"/>
        <v>19320000</v>
      </c>
      <c r="AF22" s="127">
        <v>1</v>
      </c>
      <c r="AG22" s="128">
        <v>17250000</v>
      </c>
      <c r="AH22" s="129">
        <f t="shared" si="2"/>
        <v>17250000</v>
      </c>
      <c r="AI22" s="129">
        <f t="shared" si="3"/>
        <v>19320000</v>
      </c>
      <c r="AJ22" s="129"/>
      <c r="AK22" s="128"/>
      <c r="AL22" s="129"/>
      <c r="AM22" s="129"/>
      <c r="AN22" s="129"/>
      <c r="AO22" s="129"/>
      <c r="AP22" s="129"/>
      <c r="AQ22" s="129"/>
      <c r="AR22" s="129"/>
      <c r="AS22" s="129"/>
      <c r="AT22" s="129"/>
      <c r="AU22" s="129"/>
      <c r="AV22" s="129"/>
      <c r="AW22" s="129"/>
      <c r="AX22" s="129"/>
      <c r="AY22" s="129"/>
      <c r="AZ22" s="129"/>
      <c r="BA22" s="129">
        <f t="shared" si="6"/>
        <v>34500000</v>
      </c>
      <c r="BB22" s="130">
        <f t="shared" si="7"/>
        <v>38640000</v>
      </c>
      <c r="BC22" s="131">
        <v>120240021112</v>
      </c>
      <c r="BD22" s="122" t="s">
        <v>220</v>
      </c>
      <c r="BE22" s="122" t="s">
        <v>221</v>
      </c>
      <c r="BF22" s="124"/>
      <c r="BG22" s="124"/>
      <c r="BH22" s="124"/>
      <c r="BI22" s="124"/>
      <c r="BJ22" s="124"/>
      <c r="BK22" s="124"/>
      <c r="BL22" s="124"/>
      <c r="BM22" s="124"/>
      <c r="BN22" s="124"/>
      <c r="BO22" s="124"/>
    </row>
    <row r="23" spans="1:67" x14ac:dyDescent="0.25">
      <c r="A23" s="122"/>
      <c r="B23" s="122"/>
      <c r="C23" s="122"/>
      <c r="D23" s="133" t="s">
        <v>267</v>
      </c>
      <c r="E23" s="122" t="s">
        <v>213</v>
      </c>
      <c r="F23" s="122"/>
      <c r="G23" s="122" t="s">
        <v>214</v>
      </c>
      <c r="H23" s="122" t="s">
        <v>214</v>
      </c>
      <c r="I23" s="124" t="s">
        <v>50</v>
      </c>
      <c r="J23" s="124"/>
      <c r="K23" s="125"/>
      <c r="L23" s="122">
        <v>100</v>
      </c>
      <c r="M23" s="126" t="s">
        <v>203</v>
      </c>
      <c r="N23" s="125" t="s">
        <v>204</v>
      </c>
      <c r="O23" s="122" t="s">
        <v>208</v>
      </c>
      <c r="P23" s="122" t="s">
        <v>205</v>
      </c>
      <c r="Q23" s="126" t="s">
        <v>203</v>
      </c>
      <c r="R23" s="122" t="s">
        <v>219</v>
      </c>
      <c r="S23" s="124"/>
      <c r="T23" s="124" t="s">
        <v>216</v>
      </c>
      <c r="U23" s="124"/>
      <c r="V23" s="124"/>
      <c r="W23" s="124">
        <v>0</v>
      </c>
      <c r="X23" s="124">
        <v>90</v>
      </c>
      <c r="Y23" s="124">
        <v>10</v>
      </c>
      <c r="Z23" s="124"/>
      <c r="AA23" s="124" t="s">
        <v>207</v>
      </c>
      <c r="AB23" s="127">
        <v>1</v>
      </c>
      <c r="AC23" s="128">
        <v>17250000</v>
      </c>
      <c r="AD23" s="129">
        <f t="shared" si="0"/>
        <v>17250000</v>
      </c>
      <c r="AE23" s="130">
        <f t="shared" si="1"/>
        <v>19320000</v>
      </c>
      <c r="AF23" s="127">
        <v>1</v>
      </c>
      <c r="AG23" s="128">
        <v>17250000</v>
      </c>
      <c r="AH23" s="129">
        <f t="shared" si="2"/>
        <v>17250000</v>
      </c>
      <c r="AI23" s="129">
        <f t="shared" si="3"/>
        <v>19320000</v>
      </c>
      <c r="AJ23" s="129"/>
      <c r="AK23" s="128"/>
      <c r="AL23" s="129"/>
      <c r="AM23" s="129"/>
      <c r="AN23" s="129"/>
      <c r="AO23" s="129"/>
      <c r="AP23" s="129"/>
      <c r="AQ23" s="129"/>
      <c r="AR23" s="129"/>
      <c r="AS23" s="129"/>
      <c r="AT23" s="129"/>
      <c r="AU23" s="129"/>
      <c r="AV23" s="129"/>
      <c r="AW23" s="129"/>
      <c r="AX23" s="129"/>
      <c r="AY23" s="129"/>
      <c r="AZ23" s="129"/>
      <c r="BA23" s="129">
        <f t="shared" si="6"/>
        <v>34500000</v>
      </c>
      <c r="BB23" s="130">
        <f t="shared" si="7"/>
        <v>38640000</v>
      </c>
      <c r="BC23" s="131">
        <v>120240021112</v>
      </c>
      <c r="BD23" s="122" t="s">
        <v>222</v>
      </c>
      <c r="BE23" s="122" t="s">
        <v>223</v>
      </c>
      <c r="BF23" s="124"/>
      <c r="BG23" s="124"/>
      <c r="BH23" s="124"/>
      <c r="BI23" s="124"/>
      <c r="BJ23" s="124"/>
      <c r="BK23" s="124"/>
      <c r="BL23" s="124"/>
      <c r="BM23" s="124"/>
      <c r="BN23" s="124"/>
      <c r="BO23" s="124"/>
    </row>
    <row r="24" spans="1:67" x14ac:dyDescent="0.25">
      <c r="A24" s="122"/>
      <c r="B24" s="122"/>
      <c r="C24" s="122"/>
      <c r="D24" s="133" t="s">
        <v>268</v>
      </c>
      <c r="E24" s="122" t="s">
        <v>213</v>
      </c>
      <c r="F24" s="122"/>
      <c r="G24" s="122" t="s">
        <v>214</v>
      </c>
      <c r="H24" s="122" t="s">
        <v>214</v>
      </c>
      <c r="I24" s="124" t="s">
        <v>50</v>
      </c>
      <c r="J24" s="124"/>
      <c r="K24" s="125"/>
      <c r="L24" s="122">
        <v>100</v>
      </c>
      <c r="M24" s="126" t="s">
        <v>203</v>
      </c>
      <c r="N24" s="125" t="s">
        <v>204</v>
      </c>
      <c r="O24" s="122" t="s">
        <v>208</v>
      </c>
      <c r="P24" s="122" t="s">
        <v>205</v>
      </c>
      <c r="Q24" s="126" t="s">
        <v>203</v>
      </c>
      <c r="R24" s="122" t="s">
        <v>224</v>
      </c>
      <c r="S24" s="124"/>
      <c r="T24" s="124" t="s">
        <v>216</v>
      </c>
      <c r="U24" s="124"/>
      <c r="V24" s="124"/>
      <c r="W24" s="124">
        <v>0</v>
      </c>
      <c r="X24" s="124">
        <v>90</v>
      </c>
      <c r="Y24" s="124">
        <v>10</v>
      </c>
      <c r="Z24" s="124"/>
      <c r="AA24" s="124" t="s">
        <v>207</v>
      </c>
      <c r="AB24" s="127">
        <v>1</v>
      </c>
      <c r="AC24" s="128">
        <v>17250000</v>
      </c>
      <c r="AD24" s="129">
        <f t="shared" si="0"/>
        <v>17250000</v>
      </c>
      <c r="AE24" s="130">
        <f t="shared" si="1"/>
        <v>19320000</v>
      </c>
      <c r="AF24" s="127">
        <v>1</v>
      </c>
      <c r="AG24" s="128">
        <v>17250000</v>
      </c>
      <c r="AH24" s="129">
        <f t="shared" si="2"/>
        <v>17250000</v>
      </c>
      <c r="AI24" s="129">
        <f t="shared" si="3"/>
        <v>19320000</v>
      </c>
      <c r="AJ24" s="129"/>
      <c r="AK24" s="128"/>
      <c r="AL24" s="129"/>
      <c r="AM24" s="129"/>
      <c r="AN24" s="129"/>
      <c r="AO24" s="129"/>
      <c r="AP24" s="129"/>
      <c r="AQ24" s="129"/>
      <c r="AR24" s="129"/>
      <c r="AS24" s="129"/>
      <c r="AT24" s="129"/>
      <c r="AU24" s="129"/>
      <c r="AV24" s="129"/>
      <c r="AW24" s="129"/>
      <c r="AX24" s="129"/>
      <c r="AY24" s="129"/>
      <c r="AZ24" s="129"/>
      <c r="BA24" s="129">
        <f t="shared" si="6"/>
        <v>34500000</v>
      </c>
      <c r="BB24" s="130">
        <f t="shared" si="7"/>
        <v>38640000</v>
      </c>
      <c r="BC24" s="131">
        <v>120240021112</v>
      </c>
      <c r="BD24" s="122" t="s">
        <v>225</v>
      </c>
      <c r="BE24" s="122" t="s">
        <v>226</v>
      </c>
      <c r="BF24" s="124"/>
      <c r="BG24" s="124"/>
      <c r="BH24" s="124"/>
      <c r="BI24" s="124"/>
      <c r="BJ24" s="124"/>
      <c r="BK24" s="124"/>
      <c r="BL24" s="124"/>
      <c r="BM24" s="124"/>
      <c r="BN24" s="124"/>
      <c r="BO24" s="124"/>
    </row>
    <row r="25" spans="1:67" x14ac:dyDescent="0.25">
      <c r="A25" s="122"/>
      <c r="B25" s="122"/>
      <c r="C25" s="122"/>
      <c r="D25" s="123" t="s">
        <v>696</v>
      </c>
      <c r="E25" s="122" t="s">
        <v>233</v>
      </c>
      <c r="F25" s="122"/>
      <c r="G25" s="122" t="s">
        <v>269</v>
      </c>
      <c r="H25" s="122" t="s">
        <v>269</v>
      </c>
      <c r="I25" s="124" t="s">
        <v>50</v>
      </c>
      <c r="J25" s="124"/>
      <c r="K25" s="125"/>
      <c r="L25" s="122">
        <v>100</v>
      </c>
      <c r="M25" s="126">
        <v>230000000</v>
      </c>
      <c r="N25" s="125" t="s">
        <v>204</v>
      </c>
      <c r="O25" s="122" t="s">
        <v>212</v>
      </c>
      <c r="P25" s="122" t="s">
        <v>205</v>
      </c>
      <c r="Q25" s="126">
        <v>230000000</v>
      </c>
      <c r="R25" s="122" t="s">
        <v>112</v>
      </c>
      <c r="S25" s="124"/>
      <c r="T25" s="124"/>
      <c r="U25" s="124" t="s">
        <v>208</v>
      </c>
      <c r="V25" s="124" t="s">
        <v>234</v>
      </c>
      <c r="W25" s="124">
        <v>0</v>
      </c>
      <c r="X25" s="124">
        <v>90</v>
      </c>
      <c r="Y25" s="124">
        <v>10</v>
      </c>
      <c r="Z25" s="124" t="s">
        <v>235</v>
      </c>
      <c r="AA25" s="124" t="s">
        <v>207</v>
      </c>
      <c r="AB25" s="127" t="s">
        <v>152</v>
      </c>
      <c r="AC25" s="128">
        <v>320192659.89400125</v>
      </c>
      <c r="AD25" s="129">
        <f t="shared" si="0"/>
        <v>320192659.89400125</v>
      </c>
      <c r="AE25" s="130">
        <f t="shared" si="1"/>
        <v>358615779.08128142</v>
      </c>
      <c r="AF25" s="127" t="s">
        <v>152</v>
      </c>
      <c r="AG25" s="128">
        <v>429574837.36000001</v>
      </c>
      <c r="AH25" s="129">
        <f t="shared" si="2"/>
        <v>429574837.36000001</v>
      </c>
      <c r="AI25" s="129">
        <f t="shared" si="3"/>
        <v>481123817.84320009</v>
      </c>
      <c r="AJ25" s="129" t="s">
        <v>152</v>
      </c>
      <c r="AK25" s="128">
        <v>435536958</v>
      </c>
      <c r="AL25" s="129">
        <f>AJ25*AK25</f>
        <v>435536958</v>
      </c>
      <c r="AM25" s="129">
        <f>AL25*1.12</f>
        <v>487801392.96000004</v>
      </c>
      <c r="AN25" s="129" t="s">
        <v>152</v>
      </c>
      <c r="AO25" s="129">
        <v>87467960.914332896</v>
      </c>
      <c r="AP25" s="129">
        <f>AO25*AN25</f>
        <v>87467960.914332896</v>
      </c>
      <c r="AQ25" s="129">
        <f>AP25*1.12</f>
        <v>97964116.224052846</v>
      </c>
      <c r="AR25" s="129"/>
      <c r="AS25" s="129"/>
      <c r="AT25" s="129"/>
      <c r="AU25" s="129"/>
      <c r="AV25" s="129"/>
      <c r="AW25" s="129"/>
      <c r="AX25" s="129"/>
      <c r="AY25" s="129"/>
      <c r="AZ25" s="129"/>
      <c r="BA25" s="129">
        <f t="shared" si="6"/>
        <v>1272772416.168334</v>
      </c>
      <c r="BB25" s="130">
        <f t="shared" si="7"/>
        <v>1425505106.1085343</v>
      </c>
      <c r="BC25" s="131">
        <v>120240021112</v>
      </c>
      <c r="BD25" s="122" t="s">
        <v>236</v>
      </c>
      <c r="BE25" s="122" t="s">
        <v>237</v>
      </c>
      <c r="BF25" s="124"/>
      <c r="BG25" s="124"/>
      <c r="BH25" s="124"/>
      <c r="BI25" s="124"/>
      <c r="BJ25" s="124"/>
      <c r="BK25" s="124"/>
      <c r="BL25" s="124"/>
      <c r="BM25" s="124"/>
      <c r="BN25" s="124"/>
      <c r="BO25" s="124"/>
    </row>
    <row r="26" spans="1:67" x14ac:dyDescent="0.25">
      <c r="A26" s="118"/>
      <c r="B26" s="118"/>
      <c r="C26" s="118"/>
      <c r="D26" s="123" t="s">
        <v>700</v>
      </c>
      <c r="E26" s="122" t="s">
        <v>277</v>
      </c>
      <c r="F26" s="122"/>
      <c r="G26" s="122" t="s">
        <v>278</v>
      </c>
      <c r="H26" s="122" t="s">
        <v>279</v>
      </c>
      <c r="I26" s="124" t="s">
        <v>50</v>
      </c>
      <c r="J26" s="89"/>
      <c r="K26" s="89"/>
      <c r="L26" s="89">
        <v>40</v>
      </c>
      <c r="M26" s="89">
        <v>231010000</v>
      </c>
      <c r="N26" s="89" t="s">
        <v>270</v>
      </c>
      <c r="O26" s="90" t="s">
        <v>212</v>
      </c>
      <c r="P26" s="91" t="s">
        <v>205</v>
      </c>
      <c r="Q26" s="89">
        <v>230000000</v>
      </c>
      <c r="R26" s="89" t="s">
        <v>73</v>
      </c>
      <c r="S26" s="89"/>
      <c r="T26" s="89"/>
      <c r="U26" s="89" t="s">
        <v>208</v>
      </c>
      <c r="V26" s="89" t="s">
        <v>216</v>
      </c>
      <c r="W26" s="89">
        <v>30</v>
      </c>
      <c r="X26" s="89" t="s">
        <v>227</v>
      </c>
      <c r="Y26" s="89">
        <v>10</v>
      </c>
      <c r="Z26" s="89"/>
      <c r="AA26" s="124" t="s">
        <v>207</v>
      </c>
      <c r="AB26" s="127" t="s">
        <v>152</v>
      </c>
      <c r="AC26" s="129">
        <v>584344230</v>
      </c>
      <c r="AD26" s="129">
        <f t="shared" si="0"/>
        <v>584344230</v>
      </c>
      <c r="AE26" s="130">
        <f t="shared" si="1"/>
        <v>654465537.60000002</v>
      </c>
      <c r="AF26" s="127" t="s">
        <v>152</v>
      </c>
      <c r="AG26" s="129">
        <v>800000000</v>
      </c>
      <c r="AH26" s="129">
        <f t="shared" si="2"/>
        <v>800000000</v>
      </c>
      <c r="AI26" s="129">
        <f t="shared" si="3"/>
        <v>896000000.00000012</v>
      </c>
      <c r="AJ26" s="129"/>
      <c r="AK26" s="128"/>
      <c r="AL26" s="129">
        <f t="shared" ref="AL26:AL45" si="8">AJ26*AK26</f>
        <v>0</v>
      </c>
      <c r="AM26" s="129">
        <f t="shared" ref="AM26:AM45" si="9">AL26*1.12</f>
        <v>0</v>
      </c>
      <c r="AN26" s="129"/>
      <c r="AO26" s="129"/>
      <c r="AP26" s="129">
        <f t="shared" ref="AP26:AP45" si="10">AO26*AN26</f>
        <v>0</v>
      </c>
      <c r="AQ26" s="129">
        <f t="shared" ref="AQ26:AQ45" si="11">AP26*1.12</f>
        <v>0</v>
      </c>
      <c r="AR26" s="92"/>
      <c r="AS26" s="92"/>
      <c r="AT26" s="93"/>
      <c r="AU26" s="94"/>
      <c r="AV26" s="94"/>
      <c r="AW26" s="118"/>
      <c r="AX26" s="118"/>
      <c r="AY26" s="118"/>
      <c r="AZ26" s="118"/>
      <c r="BA26" s="129">
        <f t="shared" si="6"/>
        <v>1384344230</v>
      </c>
      <c r="BB26" s="130">
        <f t="shared" si="7"/>
        <v>1550465537.6000001</v>
      </c>
      <c r="BC26" s="131">
        <v>120240021112</v>
      </c>
      <c r="BD26" s="122" t="s">
        <v>271</v>
      </c>
      <c r="BE26" s="122" t="s">
        <v>72</v>
      </c>
      <c r="BF26" s="118"/>
      <c r="BG26" s="118"/>
      <c r="BH26" s="118"/>
      <c r="BI26" s="118"/>
      <c r="BJ26" s="118"/>
      <c r="BK26" s="118"/>
      <c r="BL26" s="118"/>
      <c r="BM26" s="118"/>
      <c r="BN26" s="118"/>
      <c r="BO26" s="118"/>
    </row>
    <row r="27" spans="1:67" x14ac:dyDescent="0.25">
      <c r="A27" s="118"/>
      <c r="B27" s="118"/>
      <c r="C27" s="118"/>
      <c r="D27" s="123" t="s">
        <v>699</v>
      </c>
      <c r="E27" s="122" t="s">
        <v>289</v>
      </c>
      <c r="F27" s="122"/>
      <c r="G27" s="122" t="s">
        <v>290</v>
      </c>
      <c r="H27" s="122" t="s">
        <v>290</v>
      </c>
      <c r="I27" s="124" t="s">
        <v>48</v>
      </c>
      <c r="J27" s="89" t="s">
        <v>291</v>
      </c>
      <c r="K27" s="89"/>
      <c r="L27" s="89">
        <v>90</v>
      </c>
      <c r="M27" s="89" t="s">
        <v>203</v>
      </c>
      <c r="N27" s="89" t="s">
        <v>204</v>
      </c>
      <c r="O27" s="90" t="s">
        <v>212</v>
      </c>
      <c r="P27" s="91" t="s">
        <v>205</v>
      </c>
      <c r="Q27" s="89" t="s">
        <v>203</v>
      </c>
      <c r="R27" s="89" t="s">
        <v>292</v>
      </c>
      <c r="S27" s="89"/>
      <c r="T27" s="89" t="s">
        <v>234</v>
      </c>
      <c r="U27" s="89"/>
      <c r="V27" s="89"/>
      <c r="W27" s="89">
        <v>0</v>
      </c>
      <c r="X27" s="89">
        <v>90</v>
      </c>
      <c r="Y27" s="89">
        <v>10</v>
      </c>
      <c r="Z27" s="89"/>
      <c r="AA27" s="124" t="s">
        <v>207</v>
      </c>
      <c r="AB27" s="127" t="s">
        <v>152</v>
      </c>
      <c r="AC27" s="129">
        <v>109010126.90000001</v>
      </c>
      <c r="AD27" s="129">
        <f t="shared" si="0"/>
        <v>109010126.90000001</v>
      </c>
      <c r="AE27" s="130">
        <f t="shared" si="1"/>
        <v>122091342.12800002</v>
      </c>
      <c r="AF27" s="127" t="s">
        <v>152</v>
      </c>
      <c r="AG27" s="129">
        <v>104817900.31</v>
      </c>
      <c r="AH27" s="129">
        <f t="shared" si="2"/>
        <v>104817900.31</v>
      </c>
      <c r="AI27" s="129">
        <f t="shared" si="3"/>
        <v>117396048.34720002</v>
      </c>
      <c r="AJ27" s="129" t="s">
        <v>152</v>
      </c>
      <c r="AK27" s="129">
        <v>222236958</v>
      </c>
      <c r="AL27" s="129">
        <f t="shared" si="8"/>
        <v>222236958</v>
      </c>
      <c r="AM27" s="129">
        <f t="shared" si="9"/>
        <v>248905392.96000004</v>
      </c>
      <c r="AN27" s="129" t="s">
        <v>152</v>
      </c>
      <c r="AO27" s="129">
        <v>161973890.40000001</v>
      </c>
      <c r="AP27" s="129">
        <f t="shared" si="10"/>
        <v>161973890.40000001</v>
      </c>
      <c r="AQ27" s="129">
        <f t="shared" si="11"/>
        <v>181410757.24800003</v>
      </c>
      <c r="AR27" s="92"/>
      <c r="AS27" s="92"/>
      <c r="AT27" s="93"/>
      <c r="AU27" s="94"/>
      <c r="AV27" s="94"/>
      <c r="AW27" s="118"/>
      <c r="AX27" s="118"/>
      <c r="AY27" s="118"/>
      <c r="AZ27" s="118"/>
      <c r="BA27" s="129">
        <f t="shared" si="6"/>
        <v>598038875.61000001</v>
      </c>
      <c r="BB27" s="130">
        <f t="shared" si="7"/>
        <v>669803540.68320012</v>
      </c>
      <c r="BC27" s="131">
        <v>120240021112</v>
      </c>
      <c r="BD27" s="122" t="s">
        <v>293</v>
      </c>
      <c r="BE27" s="122" t="s">
        <v>294</v>
      </c>
      <c r="BF27" s="118"/>
      <c r="BG27" s="118"/>
      <c r="BH27" s="118"/>
      <c r="BI27" s="118"/>
      <c r="BJ27" s="118"/>
      <c r="BK27" s="118"/>
      <c r="BL27" s="118"/>
      <c r="BM27" s="118"/>
      <c r="BN27" s="118"/>
      <c r="BO27" s="118"/>
    </row>
    <row r="28" spans="1:67" x14ac:dyDescent="0.25">
      <c r="A28" s="118"/>
      <c r="B28" s="118"/>
      <c r="C28" s="118"/>
      <c r="D28" s="123" t="s">
        <v>698</v>
      </c>
      <c r="E28" s="122" t="s">
        <v>289</v>
      </c>
      <c r="F28" s="122"/>
      <c r="G28" s="122" t="s">
        <v>290</v>
      </c>
      <c r="H28" s="122" t="s">
        <v>290</v>
      </c>
      <c r="I28" s="124" t="s">
        <v>48</v>
      </c>
      <c r="J28" s="89" t="s">
        <v>291</v>
      </c>
      <c r="K28" s="89"/>
      <c r="L28" s="89">
        <v>90</v>
      </c>
      <c r="M28" s="89" t="s">
        <v>203</v>
      </c>
      <c r="N28" s="89" t="s">
        <v>204</v>
      </c>
      <c r="O28" s="90" t="s">
        <v>212</v>
      </c>
      <c r="P28" s="91" t="s">
        <v>205</v>
      </c>
      <c r="Q28" s="89" t="s">
        <v>203</v>
      </c>
      <c r="R28" s="89" t="s">
        <v>295</v>
      </c>
      <c r="S28" s="89"/>
      <c r="T28" s="89" t="s">
        <v>310</v>
      </c>
      <c r="U28" s="89"/>
      <c r="V28" s="89"/>
      <c r="W28" s="89">
        <v>0</v>
      </c>
      <c r="X28" s="89">
        <v>90</v>
      </c>
      <c r="Y28" s="89">
        <v>10</v>
      </c>
      <c r="Z28" s="89"/>
      <c r="AA28" s="124" t="s">
        <v>207</v>
      </c>
      <c r="AB28" s="127" t="s">
        <v>152</v>
      </c>
      <c r="AC28" s="129">
        <v>750456119.5</v>
      </c>
      <c r="AD28" s="129">
        <f t="shared" si="0"/>
        <v>750456119.5</v>
      </c>
      <c r="AE28" s="130">
        <f t="shared" si="1"/>
        <v>840510853.84000003</v>
      </c>
      <c r="AF28" s="127" t="s">
        <v>152</v>
      </c>
      <c r="AG28" s="129">
        <v>738071894.79999995</v>
      </c>
      <c r="AH28" s="129">
        <f t="shared" si="2"/>
        <v>738071894.79999995</v>
      </c>
      <c r="AI28" s="129">
        <f t="shared" si="3"/>
        <v>826640522.176</v>
      </c>
      <c r="AJ28" s="129" t="s">
        <v>152</v>
      </c>
      <c r="AK28" s="129">
        <v>714343524.39999998</v>
      </c>
      <c r="AL28" s="129">
        <f t="shared" si="8"/>
        <v>714343524.39999998</v>
      </c>
      <c r="AM28" s="129">
        <f t="shared" si="9"/>
        <v>800064747.32800007</v>
      </c>
      <c r="AN28" s="129" t="s">
        <v>152</v>
      </c>
      <c r="AO28" s="129">
        <v>990759155.29999995</v>
      </c>
      <c r="AP28" s="129">
        <f t="shared" si="10"/>
        <v>990759155.29999995</v>
      </c>
      <c r="AQ28" s="129">
        <f t="shared" si="11"/>
        <v>1109650253.9360001</v>
      </c>
      <c r="AR28" s="129" t="s">
        <v>152</v>
      </c>
      <c r="AS28" s="95">
        <v>1310986798.8</v>
      </c>
      <c r="AT28" s="95">
        <f>AS28*AR28</f>
        <v>1310986798.8</v>
      </c>
      <c r="AU28" s="96">
        <f>AT28*1.12</f>
        <v>1468305214.6560001</v>
      </c>
      <c r="AV28" s="94"/>
      <c r="AW28" s="118"/>
      <c r="AX28" s="118"/>
      <c r="AY28" s="118"/>
      <c r="AZ28" s="118"/>
      <c r="BA28" s="129">
        <f t="shared" si="6"/>
        <v>4504617492.7999992</v>
      </c>
      <c r="BB28" s="130">
        <f t="shared" si="7"/>
        <v>5045171591.9359999</v>
      </c>
      <c r="BC28" s="131">
        <v>120240021112</v>
      </c>
      <c r="BD28" s="122" t="s">
        <v>293</v>
      </c>
      <c r="BE28" s="122" t="s">
        <v>296</v>
      </c>
      <c r="BF28" s="118"/>
      <c r="BG28" s="118"/>
      <c r="BH28" s="118"/>
      <c r="BI28" s="118"/>
      <c r="BJ28" s="118"/>
      <c r="BK28" s="118"/>
      <c r="BL28" s="118"/>
      <c r="BM28" s="118"/>
      <c r="BN28" s="118"/>
      <c r="BO28" s="118"/>
    </row>
    <row r="29" spans="1:67" x14ac:dyDescent="0.25">
      <c r="A29" s="118"/>
      <c r="B29" s="118"/>
      <c r="C29" s="118"/>
      <c r="D29" s="123" t="s">
        <v>697</v>
      </c>
      <c r="E29" s="122" t="s">
        <v>289</v>
      </c>
      <c r="F29" s="122"/>
      <c r="G29" s="122" t="s">
        <v>290</v>
      </c>
      <c r="H29" s="122" t="s">
        <v>290</v>
      </c>
      <c r="I29" s="124" t="s">
        <v>48</v>
      </c>
      <c r="J29" s="89" t="s">
        <v>291</v>
      </c>
      <c r="K29" s="89"/>
      <c r="L29" s="89">
        <v>90</v>
      </c>
      <c r="M29" s="89" t="s">
        <v>203</v>
      </c>
      <c r="N29" s="89" t="s">
        <v>204</v>
      </c>
      <c r="O29" s="90" t="s">
        <v>212</v>
      </c>
      <c r="P29" s="91" t="s">
        <v>205</v>
      </c>
      <c r="Q29" s="89" t="s">
        <v>203</v>
      </c>
      <c r="R29" s="89" t="s">
        <v>297</v>
      </c>
      <c r="S29" s="89"/>
      <c r="T29" s="89" t="s">
        <v>310</v>
      </c>
      <c r="U29" s="89"/>
      <c r="V29" s="89"/>
      <c r="W29" s="89">
        <v>0</v>
      </c>
      <c r="X29" s="89">
        <v>90</v>
      </c>
      <c r="Y29" s="89">
        <v>10</v>
      </c>
      <c r="Z29" s="89"/>
      <c r="AA29" s="124" t="s">
        <v>207</v>
      </c>
      <c r="AB29" s="127" t="s">
        <v>152</v>
      </c>
      <c r="AC29" s="129">
        <v>591491578.29999995</v>
      </c>
      <c r="AD29" s="129">
        <f t="shared" si="0"/>
        <v>591491578.29999995</v>
      </c>
      <c r="AE29" s="130">
        <f t="shared" si="1"/>
        <v>662470567.69599998</v>
      </c>
      <c r="AF29" s="127" t="s">
        <v>152</v>
      </c>
      <c r="AG29" s="129">
        <v>613000978.60000002</v>
      </c>
      <c r="AH29" s="129">
        <f t="shared" si="2"/>
        <v>613000978.60000002</v>
      </c>
      <c r="AI29" s="129">
        <f t="shared" si="3"/>
        <v>686561096.03200006</v>
      </c>
      <c r="AJ29" s="129" t="s">
        <v>152</v>
      </c>
      <c r="AK29" s="129">
        <v>431707654.5</v>
      </c>
      <c r="AL29" s="129">
        <f t="shared" si="8"/>
        <v>431707654.5</v>
      </c>
      <c r="AM29" s="129">
        <f t="shared" si="9"/>
        <v>483512573.04000002</v>
      </c>
      <c r="AN29" s="129" t="s">
        <v>152</v>
      </c>
      <c r="AO29" s="129">
        <v>562675049.70000005</v>
      </c>
      <c r="AP29" s="129">
        <f t="shared" si="10"/>
        <v>562675049.70000005</v>
      </c>
      <c r="AQ29" s="129">
        <f t="shared" si="11"/>
        <v>630196055.66400015</v>
      </c>
      <c r="AR29" s="129" t="s">
        <v>152</v>
      </c>
      <c r="AS29" s="95">
        <v>729597221.84000003</v>
      </c>
      <c r="AT29" s="95">
        <f t="shared" ref="AT29:AT45" si="12">AS29*AR29</f>
        <v>729597221.84000003</v>
      </c>
      <c r="AU29" s="96">
        <f t="shared" ref="AU29:AU45" si="13">AT29*1.12</f>
        <v>817148888.46080017</v>
      </c>
      <c r="AV29" s="94"/>
      <c r="AW29" s="118"/>
      <c r="AX29" s="118"/>
      <c r="AY29" s="118"/>
      <c r="AZ29" s="118"/>
      <c r="BA29" s="129">
        <f t="shared" si="6"/>
        <v>2928472482.9399996</v>
      </c>
      <c r="BB29" s="130">
        <f t="shared" si="7"/>
        <v>3279889180.8927999</v>
      </c>
      <c r="BC29" s="131">
        <v>120240021112</v>
      </c>
      <c r="BD29" s="122" t="s">
        <v>293</v>
      </c>
      <c r="BE29" s="122" t="s">
        <v>298</v>
      </c>
      <c r="BF29" s="118"/>
      <c r="BG29" s="118"/>
      <c r="BH29" s="118"/>
      <c r="BI29" s="118"/>
      <c r="BJ29" s="118"/>
      <c r="BK29" s="118"/>
      <c r="BL29" s="118"/>
      <c r="BM29" s="118"/>
      <c r="BN29" s="118"/>
      <c r="BO29" s="118"/>
    </row>
    <row r="30" spans="1:67" x14ac:dyDescent="0.25">
      <c r="A30" s="118"/>
      <c r="B30" s="118"/>
      <c r="C30" s="118"/>
      <c r="D30" s="123" t="s">
        <v>704</v>
      </c>
      <c r="E30" s="122" t="s">
        <v>299</v>
      </c>
      <c r="F30" s="122"/>
      <c r="G30" s="122" t="s">
        <v>300</v>
      </c>
      <c r="H30" s="122" t="s">
        <v>300</v>
      </c>
      <c r="I30" s="124" t="s">
        <v>50</v>
      </c>
      <c r="J30" s="89"/>
      <c r="K30" s="89"/>
      <c r="L30" s="89">
        <v>90</v>
      </c>
      <c r="M30" s="89" t="s">
        <v>203</v>
      </c>
      <c r="N30" s="89" t="s">
        <v>204</v>
      </c>
      <c r="O30" s="90" t="s">
        <v>212</v>
      </c>
      <c r="P30" s="91" t="s">
        <v>205</v>
      </c>
      <c r="Q30" s="89" t="s">
        <v>203</v>
      </c>
      <c r="R30" s="89" t="s">
        <v>292</v>
      </c>
      <c r="S30" s="89"/>
      <c r="T30" s="89" t="s">
        <v>216</v>
      </c>
      <c r="U30" s="89"/>
      <c r="V30" s="89"/>
      <c r="W30" s="89">
        <v>0</v>
      </c>
      <c r="X30" s="89">
        <v>90</v>
      </c>
      <c r="Y30" s="89">
        <v>10</v>
      </c>
      <c r="Z30" s="89"/>
      <c r="AA30" s="124" t="s">
        <v>207</v>
      </c>
      <c r="AB30" s="127" t="s">
        <v>152</v>
      </c>
      <c r="AC30" s="129">
        <v>5250000</v>
      </c>
      <c r="AD30" s="129">
        <f t="shared" si="0"/>
        <v>5250000</v>
      </c>
      <c r="AE30" s="130">
        <f t="shared" si="1"/>
        <v>5880000.0000000009</v>
      </c>
      <c r="AF30" s="127" t="s">
        <v>152</v>
      </c>
      <c r="AG30" s="129">
        <v>5250000</v>
      </c>
      <c r="AH30" s="129">
        <f t="shared" si="2"/>
        <v>5250000</v>
      </c>
      <c r="AI30" s="129">
        <f t="shared" si="3"/>
        <v>5880000.0000000009</v>
      </c>
      <c r="AJ30" s="129"/>
      <c r="AK30" s="129"/>
      <c r="AL30" s="129"/>
      <c r="AM30" s="129"/>
      <c r="AN30" s="129"/>
      <c r="AO30" s="129"/>
      <c r="AP30" s="129"/>
      <c r="AQ30" s="129"/>
      <c r="AR30" s="92"/>
      <c r="AS30" s="92"/>
      <c r="AT30" s="95"/>
      <c r="AU30" s="96"/>
      <c r="AV30" s="94"/>
      <c r="AW30" s="118"/>
      <c r="AX30" s="118"/>
      <c r="AY30" s="118"/>
      <c r="AZ30" s="118"/>
      <c r="BA30" s="129">
        <f t="shared" si="6"/>
        <v>10500000</v>
      </c>
      <c r="BB30" s="130">
        <f t="shared" si="7"/>
        <v>11760000.000000002</v>
      </c>
      <c r="BC30" s="131">
        <v>120240021112</v>
      </c>
      <c r="BD30" s="122" t="s">
        <v>301</v>
      </c>
      <c r="BE30" s="122" t="s">
        <v>302</v>
      </c>
      <c r="BF30" s="118"/>
      <c r="BG30" s="118"/>
      <c r="BH30" s="118"/>
      <c r="BI30" s="118"/>
      <c r="BJ30" s="118"/>
      <c r="BK30" s="118"/>
      <c r="BL30" s="118"/>
      <c r="BM30" s="118"/>
      <c r="BN30" s="118"/>
      <c r="BO30" s="118"/>
    </row>
    <row r="31" spans="1:67" x14ac:dyDescent="0.25">
      <c r="A31" s="118"/>
      <c r="B31" s="118"/>
      <c r="C31" s="118"/>
      <c r="D31" s="123" t="s">
        <v>703</v>
      </c>
      <c r="E31" s="122" t="s">
        <v>299</v>
      </c>
      <c r="F31" s="122"/>
      <c r="G31" s="122" t="s">
        <v>300</v>
      </c>
      <c r="H31" s="122" t="s">
        <v>300</v>
      </c>
      <c r="I31" s="124" t="s">
        <v>50</v>
      </c>
      <c r="J31" s="89"/>
      <c r="K31" s="89"/>
      <c r="L31" s="89">
        <v>90</v>
      </c>
      <c r="M31" s="89" t="s">
        <v>203</v>
      </c>
      <c r="N31" s="89" t="s">
        <v>204</v>
      </c>
      <c r="O31" s="90" t="s">
        <v>212</v>
      </c>
      <c r="P31" s="91" t="s">
        <v>205</v>
      </c>
      <c r="Q31" s="89" t="s">
        <v>203</v>
      </c>
      <c r="R31" s="89" t="s">
        <v>295</v>
      </c>
      <c r="S31" s="89"/>
      <c r="T31" s="89" t="s">
        <v>216</v>
      </c>
      <c r="U31" s="89"/>
      <c r="V31" s="89"/>
      <c r="W31" s="89">
        <v>0</v>
      </c>
      <c r="X31" s="89">
        <v>90</v>
      </c>
      <c r="Y31" s="89">
        <v>10</v>
      </c>
      <c r="Z31" s="89"/>
      <c r="AA31" s="124" t="s">
        <v>207</v>
      </c>
      <c r="AB31" s="127" t="s">
        <v>152</v>
      </c>
      <c r="AC31" s="129">
        <v>5250000</v>
      </c>
      <c r="AD31" s="129">
        <f t="shared" si="0"/>
        <v>5250000</v>
      </c>
      <c r="AE31" s="130">
        <f t="shared" si="1"/>
        <v>5880000.0000000009</v>
      </c>
      <c r="AF31" s="127" t="s">
        <v>152</v>
      </c>
      <c r="AG31" s="129">
        <v>5250000</v>
      </c>
      <c r="AH31" s="129">
        <f t="shared" si="2"/>
        <v>5250000</v>
      </c>
      <c r="AI31" s="129">
        <f t="shared" si="3"/>
        <v>5880000.0000000009</v>
      </c>
      <c r="AJ31" s="129"/>
      <c r="AK31" s="128"/>
      <c r="AL31" s="129"/>
      <c r="AM31" s="129"/>
      <c r="AN31" s="129"/>
      <c r="AO31" s="129"/>
      <c r="AP31" s="129"/>
      <c r="AQ31" s="129"/>
      <c r="AR31" s="92"/>
      <c r="AS31" s="92"/>
      <c r="AT31" s="95"/>
      <c r="AU31" s="96"/>
      <c r="AV31" s="94"/>
      <c r="AW31" s="118"/>
      <c r="AX31" s="118"/>
      <c r="AY31" s="118"/>
      <c r="AZ31" s="118"/>
      <c r="BA31" s="129">
        <f t="shared" si="6"/>
        <v>10500000</v>
      </c>
      <c r="BB31" s="130">
        <f t="shared" si="7"/>
        <v>11760000.000000002</v>
      </c>
      <c r="BC31" s="131">
        <v>120240021112</v>
      </c>
      <c r="BD31" s="122" t="s">
        <v>301</v>
      </c>
      <c r="BE31" s="122" t="s">
        <v>303</v>
      </c>
      <c r="BF31" s="118"/>
      <c r="BG31" s="118"/>
      <c r="BH31" s="118"/>
      <c r="BI31" s="118"/>
      <c r="BJ31" s="118"/>
      <c r="BK31" s="118"/>
      <c r="BL31" s="118"/>
      <c r="BM31" s="118"/>
      <c r="BN31" s="118"/>
      <c r="BO31" s="118"/>
    </row>
    <row r="32" spans="1:67" x14ac:dyDescent="0.25">
      <c r="A32" s="118"/>
      <c r="B32" s="118"/>
      <c r="C32" s="118"/>
      <c r="D32" s="123" t="s">
        <v>702</v>
      </c>
      <c r="E32" s="122" t="s">
        <v>299</v>
      </c>
      <c r="F32" s="122"/>
      <c r="G32" s="122" t="s">
        <v>300</v>
      </c>
      <c r="H32" s="122" t="s">
        <v>300</v>
      </c>
      <c r="I32" s="124" t="s">
        <v>50</v>
      </c>
      <c r="J32" s="89"/>
      <c r="K32" s="89"/>
      <c r="L32" s="89">
        <v>90</v>
      </c>
      <c r="M32" s="89" t="s">
        <v>203</v>
      </c>
      <c r="N32" s="89" t="s">
        <v>204</v>
      </c>
      <c r="O32" s="90" t="s">
        <v>212</v>
      </c>
      <c r="P32" s="91" t="s">
        <v>205</v>
      </c>
      <c r="Q32" s="89" t="s">
        <v>203</v>
      </c>
      <c r="R32" s="89" t="s">
        <v>297</v>
      </c>
      <c r="S32" s="89"/>
      <c r="T32" s="89" t="s">
        <v>216</v>
      </c>
      <c r="U32" s="89"/>
      <c r="V32" s="89"/>
      <c r="W32" s="89">
        <v>0</v>
      </c>
      <c r="X32" s="89">
        <v>90</v>
      </c>
      <c r="Y32" s="89">
        <v>10</v>
      </c>
      <c r="Z32" s="89"/>
      <c r="AA32" s="124" t="s">
        <v>207</v>
      </c>
      <c r="AB32" s="127" t="s">
        <v>152</v>
      </c>
      <c r="AC32" s="129">
        <v>5250000</v>
      </c>
      <c r="AD32" s="129">
        <f t="shared" si="0"/>
        <v>5250000</v>
      </c>
      <c r="AE32" s="130">
        <f t="shared" si="1"/>
        <v>5880000.0000000009</v>
      </c>
      <c r="AF32" s="127" t="s">
        <v>152</v>
      </c>
      <c r="AG32" s="129">
        <v>5250000</v>
      </c>
      <c r="AH32" s="129">
        <f t="shared" si="2"/>
        <v>5250000</v>
      </c>
      <c r="AI32" s="129">
        <f t="shared" si="3"/>
        <v>5880000.0000000009</v>
      </c>
      <c r="AJ32" s="129"/>
      <c r="AK32" s="128"/>
      <c r="AL32" s="129"/>
      <c r="AM32" s="129"/>
      <c r="AN32" s="129"/>
      <c r="AO32" s="129"/>
      <c r="AP32" s="129"/>
      <c r="AQ32" s="129"/>
      <c r="AR32" s="92"/>
      <c r="AS32" s="92"/>
      <c r="AT32" s="95"/>
      <c r="AU32" s="96"/>
      <c r="AV32" s="94"/>
      <c r="AW32" s="118"/>
      <c r="AX32" s="118"/>
      <c r="AY32" s="118"/>
      <c r="AZ32" s="118"/>
      <c r="BA32" s="129">
        <f t="shared" si="6"/>
        <v>10500000</v>
      </c>
      <c r="BB32" s="130">
        <f t="shared" si="7"/>
        <v>11760000.000000002</v>
      </c>
      <c r="BC32" s="131">
        <v>120240021112</v>
      </c>
      <c r="BD32" s="122" t="s">
        <v>301</v>
      </c>
      <c r="BE32" s="122" t="s">
        <v>304</v>
      </c>
      <c r="BF32" s="118"/>
      <c r="BG32" s="118"/>
      <c r="BH32" s="118"/>
      <c r="BI32" s="118"/>
      <c r="BJ32" s="118"/>
      <c r="BK32" s="118"/>
      <c r="BL32" s="118"/>
      <c r="BM32" s="118"/>
      <c r="BN32" s="118"/>
      <c r="BO32" s="118"/>
    </row>
    <row r="33" spans="1:69" x14ac:dyDescent="0.25">
      <c r="A33" s="118"/>
      <c r="B33" s="118"/>
      <c r="C33" s="118"/>
      <c r="D33" s="123" t="s">
        <v>701</v>
      </c>
      <c r="E33" s="122" t="s">
        <v>299</v>
      </c>
      <c r="F33" s="122"/>
      <c r="G33" s="122" t="s">
        <v>300</v>
      </c>
      <c r="H33" s="122" t="s">
        <v>300</v>
      </c>
      <c r="I33" s="124" t="s">
        <v>50</v>
      </c>
      <c r="J33" s="89"/>
      <c r="K33" s="89"/>
      <c r="L33" s="89">
        <v>90</v>
      </c>
      <c r="M33" s="89" t="s">
        <v>203</v>
      </c>
      <c r="N33" s="89" t="s">
        <v>204</v>
      </c>
      <c r="O33" s="90" t="s">
        <v>212</v>
      </c>
      <c r="P33" s="91" t="s">
        <v>205</v>
      </c>
      <c r="Q33" s="89" t="s">
        <v>203</v>
      </c>
      <c r="R33" s="89" t="s">
        <v>305</v>
      </c>
      <c r="S33" s="89"/>
      <c r="T33" s="89" t="s">
        <v>216</v>
      </c>
      <c r="U33" s="89"/>
      <c r="V33" s="89"/>
      <c r="W33" s="89">
        <v>0</v>
      </c>
      <c r="X33" s="89">
        <v>90</v>
      </c>
      <c r="Y33" s="89">
        <v>10</v>
      </c>
      <c r="Z33" s="89"/>
      <c r="AA33" s="124" t="s">
        <v>207</v>
      </c>
      <c r="AB33" s="127" t="s">
        <v>152</v>
      </c>
      <c r="AC33" s="129">
        <v>5250000</v>
      </c>
      <c r="AD33" s="129">
        <f t="shared" si="0"/>
        <v>5250000</v>
      </c>
      <c r="AE33" s="130">
        <f t="shared" si="1"/>
        <v>5880000.0000000009</v>
      </c>
      <c r="AF33" s="127" t="s">
        <v>152</v>
      </c>
      <c r="AG33" s="129">
        <v>5250000</v>
      </c>
      <c r="AH33" s="129">
        <f t="shared" si="2"/>
        <v>5250000</v>
      </c>
      <c r="AI33" s="129">
        <f t="shared" si="3"/>
        <v>5880000.0000000009</v>
      </c>
      <c r="AJ33" s="129"/>
      <c r="AK33" s="128"/>
      <c r="AL33" s="129"/>
      <c r="AM33" s="129"/>
      <c r="AN33" s="129"/>
      <c r="AO33" s="129"/>
      <c r="AP33" s="129"/>
      <c r="AQ33" s="129"/>
      <c r="AR33" s="92"/>
      <c r="AS33" s="92"/>
      <c r="AT33" s="95"/>
      <c r="AU33" s="96"/>
      <c r="AV33" s="94"/>
      <c r="AW33" s="118"/>
      <c r="AX33" s="118"/>
      <c r="AY33" s="118"/>
      <c r="AZ33" s="118"/>
      <c r="BA33" s="129">
        <f t="shared" si="6"/>
        <v>10500000</v>
      </c>
      <c r="BB33" s="130">
        <f t="shared" si="7"/>
        <v>11760000.000000002</v>
      </c>
      <c r="BC33" s="131">
        <v>120240021112</v>
      </c>
      <c r="BD33" s="122" t="s">
        <v>301</v>
      </c>
      <c r="BE33" s="122" t="s">
        <v>306</v>
      </c>
      <c r="BF33" s="118"/>
      <c r="BG33" s="118"/>
      <c r="BH33" s="118"/>
      <c r="BI33" s="118"/>
      <c r="BJ33" s="118"/>
      <c r="BK33" s="118"/>
      <c r="BL33" s="118"/>
      <c r="BM33" s="118"/>
      <c r="BN33" s="118"/>
      <c r="BO33" s="118"/>
    </row>
    <row r="34" spans="1:69" s="114" customFormat="1" ht="14.25" x14ac:dyDescent="0.2">
      <c r="A34" s="120"/>
      <c r="B34" s="120"/>
      <c r="C34" s="120"/>
      <c r="D34" s="132" t="s">
        <v>261</v>
      </c>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9"/>
      <c r="AE34" s="130"/>
      <c r="AF34" s="120"/>
      <c r="AG34" s="120"/>
      <c r="AH34" s="129"/>
      <c r="AI34" s="129"/>
      <c r="AJ34" s="120"/>
      <c r="AK34" s="120"/>
      <c r="AL34" s="129"/>
      <c r="AM34" s="129"/>
      <c r="AN34" s="120"/>
      <c r="AO34" s="120"/>
      <c r="AP34" s="129"/>
      <c r="AQ34" s="129"/>
      <c r="AR34" s="120"/>
      <c r="AS34" s="120"/>
      <c r="AT34" s="95"/>
      <c r="AU34" s="96"/>
      <c r="AV34" s="120"/>
      <c r="AW34" s="120"/>
      <c r="AX34" s="120"/>
      <c r="AY34" s="120"/>
      <c r="AZ34" s="120"/>
      <c r="BA34" s="134">
        <f>SUM(BA21:BA33)</f>
        <v>10868245497.518333</v>
      </c>
      <c r="BB34" s="135">
        <f>SUM(BB21:BB33)</f>
        <v>12172434957.220533</v>
      </c>
      <c r="BC34" s="120"/>
      <c r="BD34" s="120"/>
      <c r="BE34" s="120"/>
      <c r="BF34" s="120"/>
      <c r="BG34" s="120"/>
      <c r="BH34" s="120"/>
      <c r="BI34" s="120"/>
      <c r="BJ34" s="120"/>
      <c r="BK34" s="120"/>
      <c r="BL34" s="120"/>
      <c r="BM34" s="120"/>
      <c r="BN34" s="120"/>
      <c r="BO34" s="120"/>
    </row>
    <row r="35" spans="1:69" s="99" customFormat="1" ht="14.25" customHeight="1" x14ac:dyDescent="0.2">
      <c r="A35" s="122"/>
      <c r="B35" s="122"/>
      <c r="C35" s="122"/>
      <c r="D35" s="132" t="s">
        <v>202</v>
      </c>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9"/>
      <c r="AE35" s="130"/>
      <c r="AF35" s="122"/>
      <c r="AG35" s="122"/>
      <c r="AH35" s="129"/>
      <c r="AI35" s="129"/>
      <c r="AJ35" s="122"/>
      <c r="AK35" s="122"/>
      <c r="AL35" s="129"/>
      <c r="AM35" s="129"/>
      <c r="AN35" s="122"/>
      <c r="AO35" s="122"/>
      <c r="AP35" s="129"/>
      <c r="AQ35" s="129"/>
      <c r="AR35" s="122"/>
      <c r="AS35" s="122"/>
      <c r="AT35" s="95"/>
      <c r="AU35" s="96"/>
      <c r="AV35" s="122"/>
      <c r="AW35" s="122"/>
      <c r="AX35" s="122"/>
      <c r="AY35" s="122"/>
      <c r="AZ35" s="122"/>
      <c r="BA35" s="129"/>
      <c r="BB35" s="130"/>
      <c r="BC35" s="122"/>
      <c r="BD35" s="122"/>
      <c r="BE35" s="122"/>
      <c r="BF35" s="122"/>
      <c r="BG35" s="122"/>
      <c r="BH35" s="122"/>
      <c r="BI35" s="122"/>
      <c r="BJ35" s="122"/>
      <c r="BK35" s="122"/>
      <c r="BL35" s="122"/>
      <c r="BM35" s="122"/>
      <c r="BN35" s="122"/>
      <c r="BO35" s="122"/>
      <c r="BP35" s="114"/>
      <c r="BQ35" s="114"/>
    </row>
    <row r="36" spans="1:69" s="99" customFormat="1" ht="14.25" customHeight="1" x14ac:dyDescent="0.2">
      <c r="A36" s="122"/>
      <c r="B36" s="122"/>
      <c r="C36" s="122"/>
      <c r="D36" s="132" t="s">
        <v>232</v>
      </c>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9"/>
      <c r="AE36" s="130"/>
      <c r="AF36" s="122"/>
      <c r="AG36" s="122"/>
      <c r="AH36" s="129"/>
      <c r="AI36" s="129"/>
      <c r="AJ36" s="122"/>
      <c r="AK36" s="122"/>
      <c r="AL36" s="129"/>
      <c r="AM36" s="129"/>
      <c r="AN36" s="122"/>
      <c r="AO36" s="122"/>
      <c r="AP36" s="129"/>
      <c r="AQ36" s="129"/>
      <c r="AR36" s="122"/>
      <c r="AS36" s="122"/>
      <c r="AT36" s="95"/>
      <c r="AU36" s="96"/>
      <c r="AV36" s="122"/>
      <c r="AW36" s="122"/>
      <c r="AX36" s="122"/>
      <c r="AY36" s="122"/>
      <c r="AZ36" s="122"/>
      <c r="BA36" s="129"/>
      <c r="BB36" s="130"/>
      <c r="BC36" s="122"/>
      <c r="BD36" s="122"/>
      <c r="BE36" s="122"/>
      <c r="BF36" s="122"/>
      <c r="BG36" s="122"/>
      <c r="BH36" s="122"/>
      <c r="BI36" s="122"/>
      <c r="BJ36" s="122"/>
      <c r="BK36" s="122"/>
      <c r="BL36" s="122"/>
      <c r="BM36" s="122"/>
      <c r="BN36" s="122"/>
      <c r="BO36" s="122"/>
      <c r="BP36" s="114"/>
      <c r="BQ36" s="114"/>
    </row>
    <row r="37" spans="1:69" s="99" customFormat="1" ht="14.25" customHeight="1" x14ac:dyDescent="0.2">
      <c r="A37" s="122"/>
      <c r="B37" s="122"/>
      <c r="C37" s="122"/>
      <c r="D37" s="132" t="s">
        <v>262</v>
      </c>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9"/>
      <c r="AE37" s="130"/>
      <c r="AF37" s="122"/>
      <c r="AG37" s="122"/>
      <c r="AH37" s="129"/>
      <c r="AI37" s="129"/>
      <c r="AJ37" s="122"/>
      <c r="AK37" s="122"/>
      <c r="AL37" s="129"/>
      <c r="AM37" s="129"/>
      <c r="AN37" s="122"/>
      <c r="AO37" s="122"/>
      <c r="AP37" s="129"/>
      <c r="AQ37" s="129"/>
      <c r="AR37" s="122"/>
      <c r="AS37" s="122"/>
      <c r="AT37" s="95"/>
      <c r="AU37" s="96"/>
      <c r="AV37" s="122"/>
      <c r="AW37" s="122"/>
      <c r="AX37" s="122"/>
      <c r="AY37" s="122"/>
      <c r="AZ37" s="122"/>
      <c r="BA37" s="129"/>
      <c r="BB37" s="130"/>
      <c r="BC37" s="122"/>
      <c r="BD37" s="122"/>
      <c r="BE37" s="122"/>
      <c r="BF37" s="122"/>
      <c r="BG37" s="122"/>
      <c r="BH37" s="122"/>
      <c r="BI37" s="122"/>
      <c r="BJ37" s="122"/>
      <c r="BK37" s="122"/>
      <c r="BL37" s="122"/>
      <c r="BM37" s="122"/>
      <c r="BN37" s="122"/>
      <c r="BO37" s="122"/>
      <c r="BP37" s="114"/>
      <c r="BQ37" s="114"/>
    </row>
    <row r="38" spans="1:69" s="99" customFormat="1" ht="14.25" customHeight="1" x14ac:dyDescent="0.2">
      <c r="A38" s="122"/>
      <c r="B38" s="122"/>
      <c r="C38" s="122"/>
      <c r="D38" s="132" t="s">
        <v>258</v>
      </c>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9"/>
      <c r="AE38" s="130"/>
      <c r="AF38" s="122"/>
      <c r="AG38" s="122"/>
      <c r="AH38" s="129"/>
      <c r="AI38" s="129"/>
      <c r="AJ38" s="122"/>
      <c r="AK38" s="122"/>
      <c r="AL38" s="129"/>
      <c r="AM38" s="129"/>
      <c r="AN38" s="122"/>
      <c r="AO38" s="122"/>
      <c r="AP38" s="129"/>
      <c r="AQ38" s="129"/>
      <c r="AR38" s="122"/>
      <c r="AS38" s="122"/>
      <c r="AT38" s="95"/>
      <c r="AU38" s="96"/>
      <c r="AV38" s="122"/>
      <c r="AW38" s="122"/>
      <c r="AX38" s="122"/>
      <c r="AY38" s="122"/>
      <c r="AZ38" s="122"/>
      <c r="BA38" s="129"/>
      <c r="BB38" s="130"/>
      <c r="BC38" s="122"/>
      <c r="BD38" s="122"/>
      <c r="BE38" s="122"/>
      <c r="BF38" s="122"/>
      <c r="BG38" s="122"/>
      <c r="BH38" s="122"/>
      <c r="BI38" s="122"/>
      <c r="BJ38" s="122"/>
      <c r="BK38" s="122"/>
      <c r="BL38" s="122"/>
      <c r="BM38" s="122"/>
      <c r="BN38" s="122"/>
      <c r="BO38" s="122"/>
      <c r="BP38" s="114"/>
      <c r="BQ38" s="114"/>
    </row>
    <row r="39" spans="1:69" x14ac:dyDescent="0.25">
      <c r="A39" s="136"/>
      <c r="B39" s="136"/>
      <c r="C39" s="136"/>
      <c r="D39" s="123" t="s">
        <v>711</v>
      </c>
      <c r="E39" s="89" t="s">
        <v>272</v>
      </c>
      <c r="F39" s="137"/>
      <c r="G39" s="89" t="s">
        <v>273</v>
      </c>
      <c r="H39" s="89" t="s">
        <v>273</v>
      </c>
      <c r="I39" s="124" t="s">
        <v>50</v>
      </c>
      <c r="J39" s="89"/>
      <c r="K39" s="89"/>
      <c r="L39" s="89">
        <v>80</v>
      </c>
      <c r="M39" s="89">
        <v>231010000</v>
      </c>
      <c r="N39" s="89" t="s">
        <v>270</v>
      </c>
      <c r="O39" s="90" t="s">
        <v>212</v>
      </c>
      <c r="P39" s="89" t="s">
        <v>205</v>
      </c>
      <c r="Q39" s="89">
        <v>230000000</v>
      </c>
      <c r="R39" s="89" t="s">
        <v>73</v>
      </c>
      <c r="S39" s="89"/>
      <c r="T39" s="89"/>
      <c r="U39" s="89" t="s">
        <v>208</v>
      </c>
      <c r="V39" s="89" t="s">
        <v>216</v>
      </c>
      <c r="W39" s="97">
        <v>0</v>
      </c>
      <c r="X39" s="97">
        <v>90</v>
      </c>
      <c r="Y39" s="97">
        <v>10</v>
      </c>
      <c r="Z39" s="89"/>
      <c r="AA39" s="124" t="s">
        <v>207</v>
      </c>
      <c r="AB39" s="127">
        <v>1</v>
      </c>
      <c r="AC39" s="129">
        <v>9147411</v>
      </c>
      <c r="AD39" s="129">
        <f t="shared" si="0"/>
        <v>9147411</v>
      </c>
      <c r="AE39" s="130">
        <f t="shared" si="1"/>
        <v>10245100.32</v>
      </c>
      <c r="AF39" s="127">
        <v>1</v>
      </c>
      <c r="AG39" s="129">
        <v>12523319</v>
      </c>
      <c r="AH39" s="129">
        <f t="shared" si="2"/>
        <v>12523319</v>
      </c>
      <c r="AI39" s="129">
        <f t="shared" si="3"/>
        <v>14026117.280000001</v>
      </c>
      <c r="AJ39" s="92"/>
      <c r="AK39" s="92"/>
      <c r="AL39" s="129"/>
      <c r="AM39" s="129"/>
      <c r="AN39" s="92"/>
      <c r="AO39" s="92"/>
      <c r="AP39" s="129"/>
      <c r="AQ39" s="129"/>
      <c r="AR39" s="92"/>
      <c r="AS39" s="92"/>
      <c r="AT39" s="95"/>
      <c r="AU39" s="96"/>
      <c r="AV39" s="93"/>
      <c r="AW39" s="118"/>
      <c r="AX39" s="118"/>
      <c r="AY39" s="118"/>
      <c r="AZ39" s="118"/>
      <c r="BA39" s="129">
        <f t="shared" si="6"/>
        <v>21670730</v>
      </c>
      <c r="BB39" s="130">
        <f t="shared" si="7"/>
        <v>24271217.600000001</v>
      </c>
      <c r="BC39" s="131">
        <v>120240021112</v>
      </c>
      <c r="BD39" s="89" t="s">
        <v>274</v>
      </c>
      <c r="BE39" s="89" t="s">
        <v>75</v>
      </c>
      <c r="BF39" s="119"/>
      <c r="BG39" s="137"/>
      <c r="BH39" s="137"/>
      <c r="BI39" s="137"/>
      <c r="BJ39" s="137"/>
      <c r="BK39" s="137"/>
      <c r="BL39" s="137"/>
      <c r="BM39" s="137"/>
      <c r="BN39" s="137"/>
      <c r="BO39" s="137"/>
    </row>
    <row r="40" spans="1:69" x14ac:dyDescent="0.25">
      <c r="A40" s="136"/>
      <c r="B40" s="136"/>
      <c r="C40" s="136"/>
      <c r="D40" s="123" t="s">
        <v>710</v>
      </c>
      <c r="E40" s="89" t="s">
        <v>272</v>
      </c>
      <c r="F40" s="137"/>
      <c r="G40" s="89" t="s">
        <v>273</v>
      </c>
      <c r="H40" s="89" t="s">
        <v>273</v>
      </c>
      <c r="I40" s="89" t="s">
        <v>48</v>
      </c>
      <c r="J40" s="89" t="s">
        <v>695</v>
      </c>
      <c r="K40" s="89"/>
      <c r="L40" s="89">
        <v>80</v>
      </c>
      <c r="M40" s="89">
        <v>231010000</v>
      </c>
      <c r="N40" s="89" t="s">
        <v>270</v>
      </c>
      <c r="O40" s="90" t="s">
        <v>212</v>
      </c>
      <c r="P40" s="89" t="s">
        <v>205</v>
      </c>
      <c r="Q40" s="89">
        <v>230000000</v>
      </c>
      <c r="R40" s="89" t="s">
        <v>73</v>
      </c>
      <c r="S40" s="89"/>
      <c r="T40" s="89"/>
      <c r="U40" s="89" t="s">
        <v>208</v>
      </c>
      <c r="V40" s="89" t="s">
        <v>216</v>
      </c>
      <c r="W40" s="97">
        <v>0</v>
      </c>
      <c r="X40" s="97">
        <v>90</v>
      </c>
      <c r="Y40" s="97">
        <v>10</v>
      </c>
      <c r="Z40" s="89"/>
      <c r="AA40" s="124" t="s">
        <v>207</v>
      </c>
      <c r="AB40" s="127">
        <v>1</v>
      </c>
      <c r="AC40" s="129">
        <v>1481886</v>
      </c>
      <c r="AD40" s="129">
        <f t="shared" si="0"/>
        <v>1481886</v>
      </c>
      <c r="AE40" s="130">
        <f t="shared" si="1"/>
        <v>1659712.32</v>
      </c>
      <c r="AF40" s="127">
        <v>1</v>
      </c>
      <c r="AG40" s="129">
        <v>2028784</v>
      </c>
      <c r="AH40" s="129">
        <f t="shared" si="2"/>
        <v>2028784</v>
      </c>
      <c r="AI40" s="129">
        <f t="shared" si="3"/>
        <v>2272238.08</v>
      </c>
      <c r="AJ40" s="92"/>
      <c r="AK40" s="92"/>
      <c r="AL40" s="129"/>
      <c r="AM40" s="129"/>
      <c r="AN40" s="92"/>
      <c r="AO40" s="92"/>
      <c r="AP40" s="129"/>
      <c r="AQ40" s="129"/>
      <c r="AR40" s="92"/>
      <c r="AS40" s="92"/>
      <c r="AT40" s="95"/>
      <c r="AU40" s="96"/>
      <c r="AV40" s="93"/>
      <c r="AW40" s="118"/>
      <c r="AX40" s="118"/>
      <c r="AY40" s="118"/>
      <c r="AZ40" s="118"/>
      <c r="BA40" s="129">
        <f t="shared" si="6"/>
        <v>3510670</v>
      </c>
      <c r="BB40" s="130">
        <f t="shared" si="7"/>
        <v>3931950.4000000004</v>
      </c>
      <c r="BC40" s="131">
        <v>120240021112</v>
      </c>
      <c r="BD40" s="89" t="s">
        <v>275</v>
      </c>
      <c r="BE40" s="89" t="s">
        <v>276</v>
      </c>
      <c r="BF40" s="119"/>
      <c r="BG40" s="137"/>
      <c r="BH40" s="137"/>
      <c r="BI40" s="137"/>
      <c r="BJ40" s="137"/>
      <c r="BK40" s="137"/>
      <c r="BL40" s="137"/>
      <c r="BM40" s="137"/>
      <c r="BN40" s="137"/>
      <c r="BO40" s="137"/>
    </row>
    <row r="41" spans="1:69" x14ac:dyDescent="0.25">
      <c r="A41" s="122"/>
      <c r="B41" s="122"/>
      <c r="C41" s="122"/>
      <c r="D41" s="123" t="s">
        <v>709</v>
      </c>
      <c r="E41" s="138" t="s">
        <v>307</v>
      </c>
      <c r="F41" s="138"/>
      <c r="G41" s="138" t="s">
        <v>308</v>
      </c>
      <c r="H41" s="138" t="s">
        <v>308</v>
      </c>
      <c r="I41" s="138" t="s">
        <v>50</v>
      </c>
      <c r="J41" s="138"/>
      <c r="K41" s="138"/>
      <c r="L41" s="139">
        <v>90</v>
      </c>
      <c r="M41" s="140">
        <v>230000000</v>
      </c>
      <c r="N41" s="140" t="s">
        <v>204</v>
      </c>
      <c r="O41" s="140" t="s">
        <v>212</v>
      </c>
      <c r="P41" s="140" t="s">
        <v>205</v>
      </c>
      <c r="Q41" s="138">
        <v>230000000</v>
      </c>
      <c r="R41" s="138" t="s">
        <v>309</v>
      </c>
      <c r="S41" s="138"/>
      <c r="T41" s="138" t="s">
        <v>310</v>
      </c>
      <c r="U41" s="138"/>
      <c r="V41" s="138"/>
      <c r="W41" s="141">
        <v>0</v>
      </c>
      <c r="X41" s="138">
        <v>100</v>
      </c>
      <c r="Y41" s="141">
        <v>0</v>
      </c>
      <c r="Z41" s="138"/>
      <c r="AA41" s="138" t="s">
        <v>207</v>
      </c>
      <c r="AB41" s="127">
        <v>1</v>
      </c>
      <c r="AC41" s="128">
        <v>45920466.189999998</v>
      </c>
      <c r="AD41" s="129">
        <f t="shared" si="0"/>
        <v>45920466.189999998</v>
      </c>
      <c r="AE41" s="130">
        <f t="shared" si="1"/>
        <v>51430922.132800005</v>
      </c>
      <c r="AF41" s="127">
        <v>1</v>
      </c>
      <c r="AG41" s="128">
        <v>59808412.759999998</v>
      </c>
      <c r="AH41" s="129">
        <f t="shared" si="2"/>
        <v>59808412.759999998</v>
      </c>
      <c r="AI41" s="129">
        <f t="shared" si="3"/>
        <v>66985422.291200005</v>
      </c>
      <c r="AJ41" s="127">
        <v>1</v>
      </c>
      <c r="AK41" s="128">
        <v>61731771.229999997</v>
      </c>
      <c r="AL41" s="129">
        <f t="shared" si="8"/>
        <v>61731771.229999997</v>
      </c>
      <c r="AM41" s="129">
        <f t="shared" si="9"/>
        <v>69139583.777600005</v>
      </c>
      <c r="AN41" s="127">
        <v>1</v>
      </c>
      <c r="AO41" s="142">
        <v>63847466.439999998</v>
      </c>
      <c r="AP41" s="129">
        <f t="shared" si="10"/>
        <v>63847466.439999998</v>
      </c>
      <c r="AQ41" s="129">
        <f t="shared" si="11"/>
        <v>71509162.412799999</v>
      </c>
      <c r="AR41" s="127">
        <v>1</v>
      </c>
      <c r="AS41" s="142">
        <v>66174730.530000001</v>
      </c>
      <c r="AT41" s="95">
        <f t="shared" si="12"/>
        <v>66174730.530000001</v>
      </c>
      <c r="AU41" s="96">
        <f t="shared" si="13"/>
        <v>74115698.193600014</v>
      </c>
      <c r="AV41" s="142"/>
      <c r="AW41" s="118"/>
      <c r="AX41" s="118"/>
      <c r="AY41" s="118"/>
      <c r="AZ41" s="118"/>
      <c r="BA41" s="129">
        <f t="shared" si="6"/>
        <v>297482847.14999998</v>
      </c>
      <c r="BB41" s="130">
        <f t="shared" si="7"/>
        <v>333180788.80800003</v>
      </c>
      <c r="BC41" s="138" t="s">
        <v>311</v>
      </c>
      <c r="BD41" s="138" t="s">
        <v>312</v>
      </c>
      <c r="BE41" s="138" t="s">
        <v>313</v>
      </c>
      <c r="BF41" s="143"/>
      <c r="BG41" s="137"/>
      <c r="BH41" s="137"/>
      <c r="BI41" s="137"/>
      <c r="BJ41" s="137"/>
      <c r="BK41" s="137"/>
      <c r="BL41" s="137"/>
      <c r="BM41" s="137"/>
      <c r="BN41" s="137"/>
      <c r="BO41" s="137"/>
      <c r="BP41" s="144"/>
    </row>
    <row r="42" spans="1:69" x14ac:dyDescent="0.25">
      <c r="A42" s="122"/>
      <c r="B42" s="122"/>
      <c r="C42" s="122"/>
      <c r="D42" s="123" t="s">
        <v>708</v>
      </c>
      <c r="E42" s="138" t="s">
        <v>307</v>
      </c>
      <c r="F42" s="138"/>
      <c r="G42" s="138" t="s">
        <v>308</v>
      </c>
      <c r="H42" s="138" t="s">
        <v>308</v>
      </c>
      <c r="I42" s="138" t="s">
        <v>50</v>
      </c>
      <c r="J42" s="138"/>
      <c r="K42" s="138"/>
      <c r="L42" s="139">
        <v>90</v>
      </c>
      <c r="M42" s="140">
        <v>230000000</v>
      </c>
      <c r="N42" s="140" t="s">
        <v>204</v>
      </c>
      <c r="O42" s="140" t="s">
        <v>212</v>
      </c>
      <c r="P42" s="140" t="s">
        <v>205</v>
      </c>
      <c r="Q42" s="138">
        <v>230000000</v>
      </c>
      <c r="R42" s="138" t="s">
        <v>314</v>
      </c>
      <c r="S42" s="138"/>
      <c r="T42" s="138" t="s">
        <v>310</v>
      </c>
      <c r="U42" s="138"/>
      <c r="V42" s="138"/>
      <c r="W42" s="141">
        <v>0</v>
      </c>
      <c r="X42" s="138">
        <v>100</v>
      </c>
      <c r="Y42" s="141">
        <v>0</v>
      </c>
      <c r="Z42" s="138"/>
      <c r="AA42" s="138" t="s">
        <v>207</v>
      </c>
      <c r="AB42" s="127">
        <v>1</v>
      </c>
      <c r="AC42" s="128">
        <v>129418053.55</v>
      </c>
      <c r="AD42" s="129">
        <f t="shared" si="0"/>
        <v>129418053.55</v>
      </c>
      <c r="AE42" s="130">
        <f t="shared" si="1"/>
        <v>144948219.97600001</v>
      </c>
      <c r="AF42" s="127">
        <v>1</v>
      </c>
      <c r="AG42" s="128">
        <v>163858771.72</v>
      </c>
      <c r="AH42" s="129">
        <f t="shared" si="2"/>
        <v>163858771.72</v>
      </c>
      <c r="AI42" s="129">
        <f t="shared" si="3"/>
        <v>183521824.32640001</v>
      </c>
      <c r="AJ42" s="127">
        <v>1</v>
      </c>
      <c r="AK42" s="128">
        <v>169725881.69999999</v>
      </c>
      <c r="AL42" s="129">
        <f t="shared" si="8"/>
        <v>169725881.69999999</v>
      </c>
      <c r="AM42" s="129">
        <f t="shared" si="9"/>
        <v>190092987.50400001</v>
      </c>
      <c r="AN42" s="127">
        <v>1</v>
      </c>
      <c r="AO42" s="142">
        <v>176179705.38</v>
      </c>
      <c r="AP42" s="129">
        <f t="shared" si="10"/>
        <v>176179705.38</v>
      </c>
      <c r="AQ42" s="129">
        <f t="shared" si="11"/>
        <v>197321270.02560002</v>
      </c>
      <c r="AR42" s="127">
        <v>1</v>
      </c>
      <c r="AS42" s="142">
        <v>183278909.49000001</v>
      </c>
      <c r="AT42" s="95">
        <f t="shared" si="12"/>
        <v>183278909.49000001</v>
      </c>
      <c r="AU42" s="96">
        <f t="shared" si="13"/>
        <v>205272378.62880003</v>
      </c>
      <c r="AV42" s="142"/>
      <c r="AW42" s="118"/>
      <c r="AX42" s="118"/>
      <c r="AY42" s="118"/>
      <c r="AZ42" s="118"/>
      <c r="BA42" s="129">
        <f t="shared" si="6"/>
        <v>822461321.83999991</v>
      </c>
      <c r="BB42" s="130">
        <f t="shared" si="7"/>
        <v>921156680.46079993</v>
      </c>
      <c r="BC42" s="138" t="s">
        <v>311</v>
      </c>
      <c r="BD42" s="138" t="s">
        <v>315</v>
      </c>
      <c r="BE42" s="138" t="s">
        <v>316</v>
      </c>
      <c r="BF42" s="119"/>
      <c r="BG42" s="137"/>
      <c r="BH42" s="137"/>
      <c r="BI42" s="137"/>
      <c r="BJ42" s="137"/>
      <c r="BK42" s="137"/>
      <c r="BL42" s="137"/>
      <c r="BM42" s="137"/>
      <c r="BN42" s="137"/>
      <c r="BO42" s="137"/>
      <c r="BP42" s="144"/>
    </row>
    <row r="43" spans="1:69" x14ac:dyDescent="0.25">
      <c r="A43" s="122"/>
      <c r="B43" s="122"/>
      <c r="C43" s="122"/>
      <c r="D43" s="123" t="s">
        <v>707</v>
      </c>
      <c r="E43" s="138" t="s">
        <v>307</v>
      </c>
      <c r="F43" s="138"/>
      <c r="G43" s="138" t="s">
        <v>308</v>
      </c>
      <c r="H43" s="138" t="s">
        <v>308</v>
      </c>
      <c r="I43" s="138" t="s">
        <v>50</v>
      </c>
      <c r="J43" s="138"/>
      <c r="K43" s="138"/>
      <c r="L43" s="139">
        <v>90</v>
      </c>
      <c r="M43" s="140">
        <v>230000000</v>
      </c>
      <c r="N43" s="140" t="s">
        <v>204</v>
      </c>
      <c r="O43" s="140" t="s">
        <v>212</v>
      </c>
      <c r="P43" s="140" t="s">
        <v>205</v>
      </c>
      <c r="Q43" s="138">
        <v>230000000</v>
      </c>
      <c r="R43" s="138" t="s">
        <v>317</v>
      </c>
      <c r="S43" s="138"/>
      <c r="T43" s="138" t="s">
        <v>310</v>
      </c>
      <c r="U43" s="138"/>
      <c r="V43" s="138"/>
      <c r="W43" s="141">
        <v>0</v>
      </c>
      <c r="X43" s="138">
        <v>100</v>
      </c>
      <c r="Y43" s="141">
        <v>0</v>
      </c>
      <c r="Z43" s="138"/>
      <c r="AA43" s="138" t="s">
        <v>207</v>
      </c>
      <c r="AB43" s="127">
        <v>1</v>
      </c>
      <c r="AC43" s="128">
        <v>116557533.02</v>
      </c>
      <c r="AD43" s="129">
        <f t="shared" si="0"/>
        <v>116557533.02</v>
      </c>
      <c r="AE43" s="130">
        <f t="shared" si="1"/>
        <v>130544436.98240001</v>
      </c>
      <c r="AF43" s="127">
        <v>1</v>
      </c>
      <c r="AG43" s="128">
        <v>144250467.47</v>
      </c>
      <c r="AH43" s="129">
        <f t="shared" si="2"/>
        <v>144250467.47</v>
      </c>
      <c r="AI43" s="129">
        <f t="shared" si="3"/>
        <v>161560523.56640002</v>
      </c>
      <c r="AJ43" s="127">
        <v>1</v>
      </c>
      <c r="AK43" s="128">
        <v>150093305.69</v>
      </c>
      <c r="AL43" s="129">
        <f t="shared" si="8"/>
        <v>150093305.69</v>
      </c>
      <c r="AM43" s="129">
        <f t="shared" si="9"/>
        <v>168104502.37280002</v>
      </c>
      <c r="AN43" s="127">
        <v>1</v>
      </c>
      <c r="AO43" s="142">
        <v>156520430.43000001</v>
      </c>
      <c r="AP43" s="129">
        <f t="shared" si="10"/>
        <v>156520430.43000001</v>
      </c>
      <c r="AQ43" s="129">
        <f t="shared" si="11"/>
        <v>175302882.08160001</v>
      </c>
      <c r="AR43" s="127">
        <v>1</v>
      </c>
      <c r="AS43" s="142">
        <v>163590265.72</v>
      </c>
      <c r="AT43" s="95">
        <f t="shared" si="12"/>
        <v>163590265.72</v>
      </c>
      <c r="AU43" s="96">
        <f t="shared" si="13"/>
        <v>183221097.60640001</v>
      </c>
      <c r="AV43" s="142"/>
      <c r="AW43" s="118"/>
      <c r="AX43" s="118"/>
      <c r="AY43" s="118"/>
      <c r="AZ43" s="118"/>
      <c r="BA43" s="129">
        <f t="shared" si="6"/>
        <v>731012002.32999992</v>
      </c>
      <c r="BB43" s="130">
        <f t="shared" si="7"/>
        <v>818733442.60959995</v>
      </c>
      <c r="BC43" s="138" t="s">
        <v>311</v>
      </c>
      <c r="BD43" s="138" t="s">
        <v>318</v>
      </c>
      <c r="BE43" s="138" t="s">
        <v>319</v>
      </c>
      <c r="BF43" s="119"/>
      <c r="BG43" s="137"/>
      <c r="BH43" s="137"/>
      <c r="BI43" s="137"/>
      <c r="BJ43" s="137"/>
      <c r="BK43" s="137"/>
      <c r="BL43" s="137"/>
      <c r="BM43" s="137"/>
      <c r="BN43" s="137"/>
      <c r="BO43" s="137"/>
      <c r="BP43" s="144"/>
    </row>
    <row r="44" spans="1:69" x14ac:dyDescent="0.25">
      <c r="A44" s="122"/>
      <c r="B44" s="122"/>
      <c r="C44" s="122"/>
      <c r="D44" s="123" t="s">
        <v>706</v>
      </c>
      <c r="E44" s="138" t="s">
        <v>307</v>
      </c>
      <c r="F44" s="138"/>
      <c r="G44" s="138" t="s">
        <v>308</v>
      </c>
      <c r="H44" s="138" t="s">
        <v>308</v>
      </c>
      <c r="I44" s="138" t="s">
        <v>50</v>
      </c>
      <c r="J44" s="138"/>
      <c r="K44" s="138"/>
      <c r="L44" s="139">
        <v>90</v>
      </c>
      <c r="M44" s="140">
        <v>230000000</v>
      </c>
      <c r="N44" s="140" t="s">
        <v>204</v>
      </c>
      <c r="O44" s="140" t="s">
        <v>212</v>
      </c>
      <c r="P44" s="140" t="s">
        <v>205</v>
      </c>
      <c r="Q44" s="138">
        <v>230000000</v>
      </c>
      <c r="R44" s="138" t="s">
        <v>320</v>
      </c>
      <c r="S44" s="138"/>
      <c r="T44" s="138" t="s">
        <v>310</v>
      </c>
      <c r="U44" s="138"/>
      <c r="V44" s="138"/>
      <c r="W44" s="141">
        <v>0</v>
      </c>
      <c r="X44" s="138">
        <v>100</v>
      </c>
      <c r="Y44" s="141">
        <v>0</v>
      </c>
      <c r="Z44" s="138"/>
      <c r="AA44" s="138" t="s">
        <v>207</v>
      </c>
      <c r="AB44" s="127">
        <v>1</v>
      </c>
      <c r="AC44" s="128">
        <v>94214356.329999998</v>
      </c>
      <c r="AD44" s="129">
        <f t="shared" si="0"/>
        <v>94214356.329999998</v>
      </c>
      <c r="AE44" s="130">
        <f t="shared" si="1"/>
        <v>105520079.08960001</v>
      </c>
      <c r="AF44" s="127">
        <v>1</v>
      </c>
      <c r="AG44" s="128">
        <v>121512754.66</v>
      </c>
      <c r="AH44" s="129">
        <f t="shared" si="2"/>
        <v>121512754.66</v>
      </c>
      <c r="AI44" s="129">
        <f t="shared" si="3"/>
        <v>136094285.21920002</v>
      </c>
      <c r="AJ44" s="127">
        <v>1</v>
      </c>
      <c r="AK44" s="128">
        <v>125350961.13</v>
      </c>
      <c r="AL44" s="129">
        <f t="shared" si="8"/>
        <v>125350961.13</v>
      </c>
      <c r="AM44" s="129">
        <f t="shared" si="9"/>
        <v>140393076.46560001</v>
      </c>
      <c r="AN44" s="127">
        <v>1</v>
      </c>
      <c r="AO44" s="142">
        <v>129572990.02</v>
      </c>
      <c r="AP44" s="129">
        <f t="shared" si="10"/>
        <v>129572990.02</v>
      </c>
      <c r="AQ44" s="129">
        <f t="shared" si="11"/>
        <v>145121748.8224</v>
      </c>
      <c r="AR44" s="127">
        <v>1</v>
      </c>
      <c r="AS44" s="142">
        <v>134217220.54000001</v>
      </c>
      <c r="AT44" s="95">
        <f t="shared" si="12"/>
        <v>134217220.54000001</v>
      </c>
      <c r="AU44" s="96">
        <f t="shared" si="13"/>
        <v>150323287.00480002</v>
      </c>
      <c r="AV44" s="142"/>
      <c r="AW44" s="118"/>
      <c r="AX44" s="118"/>
      <c r="AY44" s="118"/>
      <c r="AZ44" s="118"/>
      <c r="BA44" s="129">
        <f t="shared" si="6"/>
        <v>604868282.68000007</v>
      </c>
      <c r="BB44" s="130">
        <f t="shared" si="7"/>
        <v>677452476.60160017</v>
      </c>
      <c r="BC44" s="138" t="s">
        <v>311</v>
      </c>
      <c r="BD44" s="138" t="s">
        <v>321</v>
      </c>
      <c r="BE44" s="138" t="s">
        <v>322</v>
      </c>
      <c r="BF44" s="119"/>
      <c r="BG44" s="137"/>
      <c r="BH44" s="137"/>
      <c r="BI44" s="137"/>
      <c r="BJ44" s="137"/>
      <c r="BK44" s="137"/>
      <c r="BL44" s="137"/>
      <c r="BM44" s="137"/>
      <c r="BN44" s="137"/>
      <c r="BO44" s="137"/>
      <c r="BP44" s="144"/>
    </row>
    <row r="45" spans="1:69" x14ac:dyDescent="0.25">
      <c r="A45" s="122"/>
      <c r="B45" s="122"/>
      <c r="C45" s="122"/>
      <c r="D45" s="123" t="s">
        <v>705</v>
      </c>
      <c r="E45" s="138" t="s">
        <v>307</v>
      </c>
      <c r="F45" s="138"/>
      <c r="G45" s="138" t="s">
        <v>308</v>
      </c>
      <c r="H45" s="138" t="s">
        <v>308</v>
      </c>
      <c r="I45" s="138" t="s">
        <v>50</v>
      </c>
      <c r="J45" s="138"/>
      <c r="K45" s="138"/>
      <c r="L45" s="139">
        <v>90</v>
      </c>
      <c r="M45" s="140">
        <v>230000000</v>
      </c>
      <c r="N45" s="140" t="s">
        <v>204</v>
      </c>
      <c r="O45" s="140" t="s">
        <v>212</v>
      </c>
      <c r="P45" s="140" t="s">
        <v>205</v>
      </c>
      <c r="Q45" s="138">
        <v>230000000</v>
      </c>
      <c r="R45" s="138" t="s">
        <v>323</v>
      </c>
      <c r="S45" s="138"/>
      <c r="T45" s="138" t="s">
        <v>310</v>
      </c>
      <c r="U45" s="138"/>
      <c r="V45" s="138"/>
      <c r="W45" s="141">
        <v>0</v>
      </c>
      <c r="X45" s="138">
        <v>100</v>
      </c>
      <c r="Y45" s="141">
        <v>0</v>
      </c>
      <c r="Z45" s="138"/>
      <c r="AA45" s="138" t="s">
        <v>207</v>
      </c>
      <c r="AB45" s="127">
        <v>1</v>
      </c>
      <c r="AC45" s="128">
        <v>89011924.239999995</v>
      </c>
      <c r="AD45" s="129">
        <f t="shared" si="0"/>
        <v>89011924.239999995</v>
      </c>
      <c r="AE45" s="130">
        <f t="shared" si="1"/>
        <v>99693355.148800001</v>
      </c>
      <c r="AF45" s="127">
        <v>1</v>
      </c>
      <c r="AG45" s="128">
        <v>111621706.25</v>
      </c>
      <c r="AH45" s="129">
        <f t="shared" si="2"/>
        <v>111621706.25</v>
      </c>
      <c r="AI45" s="129">
        <f t="shared" si="3"/>
        <v>125016311.00000001</v>
      </c>
      <c r="AJ45" s="127">
        <v>1</v>
      </c>
      <c r="AK45" s="128">
        <v>115841807.39</v>
      </c>
      <c r="AL45" s="129">
        <f t="shared" si="8"/>
        <v>115841807.39</v>
      </c>
      <c r="AM45" s="129">
        <f t="shared" si="9"/>
        <v>129742824.27680001</v>
      </c>
      <c r="AN45" s="127">
        <v>1</v>
      </c>
      <c r="AO45" s="142">
        <v>120483920.59</v>
      </c>
      <c r="AP45" s="129">
        <f t="shared" si="10"/>
        <v>120483920.59</v>
      </c>
      <c r="AQ45" s="129">
        <f t="shared" si="11"/>
        <v>134941991.06080002</v>
      </c>
      <c r="AR45" s="127">
        <v>1</v>
      </c>
      <c r="AS45" s="142">
        <v>125590243.72</v>
      </c>
      <c r="AT45" s="95">
        <f t="shared" si="12"/>
        <v>125590243.72</v>
      </c>
      <c r="AU45" s="96">
        <f t="shared" si="13"/>
        <v>140661072.9664</v>
      </c>
      <c r="AV45" s="142"/>
      <c r="AW45" s="118"/>
      <c r="AX45" s="118"/>
      <c r="AY45" s="118"/>
      <c r="AZ45" s="118"/>
      <c r="BA45" s="129">
        <f t="shared" si="6"/>
        <v>562549602.19000006</v>
      </c>
      <c r="BB45" s="130">
        <f t="shared" si="7"/>
        <v>630055554.45280015</v>
      </c>
      <c r="BC45" s="138" t="s">
        <v>311</v>
      </c>
      <c r="BD45" s="138" t="s">
        <v>324</v>
      </c>
      <c r="BE45" s="138" t="s">
        <v>325</v>
      </c>
      <c r="BF45" s="119"/>
      <c r="BG45" s="137"/>
      <c r="BH45" s="137"/>
      <c r="BI45" s="137"/>
      <c r="BJ45" s="137"/>
      <c r="BK45" s="137"/>
      <c r="BL45" s="137"/>
      <c r="BM45" s="137"/>
      <c r="BN45" s="137"/>
      <c r="BO45" s="137"/>
      <c r="BP45" s="144"/>
    </row>
    <row r="46" spans="1:69" x14ac:dyDescent="0.25">
      <c r="A46" s="118"/>
      <c r="B46" s="118"/>
      <c r="C46" s="118"/>
      <c r="D46" s="132" t="s">
        <v>263</v>
      </c>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21">
        <f>SUM(BA39:BA45)</f>
        <v>3043555456.1900001</v>
      </c>
      <c r="BB46" s="121">
        <f>SUM(BB39:BB45)</f>
        <v>3408782110.9328003</v>
      </c>
      <c r="BC46" s="118"/>
      <c r="BD46" s="118"/>
      <c r="BE46" s="118"/>
      <c r="BF46" s="118"/>
      <c r="BG46" s="118"/>
      <c r="BH46" s="118"/>
      <c r="BI46" s="118"/>
      <c r="BJ46" s="118"/>
      <c r="BK46" s="118"/>
      <c r="BL46" s="118"/>
      <c r="BM46" s="118"/>
      <c r="BN46" s="118"/>
      <c r="BO46" s="118"/>
    </row>
  </sheetData>
  <protectedRanges>
    <protectedRange sqref="J45" name="Диапазон3_74_5_1_5_2_1_1_1_1_1_2" securityDescriptor="O:WDG:WDD:(A;;CC;;;S-1-5-21-1281035640-548247933-376692995-11259)(A;;CC;;;S-1-5-21-1281035640-548247933-376692995-11258)(A;;CC;;;S-1-5-21-1281035640-548247933-376692995-5864)"/>
  </protectedRanges>
  <autoFilter ref="A7:BP46"/>
  <mergeCells count="66">
    <mergeCell ref="AC5:AC6"/>
    <mergeCell ref="AD5:AD6"/>
    <mergeCell ref="L4:L6"/>
    <mergeCell ref="A4:A6"/>
    <mergeCell ref="B4:B6"/>
    <mergeCell ref="C4:C6"/>
    <mergeCell ref="D4:D6"/>
    <mergeCell ref="E4:E6"/>
    <mergeCell ref="G4:G6"/>
    <mergeCell ref="H4:H6"/>
    <mergeCell ref="I4:I6"/>
    <mergeCell ref="J4:J6"/>
    <mergeCell ref="K4:K6"/>
    <mergeCell ref="AN4:AQ4"/>
    <mergeCell ref="AR4:AU4"/>
    <mergeCell ref="AB4:AE4"/>
    <mergeCell ref="M4:M6"/>
    <mergeCell ref="N4:N6"/>
    <mergeCell ref="O4:O6"/>
    <mergeCell ref="P4:P6"/>
    <mergeCell ref="Q4:Q6"/>
    <mergeCell ref="R4:R6"/>
    <mergeCell ref="S4:S6"/>
    <mergeCell ref="T4:V4"/>
    <mergeCell ref="W4:Y5"/>
    <mergeCell ref="Z4:Z6"/>
    <mergeCell ref="AA4:AA6"/>
    <mergeCell ref="U5:V5"/>
    <mergeCell ref="AB5:AB6"/>
    <mergeCell ref="AR5:AR6"/>
    <mergeCell ref="AS5:AS6"/>
    <mergeCell ref="AE5:AE6"/>
    <mergeCell ref="AL5:AL6"/>
    <mergeCell ref="BC4:BC6"/>
    <mergeCell ref="AT5:AT6"/>
    <mergeCell ref="AU5:AU6"/>
    <mergeCell ref="AV5:AV6"/>
    <mergeCell ref="AW5:AW6"/>
    <mergeCell ref="AY5:AY6"/>
    <mergeCell ref="AZ5:AZ6"/>
    <mergeCell ref="BA5:BA6"/>
    <mergeCell ref="BB5:BB6"/>
    <mergeCell ref="AF5:AF6"/>
    <mergeCell ref="AF4:AI4"/>
    <mergeCell ref="AJ4:AM4"/>
    <mergeCell ref="AM5:AM6"/>
    <mergeCell ref="AN5:AN6"/>
    <mergeCell ref="AO5:AO6"/>
    <mergeCell ref="AP5:AP6"/>
    <mergeCell ref="AQ5:AQ6"/>
    <mergeCell ref="AG5:AG6"/>
    <mergeCell ref="AH5:AH6"/>
    <mergeCell ref="AI5:AI6"/>
    <mergeCell ref="AJ5:AJ6"/>
    <mergeCell ref="AK5:AK6"/>
    <mergeCell ref="BD5:BD6"/>
    <mergeCell ref="BE5:BE6"/>
    <mergeCell ref="BO4:BO6"/>
    <mergeCell ref="AV4:AY4"/>
    <mergeCell ref="AZ4:BB4"/>
    <mergeCell ref="AX5:AX6"/>
    <mergeCell ref="BD4:BE4"/>
    <mergeCell ref="BF4:BN4"/>
    <mergeCell ref="BF5:BH5"/>
    <mergeCell ref="BI5:BK5"/>
    <mergeCell ref="BL5:BN5"/>
  </mergeCells>
  <dataValidations count="13">
    <dataValidation type="list" allowBlank="1" showInputMessage="1" showErrorMessage="1" sqref="WVR983030:WVR983902 J65526:J66398 JF65526:JF66398 TB65526:TB66398 ACX65526:ACX66398 AMT65526:AMT66398 AWP65526:AWP66398 BGL65526:BGL66398 BQH65526:BQH66398 CAD65526:CAD66398 CJZ65526:CJZ66398 CTV65526:CTV66398 DDR65526:DDR66398 DNN65526:DNN66398 DXJ65526:DXJ66398 EHF65526:EHF66398 ERB65526:ERB66398 FAX65526:FAX66398 FKT65526:FKT66398 FUP65526:FUP66398 GEL65526:GEL66398 GOH65526:GOH66398 GYD65526:GYD66398 HHZ65526:HHZ66398 HRV65526:HRV66398 IBR65526:IBR66398 ILN65526:ILN66398 IVJ65526:IVJ66398 JFF65526:JFF66398 JPB65526:JPB66398 JYX65526:JYX66398 KIT65526:KIT66398 KSP65526:KSP66398 LCL65526:LCL66398 LMH65526:LMH66398 LWD65526:LWD66398 MFZ65526:MFZ66398 MPV65526:MPV66398 MZR65526:MZR66398 NJN65526:NJN66398 NTJ65526:NTJ66398 ODF65526:ODF66398 ONB65526:ONB66398 OWX65526:OWX66398 PGT65526:PGT66398 PQP65526:PQP66398 QAL65526:QAL66398 QKH65526:QKH66398 QUD65526:QUD66398 RDZ65526:RDZ66398 RNV65526:RNV66398 RXR65526:RXR66398 SHN65526:SHN66398 SRJ65526:SRJ66398 TBF65526:TBF66398 TLB65526:TLB66398 TUX65526:TUX66398 UET65526:UET66398 UOP65526:UOP66398 UYL65526:UYL66398 VIH65526:VIH66398 VSD65526:VSD66398 WBZ65526:WBZ66398 WLV65526:WLV66398 WVR65526:WVR66398 J131062:J131934 JF131062:JF131934 TB131062:TB131934 ACX131062:ACX131934 AMT131062:AMT131934 AWP131062:AWP131934 BGL131062:BGL131934 BQH131062:BQH131934 CAD131062:CAD131934 CJZ131062:CJZ131934 CTV131062:CTV131934 DDR131062:DDR131934 DNN131062:DNN131934 DXJ131062:DXJ131934 EHF131062:EHF131934 ERB131062:ERB131934 FAX131062:FAX131934 FKT131062:FKT131934 FUP131062:FUP131934 GEL131062:GEL131934 GOH131062:GOH131934 GYD131062:GYD131934 HHZ131062:HHZ131934 HRV131062:HRV131934 IBR131062:IBR131934 ILN131062:ILN131934 IVJ131062:IVJ131934 JFF131062:JFF131934 JPB131062:JPB131934 JYX131062:JYX131934 KIT131062:KIT131934 KSP131062:KSP131934 LCL131062:LCL131934 LMH131062:LMH131934 LWD131062:LWD131934 MFZ131062:MFZ131934 MPV131062:MPV131934 MZR131062:MZR131934 NJN131062:NJN131934 NTJ131062:NTJ131934 ODF131062:ODF131934 ONB131062:ONB131934 OWX131062:OWX131934 PGT131062:PGT131934 PQP131062:PQP131934 QAL131062:QAL131934 QKH131062:QKH131934 QUD131062:QUD131934 RDZ131062:RDZ131934 RNV131062:RNV131934 RXR131062:RXR131934 SHN131062:SHN131934 SRJ131062:SRJ131934 TBF131062:TBF131934 TLB131062:TLB131934 TUX131062:TUX131934 UET131062:UET131934 UOP131062:UOP131934 UYL131062:UYL131934 VIH131062:VIH131934 VSD131062:VSD131934 WBZ131062:WBZ131934 WLV131062:WLV131934 WVR131062:WVR131934 J196598:J197470 JF196598:JF197470 TB196598:TB197470 ACX196598:ACX197470 AMT196598:AMT197470 AWP196598:AWP197470 BGL196598:BGL197470 BQH196598:BQH197470 CAD196598:CAD197470 CJZ196598:CJZ197470 CTV196598:CTV197470 DDR196598:DDR197470 DNN196598:DNN197470 DXJ196598:DXJ197470 EHF196598:EHF197470 ERB196598:ERB197470 FAX196598:FAX197470 FKT196598:FKT197470 FUP196598:FUP197470 GEL196598:GEL197470 GOH196598:GOH197470 GYD196598:GYD197470 HHZ196598:HHZ197470 HRV196598:HRV197470 IBR196598:IBR197470 ILN196598:ILN197470 IVJ196598:IVJ197470 JFF196598:JFF197470 JPB196598:JPB197470 JYX196598:JYX197470 KIT196598:KIT197470 KSP196598:KSP197470 LCL196598:LCL197470 LMH196598:LMH197470 LWD196598:LWD197470 MFZ196598:MFZ197470 MPV196598:MPV197470 MZR196598:MZR197470 NJN196598:NJN197470 NTJ196598:NTJ197470 ODF196598:ODF197470 ONB196598:ONB197470 OWX196598:OWX197470 PGT196598:PGT197470 PQP196598:PQP197470 QAL196598:QAL197470 QKH196598:QKH197470 QUD196598:QUD197470 RDZ196598:RDZ197470 RNV196598:RNV197470 RXR196598:RXR197470 SHN196598:SHN197470 SRJ196598:SRJ197470 TBF196598:TBF197470 TLB196598:TLB197470 TUX196598:TUX197470 UET196598:UET197470 UOP196598:UOP197470 UYL196598:UYL197470 VIH196598:VIH197470 VSD196598:VSD197470 WBZ196598:WBZ197470 WLV196598:WLV197470 WVR196598:WVR197470 J262134:J263006 JF262134:JF263006 TB262134:TB263006 ACX262134:ACX263006 AMT262134:AMT263006 AWP262134:AWP263006 BGL262134:BGL263006 BQH262134:BQH263006 CAD262134:CAD263006 CJZ262134:CJZ263006 CTV262134:CTV263006 DDR262134:DDR263006 DNN262134:DNN263006 DXJ262134:DXJ263006 EHF262134:EHF263006 ERB262134:ERB263006 FAX262134:FAX263006 FKT262134:FKT263006 FUP262134:FUP263006 GEL262134:GEL263006 GOH262134:GOH263006 GYD262134:GYD263006 HHZ262134:HHZ263006 HRV262134:HRV263006 IBR262134:IBR263006 ILN262134:ILN263006 IVJ262134:IVJ263006 JFF262134:JFF263006 JPB262134:JPB263006 JYX262134:JYX263006 KIT262134:KIT263006 KSP262134:KSP263006 LCL262134:LCL263006 LMH262134:LMH263006 LWD262134:LWD263006 MFZ262134:MFZ263006 MPV262134:MPV263006 MZR262134:MZR263006 NJN262134:NJN263006 NTJ262134:NTJ263006 ODF262134:ODF263006 ONB262134:ONB263006 OWX262134:OWX263006 PGT262134:PGT263006 PQP262134:PQP263006 QAL262134:QAL263006 QKH262134:QKH263006 QUD262134:QUD263006 RDZ262134:RDZ263006 RNV262134:RNV263006 RXR262134:RXR263006 SHN262134:SHN263006 SRJ262134:SRJ263006 TBF262134:TBF263006 TLB262134:TLB263006 TUX262134:TUX263006 UET262134:UET263006 UOP262134:UOP263006 UYL262134:UYL263006 VIH262134:VIH263006 VSD262134:VSD263006 WBZ262134:WBZ263006 WLV262134:WLV263006 WVR262134:WVR263006 J327670:J328542 JF327670:JF328542 TB327670:TB328542 ACX327670:ACX328542 AMT327670:AMT328542 AWP327670:AWP328542 BGL327670:BGL328542 BQH327670:BQH328542 CAD327670:CAD328542 CJZ327670:CJZ328542 CTV327670:CTV328542 DDR327670:DDR328542 DNN327670:DNN328542 DXJ327670:DXJ328542 EHF327670:EHF328542 ERB327670:ERB328542 FAX327670:FAX328542 FKT327670:FKT328542 FUP327670:FUP328542 GEL327670:GEL328542 GOH327670:GOH328542 GYD327670:GYD328542 HHZ327670:HHZ328542 HRV327670:HRV328542 IBR327670:IBR328542 ILN327670:ILN328542 IVJ327670:IVJ328542 JFF327670:JFF328542 JPB327670:JPB328542 JYX327670:JYX328542 KIT327670:KIT328542 KSP327670:KSP328542 LCL327670:LCL328542 LMH327670:LMH328542 LWD327670:LWD328542 MFZ327670:MFZ328542 MPV327670:MPV328542 MZR327670:MZR328542 NJN327670:NJN328542 NTJ327670:NTJ328542 ODF327670:ODF328542 ONB327670:ONB328542 OWX327670:OWX328542 PGT327670:PGT328542 PQP327670:PQP328542 QAL327670:QAL328542 QKH327670:QKH328542 QUD327670:QUD328542 RDZ327670:RDZ328542 RNV327670:RNV328542 RXR327670:RXR328542 SHN327670:SHN328542 SRJ327670:SRJ328542 TBF327670:TBF328542 TLB327670:TLB328542 TUX327670:TUX328542 UET327670:UET328542 UOP327670:UOP328542 UYL327670:UYL328542 VIH327670:VIH328542 VSD327670:VSD328542 WBZ327670:WBZ328542 WLV327670:WLV328542 WVR327670:WVR328542 J393206:J394078 JF393206:JF394078 TB393206:TB394078 ACX393206:ACX394078 AMT393206:AMT394078 AWP393206:AWP394078 BGL393206:BGL394078 BQH393206:BQH394078 CAD393206:CAD394078 CJZ393206:CJZ394078 CTV393206:CTV394078 DDR393206:DDR394078 DNN393206:DNN394078 DXJ393206:DXJ394078 EHF393206:EHF394078 ERB393206:ERB394078 FAX393206:FAX394078 FKT393206:FKT394078 FUP393206:FUP394078 GEL393206:GEL394078 GOH393206:GOH394078 GYD393206:GYD394078 HHZ393206:HHZ394078 HRV393206:HRV394078 IBR393206:IBR394078 ILN393206:ILN394078 IVJ393206:IVJ394078 JFF393206:JFF394078 JPB393206:JPB394078 JYX393206:JYX394078 KIT393206:KIT394078 KSP393206:KSP394078 LCL393206:LCL394078 LMH393206:LMH394078 LWD393206:LWD394078 MFZ393206:MFZ394078 MPV393206:MPV394078 MZR393206:MZR394078 NJN393206:NJN394078 NTJ393206:NTJ394078 ODF393206:ODF394078 ONB393206:ONB394078 OWX393206:OWX394078 PGT393206:PGT394078 PQP393206:PQP394078 QAL393206:QAL394078 QKH393206:QKH394078 QUD393206:QUD394078 RDZ393206:RDZ394078 RNV393206:RNV394078 RXR393206:RXR394078 SHN393206:SHN394078 SRJ393206:SRJ394078 TBF393206:TBF394078 TLB393206:TLB394078 TUX393206:TUX394078 UET393206:UET394078 UOP393206:UOP394078 UYL393206:UYL394078 VIH393206:VIH394078 VSD393206:VSD394078 WBZ393206:WBZ394078 WLV393206:WLV394078 WVR393206:WVR394078 J458742:J459614 JF458742:JF459614 TB458742:TB459614 ACX458742:ACX459614 AMT458742:AMT459614 AWP458742:AWP459614 BGL458742:BGL459614 BQH458742:BQH459614 CAD458742:CAD459614 CJZ458742:CJZ459614 CTV458742:CTV459614 DDR458742:DDR459614 DNN458742:DNN459614 DXJ458742:DXJ459614 EHF458742:EHF459614 ERB458742:ERB459614 FAX458742:FAX459614 FKT458742:FKT459614 FUP458742:FUP459614 GEL458742:GEL459614 GOH458742:GOH459614 GYD458742:GYD459614 HHZ458742:HHZ459614 HRV458742:HRV459614 IBR458742:IBR459614 ILN458742:ILN459614 IVJ458742:IVJ459614 JFF458742:JFF459614 JPB458742:JPB459614 JYX458742:JYX459614 KIT458742:KIT459614 KSP458742:KSP459614 LCL458742:LCL459614 LMH458742:LMH459614 LWD458742:LWD459614 MFZ458742:MFZ459614 MPV458742:MPV459614 MZR458742:MZR459614 NJN458742:NJN459614 NTJ458742:NTJ459614 ODF458742:ODF459614 ONB458742:ONB459614 OWX458742:OWX459614 PGT458742:PGT459614 PQP458742:PQP459614 QAL458742:QAL459614 QKH458742:QKH459614 QUD458742:QUD459614 RDZ458742:RDZ459614 RNV458742:RNV459614 RXR458742:RXR459614 SHN458742:SHN459614 SRJ458742:SRJ459614 TBF458742:TBF459614 TLB458742:TLB459614 TUX458742:TUX459614 UET458742:UET459614 UOP458742:UOP459614 UYL458742:UYL459614 VIH458742:VIH459614 VSD458742:VSD459614 WBZ458742:WBZ459614 WLV458742:WLV459614 WVR458742:WVR459614 J524278:J525150 JF524278:JF525150 TB524278:TB525150 ACX524278:ACX525150 AMT524278:AMT525150 AWP524278:AWP525150 BGL524278:BGL525150 BQH524278:BQH525150 CAD524278:CAD525150 CJZ524278:CJZ525150 CTV524278:CTV525150 DDR524278:DDR525150 DNN524278:DNN525150 DXJ524278:DXJ525150 EHF524278:EHF525150 ERB524278:ERB525150 FAX524278:FAX525150 FKT524278:FKT525150 FUP524278:FUP525150 GEL524278:GEL525150 GOH524278:GOH525150 GYD524278:GYD525150 HHZ524278:HHZ525150 HRV524278:HRV525150 IBR524278:IBR525150 ILN524278:ILN525150 IVJ524278:IVJ525150 JFF524278:JFF525150 JPB524278:JPB525150 JYX524278:JYX525150 KIT524278:KIT525150 KSP524278:KSP525150 LCL524278:LCL525150 LMH524278:LMH525150 LWD524278:LWD525150 MFZ524278:MFZ525150 MPV524278:MPV525150 MZR524278:MZR525150 NJN524278:NJN525150 NTJ524278:NTJ525150 ODF524278:ODF525150 ONB524278:ONB525150 OWX524278:OWX525150 PGT524278:PGT525150 PQP524278:PQP525150 QAL524278:QAL525150 QKH524278:QKH525150 QUD524278:QUD525150 RDZ524278:RDZ525150 RNV524278:RNV525150 RXR524278:RXR525150 SHN524278:SHN525150 SRJ524278:SRJ525150 TBF524278:TBF525150 TLB524278:TLB525150 TUX524278:TUX525150 UET524278:UET525150 UOP524278:UOP525150 UYL524278:UYL525150 VIH524278:VIH525150 VSD524278:VSD525150 WBZ524278:WBZ525150 WLV524278:WLV525150 WVR524278:WVR525150 J589814:J590686 JF589814:JF590686 TB589814:TB590686 ACX589814:ACX590686 AMT589814:AMT590686 AWP589814:AWP590686 BGL589814:BGL590686 BQH589814:BQH590686 CAD589814:CAD590686 CJZ589814:CJZ590686 CTV589814:CTV590686 DDR589814:DDR590686 DNN589814:DNN590686 DXJ589814:DXJ590686 EHF589814:EHF590686 ERB589814:ERB590686 FAX589814:FAX590686 FKT589814:FKT590686 FUP589814:FUP590686 GEL589814:GEL590686 GOH589814:GOH590686 GYD589814:GYD590686 HHZ589814:HHZ590686 HRV589814:HRV590686 IBR589814:IBR590686 ILN589814:ILN590686 IVJ589814:IVJ590686 JFF589814:JFF590686 JPB589814:JPB590686 JYX589814:JYX590686 KIT589814:KIT590686 KSP589814:KSP590686 LCL589814:LCL590686 LMH589814:LMH590686 LWD589814:LWD590686 MFZ589814:MFZ590686 MPV589814:MPV590686 MZR589814:MZR590686 NJN589814:NJN590686 NTJ589814:NTJ590686 ODF589814:ODF590686 ONB589814:ONB590686 OWX589814:OWX590686 PGT589814:PGT590686 PQP589814:PQP590686 QAL589814:QAL590686 QKH589814:QKH590686 QUD589814:QUD590686 RDZ589814:RDZ590686 RNV589814:RNV590686 RXR589814:RXR590686 SHN589814:SHN590686 SRJ589814:SRJ590686 TBF589814:TBF590686 TLB589814:TLB590686 TUX589814:TUX590686 UET589814:UET590686 UOP589814:UOP590686 UYL589814:UYL590686 VIH589814:VIH590686 VSD589814:VSD590686 WBZ589814:WBZ590686 WLV589814:WLV590686 WVR589814:WVR590686 J655350:J656222 JF655350:JF656222 TB655350:TB656222 ACX655350:ACX656222 AMT655350:AMT656222 AWP655350:AWP656222 BGL655350:BGL656222 BQH655350:BQH656222 CAD655350:CAD656222 CJZ655350:CJZ656222 CTV655350:CTV656222 DDR655350:DDR656222 DNN655350:DNN656222 DXJ655350:DXJ656222 EHF655350:EHF656222 ERB655350:ERB656222 FAX655350:FAX656222 FKT655350:FKT656222 FUP655350:FUP656222 GEL655350:GEL656222 GOH655350:GOH656222 GYD655350:GYD656222 HHZ655350:HHZ656222 HRV655350:HRV656222 IBR655350:IBR656222 ILN655350:ILN656222 IVJ655350:IVJ656222 JFF655350:JFF656222 JPB655350:JPB656222 JYX655350:JYX656222 KIT655350:KIT656222 KSP655350:KSP656222 LCL655350:LCL656222 LMH655350:LMH656222 LWD655350:LWD656222 MFZ655350:MFZ656222 MPV655350:MPV656222 MZR655350:MZR656222 NJN655350:NJN656222 NTJ655350:NTJ656222 ODF655350:ODF656222 ONB655350:ONB656222 OWX655350:OWX656222 PGT655350:PGT656222 PQP655350:PQP656222 QAL655350:QAL656222 QKH655350:QKH656222 QUD655350:QUD656222 RDZ655350:RDZ656222 RNV655350:RNV656222 RXR655350:RXR656222 SHN655350:SHN656222 SRJ655350:SRJ656222 TBF655350:TBF656222 TLB655350:TLB656222 TUX655350:TUX656222 UET655350:UET656222 UOP655350:UOP656222 UYL655350:UYL656222 VIH655350:VIH656222 VSD655350:VSD656222 WBZ655350:WBZ656222 WLV655350:WLV656222 WVR655350:WVR656222 J720886:J721758 JF720886:JF721758 TB720886:TB721758 ACX720886:ACX721758 AMT720886:AMT721758 AWP720886:AWP721758 BGL720886:BGL721758 BQH720886:BQH721758 CAD720886:CAD721758 CJZ720886:CJZ721758 CTV720886:CTV721758 DDR720886:DDR721758 DNN720886:DNN721758 DXJ720886:DXJ721758 EHF720886:EHF721758 ERB720886:ERB721758 FAX720886:FAX721758 FKT720886:FKT721758 FUP720886:FUP721758 GEL720886:GEL721758 GOH720886:GOH721758 GYD720886:GYD721758 HHZ720886:HHZ721758 HRV720886:HRV721758 IBR720886:IBR721758 ILN720886:ILN721758 IVJ720886:IVJ721758 JFF720886:JFF721758 JPB720886:JPB721758 JYX720886:JYX721758 KIT720886:KIT721758 KSP720886:KSP721758 LCL720886:LCL721758 LMH720886:LMH721758 LWD720886:LWD721758 MFZ720886:MFZ721758 MPV720886:MPV721758 MZR720886:MZR721758 NJN720886:NJN721758 NTJ720886:NTJ721758 ODF720886:ODF721758 ONB720886:ONB721758 OWX720886:OWX721758 PGT720886:PGT721758 PQP720886:PQP721758 QAL720886:QAL721758 QKH720886:QKH721758 QUD720886:QUD721758 RDZ720886:RDZ721758 RNV720886:RNV721758 RXR720886:RXR721758 SHN720886:SHN721758 SRJ720886:SRJ721758 TBF720886:TBF721758 TLB720886:TLB721758 TUX720886:TUX721758 UET720886:UET721758 UOP720886:UOP721758 UYL720886:UYL721758 VIH720886:VIH721758 VSD720886:VSD721758 WBZ720886:WBZ721758 WLV720886:WLV721758 WVR720886:WVR721758 J786422:J787294 JF786422:JF787294 TB786422:TB787294 ACX786422:ACX787294 AMT786422:AMT787294 AWP786422:AWP787294 BGL786422:BGL787294 BQH786422:BQH787294 CAD786422:CAD787294 CJZ786422:CJZ787294 CTV786422:CTV787294 DDR786422:DDR787294 DNN786422:DNN787294 DXJ786422:DXJ787294 EHF786422:EHF787294 ERB786422:ERB787294 FAX786422:FAX787294 FKT786422:FKT787294 FUP786422:FUP787294 GEL786422:GEL787294 GOH786422:GOH787294 GYD786422:GYD787294 HHZ786422:HHZ787294 HRV786422:HRV787294 IBR786422:IBR787294 ILN786422:ILN787294 IVJ786422:IVJ787294 JFF786422:JFF787294 JPB786422:JPB787294 JYX786422:JYX787294 KIT786422:KIT787294 KSP786422:KSP787294 LCL786422:LCL787294 LMH786422:LMH787294 LWD786422:LWD787294 MFZ786422:MFZ787294 MPV786422:MPV787294 MZR786422:MZR787294 NJN786422:NJN787294 NTJ786422:NTJ787294 ODF786422:ODF787294 ONB786422:ONB787294 OWX786422:OWX787294 PGT786422:PGT787294 PQP786422:PQP787294 QAL786422:QAL787294 QKH786422:QKH787294 QUD786422:QUD787294 RDZ786422:RDZ787294 RNV786422:RNV787294 RXR786422:RXR787294 SHN786422:SHN787294 SRJ786422:SRJ787294 TBF786422:TBF787294 TLB786422:TLB787294 TUX786422:TUX787294 UET786422:UET787294 UOP786422:UOP787294 UYL786422:UYL787294 VIH786422:VIH787294 VSD786422:VSD787294 WBZ786422:WBZ787294 WLV786422:WLV787294 WVR786422:WVR787294 J851958:J852830 JF851958:JF852830 TB851958:TB852830 ACX851958:ACX852830 AMT851958:AMT852830 AWP851958:AWP852830 BGL851958:BGL852830 BQH851958:BQH852830 CAD851958:CAD852830 CJZ851958:CJZ852830 CTV851958:CTV852830 DDR851958:DDR852830 DNN851958:DNN852830 DXJ851958:DXJ852830 EHF851958:EHF852830 ERB851958:ERB852830 FAX851958:FAX852830 FKT851958:FKT852830 FUP851958:FUP852830 GEL851958:GEL852830 GOH851958:GOH852830 GYD851958:GYD852830 HHZ851958:HHZ852830 HRV851958:HRV852830 IBR851958:IBR852830 ILN851958:ILN852830 IVJ851958:IVJ852830 JFF851958:JFF852830 JPB851958:JPB852830 JYX851958:JYX852830 KIT851958:KIT852830 KSP851958:KSP852830 LCL851958:LCL852830 LMH851958:LMH852830 LWD851958:LWD852830 MFZ851958:MFZ852830 MPV851958:MPV852830 MZR851958:MZR852830 NJN851958:NJN852830 NTJ851958:NTJ852830 ODF851958:ODF852830 ONB851958:ONB852830 OWX851958:OWX852830 PGT851958:PGT852830 PQP851958:PQP852830 QAL851958:QAL852830 QKH851958:QKH852830 QUD851958:QUD852830 RDZ851958:RDZ852830 RNV851958:RNV852830 RXR851958:RXR852830 SHN851958:SHN852830 SRJ851958:SRJ852830 TBF851958:TBF852830 TLB851958:TLB852830 TUX851958:TUX852830 UET851958:UET852830 UOP851958:UOP852830 UYL851958:UYL852830 VIH851958:VIH852830 VSD851958:VSD852830 WBZ851958:WBZ852830 WLV851958:WLV852830 WVR851958:WVR852830 J917494:J918366 JF917494:JF918366 TB917494:TB918366 ACX917494:ACX918366 AMT917494:AMT918366 AWP917494:AWP918366 BGL917494:BGL918366 BQH917494:BQH918366 CAD917494:CAD918366 CJZ917494:CJZ918366 CTV917494:CTV918366 DDR917494:DDR918366 DNN917494:DNN918366 DXJ917494:DXJ918366 EHF917494:EHF918366 ERB917494:ERB918366 FAX917494:FAX918366 FKT917494:FKT918366 FUP917494:FUP918366 GEL917494:GEL918366 GOH917494:GOH918366 GYD917494:GYD918366 HHZ917494:HHZ918366 HRV917494:HRV918366 IBR917494:IBR918366 ILN917494:ILN918366 IVJ917494:IVJ918366 JFF917494:JFF918366 JPB917494:JPB918366 JYX917494:JYX918366 KIT917494:KIT918366 KSP917494:KSP918366 LCL917494:LCL918366 LMH917494:LMH918366 LWD917494:LWD918366 MFZ917494:MFZ918366 MPV917494:MPV918366 MZR917494:MZR918366 NJN917494:NJN918366 NTJ917494:NTJ918366 ODF917494:ODF918366 ONB917494:ONB918366 OWX917494:OWX918366 PGT917494:PGT918366 PQP917494:PQP918366 QAL917494:QAL918366 QKH917494:QKH918366 QUD917494:QUD918366 RDZ917494:RDZ918366 RNV917494:RNV918366 RXR917494:RXR918366 SHN917494:SHN918366 SRJ917494:SRJ918366 TBF917494:TBF918366 TLB917494:TLB918366 TUX917494:TUX918366 UET917494:UET918366 UOP917494:UOP918366 UYL917494:UYL918366 VIH917494:VIH918366 VSD917494:VSD918366 WBZ917494:WBZ918366 WLV917494:WLV918366 WVR917494:WVR918366 J983030:J983902 JF983030:JF983902 TB983030:TB983902 ACX983030:ACX983902 AMT983030:AMT983902 AWP983030:AWP983902 BGL983030:BGL983902 BQH983030:BQH983902 CAD983030:CAD983902 CJZ983030:CJZ983902 CTV983030:CTV983902 DDR983030:DDR983902 DNN983030:DNN983902 DXJ983030:DXJ983902 EHF983030:EHF983902 ERB983030:ERB983902 FAX983030:FAX983902 FKT983030:FKT983902 FUP983030:FUP983902 GEL983030:GEL983902 GOH983030:GOH983902 GYD983030:GYD983902 HHZ983030:HHZ983902 HRV983030:HRV983902 IBR983030:IBR983902 ILN983030:ILN983902 IVJ983030:IVJ983902 JFF983030:JFF983902 JPB983030:JPB983902 JYX983030:JYX983902 KIT983030:KIT983902 KSP983030:KSP983902 LCL983030:LCL983902 LMH983030:LMH983902 LWD983030:LWD983902 MFZ983030:MFZ983902 MPV983030:MPV983902 MZR983030:MZR983902 NJN983030:NJN983902 NTJ983030:NTJ983902 ODF983030:ODF983902 ONB983030:ONB983902 OWX983030:OWX983902 PGT983030:PGT983902 PQP983030:PQP983902 QAL983030:QAL983902 QKH983030:QKH983902 QUD983030:QUD983902 RDZ983030:RDZ983902 RNV983030:RNV983902 RXR983030:RXR983902 SHN983030:SHN983902 SRJ983030:SRJ983902 TBF983030:TBF983902 TLB983030:TLB983902 TUX983030:TUX983902 UET983030:UET983902 UOP983030:UOP983902 UYL983030:UYL983902 VIH983030:VIH983902 VSD983030:VSD983902 WBZ983030:WBZ983902 WLV983030:WLV983902 JF68:JF862 J68:J862 WVR68:WVR862 WLV68:WLV862 WBZ68:WBZ862 VSD68:VSD862 VIH68:VIH862 UYL68:UYL862 UOP68:UOP862 UET68:UET862 TUX68:TUX862 TLB68:TLB862 TBF68:TBF862 SRJ68:SRJ862 SHN68:SHN862 RXR68:RXR862 RNV68:RNV862 RDZ68:RDZ862 QUD68:QUD862 QKH68:QKH862 QAL68:QAL862 PQP68:PQP862 PGT68:PGT862 OWX68:OWX862 ONB68:ONB862 ODF68:ODF862 NTJ68:NTJ862 NJN68:NJN862 MZR68:MZR862 MPV68:MPV862 MFZ68:MFZ862 LWD68:LWD862 LMH68:LMH862 LCL68:LCL862 KSP68:KSP862 KIT68:KIT862 JYX68:JYX862 JPB68:JPB862 JFF68:JFF862 IVJ68:IVJ862 ILN68:ILN862 IBR68:IBR862 HRV68:HRV862 HHZ68:HHZ862 GYD68:GYD862 GOH68:GOH862 GEL68:GEL862 FUP68:FUP862 FKT68:FKT862 FAX68:FAX862 ERB68:ERB862 EHF68:EHF862 DXJ68:DXJ862 DNN68:DNN862 DDR68:DDR862 CTV68:CTV862 CJZ68:CJZ862 CAD68:CAD862 BQH68:BQH862 BGL68:BGL862 AWP68:AWP862 AMT68:AMT862 ACX68:ACX862 TB68:TB862 JF34 WVR34 WLV34 WBZ34 VSD34 VIH34 UYL34 UOP34 UET34 TUX34 TLB34 TBF34 SRJ34 SHN34 RXR34 RNV34 RDZ34 QUD34 QKH34 QAL34 PQP34 PGT34 OWX34 ONB34 ODF34 NTJ34 NJN34 MZR34 MPV34 MFZ34 LWD34 LMH34 LCL34 KSP34 KIT34 JYX34 JPB34 JFF34 IVJ34 ILN34 IBR34 HRV34 HHZ34 GYD34 GOH34 GEL34 FUP34 FKT34 FAX34 ERB34 EHF34 DXJ34 DNN34 DDR34 CTV34 CJZ34 CAD34 BQH34 BGL34 AWP34 AMT34 ACX34 TB34 WVS26 JG32:JG33 TC32:TC33 ACY32:ACY33 AMU32:AMU33 AWQ32:AWQ33 BGM32:BGM33 BQI32:BQI33 CAE32:CAE33 CKA32:CKA33 CTW32:CTW33 DDS32:DDS33 DNO32:DNO33 DXK32:DXK33 EHG32:EHG33 ERC32:ERC33 FAY32:FAY33 FKU32:FKU33 FUQ32:FUQ33 GEM32:GEM33 GOI32:GOI33 GYE32:GYE33 HIA32:HIA33 HRW32:HRW33 IBS32:IBS33 ILO32:ILO33 IVK32:IVK33 JFG32:JFG33 JPC32:JPC33 JYY32:JYY33 KIU32:KIU33 KSQ32:KSQ33 LCM32:LCM33 LMI32:LMI33 LWE32:LWE33 MGA32:MGA33 MPW32:MPW33 MZS32:MZS33 NJO32:NJO33 NTK32:NTK33 ODG32:ODG33 ONC32:ONC33 OWY32:OWY33 PGU32:PGU33 PQQ32:PQQ33 QAM32:QAM33 QKI32:QKI33 QUE32:QUE33 REA32:REA33 RNW32:RNW33 RXS32:RXS33 SHO32:SHO33 SRK32:SRK33 TBG32:TBG33 TLC32:TLC33 TUY32:TUY33 UEU32:UEU33 UOQ32:UOQ33 UYM32:UYM33 VII32:VII33 VSE32:VSE33 WCA32:WCA33 WLW32:WLW33 WVS32:WVS33 JH27:JH31 JG26 TD27:TD31 TC26 ACZ27:ACZ31 ACY26 AMV27:AMV31 AMU26 AWR27:AWR31 AWQ26 BGN27:BGN31 BGM26 BQJ27:BQJ31 BQI26 CAF27:CAF31 CAE26 CKB27:CKB31 CKA26 CTX27:CTX31 CTW26 DDT27:DDT31 DDS26 DNP27:DNP31 DNO26 DXL27:DXL31 DXK26 EHH27:EHH31 EHG26 ERD27:ERD31 ERC26 FAZ27:FAZ31 FAY26 FKV27:FKV31 FKU26 FUR27:FUR31 FUQ26 GEN27:GEN31 GEM26 GOJ27:GOJ31 GOI26 GYF27:GYF31 GYE26 HIB27:HIB31 HIA26 HRX27:HRX31 HRW26 IBT27:IBT31 IBS26 ILP27:ILP31 ILO26 IVL27:IVL31 IVK26 JFH27:JFH31 JFG26 JPD27:JPD31 JPC26 JYZ27:JYZ31 JYY26 KIV27:KIV31 KIU26 KSR27:KSR31 KSQ26 LCN27:LCN31 LCM26 LMJ27:LMJ31 LMI26 LWF27:LWF31 LWE26 MGB27:MGB31 MGA26 MPX27:MPX31 MPW26 MZT27:MZT31 MZS26 NJP27:NJP31 NJO26 NTL27:NTL31 NTK26 ODH27:ODH31 ODG26 OND27:OND31 ONC26 OWZ27:OWZ31 OWY26 PGV27:PGV31 PGU26 PQR27:PQR31 PQQ26 QAN27:QAN31 QAM26 QKJ27:QKJ31 QKI26 QUF27:QUF31 QUE26 REB27:REB31 REA26 RNX27:RNX31 RNW26 RXT27:RXT31 RXS26 SHP27:SHP31 SHO26 SRL27:SRL31 SRK26 TBH27:TBH31 TBG26 TLD27:TLD31 TLC26 TUZ27:TUZ31 TUY26 UEV27:UEV31 UEU26 UOR27:UOR31 UOQ26 UYN27:UYN31 UYM26 VIJ27:VIJ31 VII26 VSF27:VSF31 VSE26 WCB27:WCB31 WCA26 WLX27:WLX31 WLW26 WVT27:WVT31 J41:J46 ACY41:ACY45 ACX39:ACX40 AMU41:AMU45 AMT39:AMT40 AWQ41:AWQ45 AWP39:AWP40 BGM41:BGM45 BGL39:BGL40 BQI41:BQI45 BQH39:BQH40 CAE41:CAE45 CAD39:CAD40 CKA41:CKA45 CJZ39:CJZ40 CTW41:CTW45 CTV39:CTV40 DDS41:DDS45 DDR39:DDR40 DNO41:DNO45 DNN39:DNN40 DXK41:DXK45 DXJ39:DXJ40 EHG41:EHG45 EHF39:EHF40 ERC41:ERC45 ERB39:ERB40 FAY41:FAY45 FAX39:FAX40 FKU41:FKU45 FKT39:FKT40 FUQ41:FUQ45 FUP39:FUP40 GEM41:GEM45 GEL39:GEL40 GOI41:GOI45 GOH39:GOH40 GYE41:GYE45 GYD39:GYD40 HIA41:HIA45 HHZ39:HHZ40 HRW41:HRW45 HRV39:HRV40 IBS41:IBS45 IBR39:IBR40 ILO41:ILO45 ILN39:ILN40 IVK41:IVK45 IVJ39:IVJ40 JFG41:JFG45 JFF39:JFF40 JPC41:JPC45 JPB39:JPB40 JYY41:JYY45 JYX39:JYX40 KIU41:KIU45 KIT39:KIT40 KSQ41:KSQ45 KSP39:KSP40 LCM41:LCM45 LCL39:LCL40 LMI41:LMI45 LMH39:LMH40 LWE41:LWE45 LWD39:LWD40 MGA41:MGA45 MFZ39:MFZ40 MPW41:MPW45 MPV39:MPV40 MZS41:MZS45 MZR39:MZR40 NJO41:NJO45 NJN39:NJN40 NTK41:NTK45 NTJ39:NTJ40 ODG41:ODG45 ODF39:ODF40 ONC41:ONC45 ONB39:ONB40 OWY41:OWY45 OWX39:OWX40 PGU41:PGU45 PGT39:PGT40 PQQ41:PQQ45 PQP39:PQP40 QAM41:QAM45 QAL39:QAL40 QKI41:QKI45 QKH39:QKH40 QUE41:QUE45 QUD39:QUD40 REA41:REA45 RDZ39:RDZ40 RNW41:RNW45 RNV39:RNV40 RXS41:RXS45 RXR39:RXR40 SHO41:SHO45 SHN39:SHN40 SRK41:SRK45 SRJ39:SRJ40 TBG41:TBG45 TBF39:TBF40 TLC41:TLC45 TLB39:TLB40 TUY41:TUY45 TUX39:TUX40 UEU41:UEU45 UET39:UET40 UOQ41:UOQ45 UOP39:UOP40 UYM41:UYM45 UYL39:UYL40 VII41:VII45 VIH39:VIH40 VSE41:VSE45 VSD39:VSD40 WCA41:WCA45 WBZ39:WBZ40 WLW41:WLW45 WLV39:WLV40 WVS41:WVS45 WVR39:WVR40 JG41:JG45 JF39:JF40 TC41:TC45 TB39:TB40 J27:J34 TB46 JF46 WVR46 WLV46 WBZ46 VSD46 VIH46 UYL46 UOP46 UET46 TUX46 TLB46 TBF46 SRJ46 SHN46 RXR46 RNV46 RDZ46 QUD46 QKH46 QAL46 PQP46 PGT46 OWX46 ONB46 ODF46 NTJ46 NJN46 MZR46 MPV46 MFZ46 LWD46 LMH46 LCL46 KSP46 KIT46 JYX46 JPB46 JFF46 IVJ46 ILN46 IBR46 HRV46 HHZ46 GYD46 GOH46 GEL46 FUP46 FKT46 FAX46 ERB46 EHF46 DXJ46 DNN46 DDR46 CTV46 CJZ46 CAD46 BQH46 BGL46 AWP46 AMT46 ACX46 JF8:JF25 TB8:TB25 ACX8:ACX25 AMT8:AMT25 AWP8:AWP25 BGL8:BGL25 BQH8:BQH25 CAD8:CAD25 CJZ8:CJZ25 CTV8:CTV25 DDR8:DDR25 DNN8:DNN25 DXJ8:DXJ25 EHF8:EHF25 ERB8:ERB25 FAX8:FAX25 FKT8:FKT25 FUP8:FUP25 GEL8:GEL25 GOH8:GOH25 GYD8:GYD25 HHZ8:HHZ25 HRV8:HRV25 IBR8:IBR25 ILN8:ILN25 IVJ8:IVJ25 JFF8:JFF25 JPB8:JPB25 JYX8:JYX25 KIT8:KIT25 KSP8:KSP25 LCL8:LCL25 LMH8:LMH25 LWD8:LWD25 MFZ8:MFZ25 MPV8:MPV25 MZR8:MZR25 NJN8:NJN25 NTJ8:NTJ25 ODF8:ODF25 ONB8:ONB25 OWX8:OWX25 PGT8:PGT25 PQP8:PQP25 QAL8:QAL25 QKH8:QKH25 QUD8:QUD25 RDZ8:RDZ25 RNV8:RNV25 RXR8:RXR25 SHN8:SHN25 SRJ8:SRJ25 TBF8:TBF25 TLB8:TLB25 TUX8:TUX25 UET8:UET25 UOP8:UOP25 UYL8:UYL25 VIH8:VIH25 VSD8:VSD25 WBZ8:WBZ25 WLV8:WLV25 WVR8:WVR25 J8:J25">
      <formula1>осн</formula1>
    </dataValidation>
    <dataValidation type="list" allowBlank="1" showInputMessage="1" sqref="BF65526:BF66398 LB65526:LB66398 UX65526:UX66398 AET65526:AET66398 AOP65526:AOP66398 AYL65526:AYL66398 BIH65526:BIH66398 BSD65526:BSD66398 CBZ65526:CBZ66398 CLV65526:CLV66398 CVR65526:CVR66398 DFN65526:DFN66398 DPJ65526:DPJ66398 DZF65526:DZF66398 EJB65526:EJB66398 ESX65526:ESX66398 FCT65526:FCT66398 FMP65526:FMP66398 FWL65526:FWL66398 GGH65526:GGH66398 GQD65526:GQD66398 GZZ65526:GZZ66398 HJV65526:HJV66398 HTR65526:HTR66398 IDN65526:IDN66398 INJ65526:INJ66398 IXF65526:IXF66398 JHB65526:JHB66398 JQX65526:JQX66398 KAT65526:KAT66398 KKP65526:KKP66398 KUL65526:KUL66398 LEH65526:LEH66398 LOD65526:LOD66398 LXZ65526:LXZ66398 MHV65526:MHV66398 MRR65526:MRR66398 NBN65526:NBN66398 NLJ65526:NLJ66398 NVF65526:NVF66398 OFB65526:OFB66398 OOX65526:OOX66398 OYT65526:OYT66398 PIP65526:PIP66398 PSL65526:PSL66398 QCH65526:QCH66398 QMD65526:QMD66398 QVZ65526:QVZ66398 RFV65526:RFV66398 RPR65526:RPR66398 RZN65526:RZN66398 SJJ65526:SJJ66398 STF65526:STF66398 TDB65526:TDB66398 TMX65526:TMX66398 TWT65526:TWT66398 UGP65526:UGP66398 UQL65526:UQL66398 VAH65526:VAH66398 VKD65526:VKD66398 VTZ65526:VTZ66398 WDV65526:WDV66398 WNR65526:WNR66398 WXN65526:WXN66398 BF131062:BF131934 LB131062:LB131934 UX131062:UX131934 AET131062:AET131934 AOP131062:AOP131934 AYL131062:AYL131934 BIH131062:BIH131934 BSD131062:BSD131934 CBZ131062:CBZ131934 CLV131062:CLV131934 CVR131062:CVR131934 DFN131062:DFN131934 DPJ131062:DPJ131934 DZF131062:DZF131934 EJB131062:EJB131934 ESX131062:ESX131934 FCT131062:FCT131934 FMP131062:FMP131934 FWL131062:FWL131934 GGH131062:GGH131934 GQD131062:GQD131934 GZZ131062:GZZ131934 HJV131062:HJV131934 HTR131062:HTR131934 IDN131062:IDN131934 INJ131062:INJ131934 IXF131062:IXF131934 JHB131062:JHB131934 JQX131062:JQX131934 KAT131062:KAT131934 KKP131062:KKP131934 KUL131062:KUL131934 LEH131062:LEH131934 LOD131062:LOD131934 LXZ131062:LXZ131934 MHV131062:MHV131934 MRR131062:MRR131934 NBN131062:NBN131934 NLJ131062:NLJ131934 NVF131062:NVF131934 OFB131062:OFB131934 OOX131062:OOX131934 OYT131062:OYT131934 PIP131062:PIP131934 PSL131062:PSL131934 QCH131062:QCH131934 QMD131062:QMD131934 QVZ131062:QVZ131934 RFV131062:RFV131934 RPR131062:RPR131934 RZN131062:RZN131934 SJJ131062:SJJ131934 STF131062:STF131934 TDB131062:TDB131934 TMX131062:TMX131934 TWT131062:TWT131934 UGP131062:UGP131934 UQL131062:UQL131934 VAH131062:VAH131934 VKD131062:VKD131934 VTZ131062:VTZ131934 WDV131062:WDV131934 WNR131062:WNR131934 WXN131062:WXN131934 BF196598:BF197470 LB196598:LB197470 UX196598:UX197470 AET196598:AET197470 AOP196598:AOP197470 AYL196598:AYL197470 BIH196598:BIH197470 BSD196598:BSD197470 CBZ196598:CBZ197470 CLV196598:CLV197470 CVR196598:CVR197470 DFN196598:DFN197470 DPJ196598:DPJ197470 DZF196598:DZF197470 EJB196598:EJB197470 ESX196598:ESX197470 FCT196598:FCT197470 FMP196598:FMP197470 FWL196598:FWL197470 GGH196598:GGH197470 GQD196598:GQD197470 GZZ196598:GZZ197470 HJV196598:HJV197470 HTR196598:HTR197470 IDN196598:IDN197470 INJ196598:INJ197470 IXF196598:IXF197470 JHB196598:JHB197470 JQX196598:JQX197470 KAT196598:KAT197470 KKP196598:KKP197470 KUL196598:KUL197470 LEH196598:LEH197470 LOD196598:LOD197470 LXZ196598:LXZ197470 MHV196598:MHV197470 MRR196598:MRR197470 NBN196598:NBN197470 NLJ196598:NLJ197470 NVF196598:NVF197470 OFB196598:OFB197470 OOX196598:OOX197470 OYT196598:OYT197470 PIP196598:PIP197470 PSL196598:PSL197470 QCH196598:QCH197470 QMD196598:QMD197470 QVZ196598:QVZ197470 RFV196598:RFV197470 RPR196598:RPR197470 RZN196598:RZN197470 SJJ196598:SJJ197470 STF196598:STF197470 TDB196598:TDB197470 TMX196598:TMX197470 TWT196598:TWT197470 UGP196598:UGP197470 UQL196598:UQL197470 VAH196598:VAH197470 VKD196598:VKD197470 VTZ196598:VTZ197470 WDV196598:WDV197470 WNR196598:WNR197470 WXN196598:WXN197470 BF262134:BF263006 LB262134:LB263006 UX262134:UX263006 AET262134:AET263006 AOP262134:AOP263006 AYL262134:AYL263006 BIH262134:BIH263006 BSD262134:BSD263006 CBZ262134:CBZ263006 CLV262134:CLV263006 CVR262134:CVR263006 DFN262134:DFN263006 DPJ262134:DPJ263006 DZF262134:DZF263006 EJB262134:EJB263006 ESX262134:ESX263006 FCT262134:FCT263006 FMP262134:FMP263006 FWL262134:FWL263006 GGH262134:GGH263006 GQD262134:GQD263006 GZZ262134:GZZ263006 HJV262134:HJV263006 HTR262134:HTR263006 IDN262134:IDN263006 INJ262134:INJ263006 IXF262134:IXF263006 JHB262134:JHB263006 JQX262134:JQX263006 KAT262134:KAT263006 KKP262134:KKP263006 KUL262134:KUL263006 LEH262134:LEH263006 LOD262134:LOD263006 LXZ262134:LXZ263006 MHV262134:MHV263006 MRR262134:MRR263006 NBN262134:NBN263006 NLJ262134:NLJ263006 NVF262134:NVF263006 OFB262134:OFB263006 OOX262134:OOX263006 OYT262134:OYT263006 PIP262134:PIP263006 PSL262134:PSL263006 QCH262134:QCH263006 QMD262134:QMD263006 QVZ262134:QVZ263006 RFV262134:RFV263006 RPR262134:RPR263006 RZN262134:RZN263006 SJJ262134:SJJ263006 STF262134:STF263006 TDB262134:TDB263006 TMX262134:TMX263006 TWT262134:TWT263006 UGP262134:UGP263006 UQL262134:UQL263006 VAH262134:VAH263006 VKD262134:VKD263006 VTZ262134:VTZ263006 WDV262134:WDV263006 WNR262134:WNR263006 WXN262134:WXN263006 BF327670:BF328542 LB327670:LB328542 UX327670:UX328542 AET327670:AET328542 AOP327670:AOP328542 AYL327670:AYL328542 BIH327670:BIH328542 BSD327670:BSD328542 CBZ327670:CBZ328542 CLV327670:CLV328542 CVR327670:CVR328542 DFN327670:DFN328542 DPJ327670:DPJ328542 DZF327670:DZF328542 EJB327670:EJB328542 ESX327670:ESX328542 FCT327670:FCT328542 FMP327670:FMP328542 FWL327670:FWL328542 GGH327670:GGH328542 GQD327670:GQD328542 GZZ327670:GZZ328542 HJV327670:HJV328542 HTR327670:HTR328542 IDN327670:IDN328542 INJ327670:INJ328542 IXF327670:IXF328542 JHB327670:JHB328542 JQX327670:JQX328542 KAT327670:KAT328542 KKP327670:KKP328542 KUL327670:KUL328542 LEH327670:LEH328542 LOD327670:LOD328542 LXZ327670:LXZ328542 MHV327670:MHV328542 MRR327670:MRR328542 NBN327670:NBN328542 NLJ327670:NLJ328542 NVF327670:NVF328542 OFB327670:OFB328542 OOX327670:OOX328542 OYT327670:OYT328542 PIP327670:PIP328542 PSL327670:PSL328542 QCH327670:QCH328542 QMD327670:QMD328542 QVZ327670:QVZ328542 RFV327670:RFV328542 RPR327670:RPR328542 RZN327670:RZN328542 SJJ327670:SJJ328542 STF327670:STF328542 TDB327670:TDB328542 TMX327670:TMX328542 TWT327670:TWT328542 UGP327670:UGP328542 UQL327670:UQL328542 VAH327670:VAH328542 VKD327670:VKD328542 VTZ327670:VTZ328542 WDV327670:WDV328542 WNR327670:WNR328542 WXN327670:WXN328542 BF393206:BF394078 LB393206:LB394078 UX393206:UX394078 AET393206:AET394078 AOP393206:AOP394078 AYL393206:AYL394078 BIH393206:BIH394078 BSD393206:BSD394078 CBZ393206:CBZ394078 CLV393206:CLV394078 CVR393206:CVR394078 DFN393206:DFN394078 DPJ393206:DPJ394078 DZF393206:DZF394078 EJB393206:EJB394078 ESX393206:ESX394078 FCT393206:FCT394078 FMP393206:FMP394078 FWL393206:FWL394078 GGH393206:GGH394078 GQD393206:GQD394078 GZZ393206:GZZ394078 HJV393206:HJV394078 HTR393206:HTR394078 IDN393206:IDN394078 INJ393206:INJ394078 IXF393206:IXF394078 JHB393206:JHB394078 JQX393206:JQX394078 KAT393206:KAT394078 KKP393206:KKP394078 KUL393206:KUL394078 LEH393206:LEH394078 LOD393206:LOD394078 LXZ393206:LXZ394078 MHV393206:MHV394078 MRR393206:MRR394078 NBN393206:NBN394078 NLJ393206:NLJ394078 NVF393206:NVF394078 OFB393206:OFB394078 OOX393206:OOX394078 OYT393206:OYT394078 PIP393206:PIP394078 PSL393206:PSL394078 QCH393206:QCH394078 QMD393206:QMD394078 QVZ393206:QVZ394078 RFV393206:RFV394078 RPR393206:RPR394078 RZN393206:RZN394078 SJJ393206:SJJ394078 STF393206:STF394078 TDB393206:TDB394078 TMX393206:TMX394078 TWT393206:TWT394078 UGP393206:UGP394078 UQL393206:UQL394078 VAH393206:VAH394078 VKD393206:VKD394078 VTZ393206:VTZ394078 WDV393206:WDV394078 WNR393206:WNR394078 WXN393206:WXN394078 BF458742:BF459614 LB458742:LB459614 UX458742:UX459614 AET458742:AET459614 AOP458742:AOP459614 AYL458742:AYL459614 BIH458742:BIH459614 BSD458742:BSD459614 CBZ458742:CBZ459614 CLV458742:CLV459614 CVR458742:CVR459614 DFN458742:DFN459614 DPJ458742:DPJ459614 DZF458742:DZF459614 EJB458742:EJB459614 ESX458742:ESX459614 FCT458742:FCT459614 FMP458742:FMP459614 FWL458742:FWL459614 GGH458742:GGH459614 GQD458742:GQD459614 GZZ458742:GZZ459614 HJV458742:HJV459614 HTR458742:HTR459614 IDN458742:IDN459614 INJ458742:INJ459614 IXF458742:IXF459614 JHB458742:JHB459614 JQX458742:JQX459614 KAT458742:KAT459614 KKP458742:KKP459614 KUL458742:KUL459614 LEH458742:LEH459614 LOD458742:LOD459614 LXZ458742:LXZ459614 MHV458742:MHV459614 MRR458742:MRR459614 NBN458742:NBN459614 NLJ458742:NLJ459614 NVF458742:NVF459614 OFB458742:OFB459614 OOX458742:OOX459614 OYT458742:OYT459614 PIP458742:PIP459614 PSL458742:PSL459614 QCH458742:QCH459614 QMD458742:QMD459614 QVZ458742:QVZ459614 RFV458742:RFV459614 RPR458742:RPR459614 RZN458742:RZN459614 SJJ458742:SJJ459614 STF458742:STF459614 TDB458742:TDB459614 TMX458742:TMX459614 TWT458742:TWT459614 UGP458742:UGP459614 UQL458742:UQL459614 VAH458742:VAH459614 VKD458742:VKD459614 VTZ458742:VTZ459614 WDV458742:WDV459614 WNR458742:WNR459614 WXN458742:WXN459614 BF524278:BF525150 LB524278:LB525150 UX524278:UX525150 AET524278:AET525150 AOP524278:AOP525150 AYL524278:AYL525150 BIH524278:BIH525150 BSD524278:BSD525150 CBZ524278:CBZ525150 CLV524278:CLV525150 CVR524278:CVR525150 DFN524278:DFN525150 DPJ524278:DPJ525150 DZF524278:DZF525150 EJB524278:EJB525150 ESX524278:ESX525150 FCT524278:FCT525150 FMP524278:FMP525150 FWL524278:FWL525150 GGH524278:GGH525150 GQD524278:GQD525150 GZZ524278:GZZ525150 HJV524278:HJV525150 HTR524278:HTR525150 IDN524278:IDN525150 INJ524278:INJ525150 IXF524278:IXF525150 JHB524278:JHB525150 JQX524278:JQX525150 KAT524278:KAT525150 KKP524278:KKP525150 KUL524278:KUL525150 LEH524278:LEH525150 LOD524278:LOD525150 LXZ524278:LXZ525150 MHV524278:MHV525150 MRR524278:MRR525150 NBN524278:NBN525150 NLJ524278:NLJ525150 NVF524278:NVF525150 OFB524278:OFB525150 OOX524278:OOX525150 OYT524278:OYT525150 PIP524278:PIP525150 PSL524278:PSL525150 QCH524278:QCH525150 QMD524278:QMD525150 QVZ524278:QVZ525150 RFV524278:RFV525150 RPR524278:RPR525150 RZN524278:RZN525150 SJJ524278:SJJ525150 STF524278:STF525150 TDB524278:TDB525150 TMX524278:TMX525150 TWT524278:TWT525150 UGP524278:UGP525150 UQL524278:UQL525150 VAH524278:VAH525150 VKD524278:VKD525150 VTZ524278:VTZ525150 WDV524278:WDV525150 WNR524278:WNR525150 WXN524278:WXN525150 BF589814:BF590686 LB589814:LB590686 UX589814:UX590686 AET589814:AET590686 AOP589814:AOP590686 AYL589814:AYL590686 BIH589814:BIH590686 BSD589814:BSD590686 CBZ589814:CBZ590686 CLV589814:CLV590686 CVR589814:CVR590686 DFN589814:DFN590686 DPJ589814:DPJ590686 DZF589814:DZF590686 EJB589814:EJB590686 ESX589814:ESX590686 FCT589814:FCT590686 FMP589814:FMP590686 FWL589814:FWL590686 GGH589814:GGH590686 GQD589814:GQD590686 GZZ589814:GZZ590686 HJV589814:HJV590686 HTR589814:HTR590686 IDN589814:IDN590686 INJ589814:INJ590686 IXF589814:IXF590686 JHB589814:JHB590686 JQX589814:JQX590686 KAT589814:KAT590686 KKP589814:KKP590686 KUL589814:KUL590686 LEH589814:LEH590686 LOD589814:LOD590686 LXZ589814:LXZ590686 MHV589814:MHV590686 MRR589814:MRR590686 NBN589814:NBN590686 NLJ589814:NLJ590686 NVF589814:NVF590686 OFB589814:OFB590686 OOX589814:OOX590686 OYT589814:OYT590686 PIP589814:PIP590686 PSL589814:PSL590686 QCH589814:QCH590686 QMD589814:QMD590686 QVZ589814:QVZ590686 RFV589814:RFV590686 RPR589814:RPR590686 RZN589814:RZN590686 SJJ589814:SJJ590686 STF589814:STF590686 TDB589814:TDB590686 TMX589814:TMX590686 TWT589814:TWT590686 UGP589814:UGP590686 UQL589814:UQL590686 VAH589814:VAH590686 VKD589814:VKD590686 VTZ589814:VTZ590686 WDV589814:WDV590686 WNR589814:WNR590686 WXN589814:WXN590686 BF655350:BF656222 LB655350:LB656222 UX655350:UX656222 AET655350:AET656222 AOP655350:AOP656222 AYL655350:AYL656222 BIH655350:BIH656222 BSD655350:BSD656222 CBZ655350:CBZ656222 CLV655350:CLV656222 CVR655350:CVR656222 DFN655350:DFN656222 DPJ655350:DPJ656222 DZF655350:DZF656222 EJB655350:EJB656222 ESX655350:ESX656222 FCT655350:FCT656222 FMP655350:FMP656222 FWL655350:FWL656222 GGH655350:GGH656222 GQD655350:GQD656222 GZZ655350:GZZ656222 HJV655350:HJV656222 HTR655350:HTR656222 IDN655350:IDN656222 INJ655350:INJ656222 IXF655350:IXF656222 JHB655350:JHB656222 JQX655350:JQX656222 KAT655350:KAT656222 KKP655350:KKP656222 KUL655350:KUL656222 LEH655350:LEH656222 LOD655350:LOD656222 LXZ655350:LXZ656222 MHV655350:MHV656222 MRR655350:MRR656222 NBN655350:NBN656222 NLJ655350:NLJ656222 NVF655350:NVF656222 OFB655350:OFB656222 OOX655350:OOX656222 OYT655350:OYT656222 PIP655350:PIP656222 PSL655350:PSL656222 QCH655350:QCH656222 QMD655350:QMD656222 QVZ655350:QVZ656222 RFV655350:RFV656222 RPR655350:RPR656222 RZN655350:RZN656222 SJJ655350:SJJ656222 STF655350:STF656222 TDB655350:TDB656222 TMX655350:TMX656222 TWT655350:TWT656222 UGP655350:UGP656222 UQL655350:UQL656222 VAH655350:VAH656222 VKD655350:VKD656222 VTZ655350:VTZ656222 WDV655350:WDV656222 WNR655350:WNR656222 WXN655350:WXN656222 BF720886:BF721758 LB720886:LB721758 UX720886:UX721758 AET720886:AET721758 AOP720886:AOP721758 AYL720886:AYL721758 BIH720886:BIH721758 BSD720886:BSD721758 CBZ720886:CBZ721758 CLV720886:CLV721758 CVR720886:CVR721758 DFN720886:DFN721758 DPJ720886:DPJ721758 DZF720886:DZF721758 EJB720886:EJB721758 ESX720886:ESX721758 FCT720886:FCT721758 FMP720886:FMP721758 FWL720886:FWL721758 GGH720886:GGH721758 GQD720886:GQD721758 GZZ720886:GZZ721758 HJV720886:HJV721758 HTR720886:HTR721758 IDN720886:IDN721758 INJ720886:INJ721758 IXF720886:IXF721758 JHB720886:JHB721758 JQX720886:JQX721758 KAT720886:KAT721758 KKP720886:KKP721758 KUL720886:KUL721758 LEH720886:LEH721758 LOD720886:LOD721758 LXZ720886:LXZ721758 MHV720886:MHV721758 MRR720886:MRR721758 NBN720886:NBN721758 NLJ720886:NLJ721758 NVF720886:NVF721758 OFB720886:OFB721758 OOX720886:OOX721758 OYT720886:OYT721758 PIP720886:PIP721758 PSL720886:PSL721758 QCH720886:QCH721758 QMD720886:QMD721758 QVZ720886:QVZ721758 RFV720886:RFV721758 RPR720886:RPR721758 RZN720886:RZN721758 SJJ720886:SJJ721758 STF720886:STF721758 TDB720886:TDB721758 TMX720886:TMX721758 TWT720886:TWT721758 UGP720886:UGP721758 UQL720886:UQL721758 VAH720886:VAH721758 VKD720886:VKD721758 VTZ720886:VTZ721758 WDV720886:WDV721758 WNR720886:WNR721758 WXN720886:WXN721758 BF786422:BF787294 LB786422:LB787294 UX786422:UX787294 AET786422:AET787294 AOP786422:AOP787294 AYL786422:AYL787294 BIH786422:BIH787294 BSD786422:BSD787294 CBZ786422:CBZ787294 CLV786422:CLV787294 CVR786422:CVR787294 DFN786422:DFN787294 DPJ786422:DPJ787294 DZF786422:DZF787294 EJB786422:EJB787294 ESX786422:ESX787294 FCT786422:FCT787294 FMP786422:FMP787294 FWL786422:FWL787294 GGH786422:GGH787294 GQD786422:GQD787294 GZZ786422:GZZ787294 HJV786422:HJV787294 HTR786422:HTR787294 IDN786422:IDN787294 INJ786422:INJ787294 IXF786422:IXF787294 JHB786422:JHB787294 JQX786422:JQX787294 KAT786422:KAT787294 KKP786422:KKP787294 KUL786422:KUL787294 LEH786422:LEH787294 LOD786422:LOD787294 LXZ786422:LXZ787294 MHV786422:MHV787294 MRR786422:MRR787294 NBN786422:NBN787294 NLJ786422:NLJ787294 NVF786422:NVF787294 OFB786422:OFB787294 OOX786422:OOX787294 OYT786422:OYT787294 PIP786422:PIP787294 PSL786422:PSL787294 QCH786422:QCH787294 QMD786422:QMD787294 QVZ786422:QVZ787294 RFV786422:RFV787294 RPR786422:RPR787294 RZN786422:RZN787294 SJJ786422:SJJ787294 STF786422:STF787294 TDB786422:TDB787294 TMX786422:TMX787294 TWT786422:TWT787294 UGP786422:UGP787294 UQL786422:UQL787294 VAH786422:VAH787294 VKD786422:VKD787294 VTZ786422:VTZ787294 WDV786422:WDV787294 WNR786422:WNR787294 WXN786422:WXN787294 BF851958:BF852830 LB851958:LB852830 UX851958:UX852830 AET851958:AET852830 AOP851958:AOP852830 AYL851958:AYL852830 BIH851958:BIH852830 BSD851958:BSD852830 CBZ851958:CBZ852830 CLV851958:CLV852830 CVR851958:CVR852830 DFN851958:DFN852830 DPJ851958:DPJ852830 DZF851958:DZF852830 EJB851958:EJB852830 ESX851958:ESX852830 FCT851958:FCT852830 FMP851958:FMP852830 FWL851958:FWL852830 GGH851958:GGH852830 GQD851958:GQD852830 GZZ851958:GZZ852830 HJV851958:HJV852830 HTR851958:HTR852830 IDN851958:IDN852830 INJ851958:INJ852830 IXF851958:IXF852830 JHB851958:JHB852830 JQX851958:JQX852830 KAT851958:KAT852830 KKP851958:KKP852830 KUL851958:KUL852830 LEH851958:LEH852830 LOD851958:LOD852830 LXZ851958:LXZ852830 MHV851958:MHV852830 MRR851958:MRR852830 NBN851958:NBN852830 NLJ851958:NLJ852830 NVF851958:NVF852830 OFB851958:OFB852830 OOX851958:OOX852830 OYT851958:OYT852830 PIP851958:PIP852830 PSL851958:PSL852830 QCH851958:QCH852830 QMD851958:QMD852830 QVZ851958:QVZ852830 RFV851958:RFV852830 RPR851958:RPR852830 RZN851958:RZN852830 SJJ851958:SJJ852830 STF851958:STF852830 TDB851958:TDB852830 TMX851958:TMX852830 TWT851958:TWT852830 UGP851958:UGP852830 UQL851958:UQL852830 VAH851958:VAH852830 VKD851958:VKD852830 VTZ851958:VTZ852830 WDV851958:WDV852830 WNR851958:WNR852830 WXN851958:WXN852830 BF917494:BF918366 LB917494:LB918366 UX917494:UX918366 AET917494:AET918366 AOP917494:AOP918366 AYL917494:AYL918366 BIH917494:BIH918366 BSD917494:BSD918366 CBZ917494:CBZ918366 CLV917494:CLV918366 CVR917494:CVR918366 DFN917494:DFN918366 DPJ917494:DPJ918366 DZF917494:DZF918366 EJB917494:EJB918366 ESX917494:ESX918366 FCT917494:FCT918366 FMP917494:FMP918366 FWL917494:FWL918366 GGH917494:GGH918366 GQD917494:GQD918366 GZZ917494:GZZ918366 HJV917494:HJV918366 HTR917494:HTR918366 IDN917494:IDN918366 INJ917494:INJ918366 IXF917494:IXF918366 JHB917494:JHB918366 JQX917494:JQX918366 KAT917494:KAT918366 KKP917494:KKP918366 KUL917494:KUL918366 LEH917494:LEH918366 LOD917494:LOD918366 LXZ917494:LXZ918366 MHV917494:MHV918366 MRR917494:MRR918366 NBN917494:NBN918366 NLJ917494:NLJ918366 NVF917494:NVF918366 OFB917494:OFB918366 OOX917494:OOX918366 OYT917494:OYT918366 PIP917494:PIP918366 PSL917494:PSL918366 QCH917494:QCH918366 QMD917494:QMD918366 QVZ917494:QVZ918366 RFV917494:RFV918366 RPR917494:RPR918366 RZN917494:RZN918366 SJJ917494:SJJ918366 STF917494:STF918366 TDB917494:TDB918366 TMX917494:TMX918366 TWT917494:TWT918366 UGP917494:UGP918366 UQL917494:UQL918366 VAH917494:VAH918366 VKD917494:VKD918366 VTZ917494:VTZ918366 WDV917494:WDV918366 WNR917494:WNR918366 WXN917494:WXN918366 BF983030:BF983902 LB983030:LB983902 UX983030:UX983902 AET983030:AET983902 AOP983030:AOP983902 AYL983030:AYL983902 BIH983030:BIH983902 BSD983030:BSD983902 CBZ983030:CBZ983902 CLV983030:CLV983902 CVR983030:CVR983902 DFN983030:DFN983902 DPJ983030:DPJ983902 DZF983030:DZF983902 EJB983030:EJB983902 ESX983030:ESX983902 FCT983030:FCT983902 FMP983030:FMP983902 FWL983030:FWL983902 GGH983030:GGH983902 GQD983030:GQD983902 GZZ983030:GZZ983902 HJV983030:HJV983902 HTR983030:HTR983902 IDN983030:IDN983902 INJ983030:INJ983902 IXF983030:IXF983902 JHB983030:JHB983902 JQX983030:JQX983902 KAT983030:KAT983902 KKP983030:KKP983902 KUL983030:KUL983902 LEH983030:LEH983902 LOD983030:LOD983902 LXZ983030:LXZ983902 MHV983030:MHV983902 MRR983030:MRR983902 NBN983030:NBN983902 NLJ983030:NLJ983902 NVF983030:NVF983902 OFB983030:OFB983902 OOX983030:OOX983902 OYT983030:OYT983902 PIP983030:PIP983902 PSL983030:PSL983902 QCH983030:QCH983902 QMD983030:QMD983902 QVZ983030:QVZ983902 RFV983030:RFV983902 RPR983030:RPR983902 RZN983030:RZN983902 SJJ983030:SJJ983902 STF983030:STF983902 TDB983030:TDB983902 TMX983030:TMX983902 TWT983030:TWT983902 UGP983030:UGP983902 UQL983030:UQL983902 VAH983030:VAH983902 VKD983030:VKD983902 VTZ983030:VTZ983902 WDV983030:WDV983902 WNR983030:WNR983902 WXN983030:WXN983902 BL65526:BL66400 LH65526:LH66400 VD65526:VD66400 AEZ65526:AEZ66400 AOV65526:AOV66400 AYR65526:AYR66400 BIN65526:BIN66400 BSJ65526:BSJ66400 CCF65526:CCF66400 CMB65526:CMB66400 CVX65526:CVX66400 DFT65526:DFT66400 DPP65526:DPP66400 DZL65526:DZL66400 EJH65526:EJH66400 ETD65526:ETD66400 FCZ65526:FCZ66400 FMV65526:FMV66400 FWR65526:FWR66400 GGN65526:GGN66400 GQJ65526:GQJ66400 HAF65526:HAF66400 HKB65526:HKB66400 HTX65526:HTX66400 IDT65526:IDT66400 INP65526:INP66400 IXL65526:IXL66400 JHH65526:JHH66400 JRD65526:JRD66400 KAZ65526:KAZ66400 KKV65526:KKV66400 KUR65526:KUR66400 LEN65526:LEN66400 LOJ65526:LOJ66400 LYF65526:LYF66400 MIB65526:MIB66400 MRX65526:MRX66400 NBT65526:NBT66400 NLP65526:NLP66400 NVL65526:NVL66400 OFH65526:OFH66400 OPD65526:OPD66400 OYZ65526:OYZ66400 PIV65526:PIV66400 PSR65526:PSR66400 QCN65526:QCN66400 QMJ65526:QMJ66400 QWF65526:QWF66400 RGB65526:RGB66400 RPX65526:RPX66400 RZT65526:RZT66400 SJP65526:SJP66400 STL65526:STL66400 TDH65526:TDH66400 TND65526:TND66400 TWZ65526:TWZ66400 UGV65526:UGV66400 UQR65526:UQR66400 VAN65526:VAN66400 VKJ65526:VKJ66400 VUF65526:VUF66400 WEB65526:WEB66400 WNX65526:WNX66400 WXT65526:WXT66400 BL131062:BL131936 LH131062:LH131936 VD131062:VD131936 AEZ131062:AEZ131936 AOV131062:AOV131936 AYR131062:AYR131936 BIN131062:BIN131936 BSJ131062:BSJ131936 CCF131062:CCF131936 CMB131062:CMB131936 CVX131062:CVX131936 DFT131062:DFT131936 DPP131062:DPP131936 DZL131062:DZL131936 EJH131062:EJH131936 ETD131062:ETD131936 FCZ131062:FCZ131936 FMV131062:FMV131936 FWR131062:FWR131936 GGN131062:GGN131936 GQJ131062:GQJ131936 HAF131062:HAF131936 HKB131062:HKB131936 HTX131062:HTX131936 IDT131062:IDT131936 INP131062:INP131936 IXL131062:IXL131936 JHH131062:JHH131936 JRD131062:JRD131936 KAZ131062:KAZ131936 KKV131062:KKV131936 KUR131062:KUR131936 LEN131062:LEN131936 LOJ131062:LOJ131936 LYF131062:LYF131936 MIB131062:MIB131936 MRX131062:MRX131936 NBT131062:NBT131936 NLP131062:NLP131936 NVL131062:NVL131936 OFH131062:OFH131936 OPD131062:OPD131936 OYZ131062:OYZ131936 PIV131062:PIV131936 PSR131062:PSR131936 QCN131062:QCN131936 QMJ131062:QMJ131936 QWF131062:QWF131936 RGB131062:RGB131936 RPX131062:RPX131936 RZT131062:RZT131936 SJP131062:SJP131936 STL131062:STL131936 TDH131062:TDH131936 TND131062:TND131936 TWZ131062:TWZ131936 UGV131062:UGV131936 UQR131062:UQR131936 VAN131062:VAN131936 VKJ131062:VKJ131936 VUF131062:VUF131936 WEB131062:WEB131936 WNX131062:WNX131936 WXT131062:WXT131936 BL196598:BL197472 LH196598:LH197472 VD196598:VD197472 AEZ196598:AEZ197472 AOV196598:AOV197472 AYR196598:AYR197472 BIN196598:BIN197472 BSJ196598:BSJ197472 CCF196598:CCF197472 CMB196598:CMB197472 CVX196598:CVX197472 DFT196598:DFT197472 DPP196598:DPP197472 DZL196598:DZL197472 EJH196598:EJH197472 ETD196598:ETD197472 FCZ196598:FCZ197472 FMV196598:FMV197472 FWR196598:FWR197472 GGN196598:GGN197472 GQJ196598:GQJ197472 HAF196598:HAF197472 HKB196598:HKB197472 HTX196598:HTX197472 IDT196598:IDT197472 INP196598:INP197472 IXL196598:IXL197472 JHH196598:JHH197472 JRD196598:JRD197472 KAZ196598:KAZ197472 KKV196598:KKV197472 KUR196598:KUR197472 LEN196598:LEN197472 LOJ196598:LOJ197472 LYF196598:LYF197472 MIB196598:MIB197472 MRX196598:MRX197472 NBT196598:NBT197472 NLP196598:NLP197472 NVL196598:NVL197472 OFH196598:OFH197472 OPD196598:OPD197472 OYZ196598:OYZ197472 PIV196598:PIV197472 PSR196598:PSR197472 QCN196598:QCN197472 QMJ196598:QMJ197472 QWF196598:QWF197472 RGB196598:RGB197472 RPX196598:RPX197472 RZT196598:RZT197472 SJP196598:SJP197472 STL196598:STL197472 TDH196598:TDH197472 TND196598:TND197472 TWZ196598:TWZ197472 UGV196598:UGV197472 UQR196598:UQR197472 VAN196598:VAN197472 VKJ196598:VKJ197472 VUF196598:VUF197472 WEB196598:WEB197472 WNX196598:WNX197472 WXT196598:WXT197472 BL262134:BL263008 LH262134:LH263008 VD262134:VD263008 AEZ262134:AEZ263008 AOV262134:AOV263008 AYR262134:AYR263008 BIN262134:BIN263008 BSJ262134:BSJ263008 CCF262134:CCF263008 CMB262134:CMB263008 CVX262134:CVX263008 DFT262134:DFT263008 DPP262134:DPP263008 DZL262134:DZL263008 EJH262134:EJH263008 ETD262134:ETD263008 FCZ262134:FCZ263008 FMV262134:FMV263008 FWR262134:FWR263008 GGN262134:GGN263008 GQJ262134:GQJ263008 HAF262134:HAF263008 HKB262134:HKB263008 HTX262134:HTX263008 IDT262134:IDT263008 INP262134:INP263008 IXL262134:IXL263008 JHH262134:JHH263008 JRD262134:JRD263008 KAZ262134:KAZ263008 KKV262134:KKV263008 KUR262134:KUR263008 LEN262134:LEN263008 LOJ262134:LOJ263008 LYF262134:LYF263008 MIB262134:MIB263008 MRX262134:MRX263008 NBT262134:NBT263008 NLP262134:NLP263008 NVL262134:NVL263008 OFH262134:OFH263008 OPD262134:OPD263008 OYZ262134:OYZ263008 PIV262134:PIV263008 PSR262134:PSR263008 QCN262134:QCN263008 QMJ262134:QMJ263008 QWF262134:QWF263008 RGB262134:RGB263008 RPX262134:RPX263008 RZT262134:RZT263008 SJP262134:SJP263008 STL262134:STL263008 TDH262134:TDH263008 TND262134:TND263008 TWZ262134:TWZ263008 UGV262134:UGV263008 UQR262134:UQR263008 VAN262134:VAN263008 VKJ262134:VKJ263008 VUF262134:VUF263008 WEB262134:WEB263008 WNX262134:WNX263008 WXT262134:WXT263008 BL327670:BL328544 LH327670:LH328544 VD327670:VD328544 AEZ327670:AEZ328544 AOV327670:AOV328544 AYR327670:AYR328544 BIN327670:BIN328544 BSJ327670:BSJ328544 CCF327670:CCF328544 CMB327670:CMB328544 CVX327670:CVX328544 DFT327670:DFT328544 DPP327670:DPP328544 DZL327670:DZL328544 EJH327670:EJH328544 ETD327670:ETD328544 FCZ327670:FCZ328544 FMV327670:FMV328544 FWR327670:FWR328544 GGN327670:GGN328544 GQJ327670:GQJ328544 HAF327670:HAF328544 HKB327670:HKB328544 HTX327670:HTX328544 IDT327670:IDT328544 INP327670:INP328544 IXL327670:IXL328544 JHH327670:JHH328544 JRD327670:JRD328544 KAZ327670:KAZ328544 KKV327670:KKV328544 KUR327670:KUR328544 LEN327670:LEN328544 LOJ327670:LOJ328544 LYF327670:LYF328544 MIB327670:MIB328544 MRX327670:MRX328544 NBT327670:NBT328544 NLP327670:NLP328544 NVL327670:NVL328544 OFH327670:OFH328544 OPD327670:OPD328544 OYZ327670:OYZ328544 PIV327670:PIV328544 PSR327670:PSR328544 QCN327670:QCN328544 QMJ327670:QMJ328544 QWF327670:QWF328544 RGB327670:RGB328544 RPX327670:RPX328544 RZT327670:RZT328544 SJP327670:SJP328544 STL327670:STL328544 TDH327670:TDH328544 TND327670:TND328544 TWZ327670:TWZ328544 UGV327670:UGV328544 UQR327670:UQR328544 VAN327670:VAN328544 VKJ327670:VKJ328544 VUF327670:VUF328544 WEB327670:WEB328544 WNX327670:WNX328544 WXT327670:WXT328544 BL393206:BL394080 LH393206:LH394080 VD393206:VD394080 AEZ393206:AEZ394080 AOV393206:AOV394080 AYR393206:AYR394080 BIN393206:BIN394080 BSJ393206:BSJ394080 CCF393206:CCF394080 CMB393206:CMB394080 CVX393206:CVX394080 DFT393206:DFT394080 DPP393206:DPP394080 DZL393206:DZL394080 EJH393206:EJH394080 ETD393206:ETD394080 FCZ393206:FCZ394080 FMV393206:FMV394080 FWR393206:FWR394080 GGN393206:GGN394080 GQJ393206:GQJ394080 HAF393206:HAF394080 HKB393206:HKB394080 HTX393206:HTX394080 IDT393206:IDT394080 INP393206:INP394080 IXL393206:IXL394080 JHH393206:JHH394080 JRD393206:JRD394080 KAZ393206:KAZ394080 KKV393206:KKV394080 KUR393206:KUR394080 LEN393206:LEN394080 LOJ393206:LOJ394080 LYF393206:LYF394080 MIB393206:MIB394080 MRX393206:MRX394080 NBT393206:NBT394080 NLP393206:NLP394080 NVL393206:NVL394080 OFH393206:OFH394080 OPD393206:OPD394080 OYZ393206:OYZ394080 PIV393206:PIV394080 PSR393206:PSR394080 QCN393206:QCN394080 QMJ393206:QMJ394080 QWF393206:QWF394080 RGB393206:RGB394080 RPX393206:RPX394080 RZT393206:RZT394080 SJP393206:SJP394080 STL393206:STL394080 TDH393206:TDH394080 TND393206:TND394080 TWZ393206:TWZ394080 UGV393206:UGV394080 UQR393206:UQR394080 VAN393206:VAN394080 VKJ393206:VKJ394080 VUF393206:VUF394080 WEB393206:WEB394080 WNX393206:WNX394080 WXT393206:WXT394080 BL458742:BL459616 LH458742:LH459616 VD458742:VD459616 AEZ458742:AEZ459616 AOV458742:AOV459616 AYR458742:AYR459616 BIN458742:BIN459616 BSJ458742:BSJ459616 CCF458742:CCF459616 CMB458742:CMB459616 CVX458742:CVX459616 DFT458742:DFT459616 DPP458742:DPP459616 DZL458742:DZL459616 EJH458742:EJH459616 ETD458742:ETD459616 FCZ458742:FCZ459616 FMV458742:FMV459616 FWR458742:FWR459616 GGN458742:GGN459616 GQJ458742:GQJ459616 HAF458742:HAF459616 HKB458742:HKB459616 HTX458742:HTX459616 IDT458742:IDT459616 INP458742:INP459616 IXL458742:IXL459616 JHH458742:JHH459616 JRD458742:JRD459616 KAZ458742:KAZ459616 KKV458742:KKV459616 KUR458742:KUR459616 LEN458742:LEN459616 LOJ458742:LOJ459616 LYF458742:LYF459616 MIB458742:MIB459616 MRX458742:MRX459616 NBT458742:NBT459616 NLP458742:NLP459616 NVL458742:NVL459616 OFH458742:OFH459616 OPD458742:OPD459616 OYZ458742:OYZ459616 PIV458742:PIV459616 PSR458742:PSR459616 QCN458742:QCN459616 QMJ458742:QMJ459616 QWF458742:QWF459616 RGB458742:RGB459616 RPX458742:RPX459616 RZT458742:RZT459616 SJP458742:SJP459616 STL458742:STL459616 TDH458742:TDH459616 TND458742:TND459616 TWZ458742:TWZ459616 UGV458742:UGV459616 UQR458742:UQR459616 VAN458742:VAN459616 VKJ458742:VKJ459616 VUF458742:VUF459616 WEB458742:WEB459616 WNX458742:WNX459616 WXT458742:WXT459616 BL524278:BL525152 LH524278:LH525152 VD524278:VD525152 AEZ524278:AEZ525152 AOV524278:AOV525152 AYR524278:AYR525152 BIN524278:BIN525152 BSJ524278:BSJ525152 CCF524278:CCF525152 CMB524278:CMB525152 CVX524278:CVX525152 DFT524278:DFT525152 DPP524278:DPP525152 DZL524278:DZL525152 EJH524278:EJH525152 ETD524278:ETD525152 FCZ524278:FCZ525152 FMV524278:FMV525152 FWR524278:FWR525152 GGN524278:GGN525152 GQJ524278:GQJ525152 HAF524278:HAF525152 HKB524278:HKB525152 HTX524278:HTX525152 IDT524278:IDT525152 INP524278:INP525152 IXL524278:IXL525152 JHH524278:JHH525152 JRD524278:JRD525152 KAZ524278:KAZ525152 KKV524278:KKV525152 KUR524278:KUR525152 LEN524278:LEN525152 LOJ524278:LOJ525152 LYF524278:LYF525152 MIB524278:MIB525152 MRX524278:MRX525152 NBT524278:NBT525152 NLP524278:NLP525152 NVL524278:NVL525152 OFH524278:OFH525152 OPD524278:OPD525152 OYZ524278:OYZ525152 PIV524278:PIV525152 PSR524278:PSR525152 QCN524278:QCN525152 QMJ524278:QMJ525152 QWF524278:QWF525152 RGB524278:RGB525152 RPX524278:RPX525152 RZT524278:RZT525152 SJP524278:SJP525152 STL524278:STL525152 TDH524278:TDH525152 TND524278:TND525152 TWZ524278:TWZ525152 UGV524278:UGV525152 UQR524278:UQR525152 VAN524278:VAN525152 VKJ524278:VKJ525152 VUF524278:VUF525152 WEB524278:WEB525152 WNX524278:WNX525152 WXT524278:WXT525152 BL589814:BL590688 LH589814:LH590688 VD589814:VD590688 AEZ589814:AEZ590688 AOV589814:AOV590688 AYR589814:AYR590688 BIN589814:BIN590688 BSJ589814:BSJ590688 CCF589814:CCF590688 CMB589814:CMB590688 CVX589814:CVX590688 DFT589814:DFT590688 DPP589814:DPP590688 DZL589814:DZL590688 EJH589814:EJH590688 ETD589814:ETD590688 FCZ589814:FCZ590688 FMV589814:FMV590688 FWR589814:FWR590688 GGN589814:GGN590688 GQJ589814:GQJ590688 HAF589814:HAF590688 HKB589814:HKB590688 HTX589814:HTX590688 IDT589814:IDT590688 INP589814:INP590688 IXL589814:IXL590688 JHH589814:JHH590688 JRD589814:JRD590688 KAZ589814:KAZ590688 KKV589814:KKV590688 KUR589814:KUR590688 LEN589814:LEN590688 LOJ589814:LOJ590688 LYF589814:LYF590688 MIB589814:MIB590688 MRX589814:MRX590688 NBT589814:NBT590688 NLP589814:NLP590688 NVL589814:NVL590688 OFH589814:OFH590688 OPD589814:OPD590688 OYZ589814:OYZ590688 PIV589814:PIV590688 PSR589814:PSR590688 QCN589814:QCN590688 QMJ589814:QMJ590688 QWF589814:QWF590688 RGB589814:RGB590688 RPX589814:RPX590688 RZT589814:RZT590688 SJP589814:SJP590688 STL589814:STL590688 TDH589814:TDH590688 TND589814:TND590688 TWZ589814:TWZ590688 UGV589814:UGV590688 UQR589814:UQR590688 VAN589814:VAN590688 VKJ589814:VKJ590688 VUF589814:VUF590688 WEB589814:WEB590688 WNX589814:WNX590688 WXT589814:WXT590688 BL655350:BL656224 LH655350:LH656224 VD655350:VD656224 AEZ655350:AEZ656224 AOV655350:AOV656224 AYR655350:AYR656224 BIN655350:BIN656224 BSJ655350:BSJ656224 CCF655350:CCF656224 CMB655350:CMB656224 CVX655350:CVX656224 DFT655350:DFT656224 DPP655350:DPP656224 DZL655350:DZL656224 EJH655350:EJH656224 ETD655350:ETD656224 FCZ655350:FCZ656224 FMV655350:FMV656224 FWR655350:FWR656224 GGN655350:GGN656224 GQJ655350:GQJ656224 HAF655350:HAF656224 HKB655350:HKB656224 HTX655350:HTX656224 IDT655350:IDT656224 INP655350:INP656224 IXL655350:IXL656224 JHH655350:JHH656224 JRD655350:JRD656224 KAZ655350:KAZ656224 KKV655350:KKV656224 KUR655350:KUR656224 LEN655350:LEN656224 LOJ655350:LOJ656224 LYF655350:LYF656224 MIB655350:MIB656224 MRX655350:MRX656224 NBT655350:NBT656224 NLP655350:NLP656224 NVL655350:NVL656224 OFH655350:OFH656224 OPD655350:OPD656224 OYZ655350:OYZ656224 PIV655350:PIV656224 PSR655350:PSR656224 QCN655350:QCN656224 QMJ655350:QMJ656224 QWF655350:QWF656224 RGB655350:RGB656224 RPX655350:RPX656224 RZT655350:RZT656224 SJP655350:SJP656224 STL655350:STL656224 TDH655350:TDH656224 TND655350:TND656224 TWZ655350:TWZ656224 UGV655350:UGV656224 UQR655350:UQR656224 VAN655350:VAN656224 VKJ655350:VKJ656224 VUF655350:VUF656224 WEB655350:WEB656224 WNX655350:WNX656224 WXT655350:WXT656224 BL720886:BL721760 LH720886:LH721760 VD720886:VD721760 AEZ720886:AEZ721760 AOV720886:AOV721760 AYR720886:AYR721760 BIN720886:BIN721760 BSJ720886:BSJ721760 CCF720886:CCF721760 CMB720886:CMB721760 CVX720886:CVX721760 DFT720886:DFT721760 DPP720886:DPP721760 DZL720886:DZL721760 EJH720886:EJH721760 ETD720886:ETD721760 FCZ720886:FCZ721760 FMV720886:FMV721760 FWR720886:FWR721760 GGN720886:GGN721760 GQJ720886:GQJ721760 HAF720886:HAF721760 HKB720886:HKB721760 HTX720886:HTX721760 IDT720886:IDT721760 INP720886:INP721760 IXL720886:IXL721760 JHH720886:JHH721760 JRD720886:JRD721760 KAZ720886:KAZ721760 KKV720886:KKV721760 KUR720886:KUR721760 LEN720886:LEN721760 LOJ720886:LOJ721760 LYF720886:LYF721760 MIB720886:MIB721760 MRX720886:MRX721760 NBT720886:NBT721760 NLP720886:NLP721760 NVL720886:NVL721760 OFH720886:OFH721760 OPD720886:OPD721760 OYZ720886:OYZ721760 PIV720886:PIV721760 PSR720886:PSR721760 QCN720886:QCN721760 QMJ720886:QMJ721760 QWF720886:QWF721760 RGB720886:RGB721760 RPX720886:RPX721760 RZT720886:RZT721760 SJP720886:SJP721760 STL720886:STL721760 TDH720886:TDH721760 TND720886:TND721760 TWZ720886:TWZ721760 UGV720886:UGV721760 UQR720886:UQR721760 VAN720886:VAN721760 VKJ720886:VKJ721760 VUF720886:VUF721760 WEB720886:WEB721760 WNX720886:WNX721760 WXT720886:WXT721760 BL786422:BL787296 LH786422:LH787296 VD786422:VD787296 AEZ786422:AEZ787296 AOV786422:AOV787296 AYR786422:AYR787296 BIN786422:BIN787296 BSJ786422:BSJ787296 CCF786422:CCF787296 CMB786422:CMB787296 CVX786422:CVX787296 DFT786422:DFT787296 DPP786422:DPP787296 DZL786422:DZL787296 EJH786422:EJH787296 ETD786422:ETD787296 FCZ786422:FCZ787296 FMV786422:FMV787296 FWR786422:FWR787296 GGN786422:GGN787296 GQJ786422:GQJ787296 HAF786422:HAF787296 HKB786422:HKB787296 HTX786422:HTX787296 IDT786422:IDT787296 INP786422:INP787296 IXL786422:IXL787296 JHH786422:JHH787296 JRD786422:JRD787296 KAZ786422:KAZ787296 KKV786422:KKV787296 KUR786422:KUR787296 LEN786422:LEN787296 LOJ786422:LOJ787296 LYF786422:LYF787296 MIB786422:MIB787296 MRX786422:MRX787296 NBT786422:NBT787296 NLP786422:NLP787296 NVL786422:NVL787296 OFH786422:OFH787296 OPD786422:OPD787296 OYZ786422:OYZ787296 PIV786422:PIV787296 PSR786422:PSR787296 QCN786422:QCN787296 QMJ786422:QMJ787296 QWF786422:QWF787296 RGB786422:RGB787296 RPX786422:RPX787296 RZT786422:RZT787296 SJP786422:SJP787296 STL786422:STL787296 TDH786422:TDH787296 TND786422:TND787296 TWZ786422:TWZ787296 UGV786422:UGV787296 UQR786422:UQR787296 VAN786422:VAN787296 VKJ786422:VKJ787296 VUF786422:VUF787296 WEB786422:WEB787296 WNX786422:WNX787296 WXT786422:WXT787296 BL851958:BL852832 LH851958:LH852832 VD851958:VD852832 AEZ851958:AEZ852832 AOV851958:AOV852832 AYR851958:AYR852832 BIN851958:BIN852832 BSJ851958:BSJ852832 CCF851958:CCF852832 CMB851958:CMB852832 CVX851958:CVX852832 DFT851958:DFT852832 DPP851958:DPP852832 DZL851958:DZL852832 EJH851958:EJH852832 ETD851958:ETD852832 FCZ851958:FCZ852832 FMV851958:FMV852832 FWR851958:FWR852832 GGN851958:GGN852832 GQJ851958:GQJ852832 HAF851958:HAF852832 HKB851958:HKB852832 HTX851958:HTX852832 IDT851958:IDT852832 INP851958:INP852832 IXL851958:IXL852832 JHH851958:JHH852832 JRD851958:JRD852832 KAZ851958:KAZ852832 KKV851958:KKV852832 KUR851958:KUR852832 LEN851958:LEN852832 LOJ851958:LOJ852832 LYF851958:LYF852832 MIB851958:MIB852832 MRX851958:MRX852832 NBT851958:NBT852832 NLP851958:NLP852832 NVL851958:NVL852832 OFH851958:OFH852832 OPD851958:OPD852832 OYZ851958:OYZ852832 PIV851958:PIV852832 PSR851958:PSR852832 QCN851958:QCN852832 QMJ851958:QMJ852832 QWF851958:QWF852832 RGB851958:RGB852832 RPX851958:RPX852832 RZT851958:RZT852832 SJP851958:SJP852832 STL851958:STL852832 TDH851958:TDH852832 TND851958:TND852832 TWZ851958:TWZ852832 UGV851958:UGV852832 UQR851958:UQR852832 VAN851958:VAN852832 VKJ851958:VKJ852832 VUF851958:VUF852832 WEB851958:WEB852832 WNX851958:WNX852832 WXT851958:WXT852832 BL917494:BL918368 LH917494:LH918368 VD917494:VD918368 AEZ917494:AEZ918368 AOV917494:AOV918368 AYR917494:AYR918368 BIN917494:BIN918368 BSJ917494:BSJ918368 CCF917494:CCF918368 CMB917494:CMB918368 CVX917494:CVX918368 DFT917494:DFT918368 DPP917494:DPP918368 DZL917494:DZL918368 EJH917494:EJH918368 ETD917494:ETD918368 FCZ917494:FCZ918368 FMV917494:FMV918368 FWR917494:FWR918368 GGN917494:GGN918368 GQJ917494:GQJ918368 HAF917494:HAF918368 HKB917494:HKB918368 HTX917494:HTX918368 IDT917494:IDT918368 INP917494:INP918368 IXL917494:IXL918368 JHH917494:JHH918368 JRD917494:JRD918368 KAZ917494:KAZ918368 KKV917494:KKV918368 KUR917494:KUR918368 LEN917494:LEN918368 LOJ917494:LOJ918368 LYF917494:LYF918368 MIB917494:MIB918368 MRX917494:MRX918368 NBT917494:NBT918368 NLP917494:NLP918368 NVL917494:NVL918368 OFH917494:OFH918368 OPD917494:OPD918368 OYZ917494:OYZ918368 PIV917494:PIV918368 PSR917494:PSR918368 QCN917494:QCN918368 QMJ917494:QMJ918368 QWF917494:QWF918368 RGB917494:RGB918368 RPX917494:RPX918368 RZT917494:RZT918368 SJP917494:SJP918368 STL917494:STL918368 TDH917494:TDH918368 TND917494:TND918368 TWZ917494:TWZ918368 UGV917494:UGV918368 UQR917494:UQR918368 VAN917494:VAN918368 VKJ917494:VKJ918368 VUF917494:VUF918368 WEB917494:WEB918368 WNX917494:WNX918368 WXT917494:WXT918368 BL983030:BL983904 LH983030:LH983904 VD983030:VD983904 AEZ983030:AEZ983904 AOV983030:AOV983904 AYR983030:AYR983904 BIN983030:BIN983904 BSJ983030:BSJ983904 CCF983030:CCF983904 CMB983030:CMB983904 CVX983030:CVX983904 DFT983030:DFT983904 DPP983030:DPP983904 DZL983030:DZL983904 EJH983030:EJH983904 ETD983030:ETD983904 FCZ983030:FCZ983904 FMV983030:FMV983904 FWR983030:FWR983904 GGN983030:GGN983904 GQJ983030:GQJ983904 HAF983030:HAF983904 HKB983030:HKB983904 HTX983030:HTX983904 IDT983030:IDT983904 INP983030:INP983904 IXL983030:IXL983904 JHH983030:JHH983904 JRD983030:JRD983904 KAZ983030:KAZ983904 KKV983030:KKV983904 KUR983030:KUR983904 LEN983030:LEN983904 LOJ983030:LOJ983904 LYF983030:LYF983904 MIB983030:MIB983904 MRX983030:MRX983904 NBT983030:NBT983904 NLP983030:NLP983904 NVL983030:NVL983904 OFH983030:OFH983904 OPD983030:OPD983904 OYZ983030:OYZ983904 PIV983030:PIV983904 PSR983030:PSR983904 QCN983030:QCN983904 QMJ983030:QMJ983904 QWF983030:QWF983904 RGB983030:RGB983904 RPX983030:RPX983904 RZT983030:RZT983904 SJP983030:SJP983904 STL983030:STL983904 TDH983030:TDH983904 TND983030:TND983904 TWZ983030:TWZ983904 UGV983030:UGV983904 UQR983030:UQR983904 VAN983030:VAN983904 VKJ983030:VKJ983904 VUF983030:VUF983904 WEB983030:WEB983904 WNX983030:WNX983904 WXT983030:WXT983904 BI65526:BI66398 LE65526:LE66398 VA65526:VA66398 AEW65526:AEW66398 AOS65526:AOS66398 AYO65526:AYO66398 BIK65526:BIK66398 BSG65526:BSG66398 CCC65526:CCC66398 CLY65526:CLY66398 CVU65526:CVU66398 DFQ65526:DFQ66398 DPM65526:DPM66398 DZI65526:DZI66398 EJE65526:EJE66398 ETA65526:ETA66398 FCW65526:FCW66398 FMS65526:FMS66398 FWO65526:FWO66398 GGK65526:GGK66398 GQG65526:GQG66398 HAC65526:HAC66398 HJY65526:HJY66398 HTU65526:HTU66398 IDQ65526:IDQ66398 INM65526:INM66398 IXI65526:IXI66398 JHE65526:JHE66398 JRA65526:JRA66398 KAW65526:KAW66398 KKS65526:KKS66398 KUO65526:KUO66398 LEK65526:LEK66398 LOG65526:LOG66398 LYC65526:LYC66398 MHY65526:MHY66398 MRU65526:MRU66398 NBQ65526:NBQ66398 NLM65526:NLM66398 NVI65526:NVI66398 OFE65526:OFE66398 OPA65526:OPA66398 OYW65526:OYW66398 PIS65526:PIS66398 PSO65526:PSO66398 QCK65526:QCK66398 QMG65526:QMG66398 QWC65526:QWC66398 RFY65526:RFY66398 RPU65526:RPU66398 RZQ65526:RZQ66398 SJM65526:SJM66398 STI65526:STI66398 TDE65526:TDE66398 TNA65526:TNA66398 TWW65526:TWW66398 UGS65526:UGS66398 UQO65526:UQO66398 VAK65526:VAK66398 VKG65526:VKG66398 VUC65526:VUC66398 WDY65526:WDY66398 WNU65526:WNU66398 WXQ65526:WXQ66398 BI131062:BI131934 LE131062:LE131934 VA131062:VA131934 AEW131062:AEW131934 AOS131062:AOS131934 AYO131062:AYO131934 BIK131062:BIK131934 BSG131062:BSG131934 CCC131062:CCC131934 CLY131062:CLY131934 CVU131062:CVU131934 DFQ131062:DFQ131934 DPM131062:DPM131934 DZI131062:DZI131934 EJE131062:EJE131934 ETA131062:ETA131934 FCW131062:FCW131934 FMS131062:FMS131934 FWO131062:FWO131934 GGK131062:GGK131934 GQG131062:GQG131934 HAC131062:HAC131934 HJY131062:HJY131934 HTU131062:HTU131934 IDQ131062:IDQ131934 INM131062:INM131934 IXI131062:IXI131934 JHE131062:JHE131934 JRA131062:JRA131934 KAW131062:KAW131934 KKS131062:KKS131934 KUO131062:KUO131934 LEK131062:LEK131934 LOG131062:LOG131934 LYC131062:LYC131934 MHY131062:MHY131934 MRU131062:MRU131934 NBQ131062:NBQ131934 NLM131062:NLM131934 NVI131062:NVI131934 OFE131062:OFE131934 OPA131062:OPA131934 OYW131062:OYW131934 PIS131062:PIS131934 PSO131062:PSO131934 QCK131062:QCK131934 QMG131062:QMG131934 QWC131062:QWC131934 RFY131062:RFY131934 RPU131062:RPU131934 RZQ131062:RZQ131934 SJM131062:SJM131934 STI131062:STI131934 TDE131062:TDE131934 TNA131062:TNA131934 TWW131062:TWW131934 UGS131062:UGS131934 UQO131062:UQO131934 VAK131062:VAK131934 VKG131062:VKG131934 VUC131062:VUC131934 WDY131062:WDY131934 WNU131062:WNU131934 WXQ131062:WXQ131934 BI196598:BI197470 LE196598:LE197470 VA196598:VA197470 AEW196598:AEW197470 AOS196598:AOS197470 AYO196598:AYO197470 BIK196598:BIK197470 BSG196598:BSG197470 CCC196598:CCC197470 CLY196598:CLY197470 CVU196598:CVU197470 DFQ196598:DFQ197470 DPM196598:DPM197470 DZI196598:DZI197470 EJE196598:EJE197470 ETA196598:ETA197470 FCW196598:FCW197470 FMS196598:FMS197470 FWO196598:FWO197470 GGK196598:GGK197470 GQG196598:GQG197470 HAC196598:HAC197470 HJY196598:HJY197470 HTU196598:HTU197470 IDQ196598:IDQ197470 INM196598:INM197470 IXI196598:IXI197470 JHE196598:JHE197470 JRA196598:JRA197470 KAW196598:KAW197470 KKS196598:KKS197470 KUO196598:KUO197470 LEK196598:LEK197470 LOG196598:LOG197470 LYC196598:LYC197470 MHY196598:MHY197470 MRU196598:MRU197470 NBQ196598:NBQ197470 NLM196598:NLM197470 NVI196598:NVI197470 OFE196598:OFE197470 OPA196598:OPA197470 OYW196598:OYW197470 PIS196598:PIS197470 PSO196598:PSO197470 QCK196598:QCK197470 QMG196598:QMG197470 QWC196598:QWC197470 RFY196598:RFY197470 RPU196598:RPU197470 RZQ196598:RZQ197470 SJM196598:SJM197470 STI196598:STI197470 TDE196598:TDE197470 TNA196598:TNA197470 TWW196598:TWW197470 UGS196598:UGS197470 UQO196598:UQO197470 VAK196598:VAK197470 VKG196598:VKG197470 VUC196598:VUC197470 WDY196598:WDY197470 WNU196598:WNU197470 WXQ196598:WXQ197470 BI262134:BI263006 LE262134:LE263006 VA262134:VA263006 AEW262134:AEW263006 AOS262134:AOS263006 AYO262134:AYO263006 BIK262134:BIK263006 BSG262134:BSG263006 CCC262134:CCC263006 CLY262134:CLY263006 CVU262134:CVU263006 DFQ262134:DFQ263006 DPM262134:DPM263006 DZI262134:DZI263006 EJE262134:EJE263006 ETA262134:ETA263006 FCW262134:FCW263006 FMS262134:FMS263006 FWO262134:FWO263006 GGK262134:GGK263006 GQG262134:GQG263006 HAC262134:HAC263006 HJY262134:HJY263006 HTU262134:HTU263006 IDQ262134:IDQ263006 INM262134:INM263006 IXI262134:IXI263006 JHE262134:JHE263006 JRA262134:JRA263006 KAW262134:KAW263006 KKS262134:KKS263006 KUO262134:KUO263006 LEK262134:LEK263006 LOG262134:LOG263006 LYC262134:LYC263006 MHY262134:MHY263006 MRU262134:MRU263006 NBQ262134:NBQ263006 NLM262134:NLM263006 NVI262134:NVI263006 OFE262134:OFE263006 OPA262134:OPA263006 OYW262134:OYW263006 PIS262134:PIS263006 PSO262134:PSO263006 QCK262134:QCK263006 QMG262134:QMG263006 QWC262134:QWC263006 RFY262134:RFY263006 RPU262134:RPU263006 RZQ262134:RZQ263006 SJM262134:SJM263006 STI262134:STI263006 TDE262134:TDE263006 TNA262134:TNA263006 TWW262134:TWW263006 UGS262134:UGS263006 UQO262134:UQO263006 VAK262134:VAK263006 VKG262134:VKG263006 VUC262134:VUC263006 WDY262134:WDY263006 WNU262134:WNU263006 WXQ262134:WXQ263006 BI327670:BI328542 LE327670:LE328542 VA327670:VA328542 AEW327670:AEW328542 AOS327670:AOS328542 AYO327670:AYO328542 BIK327670:BIK328542 BSG327670:BSG328542 CCC327670:CCC328542 CLY327670:CLY328542 CVU327670:CVU328542 DFQ327670:DFQ328542 DPM327670:DPM328542 DZI327670:DZI328542 EJE327670:EJE328542 ETA327670:ETA328542 FCW327670:FCW328542 FMS327670:FMS328542 FWO327670:FWO328542 GGK327670:GGK328542 GQG327670:GQG328542 HAC327670:HAC328542 HJY327670:HJY328542 HTU327670:HTU328542 IDQ327670:IDQ328542 INM327670:INM328542 IXI327670:IXI328542 JHE327670:JHE328542 JRA327670:JRA328542 KAW327670:KAW328542 KKS327670:KKS328542 KUO327670:KUO328542 LEK327670:LEK328542 LOG327670:LOG328542 LYC327670:LYC328542 MHY327670:MHY328542 MRU327670:MRU328542 NBQ327670:NBQ328542 NLM327670:NLM328542 NVI327670:NVI328542 OFE327670:OFE328542 OPA327670:OPA328542 OYW327670:OYW328542 PIS327670:PIS328542 PSO327670:PSO328542 QCK327670:QCK328542 QMG327670:QMG328542 QWC327670:QWC328542 RFY327670:RFY328542 RPU327670:RPU328542 RZQ327670:RZQ328542 SJM327670:SJM328542 STI327670:STI328542 TDE327670:TDE328542 TNA327670:TNA328542 TWW327670:TWW328542 UGS327670:UGS328542 UQO327670:UQO328542 VAK327670:VAK328542 VKG327670:VKG328542 VUC327670:VUC328542 WDY327670:WDY328542 WNU327670:WNU328542 WXQ327670:WXQ328542 BI393206:BI394078 LE393206:LE394078 VA393206:VA394078 AEW393206:AEW394078 AOS393206:AOS394078 AYO393206:AYO394078 BIK393206:BIK394078 BSG393206:BSG394078 CCC393206:CCC394078 CLY393206:CLY394078 CVU393206:CVU394078 DFQ393206:DFQ394078 DPM393206:DPM394078 DZI393206:DZI394078 EJE393206:EJE394078 ETA393206:ETA394078 FCW393206:FCW394078 FMS393206:FMS394078 FWO393206:FWO394078 GGK393206:GGK394078 GQG393206:GQG394078 HAC393206:HAC394078 HJY393206:HJY394078 HTU393206:HTU394078 IDQ393206:IDQ394078 INM393206:INM394078 IXI393206:IXI394078 JHE393206:JHE394078 JRA393206:JRA394078 KAW393206:KAW394078 KKS393206:KKS394078 KUO393206:KUO394078 LEK393206:LEK394078 LOG393206:LOG394078 LYC393206:LYC394078 MHY393206:MHY394078 MRU393206:MRU394078 NBQ393206:NBQ394078 NLM393206:NLM394078 NVI393206:NVI394078 OFE393206:OFE394078 OPA393206:OPA394078 OYW393206:OYW394078 PIS393206:PIS394078 PSO393206:PSO394078 QCK393206:QCK394078 QMG393206:QMG394078 QWC393206:QWC394078 RFY393206:RFY394078 RPU393206:RPU394078 RZQ393206:RZQ394078 SJM393206:SJM394078 STI393206:STI394078 TDE393206:TDE394078 TNA393206:TNA394078 TWW393206:TWW394078 UGS393206:UGS394078 UQO393206:UQO394078 VAK393206:VAK394078 VKG393206:VKG394078 VUC393206:VUC394078 WDY393206:WDY394078 WNU393206:WNU394078 WXQ393206:WXQ394078 BI458742:BI459614 LE458742:LE459614 VA458742:VA459614 AEW458742:AEW459614 AOS458742:AOS459614 AYO458742:AYO459614 BIK458742:BIK459614 BSG458742:BSG459614 CCC458742:CCC459614 CLY458742:CLY459614 CVU458742:CVU459614 DFQ458742:DFQ459614 DPM458742:DPM459614 DZI458742:DZI459614 EJE458742:EJE459614 ETA458742:ETA459614 FCW458742:FCW459614 FMS458742:FMS459614 FWO458742:FWO459614 GGK458742:GGK459614 GQG458742:GQG459614 HAC458742:HAC459614 HJY458742:HJY459614 HTU458742:HTU459614 IDQ458742:IDQ459614 INM458742:INM459614 IXI458742:IXI459614 JHE458742:JHE459614 JRA458742:JRA459614 KAW458742:KAW459614 KKS458742:KKS459614 KUO458742:KUO459614 LEK458742:LEK459614 LOG458742:LOG459614 LYC458742:LYC459614 MHY458742:MHY459614 MRU458742:MRU459614 NBQ458742:NBQ459614 NLM458742:NLM459614 NVI458742:NVI459614 OFE458742:OFE459614 OPA458742:OPA459614 OYW458742:OYW459614 PIS458742:PIS459614 PSO458742:PSO459614 QCK458742:QCK459614 QMG458742:QMG459614 QWC458742:QWC459614 RFY458742:RFY459614 RPU458742:RPU459614 RZQ458742:RZQ459614 SJM458742:SJM459614 STI458742:STI459614 TDE458742:TDE459614 TNA458742:TNA459614 TWW458742:TWW459614 UGS458742:UGS459614 UQO458742:UQO459614 VAK458742:VAK459614 VKG458742:VKG459614 VUC458742:VUC459614 WDY458742:WDY459614 WNU458742:WNU459614 WXQ458742:WXQ459614 BI524278:BI525150 LE524278:LE525150 VA524278:VA525150 AEW524278:AEW525150 AOS524278:AOS525150 AYO524278:AYO525150 BIK524278:BIK525150 BSG524278:BSG525150 CCC524278:CCC525150 CLY524278:CLY525150 CVU524278:CVU525150 DFQ524278:DFQ525150 DPM524278:DPM525150 DZI524278:DZI525150 EJE524278:EJE525150 ETA524278:ETA525150 FCW524278:FCW525150 FMS524278:FMS525150 FWO524278:FWO525150 GGK524278:GGK525150 GQG524278:GQG525150 HAC524278:HAC525150 HJY524278:HJY525150 HTU524278:HTU525150 IDQ524278:IDQ525150 INM524278:INM525150 IXI524278:IXI525150 JHE524278:JHE525150 JRA524278:JRA525150 KAW524278:KAW525150 KKS524278:KKS525150 KUO524278:KUO525150 LEK524278:LEK525150 LOG524278:LOG525150 LYC524278:LYC525150 MHY524278:MHY525150 MRU524278:MRU525150 NBQ524278:NBQ525150 NLM524278:NLM525150 NVI524278:NVI525150 OFE524278:OFE525150 OPA524278:OPA525150 OYW524278:OYW525150 PIS524278:PIS525150 PSO524278:PSO525150 QCK524278:QCK525150 QMG524278:QMG525150 QWC524278:QWC525150 RFY524278:RFY525150 RPU524278:RPU525150 RZQ524278:RZQ525150 SJM524278:SJM525150 STI524278:STI525150 TDE524278:TDE525150 TNA524278:TNA525150 TWW524278:TWW525150 UGS524278:UGS525150 UQO524278:UQO525150 VAK524278:VAK525150 VKG524278:VKG525150 VUC524278:VUC525150 WDY524278:WDY525150 WNU524278:WNU525150 WXQ524278:WXQ525150 BI589814:BI590686 LE589814:LE590686 VA589814:VA590686 AEW589814:AEW590686 AOS589814:AOS590686 AYO589814:AYO590686 BIK589814:BIK590686 BSG589814:BSG590686 CCC589814:CCC590686 CLY589814:CLY590686 CVU589814:CVU590686 DFQ589814:DFQ590686 DPM589814:DPM590686 DZI589814:DZI590686 EJE589814:EJE590686 ETA589814:ETA590686 FCW589814:FCW590686 FMS589814:FMS590686 FWO589814:FWO590686 GGK589814:GGK590686 GQG589814:GQG590686 HAC589814:HAC590686 HJY589814:HJY590686 HTU589814:HTU590686 IDQ589814:IDQ590686 INM589814:INM590686 IXI589814:IXI590686 JHE589814:JHE590686 JRA589814:JRA590686 KAW589814:KAW590686 KKS589814:KKS590686 KUO589814:KUO590686 LEK589814:LEK590686 LOG589814:LOG590686 LYC589814:LYC590686 MHY589814:MHY590686 MRU589814:MRU590686 NBQ589814:NBQ590686 NLM589814:NLM590686 NVI589814:NVI590686 OFE589814:OFE590686 OPA589814:OPA590686 OYW589814:OYW590686 PIS589814:PIS590686 PSO589814:PSO590686 QCK589814:QCK590686 QMG589814:QMG590686 QWC589814:QWC590686 RFY589814:RFY590686 RPU589814:RPU590686 RZQ589814:RZQ590686 SJM589814:SJM590686 STI589814:STI590686 TDE589814:TDE590686 TNA589814:TNA590686 TWW589814:TWW590686 UGS589814:UGS590686 UQO589814:UQO590686 VAK589814:VAK590686 VKG589814:VKG590686 VUC589814:VUC590686 WDY589814:WDY590686 WNU589814:WNU590686 WXQ589814:WXQ590686 BI655350:BI656222 LE655350:LE656222 VA655350:VA656222 AEW655350:AEW656222 AOS655350:AOS656222 AYO655350:AYO656222 BIK655350:BIK656222 BSG655350:BSG656222 CCC655350:CCC656222 CLY655350:CLY656222 CVU655350:CVU656222 DFQ655350:DFQ656222 DPM655350:DPM656222 DZI655350:DZI656222 EJE655350:EJE656222 ETA655350:ETA656222 FCW655350:FCW656222 FMS655350:FMS656222 FWO655350:FWO656222 GGK655350:GGK656222 GQG655350:GQG656222 HAC655350:HAC656222 HJY655350:HJY656222 HTU655350:HTU656222 IDQ655350:IDQ656222 INM655350:INM656222 IXI655350:IXI656222 JHE655350:JHE656222 JRA655350:JRA656222 KAW655350:KAW656222 KKS655350:KKS656222 KUO655350:KUO656222 LEK655350:LEK656222 LOG655350:LOG656222 LYC655350:LYC656222 MHY655350:MHY656222 MRU655350:MRU656222 NBQ655350:NBQ656222 NLM655350:NLM656222 NVI655350:NVI656222 OFE655350:OFE656222 OPA655350:OPA656222 OYW655350:OYW656222 PIS655350:PIS656222 PSO655350:PSO656222 QCK655350:QCK656222 QMG655350:QMG656222 QWC655350:QWC656222 RFY655350:RFY656222 RPU655350:RPU656222 RZQ655350:RZQ656222 SJM655350:SJM656222 STI655350:STI656222 TDE655350:TDE656222 TNA655350:TNA656222 TWW655350:TWW656222 UGS655350:UGS656222 UQO655350:UQO656222 VAK655350:VAK656222 VKG655350:VKG656222 VUC655350:VUC656222 WDY655350:WDY656222 WNU655350:WNU656222 WXQ655350:WXQ656222 BI720886:BI721758 LE720886:LE721758 VA720886:VA721758 AEW720886:AEW721758 AOS720886:AOS721758 AYO720886:AYO721758 BIK720886:BIK721758 BSG720886:BSG721758 CCC720886:CCC721758 CLY720886:CLY721758 CVU720886:CVU721758 DFQ720886:DFQ721758 DPM720886:DPM721758 DZI720886:DZI721758 EJE720886:EJE721758 ETA720886:ETA721758 FCW720886:FCW721758 FMS720886:FMS721758 FWO720886:FWO721758 GGK720886:GGK721758 GQG720886:GQG721758 HAC720886:HAC721758 HJY720886:HJY721758 HTU720886:HTU721758 IDQ720886:IDQ721758 INM720886:INM721758 IXI720886:IXI721758 JHE720886:JHE721758 JRA720886:JRA721758 KAW720886:KAW721758 KKS720886:KKS721758 KUO720886:KUO721758 LEK720886:LEK721758 LOG720886:LOG721758 LYC720886:LYC721758 MHY720886:MHY721758 MRU720886:MRU721758 NBQ720886:NBQ721758 NLM720886:NLM721758 NVI720886:NVI721758 OFE720886:OFE721758 OPA720886:OPA721758 OYW720886:OYW721758 PIS720886:PIS721758 PSO720886:PSO721758 QCK720886:QCK721758 QMG720886:QMG721758 QWC720886:QWC721758 RFY720886:RFY721758 RPU720886:RPU721758 RZQ720886:RZQ721758 SJM720886:SJM721758 STI720886:STI721758 TDE720886:TDE721758 TNA720886:TNA721758 TWW720886:TWW721758 UGS720886:UGS721758 UQO720886:UQO721758 VAK720886:VAK721758 VKG720886:VKG721758 VUC720886:VUC721758 WDY720886:WDY721758 WNU720886:WNU721758 WXQ720886:WXQ721758 BI786422:BI787294 LE786422:LE787294 VA786422:VA787294 AEW786422:AEW787294 AOS786422:AOS787294 AYO786422:AYO787294 BIK786422:BIK787294 BSG786422:BSG787294 CCC786422:CCC787294 CLY786422:CLY787294 CVU786422:CVU787294 DFQ786422:DFQ787294 DPM786422:DPM787294 DZI786422:DZI787294 EJE786422:EJE787294 ETA786422:ETA787294 FCW786422:FCW787294 FMS786422:FMS787294 FWO786422:FWO787294 GGK786422:GGK787294 GQG786422:GQG787294 HAC786422:HAC787294 HJY786422:HJY787294 HTU786422:HTU787294 IDQ786422:IDQ787294 INM786422:INM787294 IXI786422:IXI787294 JHE786422:JHE787294 JRA786422:JRA787294 KAW786422:KAW787294 KKS786422:KKS787294 KUO786422:KUO787294 LEK786422:LEK787294 LOG786422:LOG787294 LYC786422:LYC787294 MHY786422:MHY787294 MRU786422:MRU787294 NBQ786422:NBQ787294 NLM786422:NLM787294 NVI786422:NVI787294 OFE786422:OFE787294 OPA786422:OPA787294 OYW786422:OYW787294 PIS786422:PIS787294 PSO786422:PSO787294 QCK786422:QCK787294 QMG786422:QMG787294 QWC786422:QWC787294 RFY786422:RFY787294 RPU786422:RPU787294 RZQ786422:RZQ787294 SJM786422:SJM787294 STI786422:STI787294 TDE786422:TDE787294 TNA786422:TNA787294 TWW786422:TWW787294 UGS786422:UGS787294 UQO786422:UQO787294 VAK786422:VAK787294 VKG786422:VKG787294 VUC786422:VUC787294 WDY786422:WDY787294 WNU786422:WNU787294 WXQ786422:WXQ787294 BI851958:BI852830 LE851958:LE852830 VA851958:VA852830 AEW851958:AEW852830 AOS851958:AOS852830 AYO851958:AYO852830 BIK851958:BIK852830 BSG851958:BSG852830 CCC851958:CCC852830 CLY851958:CLY852830 CVU851958:CVU852830 DFQ851958:DFQ852830 DPM851958:DPM852830 DZI851958:DZI852830 EJE851958:EJE852830 ETA851958:ETA852830 FCW851958:FCW852830 FMS851958:FMS852830 FWO851958:FWO852830 GGK851958:GGK852830 GQG851958:GQG852830 HAC851958:HAC852830 HJY851958:HJY852830 HTU851958:HTU852830 IDQ851958:IDQ852830 INM851958:INM852830 IXI851958:IXI852830 JHE851958:JHE852830 JRA851958:JRA852830 KAW851958:KAW852830 KKS851958:KKS852830 KUO851958:KUO852830 LEK851958:LEK852830 LOG851958:LOG852830 LYC851958:LYC852830 MHY851958:MHY852830 MRU851958:MRU852830 NBQ851958:NBQ852830 NLM851958:NLM852830 NVI851958:NVI852830 OFE851958:OFE852830 OPA851958:OPA852830 OYW851958:OYW852830 PIS851958:PIS852830 PSO851958:PSO852830 QCK851958:QCK852830 QMG851958:QMG852830 QWC851958:QWC852830 RFY851958:RFY852830 RPU851958:RPU852830 RZQ851958:RZQ852830 SJM851958:SJM852830 STI851958:STI852830 TDE851958:TDE852830 TNA851958:TNA852830 TWW851958:TWW852830 UGS851958:UGS852830 UQO851958:UQO852830 VAK851958:VAK852830 VKG851958:VKG852830 VUC851958:VUC852830 WDY851958:WDY852830 WNU851958:WNU852830 WXQ851958:WXQ852830 BI917494:BI918366 LE917494:LE918366 VA917494:VA918366 AEW917494:AEW918366 AOS917494:AOS918366 AYO917494:AYO918366 BIK917494:BIK918366 BSG917494:BSG918366 CCC917494:CCC918366 CLY917494:CLY918366 CVU917494:CVU918366 DFQ917494:DFQ918366 DPM917494:DPM918366 DZI917494:DZI918366 EJE917494:EJE918366 ETA917494:ETA918366 FCW917494:FCW918366 FMS917494:FMS918366 FWO917494:FWO918366 GGK917494:GGK918366 GQG917494:GQG918366 HAC917494:HAC918366 HJY917494:HJY918366 HTU917494:HTU918366 IDQ917494:IDQ918366 INM917494:INM918366 IXI917494:IXI918366 JHE917494:JHE918366 JRA917494:JRA918366 KAW917494:KAW918366 KKS917494:KKS918366 KUO917494:KUO918366 LEK917494:LEK918366 LOG917494:LOG918366 LYC917494:LYC918366 MHY917494:MHY918366 MRU917494:MRU918366 NBQ917494:NBQ918366 NLM917494:NLM918366 NVI917494:NVI918366 OFE917494:OFE918366 OPA917494:OPA918366 OYW917494:OYW918366 PIS917494:PIS918366 PSO917494:PSO918366 QCK917494:QCK918366 QMG917494:QMG918366 QWC917494:QWC918366 RFY917494:RFY918366 RPU917494:RPU918366 RZQ917494:RZQ918366 SJM917494:SJM918366 STI917494:STI918366 TDE917494:TDE918366 TNA917494:TNA918366 TWW917494:TWW918366 UGS917494:UGS918366 UQO917494:UQO918366 VAK917494:VAK918366 VKG917494:VKG918366 VUC917494:VUC918366 WDY917494:WDY918366 WNU917494:WNU918366 WXQ917494:WXQ918366 BI983030:BI983902 LE983030:LE983902 VA983030:VA983902 AEW983030:AEW983902 AOS983030:AOS983902 AYO983030:AYO983902 BIK983030:BIK983902 BSG983030:BSG983902 CCC983030:CCC983902 CLY983030:CLY983902 CVU983030:CVU983902 DFQ983030:DFQ983902 DPM983030:DPM983902 DZI983030:DZI983902 EJE983030:EJE983902 ETA983030:ETA983902 FCW983030:FCW983902 FMS983030:FMS983902 FWO983030:FWO983902 GGK983030:GGK983902 GQG983030:GQG983902 HAC983030:HAC983902 HJY983030:HJY983902 HTU983030:HTU983902 IDQ983030:IDQ983902 INM983030:INM983902 IXI983030:IXI983902 JHE983030:JHE983902 JRA983030:JRA983902 KAW983030:KAW983902 KKS983030:KKS983902 KUO983030:KUO983902 LEK983030:LEK983902 LOG983030:LOG983902 LYC983030:LYC983902 MHY983030:MHY983902 MRU983030:MRU983902 NBQ983030:NBQ983902 NLM983030:NLM983902 NVI983030:NVI983902 OFE983030:OFE983902 OPA983030:OPA983902 OYW983030:OYW983902 PIS983030:PIS983902 PSO983030:PSO983902 QCK983030:QCK983902 QMG983030:QMG983902 QWC983030:QWC983902 RFY983030:RFY983902 RPU983030:RPU983902 RZQ983030:RZQ983902 SJM983030:SJM983902 STI983030:STI983902 TDE983030:TDE983902 TNA983030:TNA983902 TWW983030:TWW983902 UGS983030:UGS983902 UQO983030:UQO983902 VAK983030:VAK983902 VKG983030:VKG983902 VUC983030:VUC983902 WDY983030:WDY983902 WNU983030:WNU983902 WXQ983030:WXQ983902 BI68:BI862 BF68:BF862 BL68:BL864 WXQ68:WXQ862 WNU68:WNU862 WDY68:WDY862 VUC68:VUC862 VKG68:VKG862 VAK68:VAK862 UQO68:UQO862 UGS68:UGS862 TWW68:TWW862 TNA68:TNA862 TDE68:TDE862 STI68:STI862 SJM68:SJM862 RZQ68:RZQ862 RPU68:RPU862 RFY68:RFY862 QWC68:QWC862 QMG68:QMG862 QCK68:QCK862 PSO68:PSO862 PIS68:PIS862 OYW68:OYW862 OPA68:OPA862 OFE68:OFE862 NVI68:NVI862 NLM68:NLM862 NBQ68:NBQ862 MRU68:MRU862 MHY68:MHY862 LYC68:LYC862 LOG68:LOG862 LEK68:LEK862 KUO68:KUO862 KKS68:KKS862 KAW68:KAW862 JRA68:JRA862 JHE68:JHE862 IXI68:IXI862 INM68:INM862 IDQ68:IDQ862 HTU68:HTU862 HJY68:HJY862 HAC68:HAC862 GQG68:GQG862 GGK68:GGK862 FWO68:FWO862 FMS68:FMS862 FCW68:FCW862 ETA68:ETA862 EJE68:EJE862 DZI68:DZI862 DPM68:DPM862 DFQ68:DFQ862 CVU68:CVU862 CLY68:CLY862 CCC68:CCC862 BSG68:BSG862 BIK68:BIK862 AYO68:AYO862 AOS68:AOS862 AEW68:AEW862 VA68:VA862 LE68:LE862 WXT68:WXT864 WNX68:WNX864 WEB68:WEB864 VUF68:VUF864 VKJ68:VKJ864 VAN68:VAN864 UQR68:UQR864 UGV68:UGV864 TWZ68:TWZ864 TND68:TND864 TDH68:TDH864 STL68:STL864 SJP68:SJP864 RZT68:RZT864 RPX68:RPX864 RGB68:RGB864 QWF68:QWF864 QMJ68:QMJ864 QCN68:QCN864 PSR68:PSR864 PIV68:PIV864 OYZ68:OYZ864 OPD68:OPD864 OFH68:OFH864 NVL68:NVL864 NLP68:NLP864 NBT68:NBT864 MRX68:MRX864 MIB68:MIB864 LYF68:LYF864 LOJ68:LOJ864 LEN68:LEN864 KUR68:KUR864 KKV68:KKV864 KAZ68:KAZ864 JRD68:JRD864 JHH68:JHH864 IXL68:IXL864 INP68:INP864 IDT68:IDT864 HTX68:HTX864 HKB68:HKB864 HAF68:HAF864 GQJ68:GQJ864 GGN68:GGN864 FWR68:FWR864 FMV68:FMV864 FCZ68:FCZ864 ETD68:ETD864 EJH68:EJH864 DZL68:DZL864 DPP68:DPP864 DFT68:DFT864 CVX68:CVX864 CMB68:CMB864 CCF68:CCF864 BSJ68:BSJ864 BIN68:BIN864 AYR68:AYR864 AOV68:AOV864 AEZ68:AEZ864 VD68:VD864 LH68:LH864 WXN68:WXN862 WNR68:WNR862 WDV68:WDV862 VTZ68:VTZ862 VKD68:VKD862 VAH68:VAH862 UQL68:UQL862 UGP68:UGP862 TWT68:TWT862 TMX68:TMX862 TDB68:TDB862 STF68:STF862 SJJ68:SJJ862 RZN68:RZN862 RPR68:RPR862 RFV68:RFV862 QVZ68:QVZ862 QMD68:QMD862 QCH68:QCH862 PSL68:PSL862 PIP68:PIP862 OYT68:OYT862 OOX68:OOX862 OFB68:OFB862 NVF68:NVF862 NLJ68:NLJ862 NBN68:NBN862 MRR68:MRR862 MHV68:MHV862 LXZ68:LXZ862 LOD68:LOD862 LEH68:LEH862 KUL68:KUL862 KKP68:KKP862 KAT68:KAT862 JQX68:JQX862 JHB68:JHB862 IXF68:IXF862 INJ68:INJ862 IDN68:IDN862 HTR68:HTR862 HJV68:HJV862 GZZ68:GZZ862 GQD68:GQD862 GGH68:GGH862 FWL68:FWL862 FMP68:FMP862 FCT68:FCT862 ESX68:ESX862 EJB68:EJB862 DZF68:DZF862 DPJ68:DPJ862 DFN68:DFN862 CVR68:CVR862 CLV68:CLV862 CBZ68:CBZ862 BSD68:BSD862 BIH68:BIH862 AYL68:AYL862 AOP68:AOP862 AET68:AET862 UX68:UX862 LB68:LB862 WXQ34 WNU34 WDY34 VUC34 VKG34 VAK34 UQO34 UGS34 TWW34 TNA34 TDE34 STI34 SJM34 RZQ34 RPU34 RFY34 QWC34 QMG34 QCK34 PSO34 PIS34 OYW34 OPA34 OFE34 NVI34 NLM34 NBQ34 MRU34 MHY34 LYC34 LOG34 LEK34 KUO34 KKS34 KAW34 JRA34 JHE34 IXI34 INM34 IDQ34 HTU34 HJY34 HAC34 GQG34 GGK34 FWO34 FMS34 FCW34 ETA34 EJE34 DZI34 DPM34 DFQ34 CVU34 CLY34 CCC34 BSG34 BIK34 AYO34 AOS34 AEW34 VA34 LE34 WXT34 WNX34 WEB34 VUF34 VKJ34 VAN34 UQR34 UGV34 TWZ34 TND34 TDH34 STL34 SJP34 RZT34 RPX34 RGB34 QWF34 QMJ34 QCN34 PSR34 PIV34 OYZ34 OPD34 OFH34 NVL34 NLP34 NBT34 MRX34 MIB34 LYF34 LOJ34 LEN34 KUR34 KKV34 KAZ34 JRD34 JHH34 IXL34 INP34 IDT34 HTX34 HKB34 HAF34 GQJ34 GGN34 FWR34 FMV34 FCZ34 ETD34 EJH34 DZL34 DPP34 DFT34 CVX34 CMB34 CCF34 BSJ34 BIN34 AYR34 AOV34 AEZ34 VD34 LH34 WXN34 WNR34 WDV34 VTZ34 VKD34 VAH34 UQL34 UGP34 TWT34 TMX34 TDB34 STF34 SJJ34 RZN34 RPR34 RFV34 QVZ34 QMD34 QCH34 PSL34 PIP34 OYT34 OOX34 OFB34 NVF34 NLJ34 NBN34 MRR34 MHV34 LXZ34 LOD34 LEH34 KUL34 KKP34 KAT34 JQX34 JHB34 IXF34 INJ34 IDN34 HTR34 HJV34 GZZ34 GQD34 GGH34 FWL34 FMP34 FCT34 ESX34 EJB34 DZF34 DPJ34 DFN34 CVR34 CLV34 CBZ34 BSD34 BIH34 AYL34 AOP34 AET34 UX34 LB34 AX25 BJ26 BM26 BG26 BI27:BI34 BF27:BF34 BL27:BL34 WXR32:WXR33 LC32:LC33 UY32:UY33 AEU32:AEU33 AOQ32:AOQ33 AYM32:AYM33 BII32:BII33 BSE32:BSE33 CCA32:CCA33 CLW32:CLW33 CVS32:CVS33 DFO32:DFO33 DPK32:DPK33 DZG32:DZG33 EJC32:EJC33 ESY32:ESY33 FCU32:FCU33 FMQ32:FMQ33 FWM32:FWM33 GGI32:GGI33 GQE32:GQE33 HAA32:HAA33 HJW32:HJW33 HTS32:HTS33 IDO32:IDO33 INK32:INK33 IXG32:IXG33 JHC32:JHC33 JQY32:JQY33 KAU32:KAU33 KKQ32:KKQ33 KUM32:KUM33 LEI32:LEI33 LOE32:LOE33 LYA32:LYA33 MHW32:MHW33 MRS32:MRS33 NBO32:NBO33 NLK32:NLK33 NVG32:NVG33 OFC32:OFC33 OOY32:OOY33 OYU32:OYU33 PIQ32:PIQ33 PSM32:PSM33 QCI32:QCI33 QME32:QME33 QWA32:QWA33 RFW32:RFW33 RPS32:RPS33 RZO32:RZO33 SJK32:SJK33 STG32:STG33 TDC32:TDC33 TMY32:TMY33 TWU32:TWU33 UGQ32:UGQ33 UQM32:UQM33 VAI32:VAI33 VKE32:VKE33 VUA32:VUA33 WDW32:WDW33 WNS32:WNS33 WXO32:WXO33 LI32:LI33 VE32:VE33 AFA32:AFA33 AOW32:AOW33 AYS32:AYS33 BIO32:BIO33 BSK32:BSK33 CCG32:CCG33 CMC32:CMC33 CVY32:CVY33 DFU32:DFU33 DPQ32:DPQ33 DZM32:DZM33 EJI32:EJI33 ETE32:ETE33 FDA32:FDA33 FMW32:FMW33 FWS32:FWS33 GGO32:GGO33 GQK32:GQK33 HAG32:HAG33 HKC32:HKC33 HTY32:HTY33 IDU32:IDU33 INQ32:INQ33 IXM32:IXM33 JHI32:JHI33 JRE32:JRE33 KBA32:KBA33 KKW32:KKW33 KUS32:KUS33 LEO32:LEO33 LOK32:LOK33 LYG32:LYG33 MIC32:MIC33 MRY32:MRY33 NBU32:NBU33 NLQ32:NLQ33 NVM32:NVM33 OFI32:OFI33 OPE32:OPE33 OZA32:OZA33 PIW32:PIW33 PSS32:PSS33 QCO32:QCO33 QMK32:QMK33 QWG32:QWG33 RGC32:RGC33 RPY32:RPY33 RZU32:RZU33 SJQ32:SJQ33 STM32:STM33 TDI32:TDI33 TNE32:TNE33 TXA32:TXA33 UGW32:UGW33 UQS32:UQS33 VAO32:VAO33 VKK32:VKK33 VUG32:VUG33 WEC32:WEC33 WNY32:WNY33 WXU32:WXU33 LF32:LF33 VB32:VB33 AEX32:AEX33 AOT32:AOT33 AYP32:AYP33 BIL32:BIL33 BSH32:BSH33 CCD32:CCD33 CLZ32:CLZ33 CVV32:CVV33 DFR32:DFR33 DPN32:DPN33 DZJ32:DZJ33 EJF32:EJF33 ETB32:ETB33 FCX32:FCX33 FMT32:FMT33 FWP32:FWP33 GGL32:GGL33 GQH32:GQH33 HAD32:HAD33 HJZ32:HJZ33 HTV32:HTV33 IDR32:IDR33 INN32:INN33 IXJ32:IXJ33 JHF32:JHF33 JRB32:JRB33 KAX32:KAX33 KKT32:KKT33 KUP32:KUP33 LEL32:LEL33 LOH32:LOH33 LYD32:LYD33 MHZ32:MHZ33 MRV32:MRV33 NBR32:NBR33 NLN32:NLN33 NVJ32:NVJ33 OFF32:OFF33 OPB32:OPB33 OYX32:OYX33 PIT32:PIT33 PSP32:PSP33 QCL32:QCL33 QMH32:QMH33 QWD32:QWD33 RFZ32:RFZ33 RPV32:RPV33 RZR32:RZR33 SJN32:SJN33 STJ32:STJ33 TDF32:TDF33 TNB32:TNB33 TWX32:TWX33 UGT32:UGT33 UQP32:UQP33 VAL32:VAL33 VKH32:VKH33 VUD32:VUD33 WDZ32:WDZ33 WNV32:WNV33 WXS27:WXS31 WXR26 LD27:LD31 LC26 UZ27:UZ31 UY26 AEV27:AEV31 AEU26 AOR27:AOR31 AOQ26 AYN27:AYN31 AYM26 BIJ27:BIJ31 BII26 BSF27:BSF31 BSE26 CCB27:CCB31 CCA26 CLX27:CLX31 CLW26 CVT27:CVT31 CVS26 DFP27:DFP31 DFO26 DPL27:DPL31 DPK26 DZH27:DZH31 DZG26 EJD27:EJD31 EJC26 ESZ27:ESZ31 ESY26 FCV27:FCV31 FCU26 FMR27:FMR31 FMQ26 FWN27:FWN31 FWM26 GGJ27:GGJ31 GGI26 GQF27:GQF31 GQE26 HAB27:HAB31 HAA26 HJX27:HJX31 HJW26 HTT27:HTT31 HTS26 IDP27:IDP31 IDO26 INL27:INL31 INK26 IXH27:IXH31 IXG26 JHD27:JHD31 JHC26 JQZ27:JQZ31 JQY26 KAV27:KAV31 KAU26 KKR27:KKR31 KKQ26 KUN27:KUN31 KUM26 LEJ27:LEJ31 LEI26 LOF27:LOF31 LOE26 LYB27:LYB31 LYA26 MHX27:MHX31 MHW26 MRT27:MRT31 MRS26 NBP27:NBP31 NBO26 NLL27:NLL31 NLK26 NVH27:NVH31 NVG26 OFD27:OFD31 OFC26 OOZ27:OOZ31 OOY26 OYV27:OYV31 OYU26 PIR27:PIR31 PIQ26 PSN27:PSN31 PSM26 QCJ27:QCJ31 QCI26 QMF27:QMF31 QME26 QWB27:QWB31 QWA26 RFX27:RFX31 RFW26 RPT27:RPT31 RPS26 RZP27:RZP31 RZO26 SJL27:SJL31 SJK26 STH27:STH31 STG26 TDD27:TDD31 TDC26 TMZ27:TMZ31 TMY26 TWV27:TWV31 TWU26 UGR27:UGR31 UGQ26 UQN27:UQN31 UQM26 VAJ27:VAJ31 VAI26 VKF27:VKF31 VKE26 VUB27:VUB31 VUA26 WDX27:WDX31 WDW26 WNT27:WNT31 WNS26 WXP27:WXP31 WXO26 LJ27:LJ31 LI26 VF27:VF31 VE26 AFB27:AFB31 AFA26 AOX27:AOX31 AOW26 AYT27:AYT31 AYS26 BIP27:BIP31 BIO26 BSL27:BSL31 BSK26 CCH27:CCH31 CCG26 CMD27:CMD31 CMC26 CVZ27:CVZ31 CVY26 DFV27:DFV31 DFU26 DPR27:DPR31 DPQ26 DZN27:DZN31 DZM26 EJJ27:EJJ31 EJI26 ETF27:ETF31 ETE26 FDB27:FDB31 FDA26 FMX27:FMX31 FMW26 FWT27:FWT31 FWS26 GGP27:GGP31 GGO26 GQL27:GQL31 GQK26 HAH27:HAH31 HAG26 HKD27:HKD31 HKC26 HTZ27:HTZ31 HTY26 IDV27:IDV31 IDU26 INR27:INR31 INQ26 IXN27:IXN31 IXM26 JHJ27:JHJ31 JHI26 JRF27:JRF31 JRE26 KBB27:KBB31 KBA26 KKX27:KKX31 KKW26 KUT27:KUT31 KUS26 LEP27:LEP31 LEO26 LOL27:LOL31 LOK26 LYH27:LYH31 LYG26 MID27:MID31 MIC26 MRZ27:MRZ31 MRY26 NBV27:NBV31 NBU26 NLR27:NLR31 NLQ26 NVN27:NVN31 NVM26 OFJ27:OFJ31 OFI26 OPF27:OPF31 OPE26 OZB27:OZB31 OZA26 PIX27:PIX31 PIW26 PST27:PST31 PSS26 QCP27:QCP31 QCO26 QML27:QML31 QMK26 QWH27:QWH31 QWG26 RGD27:RGD31 RGC26 RPZ27:RPZ31 RPY26 RZV27:RZV31 RZU26 SJR27:SJR31 SJQ26 STN27:STN31 STM26 TDJ27:TDJ31 TDI26 TNF27:TNF31 TNE26 TXB27:TXB31 TXA26 UGX27:UGX31 UGW26 UQT27:UQT31 UQS26 VAP27:VAP31 VAO26 VKL27:VKL31 VKK26 VUH27:VUH31 VUG26 WED27:WED31 WEC26 WNZ27:WNZ31 WNY26 WXV27:WXV31 WXU26 LG27:LG31 LF26 VC27:VC31 VB26 AEY27:AEY31 AEX26 AOU27:AOU31 AOT26 AYQ27:AYQ31 AYP26 BIM27:BIM31 BIL26 BSI27:BSI31 BSH26 CCE27:CCE31 CCD26 CMA27:CMA31 CLZ26 CVW27:CVW31 CVV26 DFS27:DFS31 DFR26 DPO27:DPO31 DPN26 DZK27:DZK31 DZJ26 EJG27:EJG31 EJF26 ETC27:ETC31 ETB26 FCY27:FCY31 FCX26 FMU27:FMU31 FMT26 FWQ27:FWQ31 FWP26 GGM27:GGM31 GGL26 GQI27:GQI31 GQH26 HAE27:HAE31 HAD26 HKA27:HKA31 HJZ26 HTW27:HTW31 HTV26 IDS27:IDS31 IDR26 INO27:INO31 INN26 IXK27:IXK31 IXJ26 JHG27:JHG31 JHF26 JRC27:JRC31 JRB26 KAY27:KAY31 KAX26 KKU27:KKU31 KKT26 KUQ27:KUQ31 KUP26 LEM27:LEM31 LEL26 LOI27:LOI31 LOH26 LYE27:LYE31 LYD26 MIA27:MIA31 MHZ26 MRW27:MRW31 MRV26 NBS27:NBS31 NBR26 NLO27:NLO31 NLN26 NVK27:NVK31 NVJ26 OFG27:OFG31 OFF26 OPC27:OPC31 OPB26 OYY27:OYY31 OYX26 PIU27:PIU31 PIT26 PSQ27:PSQ31 PSP26 QCM27:QCM31 QCL26 QMI27:QMI31 QMH26 QWE27:QWE31 QWD26 RGA27:RGA31 RFZ26 RPW27:RPW31 RPV26 RZS27:RZS31 RZR26 SJO27:SJO31 SJN26 STK27:STK31 STJ26 TDG27:TDG31 TDF26 TNC27:TNC31 TNB26 TWY27:TWY31 TWX26 UGU27:UGU31 UGT26 UQQ27:UQQ31 UQP26 VAM27:VAM31 VAL26 VKI27:VKI31 VKH26 VUE27:VUE31 VUD26 WEA27:WEA31 WDZ26 WNW27:WNW31 WNV26 LC41:LC45 LB39:LB40 UY41:UY45 UX39:UX40 AEU41:AEU45 AET39:AET40 AOQ41:AOQ45 AOP39:AOP40 AYM41:AYM45 AYL39:AYL40 BII41:BII45 BIH39:BIH40 BSE41:BSE45 BSD39:BSD40 CCA41:CCA45 CBZ39:CBZ40 CLW41:CLW45 CLV39:CLV40 CVS41:CVS45 CVR39:CVR40 DFO41:DFO45 DFN39:DFN40 DPK41:DPK45 DPJ39:DPJ40 DZG41:DZG45 DZF39:DZF40 EJC41:EJC45 EJB39:EJB40 ESY41:ESY45 ESX39:ESX40 FCU41:FCU45 FCT39:FCT40 FMQ41:FMQ45 FMP39:FMP40 FWM41:FWM45 FWL39:FWL40 GGI41:GGI45 GGH39:GGH40 GQE41:GQE45 GQD39:GQD40 HAA41:HAA45 GZZ39:GZZ40 HJW41:HJW45 HJV39:HJV40 HTS41:HTS45 HTR39:HTR40 IDO41:IDO45 IDN39:IDN40 INK41:INK45 INJ39:INJ40 IXG41:IXG45 IXF39:IXF40 JHC41:JHC45 JHB39:JHB40 JQY41:JQY45 JQX39:JQX40 KAU41:KAU45 KAT39:KAT40 KKQ41:KKQ45 KKP39:KKP40 KUM41:KUM45 KUL39:KUL40 LEI41:LEI45 LEH39:LEH40 LOE41:LOE45 LOD39:LOD40 LYA41:LYA45 LXZ39:LXZ40 MHW41:MHW45 MHV39:MHV40 MRS41:MRS45 MRR39:MRR40 NBO41:NBO45 NBN39:NBN40 NLK41:NLK45 NLJ39:NLJ40 NVG41:NVG45 NVF39:NVF40 OFC41:OFC45 OFB39:OFB40 OOY41:OOY45 OOX39:OOX40 OYU41:OYU45 OYT39:OYT40 PIQ41:PIQ45 PIP39:PIP40 PSM41:PSM45 PSL39:PSL40 QCI41:QCI45 QCH39:QCH40 QME41:QME45 QMD39:QMD40 QWA41:QWA45 QVZ39:QVZ40 RFW41:RFW45 RFV39:RFV40 RPS41:RPS45 RPR39:RPR40 RZO41:RZO45 RZN39:RZN40 SJK41:SJK45 SJJ39:SJJ40 STG41:STG45 STF39:STF40 TDC41:TDC45 TDB39:TDB40 TMY41:TMY45 TMX39:TMX40 TWU41:TWU45 TWT39:TWT40 UGQ41:UGQ45 UGP39:UGP40 UQM41:UQM45 UQL39:UQL40 VAI41:VAI45 VAH39:VAH40 VKE41:VKE45 VKD39:VKD40 VUA41:VUA45 VTZ39:VTZ40 WDW41:WDW45 WDV39:WDV40 WNS41:WNS45 WNR39:WNR40 WXO41:WXO45 WXN39:WXN40 LI41:LI45 LH39:LH40 VE41:VE45 VD39:VD40 AFA41:AFA45 AEZ39:AEZ40 AOW41:AOW45 AOV39:AOV40 AYS41:AYS45 AYR39:AYR40 BIO41:BIO45 BIN39:BIN40 BSK41:BSK45 BSJ39:BSJ40 CCG41:CCG45 CCF39:CCF40 CMC41:CMC45 CMB39:CMB40 CVY41:CVY45 CVX39:CVX40 DFU41:DFU45 DFT39:DFT40 DPQ41:DPQ45 DPP39:DPP40 DZM41:DZM45 DZL39:DZL40 EJI41:EJI45 EJH39:EJH40 ETE41:ETE45 ETD39:ETD40 FDA41:FDA45 FCZ39:FCZ40 FMW41:FMW45 FMV39:FMV40 FWS41:FWS45 FWR39:FWR40 GGO41:GGO45 GGN39:GGN40 GQK41:GQK45 GQJ39:GQJ40 HAG41:HAG45 HAF39:HAF40 HKC41:HKC45 HKB39:HKB40 HTY41:HTY45 HTX39:HTX40 IDU41:IDU45 IDT39:IDT40 INQ41:INQ45 INP39:INP40 IXM41:IXM45 IXL39:IXL40 JHI41:JHI45 JHH39:JHH40 JRE41:JRE45 JRD39:JRD40 KBA41:KBA45 KAZ39:KAZ40 KKW41:KKW45 KKV39:KKV40 KUS41:KUS45 KUR39:KUR40 LEO41:LEO45 LEN39:LEN40 LOK41:LOK45 LOJ39:LOJ40 LYG41:LYG45 LYF39:LYF40 MIC41:MIC45 MIB39:MIB40 MRY41:MRY45 MRX39:MRX40 NBU41:NBU45 NBT39:NBT40 NLQ41:NLQ45 NLP39:NLP40 NVM41:NVM45 NVL39:NVL40 OFI41:OFI45 OFH39:OFH40 OPE41:OPE45 OPD39:OPD40 OZA41:OZA45 OYZ39:OYZ40 PIW41:PIW45 PIV39:PIV40 PSS41:PSS45 PSR39:PSR40 QCO41:QCO45 QCN39:QCN40 QMK41:QMK45 QMJ39:QMJ40 QWG41:QWG45 QWF39:QWF40 RGC41:RGC45 RGB39:RGB40 RPY41:RPY45 RPX39:RPX40 RZU41:RZU45 RZT39:RZT40 SJQ41:SJQ45 SJP39:SJP40 STM41:STM45 STL39:STL40 TDI41:TDI45 TDH39:TDH40 TNE41:TNE45 TND39:TND40 TXA41:TXA45 TWZ39:TWZ40 UGW41:UGW45 UGV39:UGV40 UQS41:UQS45 UQR39:UQR40 VAO41:VAO45 VAN39:VAN40 VKK41:VKK45 VKJ39:VKJ40 VUG41:VUG45 VUF39:VUF40 WEC41:WEC45 WEB39:WEB40 WNY41:WNY45 WNX39:WNX40 WXU41:WXU45 WXT39:WXT40 LF41:LF45 LE39:LE40 VB41:VB45 VA39:VA40 AEX41:AEX45 AEW39:AEW40 AOT41:AOT45 AOS39:AOS40 AYP41:AYP45 AYO39:AYO40 BIL41:BIL45 BIK39:BIK40 BSH41:BSH45 BSG39:BSG40 CCD41:CCD45 CCC39:CCC40 CLZ41:CLZ45 CLY39:CLY40 CVV41:CVV45 CVU39:CVU40 DFR41:DFR45 DFQ39:DFQ40 DPN41:DPN45 DPM39:DPM40 DZJ41:DZJ45 DZI39:DZI40 EJF41:EJF45 EJE39:EJE40 ETB41:ETB45 ETA39:ETA40 FCX41:FCX45 FCW39:FCW40 FMT41:FMT45 FMS39:FMS40 FWP41:FWP45 FWO39:FWO40 GGL41:GGL45 GGK39:GGK40 GQH41:GQH45 GQG39:GQG40 HAD41:HAD45 HAC39:HAC40 HJZ41:HJZ45 HJY39:HJY40 HTV41:HTV45 HTU39:HTU40 IDR41:IDR45 IDQ39:IDQ40 INN41:INN45 INM39:INM40 IXJ41:IXJ45 IXI39:IXI40 JHF41:JHF45 JHE39:JHE40 JRB41:JRB45 JRA39:JRA40 KAX41:KAX45 KAW39:KAW40 KKT41:KKT45 KKS39:KKS40 KUP41:KUP45 KUO39:KUO40 LEL41:LEL45 LEK39:LEK40 LOH41:LOH45 LOG39:LOG40 LYD41:LYD45 LYC39:LYC40 MHZ41:MHZ45 MHY39:MHY40 MRV41:MRV45 MRU39:MRU40 NBR41:NBR45 NBQ39:NBQ40 NLN41:NLN45 NLM39:NLM40 NVJ41:NVJ45 NVI39:NVI40 OFF41:OFF45 OFE39:OFE40 OPB41:OPB45 OPA39:OPA40 OYX41:OYX45 OYW39:OYW40 PIT41:PIT45 PIS39:PIS40 PSP41:PSP45 PSO39:PSO40 QCL41:QCL45 QCK39:QCK40 QMH41:QMH45 QMG39:QMG40 QWD41:QWD45 QWC39:QWC40 RFZ41:RFZ45 RFY39:RFY40 RPV41:RPV45 RPU39:RPU40 RZR41:RZR45 RZQ39:RZQ40 SJN41:SJN45 SJM39:SJM40 STJ41:STJ45 STI39:STI40 TDF41:TDF45 TDE39:TDE40 TNB41:TNB45 TNA39:TNA40 TWX41:TWX45 TWW39:TWW40 UGT41:UGT45 UGS39:UGS40 UQP41:UQP45 UQO39:UQO40 VAL41:VAL45 VAK39:VAK40 VKH41:VKH45 VKG39:VKG40 VUD41:VUD45 VUC39:VUC40 WDZ41:WDZ45 WDY39:WDY40 WNV41:WNV45 WNU39:WNU40 WXR41:WXR45 WXQ39:WXQ40 BJ41:BJ45 BI39:BI40 BM41:BM45 BL39:BL40 BG41:BG45 BF46 BL46 BI46 WXQ46 WNU46 WDY46 VUC46 VKG46 VAK46 UQO46 UGS46 TWW46 TNA46 TDE46 STI46 SJM46 RZQ46 RPU46 RFY46 QWC46 QMG46 QCK46 PSO46 PIS46 OYW46 OPA46 OFE46 NVI46 NLM46 NBQ46 MRU46 MHY46 LYC46 LOG46 LEK46 KUO46 KKS46 KAW46 JRA46 JHE46 IXI46 INM46 IDQ46 HTU46 HJY46 HAC46 GQG46 GGK46 FWO46 FMS46 FCW46 ETA46 EJE46 DZI46 DPM46 DFQ46 CVU46 CLY46 CCC46 BSG46 BIK46 AYO46 AOS46 AEW46 VA46 LE46 WXT46 WNX46 WEB46 VUF46 VKJ46 VAN46 UQR46 UGV46 TWZ46 TND46 TDH46 STL46 SJP46 RZT46 RPX46 RGB46 QWF46 QMJ46 QCN46 PSR46 PIV46 OYZ46 OPD46 OFH46 NVL46 NLP46 NBT46 MRX46 MIB46 LYF46 LOJ46 LEN46 KUR46 KKV46 KAZ46 JRD46 JHH46 IXL46 INP46 IDT46 HTX46 HKB46 HAF46 GQJ46 GGN46 FWR46 FMV46 FCZ46 ETD46 EJH46 DZL46 DPP46 DFT46 CVX46 CMB46 CCF46 BSJ46 BIN46 AYR46 AOV46 AEZ46 VD46 LH46 WXN46 WNR46 WDV46 VTZ46 VKD46 VAH46 UQL46 UGP46 TWT46 TMX46 TDB46 STF46 SJJ46 RZN46 RPR46 RFV46 QVZ46 QMD46 QCH46 PSL46 PIP46 OYT46 OOX46 OFB46 NVF46 NLJ46 NBN46 MRR46 MHV46 LXZ46 LOD46 LEH46 KUL46 KKP46 KAT46 JQX46 JHB46 IXF46 INJ46 IDN46 HTR46 HJV46 GZZ46 GQD46 GGH46 FWL46 FMP46 FCT46 ESX46 EJB46 DZF46 DPJ46 DFN46 CVR46 CLV46 CBZ46 BSD46 BIH46 AYL46 AOP46 AET46 UX46 LB46 WXQ8:WXQ25 LB8:LB25 UX8:UX25 AET8:AET25 AOP8:AOP25 AYL8:AYL25 BIH8:BIH25 BSD8:BSD25 CBZ8:CBZ25 CLV8:CLV25 CVR8:CVR25 DFN8:DFN25 DPJ8:DPJ25 DZF8:DZF25 EJB8:EJB25 ESX8:ESX25 FCT8:FCT25 FMP8:FMP25 FWL8:FWL25 GGH8:GGH25 GQD8:GQD25 GZZ8:GZZ25 HJV8:HJV25 HTR8:HTR25 IDN8:IDN25 INJ8:INJ25 IXF8:IXF25 JHB8:JHB25 JQX8:JQX25 KAT8:KAT25 KKP8:KKP25 KUL8:KUL25 LEH8:LEH25 LOD8:LOD25 LXZ8:LXZ25 MHV8:MHV25 MRR8:MRR25 NBN8:NBN25 NLJ8:NLJ25 NVF8:NVF25 OFB8:OFB25 OOX8:OOX25 OYT8:OYT25 PIP8:PIP25 PSL8:PSL25 QCH8:QCH25 QMD8:QMD25 QVZ8:QVZ25 RFV8:RFV25 RPR8:RPR25 RZN8:RZN25 SJJ8:SJJ25 STF8:STF25 TDB8:TDB25 TMX8:TMX25 TWT8:TWT25 UGP8:UGP25 UQL8:UQL25 VAH8:VAH25 VKD8:VKD25 VTZ8:VTZ25 WDV8:WDV25 WNR8:WNR25 WXN8:WXN25 LH8:LH25 VD8:VD25 AEZ8:AEZ25 AOV8:AOV25 AYR8:AYR25 BIN8:BIN25 BSJ8:BSJ25 CCF8:CCF25 CMB8:CMB25 CVX8:CVX25 DFT8:DFT25 DPP8:DPP25 DZL8:DZL25 EJH8:EJH25 ETD8:ETD25 FCZ8:FCZ25 FMV8:FMV25 FWR8:FWR25 GGN8:GGN25 GQJ8:GQJ25 HAF8:HAF25 HKB8:HKB25 HTX8:HTX25 IDT8:IDT25 INP8:INP25 IXL8:IXL25 JHH8:JHH25 JRD8:JRD25 KAZ8:KAZ25 KKV8:KKV25 KUR8:KUR25 LEN8:LEN25 LOJ8:LOJ25 LYF8:LYF25 MIB8:MIB25 MRX8:MRX25 NBT8:NBT25 NLP8:NLP25 NVL8:NVL25 OFH8:OFH25 OPD8:OPD25 OYZ8:OYZ25 PIV8:PIV25 PSR8:PSR25 QCN8:QCN25 QMJ8:QMJ25 QWF8:QWF25 RGB8:RGB25 RPX8:RPX25 RZT8:RZT25 SJP8:SJP25 STL8:STL25 TDH8:TDH25 TND8:TND25 TWZ8:TWZ25 UGV8:UGV25 UQR8:UQR25 VAN8:VAN25 VKJ8:VKJ25 VUF8:VUF25 WEB8:WEB25 WNX8:WNX25 WXT8:WXT25 LE8:LE25 VA8:VA25 AEW8:AEW25 AOS8:AOS25 AYO8:AYO25 BIK8:BIK25 BSG8:BSG25 CCC8:CCC25 CLY8:CLY25 CVU8:CVU25 DFQ8:DFQ25 DPM8:DPM25 DZI8:DZI25 EJE8:EJE25 ETA8:ETA25 FCW8:FCW25 FMS8:FMS25 FWO8:FWO25 GGK8:GGK25 GQG8:GQG25 HAC8:HAC25 HJY8:HJY25 HTU8:HTU25 IDQ8:IDQ25 INM8:INM25 IXI8:IXI25 JHE8:JHE25 JRA8:JRA25 KAW8:KAW25 KKS8:KKS25 KUO8:KUO25 LEK8:LEK25 LOG8:LOG25 LYC8:LYC25 MHY8:MHY25 MRU8:MRU25 NBQ8:NBQ25 NLM8:NLM25 NVI8:NVI25 OFE8:OFE25 OPA8:OPA25 OYW8:OYW25 PIS8:PIS25 PSO8:PSO25 QCK8:QCK25 QMG8:QMG25 QWC8:QWC25 RFY8:RFY25 RPU8:RPU25 RZQ8:RZQ25 SJM8:SJM25 STI8:STI25 TDE8:TDE25 TNA8:TNA25 TWW8:TWW25 UGS8:UGS25 UQO8:UQO25 VAK8:VAK25 VKG8:VKG25 VUC8:VUC25 WDY8:WDY25 WNU8:WNU25 BI8:BI25 BF8:BF24 BL8:BL25">
      <formula1>атрибут</formula1>
    </dataValidation>
    <dataValidation type="list" allowBlank="1" showInputMessage="1" showErrorMessage="1" sqref="K65526:K66398 JG65526:JG66398 TC65526:TC66398 ACY65526:ACY66398 AMU65526:AMU66398 AWQ65526:AWQ66398 BGM65526:BGM66398 BQI65526:BQI66398 CAE65526:CAE66398 CKA65526:CKA66398 CTW65526:CTW66398 DDS65526:DDS66398 DNO65526:DNO66398 DXK65526:DXK66398 EHG65526:EHG66398 ERC65526:ERC66398 FAY65526:FAY66398 FKU65526:FKU66398 FUQ65526:FUQ66398 GEM65526:GEM66398 GOI65526:GOI66398 GYE65526:GYE66398 HIA65526:HIA66398 HRW65526:HRW66398 IBS65526:IBS66398 ILO65526:ILO66398 IVK65526:IVK66398 JFG65526:JFG66398 JPC65526:JPC66398 JYY65526:JYY66398 KIU65526:KIU66398 KSQ65526:KSQ66398 LCM65526:LCM66398 LMI65526:LMI66398 LWE65526:LWE66398 MGA65526:MGA66398 MPW65526:MPW66398 MZS65526:MZS66398 NJO65526:NJO66398 NTK65526:NTK66398 ODG65526:ODG66398 ONC65526:ONC66398 OWY65526:OWY66398 PGU65526:PGU66398 PQQ65526:PQQ66398 QAM65526:QAM66398 QKI65526:QKI66398 QUE65526:QUE66398 REA65526:REA66398 RNW65526:RNW66398 RXS65526:RXS66398 SHO65526:SHO66398 SRK65526:SRK66398 TBG65526:TBG66398 TLC65526:TLC66398 TUY65526:TUY66398 UEU65526:UEU66398 UOQ65526:UOQ66398 UYM65526:UYM66398 VII65526:VII66398 VSE65526:VSE66398 WCA65526:WCA66398 WLW65526:WLW66398 WVS65526:WVS66398 K131062:K131934 JG131062:JG131934 TC131062:TC131934 ACY131062:ACY131934 AMU131062:AMU131934 AWQ131062:AWQ131934 BGM131062:BGM131934 BQI131062:BQI131934 CAE131062:CAE131934 CKA131062:CKA131934 CTW131062:CTW131934 DDS131062:DDS131934 DNO131062:DNO131934 DXK131062:DXK131934 EHG131062:EHG131934 ERC131062:ERC131934 FAY131062:FAY131934 FKU131062:FKU131934 FUQ131062:FUQ131934 GEM131062:GEM131934 GOI131062:GOI131934 GYE131062:GYE131934 HIA131062:HIA131934 HRW131062:HRW131934 IBS131062:IBS131934 ILO131062:ILO131934 IVK131062:IVK131934 JFG131062:JFG131934 JPC131062:JPC131934 JYY131062:JYY131934 KIU131062:KIU131934 KSQ131062:KSQ131934 LCM131062:LCM131934 LMI131062:LMI131934 LWE131062:LWE131934 MGA131062:MGA131934 MPW131062:MPW131934 MZS131062:MZS131934 NJO131062:NJO131934 NTK131062:NTK131934 ODG131062:ODG131934 ONC131062:ONC131934 OWY131062:OWY131934 PGU131062:PGU131934 PQQ131062:PQQ131934 QAM131062:QAM131934 QKI131062:QKI131934 QUE131062:QUE131934 REA131062:REA131934 RNW131062:RNW131934 RXS131062:RXS131934 SHO131062:SHO131934 SRK131062:SRK131934 TBG131062:TBG131934 TLC131062:TLC131934 TUY131062:TUY131934 UEU131062:UEU131934 UOQ131062:UOQ131934 UYM131062:UYM131934 VII131062:VII131934 VSE131062:VSE131934 WCA131062:WCA131934 WLW131062:WLW131934 WVS131062:WVS131934 K196598:K197470 JG196598:JG197470 TC196598:TC197470 ACY196598:ACY197470 AMU196598:AMU197470 AWQ196598:AWQ197470 BGM196598:BGM197470 BQI196598:BQI197470 CAE196598:CAE197470 CKA196598:CKA197470 CTW196598:CTW197470 DDS196598:DDS197470 DNO196598:DNO197470 DXK196598:DXK197470 EHG196598:EHG197470 ERC196598:ERC197470 FAY196598:FAY197470 FKU196598:FKU197470 FUQ196598:FUQ197470 GEM196598:GEM197470 GOI196598:GOI197470 GYE196598:GYE197470 HIA196598:HIA197470 HRW196598:HRW197470 IBS196598:IBS197470 ILO196598:ILO197470 IVK196598:IVK197470 JFG196598:JFG197470 JPC196598:JPC197470 JYY196598:JYY197470 KIU196598:KIU197470 KSQ196598:KSQ197470 LCM196598:LCM197470 LMI196598:LMI197470 LWE196598:LWE197470 MGA196598:MGA197470 MPW196598:MPW197470 MZS196598:MZS197470 NJO196598:NJO197470 NTK196598:NTK197470 ODG196598:ODG197470 ONC196598:ONC197470 OWY196598:OWY197470 PGU196598:PGU197470 PQQ196598:PQQ197470 QAM196598:QAM197470 QKI196598:QKI197470 QUE196598:QUE197470 REA196598:REA197470 RNW196598:RNW197470 RXS196598:RXS197470 SHO196598:SHO197470 SRK196598:SRK197470 TBG196598:TBG197470 TLC196598:TLC197470 TUY196598:TUY197470 UEU196598:UEU197470 UOQ196598:UOQ197470 UYM196598:UYM197470 VII196598:VII197470 VSE196598:VSE197470 WCA196598:WCA197470 WLW196598:WLW197470 WVS196598:WVS197470 K262134:K263006 JG262134:JG263006 TC262134:TC263006 ACY262134:ACY263006 AMU262134:AMU263006 AWQ262134:AWQ263006 BGM262134:BGM263006 BQI262134:BQI263006 CAE262134:CAE263006 CKA262134:CKA263006 CTW262134:CTW263006 DDS262134:DDS263006 DNO262134:DNO263006 DXK262134:DXK263006 EHG262134:EHG263006 ERC262134:ERC263006 FAY262134:FAY263006 FKU262134:FKU263006 FUQ262134:FUQ263006 GEM262134:GEM263006 GOI262134:GOI263006 GYE262134:GYE263006 HIA262134:HIA263006 HRW262134:HRW263006 IBS262134:IBS263006 ILO262134:ILO263006 IVK262134:IVK263006 JFG262134:JFG263006 JPC262134:JPC263006 JYY262134:JYY263006 KIU262134:KIU263006 KSQ262134:KSQ263006 LCM262134:LCM263006 LMI262134:LMI263006 LWE262134:LWE263006 MGA262134:MGA263006 MPW262134:MPW263006 MZS262134:MZS263006 NJO262134:NJO263006 NTK262134:NTK263006 ODG262134:ODG263006 ONC262134:ONC263006 OWY262134:OWY263006 PGU262134:PGU263006 PQQ262134:PQQ263006 QAM262134:QAM263006 QKI262134:QKI263006 QUE262134:QUE263006 REA262134:REA263006 RNW262134:RNW263006 RXS262134:RXS263006 SHO262134:SHO263006 SRK262134:SRK263006 TBG262134:TBG263006 TLC262134:TLC263006 TUY262134:TUY263006 UEU262134:UEU263006 UOQ262134:UOQ263006 UYM262134:UYM263006 VII262134:VII263006 VSE262134:VSE263006 WCA262134:WCA263006 WLW262134:WLW263006 WVS262134:WVS263006 K327670:K328542 JG327670:JG328542 TC327670:TC328542 ACY327670:ACY328542 AMU327670:AMU328542 AWQ327670:AWQ328542 BGM327670:BGM328542 BQI327670:BQI328542 CAE327670:CAE328542 CKA327670:CKA328542 CTW327670:CTW328542 DDS327670:DDS328542 DNO327670:DNO328542 DXK327670:DXK328542 EHG327670:EHG328542 ERC327670:ERC328542 FAY327670:FAY328542 FKU327670:FKU328542 FUQ327670:FUQ328542 GEM327670:GEM328542 GOI327670:GOI328542 GYE327670:GYE328542 HIA327670:HIA328542 HRW327670:HRW328542 IBS327670:IBS328542 ILO327670:ILO328542 IVK327670:IVK328542 JFG327670:JFG328542 JPC327670:JPC328542 JYY327670:JYY328542 KIU327670:KIU328542 KSQ327670:KSQ328542 LCM327670:LCM328542 LMI327670:LMI328542 LWE327670:LWE328542 MGA327670:MGA328542 MPW327670:MPW328542 MZS327670:MZS328542 NJO327670:NJO328542 NTK327670:NTK328542 ODG327670:ODG328542 ONC327670:ONC328542 OWY327670:OWY328542 PGU327670:PGU328542 PQQ327670:PQQ328542 QAM327670:QAM328542 QKI327670:QKI328542 QUE327670:QUE328542 REA327670:REA328542 RNW327670:RNW328542 RXS327670:RXS328542 SHO327670:SHO328542 SRK327670:SRK328542 TBG327670:TBG328542 TLC327670:TLC328542 TUY327670:TUY328542 UEU327670:UEU328542 UOQ327670:UOQ328542 UYM327670:UYM328542 VII327670:VII328542 VSE327670:VSE328542 WCA327670:WCA328542 WLW327670:WLW328542 WVS327670:WVS328542 K393206:K394078 JG393206:JG394078 TC393206:TC394078 ACY393206:ACY394078 AMU393206:AMU394078 AWQ393206:AWQ394078 BGM393206:BGM394078 BQI393206:BQI394078 CAE393206:CAE394078 CKA393206:CKA394078 CTW393206:CTW394078 DDS393206:DDS394078 DNO393206:DNO394078 DXK393206:DXK394078 EHG393206:EHG394078 ERC393206:ERC394078 FAY393206:FAY394078 FKU393206:FKU394078 FUQ393206:FUQ394078 GEM393206:GEM394078 GOI393206:GOI394078 GYE393206:GYE394078 HIA393206:HIA394078 HRW393206:HRW394078 IBS393206:IBS394078 ILO393206:ILO394078 IVK393206:IVK394078 JFG393206:JFG394078 JPC393206:JPC394078 JYY393206:JYY394078 KIU393206:KIU394078 KSQ393206:KSQ394078 LCM393206:LCM394078 LMI393206:LMI394078 LWE393206:LWE394078 MGA393206:MGA394078 MPW393206:MPW394078 MZS393206:MZS394078 NJO393206:NJO394078 NTK393206:NTK394078 ODG393206:ODG394078 ONC393206:ONC394078 OWY393206:OWY394078 PGU393206:PGU394078 PQQ393206:PQQ394078 QAM393206:QAM394078 QKI393206:QKI394078 QUE393206:QUE394078 REA393206:REA394078 RNW393206:RNW394078 RXS393206:RXS394078 SHO393206:SHO394078 SRK393206:SRK394078 TBG393206:TBG394078 TLC393206:TLC394078 TUY393206:TUY394078 UEU393206:UEU394078 UOQ393206:UOQ394078 UYM393206:UYM394078 VII393206:VII394078 VSE393206:VSE394078 WCA393206:WCA394078 WLW393206:WLW394078 WVS393206:WVS394078 K458742:K459614 JG458742:JG459614 TC458742:TC459614 ACY458742:ACY459614 AMU458742:AMU459614 AWQ458742:AWQ459614 BGM458742:BGM459614 BQI458742:BQI459614 CAE458742:CAE459614 CKA458742:CKA459614 CTW458742:CTW459614 DDS458742:DDS459614 DNO458742:DNO459614 DXK458742:DXK459614 EHG458742:EHG459614 ERC458742:ERC459614 FAY458742:FAY459614 FKU458742:FKU459614 FUQ458742:FUQ459614 GEM458742:GEM459614 GOI458742:GOI459614 GYE458742:GYE459614 HIA458742:HIA459614 HRW458742:HRW459614 IBS458742:IBS459614 ILO458742:ILO459614 IVK458742:IVK459614 JFG458742:JFG459614 JPC458742:JPC459614 JYY458742:JYY459614 KIU458742:KIU459614 KSQ458742:KSQ459614 LCM458742:LCM459614 LMI458742:LMI459614 LWE458742:LWE459614 MGA458742:MGA459614 MPW458742:MPW459614 MZS458742:MZS459614 NJO458742:NJO459614 NTK458742:NTK459614 ODG458742:ODG459614 ONC458742:ONC459614 OWY458742:OWY459614 PGU458742:PGU459614 PQQ458742:PQQ459614 QAM458742:QAM459614 QKI458742:QKI459614 QUE458742:QUE459614 REA458742:REA459614 RNW458742:RNW459614 RXS458742:RXS459614 SHO458742:SHO459614 SRK458742:SRK459614 TBG458742:TBG459614 TLC458742:TLC459614 TUY458742:TUY459614 UEU458742:UEU459614 UOQ458742:UOQ459614 UYM458742:UYM459614 VII458742:VII459614 VSE458742:VSE459614 WCA458742:WCA459614 WLW458742:WLW459614 WVS458742:WVS459614 K524278:K525150 JG524278:JG525150 TC524278:TC525150 ACY524278:ACY525150 AMU524278:AMU525150 AWQ524278:AWQ525150 BGM524278:BGM525150 BQI524278:BQI525150 CAE524278:CAE525150 CKA524278:CKA525150 CTW524278:CTW525150 DDS524278:DDS525150 DNO524278:DNO525150 DXK524278:DXK525150 EHG524278:EHG525150 ERC524278:ERC525150 FAY524278:FAY525150 FKU524278:FKU525150 FUQ524278:FUQ525150 GEM524278:GEM525150 GOI524278:GOI525150 GYE524278:GYE525150 HIA524278:HIA525150 HRW524278:HRW525150 IBS524278:IBS525150 ILO524278:ILO525150 IVK524278:IVK525150 JFG524278:JFG525150 JPC524278:JPC525150 JYY524278:JYY525150 KIU524278:KIU525150 KSQ524278:KSQ525150 LCM524278:LCM525150 LMI524278:LMI525150 LWE524278:LWE525150 MGA524278:MGA525150 MPW524278:MPW525150 MZS524278:MZS525150 NJO524278:NJO525150 NTK524278:NTK525150 ODG524278:ODG525150 ONC524278:ONC525150 OWY524278:OWY525150 PGU524278:PGU525150 PQQ524278:PQQ525150 QAM524278:QAM525150 QKI524278:QKI525150 QUE524278:QUE525150 REA524278:REA525150 RNW524278:RNW525150 RXS524278:RXS525150 SHO524278:SHO525150 SRK524278:SRK525150 TBG524278:TBG525150 TLC524278:TLC525150 TUY524278:TUY525150 UEU524278:UEU525150 UOQ524278:UOQ525150 UYM524278:UYM525150 VII524278:VII525150 VSE524278:VSE525150 WCA524278:WCA525150 WLW524278:WLW525150 WVS524278:WVS525150 K589814:K590686 JG589814:JG590686 TC589814:TC590686 ACY589814:ACY590686 AMU589814:AMU590686 AWQ589814:AWQ590686 BGM589814:BGM590686 BQI589814:BQI590686 CAE589814:CAE590686 CKA589814:CKA590686 CTW589814:CTW590686 DDS589814:DDS590686 DNO589814:DNO590686 DXK589814:DXK590686 EHG589814:EHG590686 ERC589814:ERC590686 FAY589814:FAY590686 FKU589814:FKU590686 FUQ589814:FUQ590686 GEM589814:GEM590686 GOI589814:GOI590686 GYE589814:GYE590686 HIA589814:HIA590686 HRW589814:HRW590686 IBS589814:IBS590686 ILO589814:ILO590686 IVK589814:IVK590686 JFG589814:JFG590686 JPC589814:JPC590686 JYY589814:JYY590686 KIU589814:KIU590686 KSQ589814:KSQ590686 LCM589814:LCM590686 LMI589814:LMI590686 LWE589814:LWE590686 MGA589814:MGA590686 MPW589814:MPW590686 MZS589814:MZS590686 NJO589814:NJO590686 NTK589814:NTK590686 ODG589814:ODG590686 ONC589814:ONC590686 OWY589814:OWY590686 PGU589814:PGU590686 PQQ589814:PQQ590686 QAM589814:QAM590686 QKI589814:QKI590686 QUE589814:QUE590686 REA589814:REA590686 RNW589814:RNW590686 RXS589814:RXS590686 SHO589814:SHO590686 SRK589814:SRK590686 TBG589814:TBG590686 TLC589814:TLC590686 TUY589814:TUY590686 UEU589814:UEU590686 UOQ589814:UOQ590686 UYM589814:UYM590686 VII589814:VII590686 VSE589814:VSE590686 WCA589814:WCA590686 WLW589814:WLW590686 WVS589814:WVS590686 K655350:K656222 JG655350:JG656222 TC655350:TC656222 ACY655350:ACY656222 AMU655350:AMU656222 AWQ655350:AWQ656222 BGM655350:BGM656222 BQI655350:BQI656222 CAE655350:CAE656222 CKA655350:CKA656222 CTW655350:CTW656222 DDS655350:DDS656222 DNO655350:DNO656222 DXK655350:DXK656222 EHG655350:EHG656222 ERC655350:ERC656222 FAY655350:FAY656222 FKU655350:FKU656222 FUQ655350:FUQ656222 GEM655350:GEM656222 GOI655350:GOI656222 GYE655350:GYE656222 HIA655350:HIA656222 HRW655350:HRW656222 IBS655350:IBS656222 ILO655350:ILO656222 IVK655350:IVK656222 JFG655350:JFG656222 JPC655350:JPC656222 JYY655350:JYY656222 KIU655350:KIU656222 KSQ655350:KSQ656222 LCM655350:LCM656222 LMI655350:LMI656222 LWE655350:LWE656222 MGA655350:MGA656222 MPW655350:MPW656222 MZS655350:MZS656222 NJO655350:NJO656222 NTK655350:NTK656222 ODG655350:ODG656222 ONC655350:ONC656222 OWY655350:OWY656222 PGU655350:PGU656222 PQQ655350:PQQ656222 QAM655350:QAM656222 QKI655350:QKI656222 QUE655350:QUE656222 REA655350:REA656222 RNW655350:RNW656222 RXS655350:RXS656222 SHO655350:SHO656222 SRK655350:SRK656222 TBG655350:TBG656222 TLC655350:TLC656222 TUY655350:TUY656222 UEU655350:UEU656222 UOQ655350:UOQ656222 UYM655350:UYM656222 VII655350:VII656222 VSE655350:VSE656222 WCA655350:WCA656222 WLW655350:WLW656222 WVS655350:WVS656222 K720886:K721758 JG720886:JG721758 TC720886:TC721758 ACY720886:ACY721758 AMU720886:AMU721758 AWQ720886:AWQ721758 BGM720886:BGM721758 BQI720886:BQI721758 CAE720886:CAE721758 CKA720886:CKA721758 CTW720886:CTW721758 DDS720886:DDS721758 DNO720886:DNO721758 DXK720886:DXK721758 EHG720886:EHG721758 ERC720886:ERC721758 FAY720886:FAY721758 FKU720886:FKU721758 FUQ720886:FUQ721758 GEM720886:GEM721758 GOI720886:GOI721758 GYE720886:GYE721758 HIA720886:HIA721758 HRW720886:HRW721758 IBS720886:IBS721758 ILO720886:ILO721758 IVK720886:IVK721758 JFG720886:JFG721758 JPC720886:JPC721758 JYY720886:JYY721758 KIU720886:KIU721758 KSQ720886:KSQ721758 LCM720886:LCM721758 LMI720886:LMI721758 LWE720886:LWE721758 MGA720886:MGA721758 MPW720886:MPW721758 MZS720886:MZS721758 NJO720886:NJO721758 NTK720886:NTK721758 ODG720886:ODG721758 ONC720886:ONC721758 OWY720886:OWY721758 PGU720886:PGU721758 PQQ720886:PQQ721758 QAM720886:QAM721758 QKI720886:QKI721758 QUE720886:QUE721758 REA720886:REA721758 RNW720886:RNW721758 RXS720886:RXS721758 SHO720886:SHO721758 SRK720886:SRK721758 TBG720886:TBG721758 TLC720886:TLC721758 TUY720886:TUY721758 UEU720886:UEU721758 UOQ720886:UOQ721758 UYM720886:UYM721758 VII720886:VII721758 VSE720886:VSE721758 WCA720886:WCA721758 WLW720886:WLW721758 WVS720886:WVS721758 K786422:K787294 JG786422:JG787294 TC786422:TC787294 ACY786422:ACY787294 AMU786422:AMU787294 AWQ786422:AWQ787294 BGM786422:BGM787294 BQI786422:BQI787294 CAE786422:CAE787294 CKA786422:CKA787294 CTW786422:CTW787294 DDS786422:DDS787294 DNO786422:DNO787294 DXK786422:DXK787294 EHG786422:EHG787294 ERC786422:ERC787294 FAY786422:FAY787294 FKU786422:FKU787294 FUQ786422:FUQ787294 GEM786422:GEM787294 GOI786422:GOI787294 GYE786422:GYE787294 HIA786422:HIA787294 HRW786422:HRW787294 IBS786422:IBS787294 ILO786422:ILO787294 IVK786422:IVK787294 JFG786422:JFG787294 JPC786422:JPC787294 JYY786422:JYY787294 KIU786422:KIU787294 KSQ786422:KSQ787294 LCM786422:LCM787294 LMI786422:LMI787294 LWE786422:LWE787294 MGA786422:MGA787294 MPW786422:MPW787294 MZS786422:MZS787294 NJO786422:NJO787294 NTK786422:NTK787294 ODG786422:ODG787294 ONC786422:ONC787294 OWY786422:OWY787294 PGU786422:PGU787294 PQQ786422:PQQ787294 QAM786422:QAM787294 QKI786422:QKI787294 QUE786422:QUE787294 REA786422:REA787294 RNW786422:RNW787294 RXS786422:RXS787294 SHO786422:SHO787294 SRK786422:SRK787294 TBG786422:TBG787294 TLC786422:TLC787294 TUY786422:TUY787294 UEU786422:UEU787294 UOQ786422:UOQ787294 UYM786422:UYM787294 VII786422:VII787294 VSE786422:VSE787294 WCA786422:WCA787294 WLW786422:WLW787294 WVS786422:WVS787294 K851958:K852830 JG851958:JG852830 TC851958:TC852830 ACY851958:ACY852830 AMU851958:AMU852830 AWQ851958:AWQ852830 BGM851958:BGM852830 BQI851958:BQI852830 CAE851958:CAE852830 CKA851958:CKA852830 CTW851958:CTW852830 DDS851958:DDS852830 DNO851958:DNO852830 DXK851958:DXK852830 EHG851958:EHG852830 ERC851958:ERC852830 FAY851958:FAY852830 FKU851958:FKU852830 FUQ851958:FUQ852830 GEM851958:GEM852830 GOI851958:GOI852830 GYE851958:GYE852830 HIA851958:HIA852830 HRW851958:HRW852830 IBS851958:IBS852830 ILO851958:ILO852830 IVK851958:IVK852830 JFG851958:JFG852830 JPC851958:JPC852830 JYY851958:JYY852830 KIU851958:KIU852830 KSQ851958:KSQ852830 LCM851958:LCM852830 LMI851958:LMI852830 LWE851958:LWE852830 MGA851958:MGA852830 MPW851958:MPW852830 MZS851958:MZS852830 NJO851958:NJO852830 NTK851958:NTK852830 ODG851958:ODG852830 ONC851958:ONC852830 OWY851958:OWY852830 PGU851958:PGU852830 PQQ851958:PQQ852830 QAM851958:QAM852830 QKI851958:QKI852830 QUE851958:QUE852830 REA851958:REA852830 RNW851958:RNW852830 RXS851958:RXS852830 SHO851958:SHO852830 SRK851958:SRK852830 TBG851958:TBG852830 TLC851958:TLC852830 TUY851958:TUY852830 UEU851958:UEU852830 UOQ851958:UOQ852830 UYM851958:UYM852830 VII851958:VII852830 VSE851958:VSE852830 WCA851958:WCA852830 WLW851958:WLW852830 WVS851958:WVS852830 K917494:K918366 JG917494:JG918366 TC917494:TC918366 ACY917494:ACY918366 AMU917494:AMU918366 AWQ917494:AWQ918366 BGM917494:BGM918366 BQI917494:BQI918366 CAE917494:CAE918366 CKA917494:CKA918366 CTW917494:CTW918366 DDS917494:DDS918366 DNO917494:DNO918366 DXK917494:DXK918366 EHG917494:EHG918366 ERC917494:ERC918366 FAY917494:FAY918366 FKU917494:FKU918366 FUQ917494:FUQ918366 GEM917494:GEM918366 GOI917494:GOI918366 GYE917494:GYE918366 HIA917494:HIA918366 HRW917494:HRW918366 IBS917494:IBS918366 ILO917494:ILO918366 IVK917494:IVK918366 JFG917494:JFG918366 JPC917494:JPC918366 JYY917494:JYY918366 KIU917494:KIU918366 KSQ917494:KSQ918366 LCM917494:LCM918366 LMI917494:LMI918366 LWE917494:LWE918366 MGA917494:MGA918366 MPW917494:MPW918366 MZS917494:MZS918366 NJO917494:NJO918366 NTK917494:NTK918366 ODG917494:ODG918366 ONC917494:ONC918366 OWY917494:OWY918366 PGU917494:PGU918366 PQQ917494:PQQ918366 QAM917494:QAM918366 QKI917494:QKI918366 QUE917494:QUE918366 REA917494:REA918366 RNW917494:RNW918366 RXS917494:RXS918366 SHO917494:SHO918366 SRK917494:SRK918366 TBG917494:TBG918366 TLC917494:TLC918366 TUY917494:TUY918366 UEU917494:UEU918366 UOQ917494:UOQ918366 UYM917494:UYM918366 VII917494:VII918366 VSE917494:VSE918366 WCA917494:WCA918366 WLW917494:WLW918366 WVS917494:WVS918366 K983030:K983902 JG983030:JG983902 TC983030:TC983902 ACY983030:ACY983902 AMU983030:AMU983902 AWQ983030:AWQ983902 BGM983030:BGM983902 BQI983030:BQI983902 CAE983030:CAE983902 CKA983030:CKA983902 CTW983030:CTW983902 DDS983030:DDS983902 DNO983030:DNO983902 DXK983030:DXK983902 EHG983030:EHG983902 ERC983030:ERC983902 FAY983030:FAY983902 FKU983030:FKU983902 FUQ983030:FUQ983902 GEM983030:GEM983902 GOI983030:GOI983902 GYE983030:GYE983902 HIA983030:HIA983902 HRW983030:HRW983902 IBS983030:IBS983902 ILO983030:ILO983902 IVK983030:IVK983902 JFG983030:JFG983902 JPC983030:JPC983902 JYY983030:JYY983902 KIU983030:KIU983902 KSQ983030:KSQ983902 LCM983030:LCM983902 LMI983030:LMI983902 LWE983030:LWE983902 MGA983030:MGA983902 MPW983030:MPW983902 MZS983030:MZS983902 NJO983030:NJO983902 NTK983030:NTK983902 ODG983030:ODG983902 ONC983030:ONC983902 OWY983030:OWY983902 PGU983030:PGU983902 PQQ983030:PQQ983902 QAM983030:QAM983902 QKI983030:QKI983902 QUE983030:QUE983902 REA983030:REA983902 RNW983030:RNW983902 RXS983030:RXS983902 SHO983030:SHO983902 SRK983030:SRK983902 TBG983030:TBG983902 TLC983030:TLC983902 TUY983030:TUY983902 UEU983030:UEU983902 UOQ983030:UOQ983902 UYM983030:UYM983902 VII983030:VII983902 VSE983030:VSE983902 WCA983030:WCA983902 WLW983030:WLW983902 WVS983030:WVS983902 WVS68:WVS862 K68:K862 WLW68:WLW862 WCA68:WCA862 VSE68:VSE862 VII68:VII862 UYM68:UYM862 UOQ68:UOQ862 UEU68:UEU862 TUY68:TUY862 TLC68:TLC862 TBG68:TBG862 SRK68:SRK862 SHO68:SHO862 RXS68:RXS862 RNW68:RNW862 REA68:REA862 QUE68:QUE862 QKI68:QKI862 QAM68:QAM862 PQQ68:PQQ862 PGU68:PGU862 OWY68:OWY862 ONC68:ONC862 ODG68:ODG862 NTK68:NTK862 NJO68:NJO862 MZS68:MZS862 MPW68:MPW862 MGA68:MGA862 LWE68:LWE862 LMI68:LMI862 LCM68:LCM862 KSQ68:KSQ862 KIU68:KIU862 JYY68:JYY862 JPC68:JPC862 JFG68:JFG862 IVK68:IVK862 ILO68:ILO862 IBS68:IBS862 HRW68:HRW862 HIA68:HIA862 GYE68:GYE862 GOI68:GOI862 GEM68:GEM862 FUQ68:FUQ862 FKU68:FKU862 FAY68:FAY862 ERC68:ERC862 EHG68:EHG862 DXK68:DXK862 DNO68:DNO862 DDS68:DDS862 CTW68:CTW862 CKA68:CKA862 CAE68:CAE862 BQI68:BQI862 BGM68:BGM862 AWQ68:AWQ862 AMU68:AMU862 ACY68:ACY862 TC68:TC862 JG68:JG862 WVS34 WLW34 WCA34 VSE34 VII34 UYM34 UOQ34 UEU34 TUY34 TLC34 TBG34 SRK34 SHO34 RXS34 RNW34 REA34 QUE34 QKI34 QAM34 PQQ34 PGU34 OWY34 ONC34 ODG34 NTK34 NJO34 MZS34 MPW34 MGA34 LWE34 LMI34 LCM34 KSQ34 KIU34 JYY34 JPC34 JFG34 IVK34 ILO34 IBS34 HRW34 HIA34 GYE34 GOI34 GEM34 FUQ34 FKU34 FAY34 ERC34 EHG34 DXK34 DNO34 DDS34 CTW34 CKA34 CAE34 BQI34 BGM34 AWQ34 AMU34 ACY34 TC34 JG34 WLX26 WVT32:WVT33 JH32:JH33 TD32:TD33 ACZ32:ACZ33 AMV32:AMV33 AWR32:AWR33 BGN32:BGN33 BQJ32:BQJ33 CAF32:CAF33 CKB32:CKB33 CTX32:CTX33 DDT32:DDT33 DNP32:DNP33 DXL32:DXL33 EHH32:EHH33 ERD32:ERD33 FAZ32:FAZ33 FKV32:FKV33 FUR32:FUR33 GEN32:GEN33 GOJ32:GOJ33 GYF32:GYF33 HIB32:HIB33 HRX32:HRX33 IBT32:IBT33 ILP32:ILP33 IVL32:IVL33 JFH32:JFH33 JPD32:JPD33 JYZ32:JYZ33 KIV32:KIV33 KSR32:KSR33 LCN32:LCN33 LMJ32:LMJ33 LWF32:LWF33 MGB32:MGB33 MPX32:MPX33 MZT32:MZT33 NJP32:NJP33 NTL32:NTL33 ODH32:ODH33 OND32:OND33 OWZ32:OWZ33 PGV32:PGV33 PQR32:PQR33 QAN32:QAN33 QKJ32:QKJ33 QUF32:QUF33 REB32:REB33 RNX32:RNX33 RXT32:RXT33 SHP32:SHP33 SRL32:SRL33 TBH32:TBH33 TLD32:TLD33 TUZ32:TUZ33 UEV32:UEV33 UOR32:UOR33 UYN32:UYN33 VIJ32:VIJ33 VSF32:VSF33 WCB32:WCB33 WLX32:WLX33 WVU27:WVU31 WVT26 JI27:JI31 JH26 TE27:TE31 TD26 ADA27:ADA31 ACZ26 AMW27:AMW31 AMV26 AWS27:AWS31 AWR26 BGO27:BGO31 BGN26 BQK27:BQK31 BQJ26 CAG27:CAG31 CAF26 CKC27:CKC31 CKB26 CTY27:CTY31 CTX26 DDU27:DDU31 DDT26 DNQ27:DNQ31 DNP26 DXM27:DXM31 DXL26 EHI27:EHI31 EHH26 ERE27:ERE31 ERD26 FBA27:FBA31 FAZ26 FKW27:FKW31 FKV26 FUS27:FUS31 FUR26 GEO27:GEO31 GEN26 GOK27:GOK31 GOJ26 GYG27:GYG31 GYF26 HIC27:HIC31 HIB26 HRY27:HRY31 HRX26 IBU27:IBU31 IBT26 ILQ27:ILQ31 ILP26 IVM27:IVM31 IVL26 JFI27:JFI31 JFH26 JPE27:JPE31 JPD26 JZA27:JZA31 JYZ26 KIW27:KIW31 KIV26 KSS27:KSS31 KSR26 LCO27:LCO31 LCN26 LMK27:LMK31 LMJ26 LWG27:LWG31 LWF26 MGC27:MGC31 MGB26 MPY27:MPY31 MPX26 MZU27:MZU31 MZT26 NJQ27:NJQ31 NJP26 NTM27:NTM31 NTL26 ODI27:ODI31 ODH26 ONE27:ONE31 OND26 OXA27:OXA31 OWZ26 PGW27:PGW31 PGV26 PQS27:PQS31 PQR26 QAO27:QAO31 QAN26 QKK27:QKK31 QKJ26 QUG27:QUG31 QUF26 REC27:REC31 REB26 RNY27:RNY31 RNX26 RXU27:RXU31 RXT26 SHQ27:SHQ31 SHP26 SRM27:SRM31 SRL26 TBI27:TBI31 TBH26 TLE27:TLE31 TLD26 TVA27:TVA31 TUZ26 UEW27:UEW31 UEV26 UOS27:UOS31 UOR26 UYO27:UYO31 UYN26 VIK27:VIK31 VIJ26 VSG27:VSG31 VSF26 WCC27:WCC31 WCB26 WLY27:WLY31 TD41:TD45 TC39:TC40 ACZ41:ACZ45 ACY39:ACY40 AMV41:AMV45 AMU39:AMU40 AWR41:AWR45 AWQ39:AWQ40 BGN41:BGN45 BGM39:BGM40 BQJ41:BQJ45 BQI39:BQI40 CAF41:CAF45 CAE39:CAE40 CKB41:CKB45 CKA39:CKA40 CTX41:CTX45 CTW39:CTW40 DDT41:DDT45 DDS39:DDS40 DNP41:DNP45 DNO39:DNO40 DXL41:DXL45 DXK39:DXK40 EHH41:EHH45 EHG39:EHG40 ERD41:ERD45 ERC39:ERC40 FAZ41:FAZ45 FAY39:FAY40 FKV41:FKV45 FKU39:FKU40 FUR41:FUR45 FUQ39:FUQ40 GEN41:GEN45 GEM39:GEM40 GOJ41:GOJ45 GOI39:GOI40 GYF41:GYF45 GYE39:GYE40 HIB41:HIB45 HIA39:HIA40 HRX41:HRX45 HRW39:HRW40 IBT41:IBT45 IBS39:IBS40 ILP41:ILP45 ILO39:ILO40 IVL41:IVL45 IVK39:IVK40 JFH41:JFH45 JFG39:JFG40 JPD41:JPD45 JPC39:JPC40 JYZ41:JYZ45 JYY39:JYY40 KIV41:KIV45 KIU39:KIU40 KSR41:KSR45 KSQ39:KSQ40 LCN41:LCN45 LCM39:LCM40 LMJ41:LMJ45 LMI39:LMI40 LWF41:LWF45 LWE39:LWE40 MGB41:MGB45 MGA39:MGA40 MPX41:MPX45 MPW39:MPW40 MZT41:MZT45 MZS39:MZS40 NJP41:NJP45 NJO39:NJO40 NTL41:NTL45 NTK39:NTK40 ODH41:ODH45 ODG39:ODG40 OND41:OND45 ONC39:ONC40 OWZ41:OWZ45 OWY39:OWY40 PGV41:PGV45 PGU39:PGU40 PQR41:PQR45 PQQ39:PQQ40 QAN41:QAN45 QAM39:QAM40 QKJ41:QKJ45 QKI39:QKI40 QUF41:QUF45 QUE39:QUE40 REB41:REB45 REA39:REA40 RNX41:RNX45 RNW39:RNW40 RXT41:RXT45 RXS39:RXS40 SHP41:SHP45 SHO39:SHO40 SRL41:SRL45 SRK39:SRK40 TBH41:TBH45 TBG39:TBG40 TLD41:TLD45 TLC39:TLC40 TUZ41:TUZ45 TUY39:TUY40 UEV41:UEV45 UEU39:UEU40 UOR41:UOR45 UOQ39:UOQ40 UYN41:UYN45 UYM39:UYM40 VIJ41:VIJ45 VII39:VII40 VSF41:VSF45 VSE39:VSE40 WCB41:WCB45 WCA39:WCA40 WLX41:WLX45 WLW39:WLW40 WVT41:WVT45 WVS39:WVS40 JH41:JH45 JG39:JG40 K27:K34 JG46 WVS46 WLW46 WCA46 VSE46 VII46 UYM46 UOQ46 UEU46 TUY46 TLC46 TBG46 SRK46 SHO46 RXS46 RNW46 REA46 QUE46 QKI46 QAM46 PQQ46 PGU46 OWY46 ONC46 ODG46 NTK46 NJO46 MZS46 MPW46 MGA46 LWE46 LMI46 LCM46 KSQ46 KIU46 JYY46 JPC46 JFG46 IVK46 ILO46 IBS46 HRW46 HIA46 GYE46 GOI46 GEM46 FUQ46 FKU46 FAY46 ERC46 EHG46 DXK46 DNO46 DDS46 CTW46 CKA46 CAE46 BQI46 BGM46 AWQ46 AMU46 ACY46 TC46 K41:K46 WVS8:WVS25 JG8:JG25 TC8:TC25 ACY8:ACY25 AMU8:AMU25 AWQ8:AWQ25 BGM8:BGM25 BQI8:BQI25 CAE8:CAE25 CKA8:CKA25 CTW8:CTW25 DDS8:DDS25 DNO8:DNO25 DXK8:DXK25 EHG8:EHG25 ERC8:ERC25 FAY8:FAY25 FKU8:FKU25 FUQ8:FUQ25 GEM8:GEM25 GOI8:GOI25 GYE8:GYE25 HIA8:HIA25 HRW8:HRW25 IBS8:IBS25 ILO8:ILO25 IVK8:IVK25 JFG8:JFG25 JPC8:JPC25 JYY8:JYY25 KIU8:KIU25 KSQ8:KSQ25 LCM8:LCM25 LMI8:LMI25 LWE8:LWE25 MGA8:MGA25 MPW8:MPW25 MZS8:MZS25 NJO8:NJO25 NTK8:NTK25 ODG8:ODG25 ONC8:ONC25 OWY8:OWY25 PGU8:PGU25 PQQ8:PQQ25 QAM8:QAM25 QKI8:QKI25 QUE8:QUE25 REA8:REA25 RNW8:RNW25 RXS8:RXS25 SHO8:SHO25 SRK8:SRK25 TBG8:TBG25 TLC8:TLC25 TUY8:TUY25 UEU8:UEU25 UOQ8:UOQ25 UYM8:UYM25 VII8:VII25 VSE8:VSE25 WCA8:WCA25 WLW8:WLW25 K8:K25">
      <formula1>Приоритет_закупок</formula1>
    </dataValidation>
    <dataValidation type="list" allowBlank="1" showInputMessage="1" showErrorMessage="1" sqref="WVQ983030:WVQ983902 I65526:I66398 JE65526:JE66398 TA65526:TA66398 ACW65526:ACW66398 AMS65526:AMS66398 AWO65526:AWO66398 BGK65526:BGK66398 BQG65526:BQG66398 CAC65526:CAC66398 CJY65526:CJY66398 CTU65526:CTU66398 DDQ65526:DDQ66398 DNM65526:DNM66398 DXI65526:DXI66398 EHE65526:EHE66398 ERA65526:ERA66398 FAW65526:FAW66398 FKS65526:FKS66398 FUO65526:FUO66398 GEK65526:GEK66398 GOG65526:GOG66398 GYC65526:GYC66398 HHY65526:HHY66398 HRU65526:HRU66398 IBQ65526:IBQ66398 ILM65526:ILM66398 IVI65526:IVI66398 JFE65526:JFE66398 JPA65526:JPA66398 JYW65526:JYW66398 KIS65526:KIS66398 KSO65526:KSO66398 LCK65526:LCK66398 LMG65526:LMG66398 LWC65526:LWC66398 MFY65526:MFY66398 MPU65526:MPU66398 MZQ65526:MZQ66398 NJM65526:NJM66398 NTI65526:NTI66398 ODE65526:ODE66398 ONA65526:ONA66398 OWW65526:OWW66398 PGS65526:PGS66398 PQO65526:PQO66398 QAK65526:QAK66398 QKG65526:QKG66398 QUC65526:QUC66398 RDY65526:RDY66398 RNU65526:RNU66398 RXQ65526:RXQ66398 SHM65526:SHM66398 SRI65526:SRI66398 TBE65526:TBE66398 TLA65526:TLA66398 TUW65526:TUW66398 UES65526:UES66398 UOO65526:UOO66398 UYK65526:UYK66398 VIG65526:VIG66398 VSC65526:VSC66398 WBY65526:WBY66398 WLU65526:WLU66398 WVQ65526:WVQ66398 I131062:I131934 JE131062:JE131934 TA131062:TA131934 ACW131062:ACW131934 AMS131062:AMS131934 AWO131062:AWO131934 BGK131062:BGK131934 BQG131062:BQG131934 CAC131062:CAC131934 CJY131062:CJY131934 CTU131062:CTU131934 DDQ131062:DDQ131934 DNM131062:DNM131934 DXI131062:DXI131934 EHE131062:EHE131934 ERA131062:ERA131934 FAW131062:FAW131934 FKS131062:FKS131934 FUO131062:FUO131934 GEK131062:GEK131934 GOG131062:GOG131934 GYC131062:GYC131934 HHY131062:HHY131934 HRU131062:HRU131934 IBQ131062:IBQ131934 ILM131062:ILM131934 IVI131062:IVI131934 JFE131062:JFE131934 JPA131062:JPA131934 JYW131062:JYW131934 KIS131062:KIS131934 KSO131062:KSO131934 LCK131062:LCK131934 LMG131062:LMG131934 LWC131062:LWC131934 MFY131062:MFY131934 MPU131062:MPU131934 MZQ131062:MZQ131934 NJM131062:NJM131934 NTI131062:NTI131934 ODE131062:ODE131934 ONA131062:ONA131934 OWW131062:OWW131934 PGS131062:PGS131934 PQO131062:PQO131934 QAK131062:QAK131934 QKG131062:QKG131934 QUC131062:QUC131934 RDY131062:RDY131934 RNU131062:RNU131934 RXQ131062:RXQ131934 SHM131062:SHM131934 SRI131062:SRI131934 TBE131062:TBE131934 TLA131062:TLA131934 TUW131062:TUW131934 UES131062:UES131934 UOO131062:UOO131934 UYK131062:UYK131934 VIG131062:VIG131934 VSC131062:VSC131934 WBY131062:WBY131934 WLU131062:WLU131934 WVQ131062:WVQ131934 I196598:I197470 JE196598:JE197470 TA196598:TA197470 ACW196598:ACW197470 AMS196598:AMS197470 AWO196598:AWO197470 BGK196598:BGK197470 BQG196598:BQG197470 CAC196598:CAC197470 CJY196598:CJY197470 CTU196598:CTU197470 DDQ196598:DDQ197470 DNM196598:DNM197470 DXI196598:DXI197470 EHE196598:EHE197470 ERA196598:ERA197470 FAW196598:FAW197470 FKS196598:FKS197470 FUO196598:FUO197470 GEK196598:GEK197470 GOG196598:GOG197470 GYC196598:GYC197470 HHY196598:HHY197470 HRU196598:HRU197470 IBQ196598:IBQ197470 ILM196598:ILM197470 IVI196598:IVI197470 JFE196598:JFE197470 JPA196598:JPA197470 JYW196598:JYW197470 KIS196598:KIS197470 KSO196598:KSO197470 LCK196598:LCK197470 LMG196598:LMG197470 LWC196598:LWC197470 MFY196598:MFY197470 MPU196598:MPU197470 MZQ196598:MZQ197470 NJM196598:NJM197470 NTI196598:NTI197470 ODE196598:ODE197470 ONA196598:ONA197470 OWW196598:OWW197470 PGS196598:PGS197470 PQO196598:PQO197470 QAK196598:QAK197470 QKG196598:QKG197470 QUC196598:QUC197470 RDY196598:RDY197470 RNU196598:RNU197470 RXQ196598:RXQ197470 SHM196598:SHM197470 SRI196598:SRI197470 TBE196598:TBE197470 TLA196598:TLA197470 TUW196598:TUW197470 UES196598:UES197470 UOO196598:UOO197470 UYK196598:UYK197470 VIG196598:VIG197470 VSC196598:VSC197470 WBY196598:WBY197470 WLU196598:WLU197470 WVQ196598:WVQ197470 I262134:I263006 JE262134:JE263006 TA262134:TA263006 ACW262134:ACW263006 AMS262134:AMS263006 AWO262134:AWO263006 BGK262134:BGK263006 BQG262134:BQG263006 CAC262134:CAC263006 CJY262134:CJY263006 CTU262134:CTU263006 DDQ262134:DDQ263006 DNM262134:DNM263006 DXI262134:DXI263006 EHE262134:EHE263006 ERA262134:ERA263006 FAW262134:FAW263006 FKS262134:FKS263006 FUO262134:FUO263006 GEK262134:GEK263006 GOG262134:GOG263006 GYC262134:GYC263006 HHY262134:HHY263006 HRU262134:HRU263006 IBQ262134:IBQ263006 ILM262134:ILM263006 IVI262134:IVI263006 JFE262134:JFE263006 JPA262134:JPA263006 JYW262134:JYW263006 KIS262134:KIS263006 KSO262134:KSO263006 LCK262134:LCK263006 LMG262134:LMG263006 LWC262134:LWC263006 MFY262134:MFY263006 MPU262134:MPU263006 MZQ262134:MZQ263006 NJM262134:NJM263006 NTI262134:NTI263006 ODE262134:ODE263006 ONA262134:ONA263006 OWW262134:OWW263006 PGS262134:PGS263006 PQO262134:PQO263006 QAK262134:QAK263006 QKG262134:QKG263006 QUC262134:QUC263006 RDY262134:RDY263006 RNU262134:RNU263006 RXQ262134:RXQ263006 SHM262134:SHM263006 SRI262134:SRI263006 TBE262134:TBE263006 TLA262134:TLA263006 TUW262134:TUW263006 UES262134:UES263006 UOO262134:UOO263006 UYK262134:UYK263006 VIG262134:VIG263006 VSC262134:VSC263006 WBY262134:WBY263006 WLU262134:WLU263006 WVQ262134:WVQ263006 I327670:I328542 JE327670:JE328542 TA327670:TA328542 ACW327670:ACW328542 AMS327670:AMS328542 AWO327670:AWO328542 BGK327670:BGK328542 BQG327670:BQG328542 CAC327670:CAC328542 CJY327670:CJY328542 CTU327670:CTU328542 DDQ327670:DDQ328542 DNM327670:DNM328542 DXI327670:DXI328542 EHE327670:EHE328542 ERA327670:ERA328542 FAW327670:FAW328542 FKS327670:FKS328542 FUO327670:FUO328542 GEK327670:GEK328542 GOG327670:GOG328542 GYC327670:GYC328542 HHY327670:HHY328542 HRU327670:HRU328542 IBQ327670:IBQ328542 ILM327670:ILM328542 IVI327670:IVI328542 JFE327670:JFE328542 JPA327670:JPA328542 JYW327670:JYW328542 KIS327670:KIS328542 KSO327670:KSO328542 LCK327670:LCK328542 LMG327670:LMG328542 LWC327670:LWC328542 MFY327670:MFY328542 MPU327670:MPU328542 MZQ327670:MZQ328542 NJM327670:NJM328542 NTI327670:NTI328542 ODE327670:ODE328542 ONA327670:ONA328542 OWW327670:OWW328542 PGS327670:PGS328542 PQO327670:PQO328542 QAK327670:QAK328542 QKG327670:QKG328542 QUC327670:QUC328542 RDY327670:RDY328542 RNU327670:RNU328542 RXQ327670:RXQ328542 SHM327670:SHM328542 SRI327670:SRI328542 TBE327670:TBE328542 TLA327670:TLA328542 TUW327670:TUW328542 UES327670:UES328542 UOO327670:UOO328542 UYK327670:UYK328542 VIG327670:VIG328542 VSC327670:VSC328542 WBY327670:WBY328542 WLU327670:WLU328542 WVQ327670:WVQ328542 I393206:I394078 JE393206:JE394078 TA393206:TA394078 ACW393206:ACW394078 AMS393206:AMS394078 AWO393206:AWO394078 BGK393206:BGK394078 BQG393206:BQG394078 CAC393206:CAC394078 CJY393206:CJY394078 CTU393206:CTU394078 DDQ393206:DDQ394078 DNM393206:DNM394078 DXI393206:DXI394078 EHE393206:EHE394078 ERA393206:ERA394078 FAW393206:FAW394078 FKS393206:FKS394078 FUO393206:FUO394078 GEK393206:GEK394078 GOG393206:GOG394078 GYC393206:GYC394078 HHY393206:HHY394078 HRU393206:HRU394078 IBQ393206:IBQ394078 ILM393206:ILM394078 IVI393206:IVI394078 JFE393206:JFE394078 JPA393206:JPA394078 JYW393206:JYW394078 KIS393206:KIS394078 KSO393206:KSO394078 LCK393206:LCK394078 LMG393206:LMG394078 LWC393206:LWC394078 MFY393206:MFY394078 MPU393206:MPU394078 MZQ393206:MZQ394078 NJM393206:NJM394078 NTI393206:NTI394078 ODE393206:ODE394078 ONA393206:ONA394078 OWW393206:OWW394078 PGS393206:PGS394078 PQO393206:PQO394078 QAK393206:QAK394078 QKG393206:QKG394078 QUC393206:QUC394078 RDY393206:RDY394078 RNU393206:RNU394078 RXQ393206:RXQ394078 SHM393206:SHM394078 SRI393206:SRI394078 TBE393206:TBE394078 TLA393206:TLA394078 TUW393206:TUW394078 UES393206:UES394078 UOO393206:UOO394078 UYK393206:UYK394078 VIG393206:VIG394078 VSC393206:VSC394078 WBY393206:WBY394078 WLU393206:WLU394078 WVQ393206:WVQ394078 I458742:I459614 JE458742:JE459614 TA458742:TA459614 ACW458742:ACW459614 AMS458742:AMS459614 AWO458742:AWO459614 BGK458742:BGK459614 BQG458742:BQG459614 CAC458742:CAC459614 CJY458742:CJY459614 CTU458742:CTU459614 DDQ458742:DDQ459614 DNM458742:DNM459614 DXI458742:DXI459614 EHE458742:EHE459614 ERA458742:ERA459614 FAW458742:FAW459614 FKS458742:FKS459614 FUO458742:FUO459614 GEK458742:GEK459614 GOG458742:GOG459614 GYC458742:GYC459614 HHY458742:HHY459614 HRU458742:HRU459614 IBQ458742:IBQ459614 ILM458742:ILM459614 IVI458742:IVI459614 JFE458742:JFE459614 JPA458742:JPA459614 JYW458742:JYW459614 KIS458742:KIS459614 KSO458742:KSO459614 LCK458742:LCK459614 LMG458742:LMG459614 LWC458742:LWC459614 MFY458742:MFY459614 MPU458742:MPU459614 MZQ458742:MZQ459614 NJM458742:NJM459614 NTI458742:NTI459614 ODE458742:ODE459614 ONA458742:ONA459614 OWW458742:OWW459614 PGS458742:PGS459614 PQO458742:PQO459614 QAK458742:QAK459614 QKG458742:QKG459614 QUC458742:QUC459614 RDY458742:RDY459614 RNU458742:RNU459614 RXQ458742:RXQ459614 SHM458742:SHM459614 SRI458742:SRI459614 TBE458742:TBE459614 TLA458742:TLA459614 TUW458742:TUW459614 UES458742:UES459614 UOO458742:UOO459614 UYK458742:UYK459614 VIG458742:VIG459614 VSC458742:VSC459614 WBY458742:WBY459614 WLU458742:WLU459614 WVQ458742:WVQ459614 I524278:I525150 JE524278:JE525150 TA524278:TA525150 ACW524278:ACW525150 AMS524278:AMS525150 AWO524278:AWO525150 BGK524278:BGK525150 BQG524278:BQG525150 CAC524278:CAC525150 CJY524278:CJY525150 CTU524278:CTU525150 DDQ524278:DDQ525150 DNM524278:DNM525150 DXI524278:DXI525150 EHE524278:EHE525150 ERA524278:ERA525150 FAW524278:FAW525150 FKS524278:FKS525150 FUO524278:FUO525150 GEK524278:GEK525150 GOG524278:GOG525150 GYC524278:GYC525150 HHY524278:HHY525150 HRU524278:HRU525150 IBQ524278:IBQ525150 ILM524278:ILM525150 IVI524278:IVI525150 JFE524278:JFE525150 JPA524278:JPA525150 JYW524278:JYW525150 KIS524278:KIS525150 KSO524278:KSO525150 LCK524278:LCK525150 LMG524278:LMG525150 LWC524278:LWC525150 MFY524278:MFY525150 MPU524278:MPU525150 MZQ524278:MZQ525150 NJM524278:NJM525150 NTI524278:NTI525150 ODE524278:ODE525150 ONA524278:ONA525150 OWW524278:OWW525150 PGS524278:PGS525150 PQO524278:PQO525150 QAK524278:QAK525150 QKG524278:QKG525150 QUC524278:QUC525150 RDY524278:RDY525150 RNU524278:RNU525150 RXQ524278:RXQ525150 SHM524278:SHM525150 SRI524278:SRI525150 TBE524278:TBE525150 TLA524278:TLA525150 TUW524278:TUW525150 UES524278:UES525150 UOO524278:UOO525150 UYK524278:UYK525150 VIG524278:VIG525150 VSC524278:VSC525150 WBY524278:WBY525150 WLU524278:WLU525150 WVQ524278:WVQ525150 I589814:I590686 JE589814:JE590686 TA589814:TA590686 ACW589814:ACW590686 AMS589814:AMS590686 AWO589814:AWO590686 BGK589814:BGK590686 BQG589814:BQG590686 CAC589814:CAC590686 CJY589814:CJY590686 CTU589814:CTU590686 DDQ589814:DDQ590686 DNM589814:DNM590686 DXI589814:DXI590686 EHE589814:EHE590686 ERA589814:ERA590686 FAW589814:FAW590686 FKS589814:FKS590686 FUO589814:FUO590686 GEK589814:GEK590686 GOG589814:GOG590686 GYC589814:GYC590686 HHY589814:HHY590686 HRU589814:HRU590686 IBQ589814:IBQ590686 ILM589814:ILM590686 IVI589814:IVI590686 JFE589814:JFE590686 JPA589814:JPA590686 JYW589814:JYW590686 KIS589814:KIS590686 KSO589814:KSO590686 LCK589814:LCK590686 LMG589814:LMG590686 LWC589814:LWC590686 MFY589814:MFY590686 MPU589814:MPU590686 MZQ589814:MZQ590686 NJM589814:NJM590686 NTI589814:NTI590686 ODE589814:ODE590686 ONA589814:ONA590686 OWW589814:OWW590686 PGS589814:PGS590686 PQO589814:PQO590686 QAK589814:QAK590686 QKG589814:QKG590686 QUC589814:QUC590686 RDY589814:RDY590686 RNU589814:RNU590686 RXQ589814:RXQ590686 SHM589814:SHM590686 SRI589814:SRI590686 TBE589814:TBE590686 TLA589814:TLA590686 TUW589814:TUW590686 UES589814:UES590686 UOO589814:UOO590686 UYK589814:UYK590686 VIG589814:VIG590686 VSC589814:VSC590686 WBY589814:WBY590686 WLU589814:WLU590686 WVQ589814:WVQ590686 I655350:I656222 JE655350:JE656222 TA655350:TA656222 ACW655350:ACW656222 AMS655350:AMS656222 AWO655350:AWO656222 BGK655350:BGK656222 BQG655350:BQG656222 CAC655350:CAC656222 CJY655350:CJY656222 CTU655350:CTU656222 DDQ655350:DDQ656222 DNM655350:DNM656222 DXI655350:DXI656222 EHE655350:EHE656222 ERA655350:ERA656222 FAW655350:FAW656222 FKS655350:FKS656222 FUO655350:FUO656222 GEK655350:GEK656222 GOG655350:GOG656222 GYC655350:GYC656222 HHY655350:HHY656222 HRU655350:HRU656222 IBQ655350:IBQ656222 ILM655350:ILM656222 IVI655350:IVI656222 JFE655350:JFE656222 JPA655350:JPA656222 JYW655350:JYW656222 KIS655350:KIS656222 KSO655350:KSO656222 LCK655350:LCK656222 LMG655350:LMG656222 LWC655350:LWC656222 MFY655350:MFY656222 MPU655350:MPU656222 MZQ655350:MZQ656222 NJM655350:NJM656222 NTI655350:NTI656222 ODE655350:ODE656222 ONA655350:ONA656222 OWW655350:OWW656222 PGS655350:PGS656222 PQO655350:PQO656222 QAK655350:QAK656222 QKG655350:QKG656222 QUC655350:QUC656222 RDY655350:RDY656222 RNU655350:RNU656222 RXQ655350:RXQ656222 SHM655350:SHM656222 SRI655350:SRI656222 TBE655350:TBE656222 TLA655350:TLA656222 TUW655350:TUW656222 UES655350:UES656222 UOO655350:UOO656222 UYK655350:UYK656222 VIG655350:VIG656222 VSC655350:VSC656222 WBY655350:WBY656222 WLU655350:WLU656222 WVQ655350:WVQ656222 I720886:I721758 JE720886:JE721758 TA720886:TA721758 ACW720886:ACW721758 AMS720886:AMS721758 AWO720886:AWO721758 BGK720886:BGK721758 BQG720886:BQG721758 CAC720886:CAC721758 CJY720886:CJY721758 CTU720886:CTU721758 DDQ720886:DDQ721758 DNM720886:DNM721758 DXI720886:DXI721758 EHE720886:EHE721758 ERA720886:ERA721758 FAW720886:FAW721758 FKS720886:FKS721758 FUO720886:FUO721758 GEK720886:GEK721758 GOG720886:GOG721758 GYC720886:GYC721758 HHY720886:HHY721758 HRU720886:HRU721758 IBQ720886:IBQ721758 ILM720886:ILM721758 IVI720886:IVI721758 JFE720886:JFE721758 JPA720886:JPA721758 JYW720886:JYW721758 KIS720886:KIS721758 KSO720886:KSO721758 LCK720886:LCK721758 LMG720886:LMG721758 LWC720886:LWC721758 MFY720886:MFY721758 MPU720886:MPU721758 MZQ720886:MZQ721758 NJM720886:NJM721758 NTI720886:NTI721758 ODE720886:ODE721758 ONA720886:ONA721758 OWW720886:OWW721758 PGS720886:PGS721758 PQO720886:PQO721758 QAK720886:QAK721758 QKG720886:QKG721758 QUC720886:QUC721758 RDY720886:RDY721758 RNU720886:RNU721758 RXQ720886:RXQ721758 SHM720886:SHM721758 SRI720886:SRI721758 TBE720886:TBE721758 TLA720886:TLA721758 TUW720886:TUW721758 UES720886:UES721758 UOO720886:UOO721758 UYK720886:UYK721758 VIG720886:VIG721758 VSC720886:VSC721758 WBY720886:WBY721758 WLU720886:WLU721758 WVQ720886:WVQ721758 I786422:I787294 JE786422:JE787294 TA786422:TA787294 ACW786422:ACW787294 AMS786422:AMS787294 AWO786422:AWO787294 BGK786422:BGK787294 BQG786422:BQG787294 CAC786422:CAC787294 CJY786422:CJY787294 CTU786422:CTU787294 DDQ786422:DDQ787294 DNM786422:DNM787294 DXI786422:DXI787294 EHE786422:EHE787294 ERA786422:ERA787294 FAW786422:FAW787294 FKS786422:FKS787294 FUO786422:FUO787294 GEK786422:GEK787294 GOG786422:GOG787294 GYC786422:GYC787294 HHY786422:HHY787294 HRU786422:HRU787294 IBQ786422:IBQ787294 ILM786422:ILM787294 IVI786422:IVI787294 JFE786422:JFE787294 JPA786422:JPA787294 JYW786422:JYW787294 KIS786422:KIS787294 KSO786422:KSO787294 LCK786422:LCK787294 LMG786422:LMG787294 LWC786422:LWC787294 MFY786422:MFY787294 MPU786422:MPU787294 MZQ786422:MZQ787294 NJM786422:NJM787294 NTI786422:NTI787294 ODE786422:ODE787294 ONA786422:ONA787294 OWW786422:OWW787294 PGS786422:PGS787294 PQO786422:PQO787294 QAK786422:QAK787294 QKG786422:QKG787294 QUC786422:QUC787294 RDY786422:RDY787294 RNU786422:RNU787294 RXQ786422:RXQ787294 SHM786422:SHM787294 SRI786422:SRI787294 TBE786422:TBE787294 TLA786422:TLA787294 TUW786422:TUW787294 UES786422:UES787294 UOO786422:UOO787294 UYK786422:UYK787294 VIG786422:VIG787294 VSC786422:VSC787294 WBY786422:WBY787294 WLU786422:WLU787294 WVQ786422:WVQ787294 I851958:I852830 JE851958:JE852830 TA851958:TA852830 ACW851958:ACW852830 AMS851958:AMS852830 AWO851958:AWO852830 BGK851958:BGK852830 BQG851958:BQG852830 CAC851958:CAC852830 CJY851958:CJY852830 CTU851958:CTU852830 DDQ851958:DDQ852830 DNM851958:DNM852830 DXI851958:DXI852830 EHE851958:EHE852830 ERA851958:ERA852830 FAW851958:FAW852830 FKS851958:FKS852830 FUO851958:FUO852830 GEK851958:GEK852830 GOG851958:GOG852830 GYC851958:GYC852830 HHY851958:HHY852830 HRU851958:HRU852830 IBQ851958:IBQ852830 ILM851958:ILM852830 IVI851958:IVI852830 JFE851958:JFE852830 JPA851958:JPA852830 JYW851958:JYW852830 KIS851958:KIS852830 KSO851958:KSO852830 LCK851958:LCK852830 LMG851958:LMG852830 LWC851958:LWC852830 MFY851958:MFY852830 MPU851958:MPU852830 MZQ851958:MZQ852830 NJM851958:NJM852830 NTI851958:NTI852830 ODE851958:ODE852830 ONA851958:ONA852830 OWW851958:OWW852830 PGS851958:PGS852830 PQO851958:PQO852830 QAK851958:QAK852830 QKG851958:QKG852830 QUC851958:QUC852830 RDY851958:RDY852830 RNU851958:RNU852830 RXQ851958:RXQ852830 SHM851958:SHM852830 SRI851958:SRI852830 TBE851958:TBE852830 TLA851958:TLA852830 TUW851958:TUW852830 UES851958:UES852830 UOO851958:UOO852830 UYK851958:UYK852830 VIG851958:VIG852830 VSC851958:VSC852830 WBY851958:WBY852830 WLU851958:WLU852830 WVQ851958:WVQ852830 I917494:I918366 JE917494:JE918366 TA917494:TA918366 ACW917494:ACW918366 AMS917494:AMS918366 AWO917494:AWO918366 BGK917494:BGK918366 BQG917494:BQG918366 CAC917494:CAC918366 CJY917494:CJY918366 CTU917494:CTU918366 DDQ917494:DDQ918366 DNM917494:DNM918366 DXI917494:DXI918366 EHE917494:EHE918366 ERA917494:ERA918366 FAW917494:FAW918366 FKS917494:FKS918366 FUO917494:FUO918366 GEK917494:GEK918366 GOG917494:GOG918366 GYC917494:GYC918366 HHY917494:HHY918366 HRU917494:HRU918366 IBQ917494:IBQ918366 ILM917494:ILM918366 IVI917494:IVI918366 JFE917494:JFE918366 JPA917494:JPA918366 JYW917494:JYW918366 KIS917494:KIS918366 KSO917494:KSO918366 LCK917494:LCK918366 LMG917494:LMG918366 LWC917494:LWC918366 MFY917494:MFY918366 MPU917494:MPU918366 MZQ917494:MZQ918366 NJM917494:NJM918366 NTI917494:NTI918366 ODE917494:ODE918366 ONA917494:ONA918366 OWW917494:OWW918366 PGS917494:PGS918366 PQO917494:PQO918366 QAK917494:QAK918366 QKG917494:QKG918366 QUC917494:QUC918366 RDY917494:RDY918366 RNU917494:RNU918366 RXQ917494:RXQ918366 SHM917494:SHM918366 SRI917494:SRI918366 TBE917494:TBE918366 TLA917494:TLA918366 TUW917494:TUW918366 UES917494:UES918366 UOO917494:UOO918366 UYK917494:UYK918366 VIG917494:VIG918366 VSC917494:VSC918366 WBY917494:WBY918366 WLU917494:WLU918366 WVQ917494:WVQ918366 I983030:I983902 JE983030:JE983902 TA983030:TA983902 ACW983030:ACW983902 AMS983030:AMS983902 AWO983030:AWO983902 BGK983030:BGK983902 BQG983030:BQG983902 CAC983030:CAC983902 CJY983030:CJY983902 CTU983030:CTU983902 DDQ983030:DDQ983902 DNM983030:DNM983902 DXI983030:DXI983902 EHE983030:EHE983902 ERA983030:ERA983902 FAW983030:FAW983902 FKS983030:FKS983902 FUO983030:FUO983902 GEK983030:GEK983902 GOG983030:GOG983902 GYC983030:GYC983902 HHY983030:HHY983902 HRU983030:HRU983902 IBQ983030:IBQ983902 ILM983030:ILM983902 IVI983030:IVI983902 JFE983030:JFE983902 JPA983030:JPA983902 JYW983030:JYW983902 KIS983030:KIS983902 KSO983030:KSO983902 LCK983030:LCK983902 LMG983030:LMG983902 LWC983030:LWC983902 MFY983030:MFY983902 MPU983030:MPU983902 MZQ983030:MZQ983902 NJM983030:NJM983902 NTI983030:NTI983902 ODE983030:ODE983902 ONA983030:ONA983902 OWW983030:OWW983902 PGS983030:PGS983902 PQO983030:PQO983902 QAK983030:QAK983902 QKG983030:QKG983902 QUC983030:QUC983902 RDY983030:RDY983902 RNU983030:RNU983902 RXQ983030:RXQ983902 SHM983030:SHM983902 SRI983030:SRI983902 TBE983030:TBE983902 TLA983030:TLA983902 TUW983030:TUW983902 UES983030:UES983902 UOO983030:UOO983902 UYK983030:UYK983902 VIG983030:VIG983902 VSC983030:VSC983902 WBY983030:WBY983902 WLU983030:WLU983902 JE68:JE862 I68:I862 WVQ68:WVQ862 WLU68:WLU862 WBY68:WBY862 VSC68:VSC862 VIG68:VIG862 UYK68:UYK862 UOO68:UOO862 UES68:UES862 TUW68:TUW862 TLA68:TLA862 TBE68:TBE862 SRI68:SRI862 SHM68:SHM862 RXQ68:RXQ862 RNU68:RNU862 RDY68:RDY862 QUC68:QUC862 QKG68:QKG862 QAK68:QAK862 PQO68:PQO862 PGS68:PGS862 OWW68:OWW862 ONA68:ONA862 ODE68:ODE862 NTI68:NTI862 NJM68:NJM862 MZQ68:MZQ862 MPU68:MPU862 MFY68:MFY862 LWC68:LWC862 LMG68:LMG862 LCK68:LCK862 KSO68:KSO862 KIS68:KIS862 JYW68:JYW862 JPA68:JPA862 JFE68:JFE862 IVI68:IVI862 ILM68:ILM862 IBQ68:IBQ862 HRU68:HRU862 HHY68:HHY862 GYC68:GYC862 GOG68:GOG862 GEK68:GEK862 FUO68:FUO862 FKS68:FKS862 FAW68:FAW862 ERA68:ERA862 EHE68:EHE862 DXI68:DXI862 DNM68:DNM862 DDQ68:DDQ862 CTU68:CTU862 CJY68:CJY862 CAC68:CAC862 BQG68:BQG862 BGK68:BGK862 AWO68:AWO862 AMS68:AMS862 ACW68:ACW862 TA68:TA862 TA34 JE34 WVQ34 WLU34 WBY34 VSC34 VIG34 UYK34 UOO34 UES34 TUW34 TLA34 TBE34 SRI34 SHM34 RXQ34 RNU34 RDY34 QUC34 QKG34 QAK34 PQO34 PGS34 OWW34 ONA34 ODE34 NTI34 NJM34 MZQ34 MPU34 MFY34 LWC34 LMG34 LCK34 KSO34 KIS34 JYW34 JPA34 JFE34 IVI34 ILM34 IBQ34 HRU34 HHY34 GYC34 GOG34 GEK34 FUO34 FKS34 FAW34 ERA34 EHE34 DXI34 DNM34 DDQ34 CTU34 CJY34 CAC34 BQG34 BGK34 AWO34 AMS34 ACW34 WVS27:WVS31 I39 WVR26 JF32:JF33 TB32:TB33 ACX32:ACX33 AMT32:AMT33 AWP32:AWP33 BGL32:BGL33 BQH32:BQH33 CAD32:CAD33 CJZ32:CJZ33 CTV32:CTV33 DDR32:DDR33 DNN32:DNN33 DXJ32:DXJ33 EHF32:EHF33 ERB32:ERB33 FAX32:FAX33 FKT32:FKT33 FUP32:FUP33 GEL32:GEL33 GOH32:GOH33 GYD32:GYD33 HHZ32:HHZ33 HRV32:HRV33 IBR32:IBR33 ILN32:ILN33 IVJ32:IVJ33 JFF32:JFF33 JPB32:JPB33 JYX32:JYX33 KIT32:KIT33 KSP32:KSP33 LCL32:LCL33 LMH32:LMH33 LWD32:LWD33 MFZ32:MFZ33 MPV32:MPV33 MZR32:MZR33 NJN32:NJN33 NTJ32:NTJ33 ODF32:ODF33 ONB32:ONB33 OWX32:OWX33 PGT32:PGT33 PQP32:PQP33 QAL32:QAL33 QKH32:QKH33 QUD32:QUD33 RDZ32:RDZ33 RNV32:RNV33 RXR32:RXR33 SHN32:SHN33 SRJ32:SRJ33 TBF32:TBF33 TLB32:TLB33 TUX32:TUX33 UET32:UET33 UOP32:UOP33 UYL32:UYL33 VIH32:VIH33 VSD32:VSD33 WBZ32:WBZ33 WLV32:WLV33 WVR32:WVR33 JG27:JG31 JF26 TC27:TC31 TB26 ACY27:ACY31 ACX26 AMU27:AMU31 AMT26 AWQ27:AWQ31 AWP26 BGM27:BGM31 BGL26 BQI27:BQI31 BQH26 CAE27:CAE31 CAD26 CKA27:CKA31 CJZ26 CTW27:CTW31 CTV26 DDS27:DDS31 DDR26 DNO27:DNO31 DNN26 DXK27:DXK31 DXJ26 EHG27:EHG31 EHF26 ERC27:ERC31 ERB26 FAY27:FAY31 FAX26 FKU27:FKU31 FKT26 FUQ27:FUQ31 FUP26 GEM27:GEM31 GEL26 GOI27:GOI31 GOH26 GYE27:GYE31 GYD26 HIA27:HIA31 HHZ26 HRW27:HRW31 HRV26 IBS27:IBS31 IBR26 ILO27:ILO31 ILN26 IVK27:IVK31 IVJ26 JFG27:JFG31 JFF26 JPC27:JPC31 JPB26 JYY27:JYY31 JYX26 KIU27:KIU31 KIT26 KSQ27:KSQ31 KSP26 LCM27:LCM31 LCL26 LMI27:LMI31 LMH26 LWE27:LWE31 LWD26 MGA27:MGA31 MFZ26 MPW27:MPW31 MPV26 MZS27:MZS31 MZR26 NJO27:NJO31 NJN26 NTK27:NTK31 NTJ26 ODG27:ODG31 ODF26 ONC27:ONC31 ONB26 OWY27:OWY31 OWX26 PGU27:PGU31 PGT26 PQQ27:PQQ31 PQP26 QAM27:QAM31 QAL26 QKI27:QKI31 QKH26 QUE27:QUE31 QUD26 REA27:REA31 RDZ26 RNW27:RNW31 RNV26 RXS27:RXS31 RXR26 SHO27:SHO31 SHN26 SRK27:SRK31 SRJ26 TBG27:TBG31 TBF26 TLC27:TLC31 TLB26 TUY27:TUY31 TUX26 UEU27:UEU31 UET26 UOQ27:UOQ31 UOP26 UYM27:UYM31 UYL26 VII27:VII31 VIH26 VSE27:VSE31 VSD26 WCA27:WCA31 WBZ26 WLW27:WLW31 WLV26 AMT41:AMT45 AMS39:AMS40 AWP41:AWP45 AWO39:AWO40 BGL41:BGL45 BGK39:BGK40 BQH41:BQH45 BQG39:BQG40 CAD41:CAD45 CAC39:CAC40 CJZ41:CJZ45 CJY39:CJY40 CTV41:CTV45 CTU39:CTU40 DDR41:DDR45 DDQ39:DDQ40 DNN41:DNN45 DNM39:DNM40 DXJ41:DXJ45 DXI39:DXI40 EHF41:EHF45 EHE39:EHE40 ERB41:ERB45 ERA39:ERA40 FAX41:FAX45 FAW39:FAW40 FKT41:FKT45 FKS39:FKS40 FUP41:FUP45 FUO39:FUO40 GEL41:GEL45 GEK39:GEK40 GOH41:GOH45 GOG39:GOG40 GYD41:GYD45 GYC39:GYC40 HHZ41:HHZ45 HHY39:HHY40 HRV41:HRV45 HRU39:HRU40 IBR41:IBR45 IBQ39:IBQ40 ILN41:ILN45 ILM39:ILM40 IVJ41:IVJ45 IVI39:IVI40 JFF41:JFF45 JFE39:JFE40 JPB41:JPB45 JPA39:JPA40 JYX41:JYX45 JYW39:JYW40 KIT41:KIT45 KIS39:KIS40 KSP41:KSP45 KSO39:KSO40 LCL41:LCL45 LCK39:LCK40 LMH41:LMH45 LMG39:LMG40 LWD41:LWD45 LWC39:LWC40 MFZ41:MFZ45 MFY39:MFY40 MPV41:MPV45 MPU39:MPU40 MZR41:MZR45 MZQ39:MZQ40 NJN41:NJN45 NJM39:NJM40 NTJ41:NTJ45 NTI39:NTI40 ODF41:ODF45 ODE39:ODE40 ONB41:ONB45 ONA39:ONA40 OWX41:OWX45 OWW39:OWW40 PGT41:PGT45 PGS39:PGS40 PQP41:PQP45 PQO39:PQO40 QAL41:QAL45 QAK39:QAK40 QKH41:QKH45 QKG39:QKG40 QUD41:QUD45 QUC39:QUC40 RDZ41:RDZ45 RDY39:RDY40 RNV41:RNV45 RNU39:RNU40 RXR41:RXR45 RXQ39:RXQ40 SHN41:SHN45 SHM39:SHM40 SRJ41:SRJ45 SRI39:SRI40 TBF41:TBF45 TBE39:TBE40 TLB41:TLB45 TLA39:TLA40 TUX41:TUX45 TUW39:TUW40 UET41:UET45 UES39:UES40 UOP41:UOP45 UOO39:UOO40 UYL41:UYL45 UYK39:UYK40 VIH41:VIH45 VIG39:VIG40 VSD41:VSD45 VSC39:VSC40 WBZ41:WBZ45 WBY39:WBY40 WLV41:WLV45 WLU39:WLU40 WVR41:WVR45 WVQ39:WVQ40 JF41:JF45 JE39:JE40 TB41:TB45 TA39:TA40 ACX41:ACX45 ACW39:ACW40 ACW46 TA46 JE46 WVQ46 WLU46 WBY46 VSC46 VIG46 UYK46 UOO46 UES46 TUW46 TLA46 TBE46 SRI46 SHM46 RXQ46 RNU46 RDY46 QUC46 QKG46 QAK46 PQO46 PGS46 OWW46 ONA46 ODE46 NTI46 NJM46 MZQ46 MPU46 MFY46 LWC46 LMG46 LCK46 KSO46 KIS46 JYW46 JPA46 JFE46 IVI46 ILM46 IBQ46 HRU46 HHY46 GYC46 GOG46 GEK46 FUO46 FKS46 FAW46 ERA46 EHE46 DXI46 DNM46 DDQ46 CTU46 CJY46 CAC46 BQG46 BGK46 AWO46 AMS46 I41:I46 I8:I34 JE8:JE25 TA8:TA25 ACW8:ACW25 AMS8:AMS25 AWO8:AWO25 BGK8:BGK25 BQG8:BQG25 CAC8:CAC25 CJY8:CJY25 CTU8:CTU25 DDQ8:DDQ25 DNM8:DNM25 DXI8:DXI25 EHE8:EHE25 ERA8:ERA25 FAW8:FAW25 FKS8:FKS25 FUO8:FUO25 GEK8:GEK25 GOG8:GOG25 GYC8:GYC25 HHY8:HHY25 HRU8:HRU25 IBQ8:IBQ25 ILM8:ILM25 IVI8:IVI25 JFE8:JFE25 JPA8:JPA25 JYW8:JYW25 KIS8:KIS25 KSO8:KSO25 LCK8:LCK25 LMG8:LMG25 LWC8:LWC25 MFY8:MFY25 MPU8:MPU25 MZQ8:MZQ25 NJM8:NJM25 NTI8:NTI25 ODE8:ODE25 ONA8:ONA25 OWW8:OWW25 PGS8:PGS25 PQO8:PQO25 QAK8:QAK25 QKG8:QKG25 QUC8:QUC25 RDY8:RDY25 RNU8:RNU25 RXQ8:RXQ25 SHM8:SHM25 SRI8:SRI25 TBE8:TBE25 TLA8:TLA25 TUW8:TUW25 UES8:UES25 UOO8:UOO25 UYK8:UYK25 VIG8:VIG25 VSC8:VSC25 WBY8:WBY25 WLU8:WLU25 WVQ8:WVQ25">
      <formula1>Способ_закупок</formula1>
    </dataValidation>
    <dataValidation type="textLength" operator="equal" allowBlank="1" showInputMessage="1" showErrorMessage="1" error="Код КАТО должен содержать 9 символов" sqref="Q65526:Q66398 JM65526:JM66398 TI65526:TI66398 ADE65526:ADE66398 ANA65526:ANA66398 AWW65526:AWW66398 BGS65526:BGS66398 BQO65526:BQO66398 CAK65526:CAK66398 CKG65526:CKG66398 CUC65526:CUC66398 DDY65526:DDY66398 DNU65526:DNU66398 DXQ65526:DXQ66398 EHM65526:EHM66398 ERI65526:ERI66398 FBE65526:FBE66398 FLA65526:FLA66398 FUW65526:FUW66398 GES65526:GES66398 GOO65526:GOO66398 GYK65526:GYK66398 HIG65526:HIG66398 HSC65526:HSC66398 IBY65526:IBY66398 ILU65526:ILU66398 IVQ65526:IVQ66398 JFM65526:JFM66398 JPI65526:JPI66398 JZE65526:JZE66398 KJA65526:KJA66398 KSW65526:KSW66398 LCS65526:LCS66398 LMO65526:LMO66398 LWK65526:LWK66398 MGG65526:MGG66398 MQC65526:MQC66398 MZY65526:MZY66398 NJU65526:NJU66398 NTQ65526:NTQ66398 ODM65526:ODM66398 ONI65526:ONI66398 OXE65526:OXE66398 PHA65526:PHA66398 PQW65526:PQW66398 QAS65526:QAS66398 QKO65526:QKO66398 QUK65526:QUK66398 REG65526:REG66398 ROC65526:ROC66398 RXY65526:RXY66398 SHU65526:SHU66398 SRQ65526:SRQ66398 TBM65526:TBM66398 TLI65526:TLI66398 TVE65526:TVE66398 UFA65526:UFA66398 UOW65526:UOW66398 UYS65526:UYS66398 VIO65526:VIO66398 VSK65526:VSK66398 WCG65526:WCG66398 WMC65526:WMC66398 WVY65526:WVY66398 Q131062:Q131934 JM131062:JM131934 TI131062:TI131934 ADE131062:ADE131934 ANA131062:ANA131934 AWW131062:AWW131934 BGS131062:BGS131934 BQO131062:BQO131934 CAK131062:CAK131934 CKG131062:CKG131934 CUC131062:CUC131934 DDY131062:DDY131934 DNU131062:DNU131934 DXQ131062:DXQ131934 EHM131062:EHM131934 ERI131062:ERI131934 FBE131062:FBE131934 FLA131062:FLA131934 FUW131062:FUW131934 GES131062:GES131934 GOO131062:GOO131934 GYK131062:GYK131934 HIG131062:HIG131934 HSC131062:HSC131934 IBY131062:IBY131934 ILU131062:ILU131934 IVQ131062:IVQ131934 JFM131062:JFM131934 JPI131062:JPI131934 JZE131062:JZE131934 KJA131062:KJA131934 KSW131062:KSW131934 LCS131062:LCS131934 LMO131062:LMO131934 LWK131062:LWK131934 MGG131062:MGG131934 MQC131062:MQC131934 MZY131062:MZY131934 NJU131062:NJU131934 NTQ131062:NTQ131934 ODM131062:ODM131934 ONI131062:ONI131934 OXE131062:OXE131934 PHA131062:PHA131934 PQW131062:PQW131934 QAS131062:QAS131934 QKO131062:QKO131934 QUK131062:QUK131934 REG131062:REG131934 ROC131062:ROC131934 RXY131062:RXY131934 SHU131062:SHU131934 SRQ131062:SRQ131934 TBM131062:TBM131934 TLI131062:TLI131934 TVE131062:TVE131934 UFA131062:UFA131934 UOW131062:UOW131934 UYS131062:UYS131934 VIO131062:VIO131934 VSK131062:VSK131934 WCG131062:WCG131934 WMC131062:WMC131934 WVY131062:WVY131934 Q196598:Q197470 JM196598:JM197470 TI196598:TI197470 ADE196598:ADE197470 ANA196598:ANA197470 AWW196598:AWW197470 BGS196598:BGS197470 BQO196598:BQO197470 CAK196598:CAK197470 CKG196598:CKG197470 CUC196598:CUC197470 DDY196598:DDY197470 DNU196598:DNU197470 DXQ196598:DXQ197470 EHM196598:EHM197470 ERI196598:ERI197470 FBE196598:FBE197470 FLA196598:FLA197470 FUW196598:FUW197470 GES196598:GES197470 GOO196598:GOO197470 GYK196598:GYK197470 HIG196598:HIG197470 HSC196598:HSC197470 IBY196598:IBY197470 ILU196598:ILU197470 IVQ196598:IVQ197470 JFM196598:JFM197470 JPI196598:JPI197470 JZE196598:JZE197470 KJA196598:KJA197470 KSW196598:KSW197470 LCS196598:LCS197470 LMO196598:LMO197470 LWK196598:LWK197470 MGG196598:MGG197470 MQC196598:MQC197470 MZY196598:MZY197470 NJU196598:NJU197470 NTQ196598:NTQ197470 ODM196598:ODM197470 ONI196598:ONI197470 OXE196598:OXE197470 PHA196598:PHA197470 PQW196598:PQW197470 QAS196598:QAS197470 QKO196598:QKO197470 QUK196598:QUK197470 REG196598:REG197470 ROC196598:ROC197470 RXY196598:RXY197470 SHU196598:SHU197470 SRQ196598:SRQ197470 TBM196598:TBM197470 TLI196598:TLI197470 TVE196598:TVE197470 UFA196598:UFA197470 UOW196598:UOW197470 UYS196598:UYS197470 VIO196598:VIO197470 VSK196598:VSK197470 WCG196598:WCG197470 WMC196598:WMC197470 WVY196598:WVY197470 Q262134:Q263006 JM262134:JM263006 TI262134:TI263006 ADE262134:ADE263006 ANA262134:ANA263006 AWW262134:AWW263006 BGS262134:BGS263006 BQO262134:BQO263006 CAK262134:CAK263006 CKG262134:CKG263006 CUC262134:CUC263006 DDY262134:DDY263006 DNU262134:DNU263006 DXQ262134:DXQ263006 EHM262134:EHM263006 ERI262134:ERI263006 FBE262134:FBE263006 FLA262134:FLA263006 FUW262134:FUW263006 GES262134:GES263006 GOO262134:GOO263006 GYK262134:GYK263006 HIG262134:HIG263006 HSC262134:HSC263006 IBY262134:IBY263006 ILU262134:ILU263006 IVQ262134:IVQ263006 JFM262134:JFM263006 JPI262134:JPI263006 JZE262134:JZE263006 KJA262134:KJA263006 KSW262134:KSW263006 LCS262134:LCS263006 LMO262134:LMO263006 LWK262134:LWK263006 MGG262134:MGG263006 MQC262134:MQC263006 MZY262134:MZY263006 NJU262134:NJU263006 NTQ262134:NTQ263006 ODM262134:ODM263006 ONI262134:ONI263006 OXE262134:OXE263006 PHA262134:PHA263006 PQW262134:PQW263006 QAS262134:QAS263006 QKO262134:QKO263006 QUK262134:QUK263006 REG262134:REG263006 ROC262134:ROC263006 RXY262134:RXY263006 SHU262134:SHU263006 SRQ262134:SRQ263006 TBM262134:TBM263006 TLI262134:TLI263006 TVE262134:TVE263006 UFA262134:UFA263006 UOW262134:UOW263006 UYS262134:UYS263006 VIO262134:VIO263006 VSK262134:VSK263006 WCG262134:WCG263006 WMC262134:WMC263006 WVY262134:WVY263006 Q327670:Q328542 JM327670:JM328542 TI327670:TI328542 ADE327670:ADE328542 ANA327670:ANA328542 AWW327670:AWW328542 BGS327670:BGS328542 BQO327670:BQO328542 CAK327670:CAK328542 CKG327670:CKG328542 CUC327670:CUC328542 DDY327670:DDY328542 DNU327670:DNU328542 DXQ327670:DXQ328542 EHM327670:EHM328542 ERI327670:ERI328542 FBE327670:FBE328542 FLA327670:FLA328542 FUW327670:FUW328542 GES327670:GES328542 GOO327670:GOO328542 GYK327670:GYK328542 HIG327670:HIG328542 HSC327670:HSC328542 IBY327670:IBY328542 ILU327670:ILU328542 IVQ327670:IVQ328542 JFM327670:JFM328542 JPI327670:JPI328542 JZE327670:JZE328542 KJA327670:KJA328542 KSW327670:KSW328542 LCS327670:LCS328542 LMO327670:LMO328542 LWK327670:LWK328542 MGG327670:MGG328542 MQC327670:MQC328542 MZY327670:MZY328542 NJU327670:NJU328542 NTQ327670:NTQ328542 ODM327670:ODM328542 ONI327670:ONI328542 OXE327670:OXE328542 PHA327670:PHA328542 PQW327670:PQW328542 QAS327670:QAS328542 QKO327670:QKO328542 QUK327670:QUK328542 REG327670:REG328542 ROC327670:ROC328542 RXY327670:RXY328542 SHU327670:SHU328542 SRQ327670:SRQ328542 TBM327670:TBM328542 TLI327670:TLI328542 TVE327670:TVE328542 UFA327670:UFA328542 UOW327670:UOW328542 UYS327670:UYS328542 VIO327670:VIO328542 VSK327670:VSK328542 WCG327670:WCG328542 WMC327670:WMC328542 WVY327670:WVY328542 Q393206:Q394078 JM393206:JM394078 TI393206:TI394078 ADE393206:ADE394078 ANA393206:ANA394078 AWW393206:AWW394078 BGS393206:BGS394078 BQO393206:BQO394078 CAK393206:CAK394078 CKG393206:CKG394078 CUC393206:CUC394078 DDY393206:DDY394078 DNU393206:DNU394078 DXQ393206:DXQ394078 EHM393206:EHM394078 ERI393206:ERI394078 FBE393206:FBE394078 FLA393206:FLA394078 FUW393206:FUW394078 GES393206:GES394078 GOO393206:GOO394078 GYK393206:GYK394078 HIG393206:HIG394078 HSC393206:HSC394078 IBY393206:IBY394078 ILU393206:ILU394078 IVQ393206:IVQ394078 JFM393206:JFM394078 JPI393206:JPI394078 JZE393206:JZE394078 KJA393206:KJA394078 KSW393206:KSW394078 LCS393206:LCS394078 LMO393206:LMO394078 LWK393206:LWK394078 MGG393206:MGG394078 MQC393206:MQC394078 MZY393206:MZY394078 NJU393206:NJU394078 NTQ393206:NTQ394078 ODM393206:ODM394078 ONI393206:ONI394078 OXE393206:OXE394078 PHA393206:PHA394078 PQW393206:PQW394078 QAS393206:QAS394078 QKO393206:QKO394078 QUK393206:QUK394078 REG393206:REG394078 ROC393206:ROC394078 RXY393206:RXY394078 SHU393206:SHU394078 SRQ393206:SRQ394078 TBM393206:TBM394078 TLI393206:TLI394078 TVE393206:TVE394078 UFA393206:UFA394078 UOW393206:UOW394078 UYS393206:UYS394078 VIO393206:VIO394078 VSK393206:VSK394078 WCG393206:WCG394078 WMC393206:WMC394078 WVY393206:WVY394078 Q458742:Q459614 JM458742:JM459614 TI458742:TI459614 ADE458742:ADE459614 ANA458742:ANA459614 AWW458742:AWW459614 BGS458742:BGS459614 BQO458742:BQO459614 CAK458742:CAK459614 CKG458742:CKG459614 CUC458742:CUC459614 DDY458742:DDY459614 DNU458742:DNU459614 DXQ458742:DXQ459614 EHM458742:EHM459614 ERI458742:ERI459614 FBE458742:FBE459614 FLA458742:FLA459614 FUW458742:FUW459614 GES458742:GES459614 GOO458742:GOO459614 GYK458742:GYK459614 HIG458742:HIG459614 HSC458742:HSC459614 IBY458742:IBY459614 ILU458742:ILU459614 IVQ458742:IVQ459614 JFM458742:JFM459614 JPI458742:JPI459614 JZE458742:JZE459614 KJA458742:KJA459614 KSW458742:KSW459614 LCS458742:LCS459614 LMO458742:LMO459614 LWK458742:LWK459614 MGG458742:MGG459614 MQC458742:MQC459614 MZY458742:MZY459614 NJU458742:NJU459614 NTQ458742:NTQ459614 ODM458742:ODM459614 ONI458742:ONI459614 OXE458742:OXE459614 PHA458742:PHA459614 PQW458742:PQW459614 QAS458742:QAS459614 QKO458742:QKO459614 QUK458742:QUK459614 REG458742:REG459614 ROC458742:ROC459614 RXY458742:RXY459614 SHU458742:SHU459614 SRQ458742:SRQ459614 TBM458742:TBM459614 TLI458742:TLI459614 TVE458742:TVE459614 UFA458742:UFA459614 UOW458742:UOW459614 UYS458742:UYS459614 VIO458742:VIO459614 VSK458742:VSK459614 WCG458742:WCG459614 WMC458742:WMC459614 WVY458742:WVY459614 Q524278:Q525150 JM524278:JM525150 TI524278:TI525150 ADE524278:ADE525150 ANA524278:ANA525150 AWW524278:AWW525150 BGS524278:BGS525150 BQO524278:BQO525150 CAK524278:CAK525150 CKG524278:CKG525150 CUC524278:CUC525150 DDY524278:DDY525150 DNU524278:DNU525150 DXQ524278:DXQ525150 EHM524278:EHM525150 ERI524278:ERI525150 FBE524278:FBE525150 FLA524278:FLA525150 FUW524278:FUW525150 GES524278:GES525150 GOO524278:GOO525150 GYK524278:GYK525150 HIG524278:HIG525150 HSC524278:HSC525150 IBY524278:IBY525150 ILU524278:ILU525150 IVQ524278:IVQ525150 JFM524278:JFM525150 JPI524278:JPI525150 JZE524278:JZE525150 KJA524278:KJA525150 KSW524278:KSW525150 LCS524278:LCS525150 LMO524278:LMO525150 LWK524278:LWK525150 MGG524278:MGG525150 MQC524278:MQC525150 MZY524278:MZY525150 NJU524278:NJU525150 NTQ524278:NTQ525150 ODM524278:ODM525150 ONI524278:ONI525150 OXE524278:OXE525150 PHA524278:PHA525150 PQW524278:PQW525150 QAS524278:QAS525150 QKO524278:QKO525150 QUK524278:QUK525150 REG524278:REG525150 ROC524278:ROC525150 RXY524278:RXY525150 SHU524278:SHU525150 SRQ524278:SRQ525150 TBM524278:TBM525150 TLI524278:TLI525150 TVE524278:TVE525150 UFA524278:UFA525150 UOW524278:UOW525150 UYS524278:UYS525150 VIO524278:VIO525150 VSK524278:VSK525150 WCG524278:WCG525150 WMC524278:WMC525150 WVY524278:WVY525150 Q589814:Q590686 JM589814:JM590686 TI589814:TI590686 ADE589814:ADE590686 ANA589814:ANA590686 AWW589814:AWW590686 BGS589814:BGS590686 BQO589814:BQO590686 CAK589814:CAK590686 CKG589814:CKG590686 CUC589814:CUC590686 DDY589814:DDY590686 DNU589814:DNU590686 DXQ589814:DXQ590686 EHM589814:EHM590686 ERI589814:ERI590686 FBE589814:FBE590686 FLA589814:FLA590686 FUW589814:FUW590686 GES589814:GES590686 GOO589814:GOO590686 GYK589814:GYK590686 HIG589814:HIG590686 HSC589814:HSC590686 IBY589814:IBY590686 ILU589814:ILU590686 IVQ589814:IVQ590686 JFM589814:JFM590686 JPI589814:JPI590686 JZE589814:JZE590686 KJA589814:KJA590686 KSW589814:KSW590686 LCS589814:LCS590686 LMO589814:LMO590686 LWK589814:LWK590686 MGG589814:MGG590686 MQC589814:MQC590686 MZY589814:MZY590686 NJU589814:NJU590686 NTQ589814:NTQ590686 ODM589814:ODM590686 ONI589814:ONI590686 OXE589814:OXE590686 PHA589814:PHA590686 PQW589814:PQW590686 QAS589814:QAS590686 QKO589814:QKO590686 QUK589814:QUK590686 REG589814:REG590686 ROC589814:ROC590686 RXY589814:RXY590686 SHU589814:SHU590686 SRQ589814:SRQ590686 TBM589814:TBM590686 TLI589814:TLI590686 TVE589814:TVE590686 UFA589814:UFA590686 UOW589814:UOW590686 UYS589814:UYS590686 VIO589814:VIO590686 VSK589814:VSK590686 WCG589814:WCG590686 WMC589814:WMC590686 WVY589814:WVY590686 Q655350:Q656222 JM655350:JM656222 TI655350:TI656222 ADE655350:ADE656222 ANA655350:ANA656222 AWW655350:AWW656222 BGS655350:BGS656222 BQO655350:BQO656222 CAK655350:CAK656222 CKG655350:CKG656222 CUC655350:CUC656222 DDY655350:DDY656222 DNU655350:DNU656222 DXQ655350:DXQ656222 EHM655350:EHM656222 ERI655350:ERI656222 FBE655350:FBE656222 FLA655350:FLA656222 FUW655350:FUW656222 GES655350:GES656222 GOO655350:GOO656222 GYK655350:GYK656222 HIG655350:HIG656222 HSC655350:HSC656222 IBY655350:IBY656222 ILU655350:ILU656222 IVQ655350:IVQ656222 JFM655350:JFM656222 JPI655350:JPI656222 JZE655350:JZE656222 KJA655350:KJA656222 KSW655350:KSW656222 LCS655350:LCS656222 LMO655350:LMO656222 LWK655350:LWK656222 MGG655350:MGG656222 MQC655350:MQC656222 MZY655350:MZY656222 NJU655350:NJU656222 NTQ655350:NTQ656222 ODM655350:ODM656222 ONI655350:ONI656222 OXE655350:OXE656222 PHA655350:PHA656222 PQW655350:PQW656222 QAS655350:QAS656222 QKO655350:QKO656222 QUK655350:QUK656222 REG655350:REG656222 ROC655350:ROC656222 RXY655350:RXY656222 SHU655350:SHU656222 SRQ655350:SRQ656222 TBM655350:TBM656222 TLI655350:TLI656222 TVE655350:TVE656222 UFA655350:UFA656222 UOW655350:UOW656222 UYS655350:UYS656222 VIO655350:VIO656222 VSK655350:VSK656222 WCG655350:WCG656222 WMC655350:WMC656222 WVY655350:WVY656222 Q720886:Q721758 JM720886:JM721758 TI720886:TI721758 ADE720886:ADE721758 ANA720886:ANA721758 AWW720886:AWW721758 BGS720886:BGS721758 BQO720886:BQO721758 CAK720886:CAK721758 CKG720886:CKG721758 CUC720886:CUC721758 DDY720886:DDY721758 DNU720886:DNU721758 DXQ720886:DXQ721758 EHM720886:EHM721758 ERI720886:ERI721758 FBE720886:FBE721758 FLA720886:FLA721758 FUW720886:FUW721758 GES720886:GES721758 GOO720886:GOO721758 GYK720886:GYK721758 HIG720886:HIG721758 HSC720886:HSC721758 IBY720886:IBY721758 ILU720886:ILU721758 IVQ720886:IVQ721758 JFM720886:JFM721758 JPI720886:JPI721758 JZE720886:JZE721758 KJA720886:KJA721758 KSW720886:KSW721758 LCS720886:LCS721758 LMO720886:LMO721758 LWK720886:LWK721758 MGG720886:MGG721758 MQC720886:MQC721758 MZY720886:MZY721758 NJU720886:NJU721758 NTQ720886:NTQ721758 ODM720886:ODM721758 ONI720886:ONI721758 OXE720886:OXE721758 PHA720886:PHA721758 PQW720886:PQW721758 QAS720886:QAS721758 QKO720886:QKO721758 QUK720886:QUK721758 REG720886:REG721758 ROC720886:ROC721758 RXY720886:RXY721758 SHU720886:SHU721758 SRQ720886:SRQ721758 TBM720886:TBM721758 TLI720886:TLI721758 TVE720886:TVE721758 UFA720886:UFA721758 UOW720886:UOW721758 UYS720886:UYS721758 VIO720886:VIO721758 VSK720886:VSK721758 WCG720886:WCG721758 WMC720886:WMC721758 WVY720886:WVY721758 Q786422:Q787294 JM786422:JM787294 TI786422:TI787294 ADE786422:ADE787294 ANA786422:ANA787294 AWW786422:AWW787294 BGS786422:BGS787294 BQO786422:BQO787294 CAK786422:CAK787294 CKG786422:CKG787294 CUC786422:CUC787294 DDY786422:DDY787294 DNU786422:DNU787294 DXQ786422:DXQ787294 EHM786422:EHM787294 ERI786422:ERI787294 FBE786422:FBE787294 FLA786422:FLA787294 FUW786422:FUW787294 GES786422:GES787294 GOO786422:GOO787294 GYK786422:GYK787294 HIG786422:HIG787294 HSC786422:HSC787294 IBY786422:IBY787294 ILU786422:ILU787294 IVQ786422:IVQ787294 JFM786422:JFM787294 JPI786422:JPI787294 JZE786422:JZE787294 KJA786422:KJA787294 KSW786422:KSW787294 LCS786422:LCS787294 LMO786422:LMO787294 LWK786422:LWK787294 MGG786422:MGG787294 MQC786422:MQC787294 MZY786422:MZY787294 NJU786422:NJU787294 NTQ786422:NTQ787294 ODM786422:ODM787294 ONI786422:ONI787294 OXE786422:OXE787294 PHA786422:PHA787294 PQW786422:PQW787294 QAS786422:QAS787294 QKO786422:QKO787294 QUK786422:QUK787294 REG786422:REG787294 ROC786422:ROC787294 RXY786422:RXY787294 SHU786422:SHU787294 SRQ786422:SRQ787294 TBM786422:TBM787294 TLI786422:TLI787294 TVE786422:TVE787294 UFA786422:UFA787294 UOW786422:UOW787294 UYS786422:UYS787294 VIO786422:VIO787294 VSK786422:VSK787294 WCG786422:WCG787294 WMC786422:WMC787294 WVY786422:WVY787294 Q851958:Q852830 JM851958:JM852830 TI851958:TI852830 ADE851958:ADE852830 ANA851958:ANA852830 AWW851958:AWW852830 BGS851958:BGS852830 BQO851958:BQO852830 CAK851958:CAK852830 CKG851958:CKG852830 CUC851958:CUC852830 DDY851958:DDY852830 DNU851958:DNU852830 DXQ851958:DXQ852830 EHM851958:EHM852830 ERI851958:ERI852830 FBE851958:FBE852830 FLA851958:FLA852830 FUW851958:FUW852830 GES851958:GES852830 GOO851958:GOO852830 GYK851958:GYK852830 HIG851958:HIG852830 HSC851958:HSC852830 IBY851958:IBY852830 ILU851958:ILU852830 IVQ851958:IVQ852830 JFM851958:JFM852830 JPI851958:JPI852830 JZE851958:JZE852830 KJA851958:KJA852830 KSW851958:KSW852830 LCS851958:LCS852830 LMO851958:LMO852830 LWK851958:LWK852830 MGG851958:MGG852830 MQC851958:MQC852830 MZY851958:MZY852830 NJU851958:NJU852830 NTQ851958:NTQ852830 ODM851958:ODM852830 ONI851958:ONI852830 OXE851958:OXE852830 PHA851958:PHA852830 PQW851958:PQW852830 QAS851958:QAS852830 QKO851958:QKO852830 QUK851958:QUK852830 REG851958:REG852830 ROC851958:ROC852830 RXY851958:RXY852830 SHU851958:SHU852830 SRQ851958:SRQ852830 TBM851958:TBM852830 TLI851958:TLI852830 TVE851958:TVE852830 UFA851958:UFA852830 UOW851958:UOW852830 UYS851958:UYS852830 VIO851958:VIO852830 VSK851958:VSK852830 WCG851958:WCG852830 WMC851958:WMC852830 WVY851958:WVY852830 Q917494:Q918366 JM917494:JM918366 TI917494:TI918366 ADE917494:ADE918366 ANA917494:ANA918366 AWW917494:AWW918366 BGS917494:BGS918366 BQO917494:BQO918366 CAK917494:CAK918366 CKG917494:CKG918366 CUC917494:CUC918366 DDY917494:DDY918366 DNU917494:DNU918366 DXQ917494:DXQ918366 EHM917494:EHM918366 ERI917494:ERI918366 FBE917494:FBE918366 FLA917494:FLA918366 FUW917494:FUW918366 GES917494:GES918366 GOO917494:GOO918366 GYK917494:GYK918366 HIG917494:HIG918366 HSC917494:HSC918366 IBY917494:IBY918366 ILU917494:ILU918366 IVQ917494:IVQ918366 JFM917494:JFM918366 JPI917494:JPI918366 JZE917494:JZE918366 KJA917494:KJA918366 KSW917494:KSW918366 LCS917494:LCS918366 LMO917494:LMO918366 LWK917494:LWK918366 MGG917494:MGG918366 MQC917494:MQC918366 MZY917494:MZY918366 NJU917494:NJU918366 NTQ917494:NTQ918366 ODM917494:ODM918366 ONI917494:ONI918366 OXE917494:OXE918366 PHA917494:PHA918366 PQW917494:PQW918366 QAS917494:QAS918366 QKO917494:QKO918366 QUK917494:QUK918366 REG917494:REG918366 ROC917494:ROC918366 RXY917494:RXY918366 SHU917494:SHU918366 SRQ917494:SRQ918366 TBM917494:TBM918366 TLI917494:TLI918366 TVE917494:TVE918366 UFA917494:UFA918366 UOW917494:UOW918366 UYS917494:UYS918366 VIO917494:VIO918366 VSK917494:VSK918366 WCG917494:WCG918366 WMC917494:WMC918366 WVY917494:WVY918366 Q983030:Q983902 JM983030:JM983902 TI983030:TI983902 ADE983030:ADE983902 ANA983030:ANA983902 AWW983030:AWW983902 BGS983030:BGS983902 BQO983030:BQO983902 CAK983030:CAK983902 CKG983030:CKG983902 CUC983030:CUC983902 DDY983030:DDY983902 DNU983030:DNU983902 DXQ983030:DXQ983902 EHM983030:EHM983902 ERI983030:ERI983902 FBE983030:FBE983902 FLA983030:FLA983902 FUW983030:FUW983902 GES983030:GES983902 GOO983030:GOO983902 GYK983030:GYK983902 HIG983030:HIG983902 HSC983030:HSC983902 IBY983030:IBY983902 ILU983030:ILU983902 IVQ983030:IVQ983902 JFM983030:JFM983902 JPI983030:JPI983902 JZE983030:JZE983902 KJA983030:KJA983902 KSW983030:KSW983902 LCS983030:LCS983902 LMO983030:LMO983902 LWK983030:LWK983902 MGG983030:MGG983902 MQC983030:MQC983902 MZY983030:MZY983902 NJU983030:NJU983902 NTQ983030:NTQ983902 ODM983030:ODM983902 ONI983030:ONI983902 OXE983030:OXE983902 PHA983030:PHA983902 PQW983030:PQW983902 QAS983030:QAS983902 QKO983030:QKO983902 QUK983030:QUK983902 REG983030:REG983902 ROC983030:ROC983902 RXY983030:RXY983902 SHU983030:SHU983902 SRQ983030:SRQ983902 TBM983030:TBM983902 TLI983030:TLI983902 TVE983030:TVE983902 UFA983030:UFA983902 UOW983030:UOW983902 UYS983030:UYS983902 VIO983030:VIO983902 VSK983030:VSK983902 WCG983030:WCG983902 WMC983030:WMC983902 WVY983030:WVY983902 WVU983030:WVU983903 M65526:M66399 JI65526:JI66399 TE65526:TE66399 ADA65526:ADA66399 AMW65526:AMW66399 AWS65526:AWS66399 BGO65526:BGO66399 BQK65526:BQK66399 CAG65526:CAG66399 CKC65526:CKC66399 CTY65526:CTY66399 DDU65526:DDU66399 DNQ65526:DNQ66399 DXM65526:DXM66399 EHI65526:EHI66399 ERE65526:ERE66399 FBA65526:FBA66399 FKW65526:FKW66399 FUS65526:FUS66399 GEO65526:GEO66399 GOK65526:GOK66399 GYG65526:GYG66399 HIC65526:HIC66399 HRY65526:HRY66399 IBU65526:IBU66399 ILQ65526:ILQ66399 IVM65526:IVM66399 JFI65526:JFI66399 JPE65526:JPE66399 JZA65526:JZA66399 KIW65526:KIW66399 KSS65526:KSS66399 LCO65526:LCO66399 LMK65526:LMK66399 LWG65526:LWG66399 MGC65526:MGC66399 MPY65526:MPY66399 MZU65526:MZU66399 NJQ65526:NJQ66399 NTM65526:NTM66399 ODI65526:ODI66399 ONE65526:ONE66399 OXA65526:OXA66399 PGW65526:PGW66399 PQS65526:PQS66399 QAO65526:QAO66399 QKK65526:QKK66399 QUG65526:QUG66399 REC65526:REC66399 RNY65526:RNY66399 RXU65526:RXU66399 SHQ65526:SHQ66399 SRM65526:SRM66399 TBI65526:TBI66399 TLE65526:TLE66399 TVA65526:TVA66399 UEW65526:UEW66399 UOS65526:UOS66399 UYO65526:UYO66399 VIK65526:VIK66399 VSG65526:VSG66399 WCC65526:WCC66399 WLY65526:WLY66399 WVU65526:WVU66399 M131062:M131935 JI131062:JI131935 TE131062:TE131935 ADA131062:ADA131935 AMW131062:AMW131935 AWS131062:AWS131935 BGO131062:BGO131935 BQK131062:BQK131935 CAG131062:CAG131935 CKC131062:CKC131935 CTY131062:CTY131935 DDU131062:DDU131935 DNQ131062:DNQ131935 DXM131062:DXM131935 EHI131062:EHI131935 ERE131062:ERE131935 FBA131062:FBA131935 FKW131062:FKW131935 FUS131062:FUS131935 GEO131062:GEO131935 GOK131062:GOK131935 GYG131062:GYG131935 HIC131062:HIC131935 HRY131062:HRY131935 IBU131062:IBU131935 ILQ131062:ILQ131935 IVM131062:IVM131935 JFI131062:JFI131935 JPE131062:JPE131935 JZA131062:JZA131935 KIW131062:KIW131935 KSS131062:KSS131935 LCO131062:LCO131935 LMK131062:LMK131935 LWG131062:LWG131935 MGC131062:MGC131935 MPY131062:MPY131935 MZU131062:MZU131935 NJQ131062:NJQ131935 NTM131062:NTM131935 ODI131062:ODI131935 ONE131062:ONE131935 OXA131062:OXA131935 PGW131062:PGW131935 PQS131062:PQS131935 QAO131062:QAO131935 QKK131062:QKK131935 QUG131062:QUG131935 REC131062:REC131935 RNY131062:RNY131935 RXU131062:RXU131935 SHQ131062:SHQ131935 SRM131062:SRM131935 TBI131062:TBI131935 TLE131062:TLE131935 TVA131062:TVA131935 UEW131062:UEW131935 UOS131062:UOS131935 UYO131062:UYO131935 VIK131062:VIK131935 VSG131062:VSG131935 WCC131062:WCC131935 WLY131062:WLY131935 WVU131062:WVU131935 M196598:M197471 JI196598:JI197471 TE196598:TE197471 ADA196598:ADA197471 AMW196598:AMW197471 AWS196598:AWS197471 BGO196598:BGO197471 BQK196598:BQK197471 CAG196598:CAG197471 CKC196598:CKC197471 CTY196598:CTY197471 DDU196598:DDU197471 DNQ196598:DNQ197471 DXM196598:DXM197471 EHI196598:EHI197471 ERE196598:ERE197471 FBA196598:FBA197471 FKW196598:FKW197471 FUS196598:FUS197471 GEO196598:GEO197471 GOK196598:GOK197471 GYG196598:GYG197471 HIC196598:HIC197471 HRY196598:HRY197471 IBU196598:IBU197471 ILQ196598:ILQ197471 IVM196598:IVM197471 JFI196598:JFI197471 JPE196598:JPE197471 JZA196598:JZA197471 KIW196598:KIW197471 KSS196598:KSS197471 LCO196598:LCO197471 LMK196598:LMK197471 LWG196598:LWG197471 MGC196598:MGC197471 MPY196598:MPY197471 MZU196598:MZU197471 NJQ196598:NJQ197471 NTM196598:NTM197471 ODI196598:ODI197471 ONE196598:ONE197471 OXA196598:OXA197471 PGW196598:PGW197471 PQS196598:PQS197471 QAO196598:QAO197471 QKK196598:QKK197471 QUG196598:QUG197471 REC196598:REC197471 RNY196598:RNY197471 RXU196598:RXU197471 SHQ196598:SHQ197471 SRM196598:SRM197471 TBI196598:TBI197471 TLE196598:TLE197471 TVA196598:TVA197471 UEW196598:UEW197471 UOS196598:UOS197471 UYO196598:UYO197471 VIK196598:VIK197471 VSG196598:VSG197471 WCC196598:WCC197471 WLY196598:WLY197471 WVU196598:WVU197471 M262134:M263007 JI262134:JI263007 TE262134:TE263007 ADA262134:ADA263007 AMW262134:AMW263007 AWS262134:AWS263007 BGO262134:BGO263007 BQK262134:BQK263007 CAG262134:CAG263007 CKC262134:CKC263007 CTY262134:CTY263007 DDU262134:DDU263007 DNQ262134:DNQ263007 DXM262134:DXM263007 EHI262134:EHI263007 ERE262134:ERE263007 FBA262134:FBA263007 FKW262134:FKW263007 FUS262134:FUS263007 GEO262134:GEO263007 GOK262134:GOK263007 GYG262134:GYG263007 HIC262134:HIC263007 HRY262134:HRY263007 IBU262134:IBU263007 ILQ262134:ILQ263007 IVM262134:IVM263007 JFI262134:JFI263007 JPE262134:JPE263007 JZA262134:JZA263007 KIW262134:KIW263007 KSS262134:KSS263007 LCO262134:LCO263007 LMK262134:LMK263007 LWG262134:LWG263007 MGC262134:MGC263007 MPY262134:MPY263007 MZU262134:MZU263007 NJQ262134:NJQ263007 NTM262134:NTM263007 ODI262134:ODI263007 ONE262134:ONE263007 OXA262134:OXA263007 PGW262134:PGW263007 PQS262134:PQS263007 QAO262134:QAO263007 QKK262134:QKK263007 QUG262134:QUG263007 REC262134:REC263007 RNY262134:RNY263007 RXU262134:RXU263007 SHQ262134:SHQ263007 SRM262134:SRM263007 TBI262134:TBI263007 TLE262134:TLE263007 TVA262134:TVA263007 UEW262134:UEW263007 UOS262134:UOS263007 UYO262134:UYO263007 VIK262134:VIK263007 VSG262134:VSG263007 WCC262134:WCC263007 WLY262134:WLY263007 WVU262134:WVU263007 M327670:M328543 JI327670:JI328543 TE327670:TE328543 ADA327670:ADA328543 AMW327670:AMW328543 AWS327670:AWS328543 BGO327670:BGO328543 BQK327670:BQK328543 CAG327670:CAG328543 CKC327670:CKC328543 CTY327670:CTY328543 DDU327670:DDU328543 DNQ327670:DNQ328543 DXM327670:DXM328543 EHI327670:EHI328543 ERE327670:ERE328543 FBA327670:FBA328543 FKW327670:FKW328543 FUS327670:FUS328543 GEO327670:GEO328543 GOK327670:GOK328543 GYG327670:GYG328543 HIC327670:HIC328543 HRY327670:HRY328543 IBU327670:IBU328543 ILQ327670:ILQ328543 IVM327670:IVM328543 JFI327670:JFI328543 JPE327670:JPE328543 JZA327670:JZA328543 KIW327670:KIW328543 KSS327670:KSS328543 LCO327670:LCO328543 LMK327670:LMK328543 LWG327670:LWG328543 MGC327670:MGC328543 MPY327670:MPY328543 MZU327670:MZU328543 NJQ327670:NJQ328543 NTM327670:NTM328543 ODI327670:ODI328543 ONE327670:ONE328543 OXA327670:OXA328543 PGW327670:PGW328543 PQS327670:PQS328543 QAO327670:QAO328543 QKK327670:QKK328543 QUG327670:QUG328543 REC327670:REC328543 RNY327670:RNY328543 RXU327670:RXU328543 SHQ327670:SHQ328543 SRM327670:SRM328543 TBI327670:TBI328543 TLE327670:TLE328543 TVA327670:TVA328543 UEW327670:UEW328543 UOS327670:UOS328543 UYO327670:UYO328543 VIK327670:VIK328543 VSG327670:VSG328543 WCC327670:WCC328543 WLY327670:WLY328543 WVU327670:WVU328543 M393206:M394079 JI393206:JI394079 TE393206:TE394079 ADA393206:ADA394079 AMW393206:AMW394079 AWS393206:AWS394079 BGO393206:BGO394079 BQK393206:BQK394079 CAG393206:CAG394079 CKC393206:CKC394079 CTY393206:CTY394079 DDU393206:DDU394079 DNQ393206:DNQ394079 DXM393206:DXM394079 EHI393206:EHI394079 ERE393206:ERE394079 FBA393206:FBA394079 FKW393206:FKW394079 FUS393206:FUS394079 GEO393206:GEO394079 GOK393206:GOK394079 GYG393206:GYG394079 HIC393206:HIC394079 HRY393206:HRY394079 IBU393206:IBU394079 ILQ393206:ILQ394079 IVM393206:IVM394079 JFI393206:JFI394079 JPE393206:JPE394079 JZA393206:JZA394079 KIW393206:KIW394079 KSS393206:KSS394079 LCO393206:LCO394079 LMK393206:LMK394079 LWG393206:LWG394079 MGC393206:MGC394079 MPY393206:MPY394079 MZU393206:MZU394079 NJQ393206:NJQ394079 NTM393206:NTM394079 ODI393206:ODI394079 ONE393206:ONE394079 OXA393206:OXA394079 PGW393206:PGW394079 PQS393206:PQS394079 QAO393206:QAO394079 QKK393206:QKK394079 QUG393206:QUG394079 REC393206:REC394079 RNY393206:RNY394079 RXU393206:RXU394079 SHQ393206:SHQ394079 SRM393206:SRM394079 TBI393206:TBI394079 TLE393206:TLE394079 TVA393206:TVA394079 UEW393206:UEW394079 UOS393206:UOS394079 UYO393206:UYO394079 VIK393206:VIK394079 VSG393206:VSG394079 WCC393206:WCC394079 WLY393206:WLY394079 WVU393206:WVU394079 M458742:M459615 JI458742:JI459615 TE458742:TE459615 ADA458742:ADA459615 AMW458742:AMW459615 AWS458742:AWS459615 BGO458742:BGO459615 BQK458742:BQK459615 CAG458742:CAG459615 CKC458742:CKC459615 CTY458742:CTY459615 DDU458742:DDU459615 DNQ458742:DNQ459615 DXM458742:DXM459615 EHI458742:EHI459615 ERE458742:ERE459615 FBA458742:FBA459615 FKW458742:FKW459615 FUS458742:FUS459615 GEO458742:GEO459615 GOK458742:GOK459615 GYG458742:GYG459615 HIC458742:HIC459615 HRY458742:HRY459615 IBU458742:IBU459615 ILQ458742:ILQ459615 IVM458742:IVM459615 JFI458742:JFI459615 JPE458742:JPE459615 JZA458742:JZA459615 KIW458742:KIW459615 KSS458742:KSS459615 LCO458742:LCO459615 LMK458742:LMK459615 LWG458742:LWG459615 MGC458742:MGC459615 MPY458742:MPY459615 MZU458742:MZU459615 NJQ458742:NJQ459615 NTM458742:NTM459615 ODI458742:ODI459615 ONE458742:ONE459615 OXA458742:OXA459615 PGW458742:PGW459615 PQS458742:PQS459615 QAO458742:QAO459615 QKK458742:QKK459615 QUG458742:QUG459615 REC458742:REC459615 RNY458742:RNY459615 RXU458742:RXU459615 SHQ458742:SHQ459615 SRM458742:SRM459615 TBI458742:TBI459615 TLE458742:TLE459615 TVA458742:TVA459615 UEW458742:UEW459615 UOS458742:UOS459615 UYO458742:UYO459615 VIK458742:VIK459615 VSG458742:VSG459615 WCC458742:WCC459615 WLY458742:WLY459615 WVU458742:WVU459615 M524278:M525151 JI524278:JI525151 TE524278:TE525151 ADA524278:ADA525151 AMW524278:AMW525151 AWS524278:AWS525151 BGO524278:BGO525151 BQK524278:BQK525151 CAG524278:CAG525151 CKC524278:CKC525151 CTY524278:CTY525151 DDU524278:DDU525151 DNQ524278:DNQ525151 DXM524278:DXM525151 EHI524278:EHI525151 ERE524278:ERE525151 FBA524278:FBA525151 FKW524278:FKW525151 FUS524278:FUS525151 GEO524278:GEO525151 GOK524278:GOK525151 GYG524278:GYG525151 HIC524278:HIC525151 HRY524278:HRY525151 IBU524278:IBU525151 ILQ524278:ILQ525151 IVM524278:IVM525151 JFI524278:JFI525151 JPE524278:JPE525151 JZA524278:JZA525151 KIW524278:KIW525151 KSS524278:KSS525151 LCO524278:LCO525151 LMK524278:LMK525151 LWG524278:LWG525151 MGC524278:MGC525151 MPY524278:MPY525151 MZU524278:MZU525151 NJQ524278:NJQ525151 NTM524278:NTM525151 ODI524278:ODI525151 ONE524278:ONE525151 OXA524278:OXA525151 PGW524278:PGW525151 PQS524278:PQS525151 QAO524278:QAO525151 QKK524278:QKK525151 QUG524278:QUG525151 REC524278:REC525151 RNY524278:RNY525151 RXU524278:RXU525151 SHQ524278:SHQ525151 SRM524278:SRM525151 TBI524278:TBI525151 TLE524278:TLE525151 TVA524278:TVA525151 UEW524278:UEW525151 UOS524278:UOS525151 UYO524278:UYO525151 VIK524278:VIK525151 VSG524278:VSG525151 WCC524278:WCC525151 WLY524278:WLY525151 WVU524278:WVU525151 M589814:M590687 JI589814:JI590687 TE589814:TE590687 ADA589814:ADA590687 AMW589814:AMW590687 AWS589814:AWS590687 BGO589814:BGO590687 BQK589814:BQK590687 CAG589814:CAG590687 CKC589814:CKC590687 CTY589814:CTY590687 DDU589814:DDU590687 DNQ589814:DNQ590687 DXM589814:DXM590687 EHI589814:EHI590687 ERE589814:ERE590687 FBA589814:FBA590687 FKW589814:FKW590687 FUS589814:FUS590687 GEO589814:GEO590687 GOK589814:GOK590687 GYG589814:GYG590687 HIC589814:HIC590687 HRY589814:HRY590687 IBU589814:IBU590687 ILQ589814:ILQ590687 IVM589814:IVM590687 JFI589814:JFI590687 JPE589814:JPE590687 JZA589814:JZA590687 KIW589814:KIW590687 KSS589814:KSS590687 LCO589814:LCO590687 LMK589814:LMK590687 LWG589814:LWG590687 MGC589814:MGC590687 MPY589814:MPY590687 MZU589814:MZU590687 NJQ589814:NJQ590687 NTM589814:NTM590687 ODI589814:ODI590687 ONE589814:ONE590687 OXA589814:OXA590687 PGW589814:PGW590687 PQS589814:PQS590687 QAO589814:QAO590687 QKK589814:QKK590687 QUG589814:QUG590687 REC589814:REC590687 RNY589814:RNY590687 RXU589814:RXU590687 SHQ589814:SHQ590687 SRM589814:SRM590687 TBI589814:TBI590687 TLE589814:TLE590687 TVA589814:TVA590687 UEW589814:UEW590687 UOS589814:UOS590687 UYO589814:UYO590687 VIK589814:VIK590687 VSG589814:VSG590687 WCC589814:WCC590687 WLY589814:WLY590687 WVU589814:WVU590687 M655350:M656223 JI655350:JI656223 TE655350:TE656223 ADA655350:ADA656223 AMW655350:AMW656223 AWS655350:AWS656223 BGO655350:BGO656223 BQK655350:BQK656223 CAG655350:CAG656223 CKC655350:CKC656223 CTY655350:CTY656223 DDU655350:DDU656223 DNQ655350:DNQ656223 DXM655350:DXM656223 EHI655350:EHI656223 ERE655350:ERE656223 FBA655350:FBA656223 FKW655350:FKW656223 FUS655350:FUS656223 GEO655350:GEO656223 GOK655350:GOK656223 GYG655350:GYG656223 HIC655350:HIC656223 HRY655350:HRY656223 IBU655350:IBU656223 ILQ655350:ILQ656223 IVM655350:IVM656223 JFI655350:JFI656223 JPE655350:JPE656223 JZA655350:JZA656223 KIW655350:KIW656223 KSS655350:KSS656223 LCO655350:LCO656223 LMK655350:LMK656223 LWG655350:LWG656223 MGC655350:MGC656223 MPY655350:MPY656223 MZU655350:MZU656223 NJQ655350:NJQ656223 NTM655350:NTM656223 ODI655350:ODI656223 ONE655350:ONE656223 OXA655350:OXA656223 PGW655350:PGW656223 PQS655350:PQS656223 QAO655350:QAO656223 QKK655350:QKK656223 QUG655350:QUG656223 REC655350:REC656223 RNY655350:RNY656223 RXU655350:RXU656223 SHQ655350:SHQ656223 SRM655350:SRM656223 TBI655350:TBI656223 TLE655350:TLE656223 TVA655350:TVA656223 UEW655350:UEW656223 UOS655350:UOS656223 UYO655350:UYO656223 VIK655350:VIK656223 VSG655350:VSG656223 WCC655350:WCC656223 WLY655350:WLY656223 WVU655350:WVU656223 M720886:M721759 JI720886:JI721759 TE720886:TE721759 ADA720886:ADA721759 AMW720886:AMW721759 AWS720886:AWS721759 BGO720886:BGO721759 BQK720886:BQK721759 CAG720886:CAG721759 CKC720886:CKC721759 CTY720886:CTY721759 DDU720886:DDU721759 DNQ720886:DNQ721759 DXM720886:DXM721759 EHI720886:EHI721759 ERE720886:ERE721759 FBA720886:FBA721759 FKW720886:FKW721759 FUS720886:FUS721759 GEO720886:GEO721759 GOK720886:GOK721759 GYG720886:GYG721759 HIC720886:HIC721759 HRY720886:HRY721759 IBU720886:IBU721759 ILQ720886:ILQ721759 IVM720886:IVM721759 JFI720886:JFI721759 JPE720886:JPE721759 JZA720886:JZA721759 KIW720886:KIW721759 KSS720886:KSS721759 LCO720886:LCO721759 LMK720886:LMK721759 LWG720886:LWG721759 MGC720886:MGC721759 MPY720886:MPY721759 MZU720886:MZU721759 NJQ720886:NJQ721759 NTM720886:NTM721759 ODI720886:ODI721759 ONE720886:ONE721759 OXA720886:OXA721759 PGW720886:PGW721759 PQS720886:PQS721759 QAO720886:QAO721759 QKK720886:QKK721759 QUG720886:QUG721759 REC720886:REC721759 RNY720886:RNY721759 RXU720886:RXU721759 SHQ720886:SHQ721759 SRM720886:SRM721759 TBI720886:TBI721759 TLE720886:TLE721759 TVA720886:TVA721759 UEW720886:UEW721759 UOS720886:UOS721759 UYO720886:UYO721759 VIK720886:VIK721759 VSG720886:VSG721759 WCC720886:WCC721759 WLY720886:WLY721759 WVU720886:WVU721759 M786422:M787295 JI786422:JI787295 TE786422:TE787295 ADA786422:ADA787295 AMW786422:AMW787295 AWS786422:AWS787295 BGO786422:BGO787295 BQK786422:BQK787295 CAG786422:CAG787295 CKC786422:CKC787295 CTY786422:CTY787295 DDU786422:DDU787295 DNQ786422:DNQ787295 DXM786422:DXM787295 EHI786422:EHI787295 ERE786422:ERE787295 FBA786422:FBA787295 FKW786422:FKW787295 FUS786422:FUS787295 GEO786422:GEO787295 GOK786422:GOK787295 GYG786422:GYG787295 HIC786422:HIC787295 HRY786422:HRY787295 IBU786422:IBU787295 ILQ786422:ILQ787295 IVM786422:IVM787295 JFI786422:JFI787295 JPE786422:JPE787295 JZA786422:JZA787295 KIW786422:KIW787295 KSS786422:KSS787295 LCO786422:LCO787295 LMK786422:LMK787295 LWG786422:LWG787295 MGC786422:MGC787295 MPY786422:MPY787295 MZU786422:MZU787295 NJQ786422:NJQ787295 NTM786422:NTM787295 ODI786422:ODI787295 ONE786422:ONE787295 OXA786422:OXA787295 PGW786422:PGW787295 PQS786422:PQS787295 QAO786422:QAO787295 QKK786422:QKK787295 QUG786422:QUG787295 REC786422:REC787295 RNY786422:RNY787295 RXU786422:RXU787295 SHQ786422:SHQ787295 SRM786422:SRM787295 TBI786422:TBI787295 TLE786422:TLE787295 TVA786422:TVA787295 UEW786422:UEW787295 UOS786422:UOS787295 UYO786422:UYO787295 VIK786422:VIK787295 VSG786422:VSG787295 WCC786422:WCC787295 WLY786422:WLY787295 WVU786422:WVU787295 M851958:M852831 JI851958:JI852831 TE851958:TE852831 ADA851958:ADA852831 AMW851958:AMW852831 AWS851958:AWS852831 BGO851958:BGO852831 BQK851958:BQK852831 CAG851958:CAG852831 CKC851958:CKC852831 CTY851958:CTY852831 DDU851958:DDU852831 DNQ851958:DNQ852831 DXM851958:DXM852831 EHI851958:EHI852831 ERE851958:ERE852831 FBA851958:FBA852831 FKW851958:FKW852831 FUS851958:FUS852831 GEO851958:GEO852831 GOK851958:GOK852831 GYG851958:GYG852831 HIC851958:HIC852831 HRY851958:HRY852831 IBU851958:IBU852831 ILQ851958:ILQ852831 IVM851958:IVM852831 JFI851958:JFI852831 JPE851958:JPE852831 JZA851958:JZA852831 KIW851958:KIW852831 KSS851958:KSS852831 LCO851958:LCO852831 LMK851958:LMK852831 LWG851958:LWG852831 MGC851958:MGC852831 MPY851958:MPY852831 MZU851958:MZU852831 NJQ851958:NJQ852831 NTM851958:NTM852831 ODI851958:ODI852831 ONE851958:ONE852831 OXA851958:OXA852831 PGW851958:PGW852831 PQS851958:PQS852831 QAO851958:QAO852831 QKK851958:QKK852831 QUG851958:QUG852831 REC851958:REC852831 RNY851958:RNY852831 RXU851958:RXU852831 SHQ851958:SHQ852831 SRM851958:SRM852831 TBI851958:TBI852831 TLE851958:TLE852831 TVA851958:TVA852831 UEW851958:UEW852831 UOS851958:UOS852831 UYO851958:UYO852831 VIK851958:VIK852831 VSG851958:VSG852831 WCC851958:WCC852831 WLY851958:WLY852831 WVU851958:WVU852831 M917494:M918367 JI917494:JI918367 TE917494:TE918367 ADA917494:ADA918367 AMW917494:AMW918367 AWS917494:AWS918367 BGO917494:BGO918367 BQK917494:BQK918367 CAG917494:CAG918367 CKC917494:CKC918367 CTY917494:CTY918367 DDU917494:DDU918367 DNQ917494:DNQ918367 DXM917494:DXM918367 EHI917494:EHI918367 ERE917494:ERE918367 FBA917494:FBA918367 FKW917494:FKW918367 FUS917494:FUS918367 GEO917494:GEO918367 GOK917494:GOK918367 GYG917494:GYG918367 HIC917494:HIC918367 HRY917494:HRY918367 IBU917494:IBU918367 ILQ917494:ILQ918367 IVM917494:IVM918367 JFI917494:JFI918367 JPE917494:JPE918367 JZA917494:JZA918367 KIW917494:KIW918367 KSS917494:KSS918367 LCO917494:LCO918367 LMK917494:LMK918367 LWG917494:LWG918367 MGC917494:MGC918367 MPY917494:MPY918367 MZU917494:MZU918367 NJQ917494:NJQ918367 NTM917494:NTM918367 ODI917494:ODI918367 ONE917494:ONE918367 OXA917494:OXA918367 PGW917494:PGW918367 PQS917494:PQS918367 QAO917494:QAO918367 QKK917494:QKK918367 QUG917494:QUG918367 REC917494:REC918367 RNY917494:RNY918367 RXU917494:RXU918367 SHQ917494:SHQ918367 SRM917494:SRM918367 TBI917494:TBI918367 TLE917494:TLE918367 TVA917494:TVA918367 UEW917494:UEW918367 UOS917494:UOS918367 UYO917494:UYO918367 VIK917494:VIK918367 VSG917494:VSG918367 WCC917494:WCC918367 WLY917494:WLY918367 WVU917494:WVU918367 M983030:M983903 JI983030:JI983903 TE983030:TE983903 ADA983030:ADA983903 AMW983030:AMW983903 AWS983030:AWS983903 BGO983030:BGO983903 BQK983030:BQK983903 CAG983030:CAG983903 CKC983030:CKC983903 CTY983030:CTY983903 DDU983030:DDU983903 DNQ983030:DNQ983903 DXM983030:DXM983903 EHI983030:EHI983903 ERE983030:ERE983903 FBA983030:FBA983903 FKW983030:FKW983903 FUS983030:FUS983903 GEO983030:GEO983903 GOK983030:GOK983903 GYG983030:GYG983903 HIC983030:HIC983903 HRY983030:HRY983903 IBU983030:IBU983903 ILQ983030:ILQ983903 IVM983030:IVM983903 JFI983030:JFI983903 JPE983030:JPE983903 JZA983030:JZA983903 KIW983030:KIW983903 KSS983030:KSS983903 LCO983030:LCO983903 LMK983030:LMK983903 LWG983030:LWG983903 MGC983030:MGC983903 MPY983030:MPY983903 MZU983030:MZU983903 NJQ983030:NJQ983903 NTM983030:NTM983903 ODI983030:ODI983903 ONE983030:ONE983903 OXA983030:OXA983903 PGW983030:PGW983903 PQS983030:PQS983903 QAO983030:QAO983903 QKK983030:QKK983903 QUG983030:QUG983903 REC983030:REC983903 RNY983030:RNY983903 RXU983030:RXU983903 SHQ983030:SHQ983903 SRM983030:SRM983903 TBI983030:TBI983903 TLE983030:TLE983903 TVA983030:TVA983903 UEW983030:UEW983903 UOS983030:UOS983903 UYO983030:UYO983903 VIK983030:VIK983903 VSG983030:VSG983903 WCC983030:WCC983903 WLY983030:WLY983903 JM68:JM862 Q68:Q862 TE68:TE863 ADA68:ADA863 AMW68:AMW863 AWS68:AWS863 BGO68:BGO863 BQK68:BQK863 CAG68:CAG863 CKC68:CKC863 CTY68:CTY863 DDU68:DDU863 DNQ68:DNQ863 DXM68:DXM863 EHI68:EHI863 ERE68:ERE863 FBA68:FBA863 FKW68:FKW863 FUS68:FUS863 GEO68:GEO863 GOK68:GOK863 GYG68:GYG863 HIC68:HIC863 HRY68:HRY863 IBU68:IBU863 ILQ68:ILQ863 IVM68:IVM863 JFI68:JFI863 JPE68:JPE863 JZA68:JZA863 KIW68:KIW863 KSS68:KSS863 LCO68:LCO863 LMK68:LMK863 LWG68:LWG863 MGC68:MGC863 MPY68:MPY863 MZU68:MZU863 NJQ68:NJQ863 NTM68:NTM863 ODI68:ODI863 ONE68:ONE863 OXA68:OXA863 PGW68:PGW863 PQS68:PQS863 QAO68:QAO863 QKK68:QKK863 QUG68:QUG863 REC68:REC863 RNY68:RNY863 RXU68:RXU863 SHQ68:SHQ863 SRM68:SRM863 TBI68:TBI863 TLE68:TLE863 TVA68:TVA863 UEW68:UEW863 UOS68:UOS863 UYO68:UYO863 VIK68:VIK863 VSG68:VSG863 WCC68:WCC863 WLY68:WLY863 WVU68:WVU863 JI68:JI863 WVY68:WVY862 WMC68:WMC862 WCG68:WCG862 VSK68:VSK862 VIO68:VIO862 UYS68:UYS862 UOW68:UOW862 UFA68:UFA862 TVE68:TVE862 TLI68:TLI862 TBM68:TBM862 SRQ68:SRQ862 SHU68:SHU862 RXY68:RXY862 ROC68:ROC862 REG68:REG862 QUK68:QUK862 QKO68:QKO862 QAS68:QAS862 PQW68:PQW862 PHA68:PHA862 OXE68:OXE862 ONI68:ONI862 ODM68:ODM862 NTQ68:NTQ862 NJU68:NJU862 MZY68:MZY862 MQC68:MQC862 MGG68:MGG862 LWK68:LWK862 LMO68:LMO862 LCS68:LCS862 KSW68:KSW862 KJA68:KJA862 JZE68:JZE862 JPI68:JPI862 JFM68:JFM862 IVQ68:IVQ862 ILU68:ILU862 IBY68:IBY862 HSC68:HSC862 HIG68:HIG862 GYK68:GYK862 GOO68:GOO862 GES68:GES862 FUW68:FUW862 FLA68:FLA862 FBE68:FBE862 ERI68:ERI862 EHM68:EHM862 DXQ68:DXQ862 DNU68:DNU862 DDY68:DDY862 CUC68:CUC862 CKG68:CKG862 CAK68:CAK862 BQO68:BQO862 BGS68:BGS862 AWW68:AWW862 ANA68:ANA862 ADE68:ADE862 TI68:TI862 M68:M863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JI34 JM34 WVY34 WMC34 WCG34 VSK34 VIO34 UYS34 UOW34 UFA34 TVE34 TLI34 TBM34 SRQ34 SHU34 RXY34 ROC34 REG34 QUK34 QKO34 QAS34 PQW34 PHA34 OXE34 ONI34 ODM34 NTQ34 NJU34 MZY34 MQC34 MGG34 LWK34 LMO34 LCS34 KSW34 KJA34 JZE34 JPI34 JFM34 IVQ34 ILU34 IBY34 HSC34 HIG34 GYK34 GOO34 GES34 FUW34 FLA34 FBE34 ERI34 EHM34 DXQ34 DNU34 DDY34 CUC34 CKG34 CAK34 BQO34 BGS34 AWW34 ANA34 ADE34 TI34 ADB26 TF32:TF33 TJ32:TJ33 ADF32:ADF33 ANB32:ANB33 AWX32:AWX33 BGT32:BGT33 BQP32:BQP33 CAL32:CAL33 CKH32:CKH33 CUD32:CUD33 DDZ32:DDZ33 DNV32:DNV33 DXR32:DXR33 EHN32:EHN33 ERJ32:ERJ33 FBF32:FBF33 FLB32:FLB33 FUX32:FUX33 GET32:GET33 GOP32:GOP33 GYL32:GYL33 HIH32:HIH33 HSD32:HSD33 IBZ32:IBZ33 ILV32:ILV33 IVR32:IVR33 JFN32:JFN33 JPJ32:JPJ33 JZF32:JZF33 KJB32:KJB33 KSX32:KSX33 LCT32:LCT33 LMP32:LMP33 LWL32:LWL33 MGH32:MGH33 MQD32:MQD33 MZZ32:MZZ33 NJV32:NJV33 NTR32:NTR33 ODN32:ODN33 ONJ32:ONJ33 OXF32:OXF33 PHB32:PHB33 PQX32:PQX33 QAT32:QAT33 QKP32:QKP33 QUL32:QUL33 REH32:REH33 ROD32:ROD33 RXZ32:RXZ33 SHV32:SHV33 SRR32:SRR33 TBN32:TBN33 TLJ32:TLJ33 TVF32:TVF33 UFB32:UFB33 UOX32:UOX33 UYT32:UYT33 VIP32:VIP33 VSL32:VSL33 WCH32:WCH33 WMD32:WMD33 WVZ32:WVZ33 JN32:JN33 JJ32:JJ33 WVV32:WVV33 WLZ32:WLZ33 WCD32:WCD33 VSH32:VSH33 VIL32:VIL33 UYP32:UYP33 UOT32:UOT33 UEX32:UEX33 TVB32:TVB33 TLF32:TLF33 TBJ32:TBJ33 SRN32:SRN33 SHR32:SHR33 RXV32:RXV33 RNZ32:RNZ33 RED32:RED33 QUH32:QUH33 QKL32:QKL33 QAP32:QAP33 PQT32:PQT33 PGX32:PGX33 OXB32:OXB33 ONF32:ONF33 ODJ32:ODJ33 NTN32:NTN33 NJR32:NJR33 MZV32:MZV33 MPZ32:MPZ33 MGD32:MGD33 LWH32:LWH33 LML32:LML33 LCP32:LCP33 KST32:KST33 KIX32:KIX33 JZB32:JZB33 JPF32:JPF33 JFJ32:JFJ33 IVN32:IVN33 ILR32:ILR33 IBV32:IBV33 HRZ32:HRZ33 HID32:HID33 GYH32:GYH33 GOL32:GOL33 GEP32:GEP33 FUT32:FUT33 FKX32:FKX33 FBB32:FBB33 ERF32:ERF33 EHJ32:EHJ33 DXN32:DXN33 DNR32:DNR33 DDV32:DDV33 CTZ32:CTZ33 CKD32:CKD33 CAH32:CAH33 BQL32:BQL33 BGP32:BGP33 AWT32:AWT33 AMX32:AMX33 ADB32:ADB33 TG27:TG31 TF26 TK27:TK31 TJ26 ADG27:ADG31 ADF26 ANC27:ANC31 ANB26 AWY27:AWY31 AWX26 BGU27:BGU31 BGT26 BQQ27:BQQ31 BQP26 CAM27:CAM31 CAL26 CKI27:CKI31 CKH26 CUE27:CUE31 CUD26 DEA27:DEA31 DDZ26 DNW27:DNW31 DNV26 DXS27:DXS31 DXR26 EHO27:EHO31 EHN26 ERK27:ERK31 ERJ26 FBG27:FBG31 FBF26 FLC27:FLC31 FLB26 FUY27:FUY31 FUX26 GEU27:GEU31 GET26 GOQ27:GOQ31 GOP26 GYM27:GYM31 GYL26 HII27:HII31 HIH26 HSE27:HSE31 HSD26 ICA27:ICA31 IBZ26 ILW27:ILW31 ILV26 IVS27:IVS31 IVR26 JFO27:JFO31 JFN26 JPK27:JPK31 JPJ26 JZG27:JZG31 JZF26 KJC27:KJC31 KJB26 KSY27:KSY31 KSX26 LCU27:LCU31 LCT26 LMQ27:LMQ31 LMP26 LWM27:LWM31 LWL26 MGI27:MGI31 MGH26 MQE27:MQE31 MQD26 NAA27:NAA31 MZZ26 NJW27:NJW31 NJV26 NTS27:NTS31 NTR26 ODO27:ODO31 ODN26 ONK27:ONK31 ONJ26 OXG27:OXG31 OXF26 PHC27:PHC31 PHB26 PQY27:PQY31 PQX26 QAU27:QAU31 QAT26 QKQ27:QKQ31 QKP26 QUM27:QUM31 QUL26 REI27:REI31 REH26 ROE27:ROE31 ROD26 RYA27:RYA31 RXZ26 SHW27:SHW31 SHV26 SRS27:SRS31 SRR26 TBO27:TBO31 TBN26 TLK27:TLK31 TLJ26 TVG27:TVG31 TVF26 UFC27:UFC31 UFB26 UOY27:UOY31 UOX26 UYU27:UYU31 UYT26 VIQ27:VIQ31 VIP26 VSM27:VSM31 VSL26 WCI27:WCI31 WCH26 WME27:WME31 WMD26 WWA27:WWA31 WVZ26 JO27:JO31 JN26 JK27:JK31 JJ26 WVW27:WVW31 WVV26 WMA27:WMA31 WLZ26 WCE27:WCE31 WCD26 VSI27:VSI31 VSH26 VIM27:VIM31 VIL26 UYQ27:UYQ31 UYP26 UOU27:UOU31 UOT26 UEY27:UEY31 UEX26 TVC27:TVC31 TVB26 TLG27:TLG31 TLF26 TBK27:TBK31 TBJ26 SRO27:SRO31 SRN26 SHS27:SHS31 SHR26 RXW27:RXW31 RXV26 ROA27:ROA31 RNZ26 REE27:REE31 RED26 QUI27:QUI31 QUH26 QKM27:QKM31 QKL26 QAQ27:QAQ31 QAP26 PQU27:PQU31 PQT26 PGY27:PGY31 PGX26 OXC27:OXC31 OXB26 ONG27:ONG31 ONF26 ODK27:ODK31 ODJ26 NTO27:NTO31 NTN26 NJS27:NJS31 NJR26 MZW27:MZW31 MZV26 MQA27:MQA31 MPZ26 MGE27:MGE31 MGD26 LWI27:LWI31 LWH26 LMM27:LMM31 LML26 LCQ27:LCQ31 LCP26 KSU27:KSU31 KST26 KIY27:KIY31 KIX26 JZC27:JZC31 JZB26 JPG27:JPG31 JPF26 JFK27:JFK31 JFJ26 IVO27:IVO31 IVN26 ILS27:ILS31 ILR26 IBW27:IBW31 IBV26 HSA27:HSA31 HRZ26 HIE27:HIE31 HID26 GYI27:GYI31 GYH26 GOM27:GOM31 GOL26 GEQ27:GEQ31 GEP26 FUU27:FUU31 FUT26 FKY27:FKY31 FKX26 FBC27:FBC31 FBB26 ERG27:ERG31 ERF26 EHK27:EHK31 EHJ26 DXO27:DXO31 DXN26 DNS27:DNS31 DNR26 DDW27:DDW31 DDV26 CUA27:CUA31 CTZ26 CKE27:CKE31 CKD26 CAI27:CAI31 CAH26 BQM27:BQM31 BQL26 BGQ27:BGQ31 BGP26 AWU27:AWU31 AWT26 AMY27:AMY31 AMX26 ADC27:ADC31 M41:N45 ANB41:ANB45 ANA39:ANA40 AWX41:AWX45 AWW39:AWW40 BGT41:BGT45 BGS39:BGS40 BQP41:BQP45 BQO39:BQO40 CAL41:CAL45 CAK39:CAK40 CKH41:CKH45 CKG39:CKG40 CUD41:CUD45 CUC39:CUC40 DDZ41:DDZ45 DDY39:DDY40 DNV41:DNV45 DNU39:DNU40 DXR41:DXR45 DXQ39:DXQ40 EHN41:EHN45 EHM39:EHM40 ERJ41:ERJ45 ERI39:ERI40 FBF41:FBF45 FBE39:FBE40 FLB41:FLB45 FLA39:FLA40 FUX41:FUX45 FUW39:FUW40 GET41:GET45 GES39:GES40 GOP41:GOP45 GOO39:GOO40 GYL41:GYL45 GYK39:GYK40 HIH41:HIH45 HIG39:HIG40 HSD41:HSD45 HSC39:HSC40 IBZ41:IBZ45 IBY39:IBY40 ILV41:ILV45 ILU39:ILU40 IVR41:IVR45 IVQ39:IVQ40 JFN41:JFN45 JFM39:JFM40 JPJ41:JPJ45 JPI39:JPI40 JZF41:JZF45 JZE39:JZE40 KJB41:KJB45 KJA39:KJA40 KSX41:KSX45 KSW39:KSW40 LCT41:LCT45 LCS39:LCS40 LMP41:LMP45 LMO39:LMO40 LWL41:LWL45 LWK39:LWK40 MGH41:MGH45 MGG39:MGG40 MQD41:MQD45 MQC39:MQC40 MZZ41:MZZ45 MZY39:MZY40 NJV41:NJV45 NJU39:NJU40 NTR41:NTR45 NTQ39:NTQ40 ODN41:ODN45 ODM39:ODM40 ONJ41:ONJ45 ONI39:ONI40 OXF41:OXF45 OXE39:OXE40 PHB41:PHB45 PHA39:PHA40 PQX41:PQX45 PQW39:PQW40 QAT41:QAT45 QAS39:QAS40 QKP41:QKP45 QKO39:QKO40 QUL41:QUL45 QUK39:QUK40 REH41:REH45 REG39:REG40 ROD41:ROD45 ROC39:ROC40 RXZ41:RXZ45 RXY39:RXY40 SHV41:SHV45 SHU39:SHU40 SRR41:SRR45 SRQ39:SRQ40 TBN41:TBN45 TBM39:TBM40 TLJ41:TLJ45 TLI39:TLI40 TVF41:TVF45 TVE39:TVE40 UFB41:UFB45 UFA39:UFA40 UOX41:UOX45 UOW39:UOW40 UYT41:UYT45 UYS39:UYS40 VIP41:VIP45 VIO39:VIO40 VSL41:VSL45 VSK39:VSK40 WCH41:WCH45 WCG39:WCG40 WMD41:WMD45 WMC39:WMC40 WVZ41:WVZ45 WVY39:WVY40 JN41:JN45 JM39:JM40 JJ41:JJ45 JI39:JI40 WVV41:WVV45 WVU39:WVU40 WLZ41:WLZ45 WLY39:WLY40 WCD41:WCD45 WCC39:WCC40 VSH41:VSH45 VSG39:VSG40 VIL41:VIL45 VIK39:VIK40 UYP41:UYP45 UYO39:UYO40 UOT41:UOT45 UOS39:UOS40 UEX41:UEX45 UEW39:UEW40 TVB41:TVB45 TVA39:TVA40 TLF41:TLF45 TLE39:TLE40 TBJ41:TBJ45 TBI39:TBI40 SRN41:SRN45 SRM39:SRM40 SHR41:SHR45 SHQ39:SHQ40 RXV41:RXV45 RXU39:RXU40 RNZ41:RNZ45 RNY39:RNY40 RED41:RED45 REC39:REC40 QUH41:QUH45 QUG39:QUG40 QKL41:QKL45 QKK39:QKK40 QAP41:QAP45 QAO39:QAO40 PQT41:PQT45 PQS39:PQS40 PGX41:PGX45 PGW39:PGW40 OXB41:OXB45 OXA39:OXA40 ONF41:ONF45 ONE39:ONE40 ODJ41:ODJ45 ODI39:ODI40 NTN41:NTN45 NTM39:NTM40 NJR41:NJR45 NJQ39:NJQ40 MZV41:MZV45 MZU39:MZU40 MPZ41:MPZ45 MPY39:MPY40 MGD41:MGD45 MGC39:MGC40 LWH41:LWH45 LWG39:LWG40 LML41:LML45 LMK39:LMK40 LCP41:LCP45 LCO39:LCO40 KST41:KST45 KSS39:KSS40 KIX41:KIX45 KIW39:KIW40 JZB41:JZB45 JZA39:JZA40 JPF41:JPF45 JPE39:JPE40 JFJ41:JFJ45 JFI39:JFI40 IVN41:IVN45 IVM39:IVM40 ILR41:ILR45 ILQ39:ILQ40 IBV41:IBV45 IBU39:IBU40 HRZ41:HRZ45 HRY39:HRY40 HID41:HID45 HIC39:HIC40 GYH41:GYH45 GYG39:GYG40 GOL41:GOL45 GOK39:GOK40 GEP41:GEP45 GEO39:GEO40 FUT41:FUT45 FUS39:FUS40 FKX41:FKX45 FKW39:FKW40 FBB41:FBB45 FBA39:FBA40 ERF41:ERF45 ERE39:ERE40 EHJ41:EHJ45 EHI39:EHI40 DXN41:DXN45 DXM39:DXM40 DNR41:DNR45 DNQ39:DNQ40 DDV41:DDV45 DDU39:DDU40 CTZ41:CTZ45 CTY39:CTY40 CKD41:CKD45 CKC39:CKC40 CAH41:CAH45 CAG39:CAG40 BQL41:BQL45 BQK39:BQK40 BGP41:BGP45 BGO39:BGO40 AWT41:AWT45 AWS39:AWS40 AMX41:AMX45 AMW39:AMW40 ADB41:ADB45 ADA39:ADA40 TF41:TF45 TE39:TE40 TJ41:TJ45 TI39:TI40 ADF41:ADF45 ADE39:ADE40 M27:M34 Q27:Q34 ADE46 T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JI46 JM46 WVY46 WMC46 WCG46 VSK46 VIO46 UYS46 UOW46 UFA46 TVE46 TLI46 TBM46 SRQ46 SHU46 RXY46 ROC46 REG46 QUK46 QKO46 QAS46 PQW46 PHA46 OXE46 ONI46 ODM46 NTQ46 NJU46 MZY46 MQC46 MGG46 LWK46 LMO46 LCS46 KSW46 KJA46 JZE46 JPI46 JFM46 IVQ46 ILU46 IBY46 HSC46 HIG46 GYK46 GOO46 GES46 FUW46 FLA46 FBE46 ERI46 EHM46 DXQ46 DNU46 DDY46 CUC46 CKG46 CAK46 BQO46 BGS46 AWW46 ANA46 Q41:Q46 M46 TE8:TE25 TI8:TI25 ADE8:ADE25 ANA8:ANA25 AWW8:AWW25 BGS8:BGS25 BQO8:BQO25 CAK8:CAK25 CKG8:CKG25 CUC8:CUC25 DDY8:DDY25 DNU8:DNU25 DXQ8:DXQ25 EHM8:EHM25 ERI8:ERI25 FBE8:FBE25 FLA8:FLA25 FUW8:FUW25 GES8:GES25 GOO8:GOO25 GYK8:GYK25 HIG8:HIG25 HSC8:HSC25 IBY8:IBY25 ILU8:ILU25 IVQ8:IVQ25 JFM8:JFM25 JPI8:JPI25 JZE8:JZE25 KJA8:KJA25 KSW8:KSW25 LCS8:LCS25 LMO8:LMO25 LWK8:LWK25 MGG8:MGG25 MQC8:MQC25 MZY8:MZY25 NJU8:NJU25 NTQ8:NTQ25 ODM8:ODM25 ONI8:ONI25 OXE8:OXE25 PHA8:PHA25 PQW8:PQW25 QAS8:QAS25 QKO8:QKO25 QUK8:QUK25 REG8:REG25 ROC8:ROC25 RXY8:RXY25 SHU8:SHU25 SRQ8:SRQ25 TBM8:TBM25 TLI8:TLI25 TVE8:TVE25 UFA8:UFA25 UOW8:UOW25 UYS8:UYS25 VIO8:VIO25 VSK8:VSK25 WCG8:WCG25 WMC8:WMC25 WVY8:WVY25 JM8:JM25 JI8:JI25 WVU8:WVU25 WLY8:WLY25 WCC8:WCC25 VSG8:VSG25 VIK8:VIK25 UYO8:UYO25 UOS8:UOS25 UEW8:UEW25 TVA8:TVA25 TLE8:TLE25 TBI8:TBI25 SRM8:SRM25 SHQ8:SHQ25 RXU8:RXU25 RNY8:RNY25 REC8:REC25 QUG8:QUG25 QKK8:QKK25 QAO8:QAO25 PQS8:PQS25 PGW8:PGW25 OXA8:OXA25 ONE8:ONE25 ODI8:ODI25 NTM8:NTM25 NJQ8:NJQ25 MZU8:MZU25 MPY8:MPY25 MGC8:MGC25 LWG8:LWG25 LMK8:LMK25 LCO8:LCO25 KSS8:KSS25 KIW8:KIW25 JZA8:JZA25 JPE8:JPE25 JFI8:JFI25 IVM8:IVM25 ILQ8:ILQ25 IBU8:IBU25 HRY8:HRY25 HIC8:HIC25 GYG8:GYG25 GOK8:GOK25 GEO8:GEO25 FUS8:FUS25 FKW8:FKW25 FBA8:FBA25 ERE8:ERE25 EHI8:EHI25 DXM8:DXM25 DNQ8:DNQ25 DDU8:DDU25 CTY8:CTY25 CKC8:CKC25 CAG8:CAG25 BQK8:BQK25 BGO8:BGO25 AWS8:AWS25 AMW8:AMW25 ADA8:ADA25 Q8:Q25 M8:M25">
      <formula1>9</formula1>
    </dataValidation>
    <dataValidation type="textLength" operator="equal" allowBlank="1" showInputMessage="1" showErrorMessage="1" error="БИН должен содержать 12 символов" sqref="WXK983030:WXK983902 BC65526:BC66398 KY65526:KY66398 UU65526:UU66398 AEQ65526:AEQ66398 AOM65526:AOM66398 AYI65526:AYI66398 BIE65526:BIE66398 BSA65526:BSA66398 CBW65526:CBW66398 CLS65526:CLS66398 CVO65526:CVO66398 DFK65526:DFK66398 DPG65526:DPG66398 DZC65526:DZC66398 EIY65526:EIY66398 ESU65526:ESU66398 FCQ65526:FCQ66398 FMM65526:FMM66398 FWI65526:FWI66398 GGE65526:GGE66398 GQA65526:GQA66398 GZW65526:GZW66398 HJS65526:HJS66398 HTO65526:HTO66398 IDK65526:IDK66398 ING65526:ING66398 IXC65526:IXC66398 JGY65526:JGY66398 JQU65526:JQU66398 KAQ65526:KAQ66398 KKM65526:KKM66398 KUI65526:KUI66398 LEE65526:LEE66398 LOA65526:LOA66398 LXW65526:LXW66398 MHS65526:MHS66398 MRO65526:MRO66398 NBK65526:NBK66398 NLG65526:NLG66398 NVC65526:NVC66398 OEY65526:OEY66398 OOU65526:OOU66398 OYQ65526:OYQ66398 PIM65526:PIM66398 PSI65526:PSI66398 QCE65526:QCE66398 QMA65526:QMA66398 QVW65526:QVW66398 RFS65526:RFS66398 RPO65526:RPO66398 RZK65526:RZK66398 SJG65526:SJG66398 STC65526:STC66398 TCY65526:TCY66398 TMU65526:TMU66398 TWQ65526:TWQ66398 UGM65526:UGM66398 UQI65526:UQI66398 VAE65526:VAE66398 VKA65526:VKA66398 VTW65526:VTW66398 WDS65526:WDS66398 WNO65526:WNO66398 WXK65526:WXK66398 BC131062:BC131934 KY131062:KY131934 UU131062:UU131934 AEQ131062:AEQ131934 AOM131062:AOM131934 AYI131062:AYI131934 BIE131062:BIE131934 BSA131062:BSA131934 CBW131062:CBW131934 CLS131062:CLS131934 CVO131062:CVO131934 DFK131062:DFK131934 DPG131062:DPG131934 DZC131062:DZC131934 EIY131062:EIY131934 ESU131062:ESU131934 FCQ131062:FCQ131934 FMM131062:FMM131934 FWI131062:FWI131934 GGE131062:GGE131934 GQA131062:GQA131934 GZW131062:GZW131934 HJS131062:HJS131934 HTO131062:HTO131934 IDK131062:IDK131934 ING131062:ING131934 IXC131062:IXC131934 JGY131062:JGY131934 JQU131062:JQU131934 KAQ131062:KAQ131934 KKM131062:KKM131934 KUI131062:KUI131934 LEE131062:LEE131934 LOA131062:LOA131934 LXW131062:LXW131934 MHS131062:MHS131934 MRO131062:MRO131934 NBK131062:NBK131934 NLG131062:NLG131934 NVC131062:NVC131934 OEY131062:OEY131934 OOU131062:OOU131934 OYQ131062:OYQ131934 PIM131062:PIM131934 PSI131062:PSI131934 QCE131062:QCE131934 QMA131062:QMA131934 QVW131062:QVW131934 RFS131062:RFS131934 RPO131062:RPO131934 RZK131062:RZK131934 SJG131062:SJG131934 STC131062:STC131934 TCY131062:TCY131934 TMU131062:TMU131934 TWQ131062:TWQ131934 UGM131062:UGM131934 UQI131062:UQI131934 VAE131062:VAE131934 VKA131062:VKA131934 VTW131062:VTW131934 WDS131062:WDS131934 WNO131062:WNO131934 WXK131062:WXK131934 BC196598:BC197470 KY196598:KY197470 UU196598:UU197470 AEQ196598:AEQ197470 AOM196598:AOM197470 AYI196598:AYI197470 BIE196598:BIE197470 BSA196598:BSA197470 CBW196598:CBW197470 CLS196598:CLS197470 CVO196598:CVO197470 DFK196598:DFK197470 DPG196598:DPG197470 DZC196598:DZC197470 EIY196598:EIY197470 ESU196598:ESU197470 FCQ196598:FCQ197470 FMM196598:FMM197470 FWI196598:FWI197470 GGE196598:GGE197470 GQA196598:GQA197470 GZW196598:GZW197470 HJS196598:HJS197470 HTO196598:HTO197470 IDK196598:IDK197470 ING196598:ING197470 IXC196598:IXC197470 JGY196598:JGY197470 JQU196598:JQU197470 KAQ196598:KAQ197470 KKM196598:KKM197470 KUI196598:KUI197470 LEE196598:LEE197470 LOA196598:LOA197470 LXW196598:LXW197470 MHS196598:MHS197470 MRO196598:MRO197470 NBK196598:NBK197470 NLG196598:NLG197470 NVC196598:NVC197470 OEY196598:OEY197470 OOU196598:OOU197470 OYQ196598:OYQ197470 PIM196598:PIM197470 PSI196598:PSI197470 QCE196598:QCE197470 QMA196598:QMA197470 QVW196598:QVW197470 RFS196598:RFS197470 RPO196598:RPO197470 RZK196598:RZK197470 SJG196598:SJG197470 STC196598:STC197470 TCY196598:TCY197470 TMU196598:TMU197470 TWQ196598:TWQ197470 UGM196598:UGM197470 UQI196598:UQI197470 VAE196598:VAE197470 VKA196598:VKA197470 VTW196598:VTW197470 WDS196598:WDS197470 WNO196598:WNO197470 WXK196598:WXK197470 BC262134:BC263006 KY262134:KY263006 UU262134:UU263006 AEQ262134:AEQ263006 AOM262134:AOM263006 AYI262134:AYI263006 BIE262134:BIE263006 BSA262134:BSA263006 CBW262134:CBW263006 CLS262134:CLS263006 CVO262134:CVO263006 DFK262134:DFK263006 DPG262134:DPG263006 DZC262134:DZC263006 EIY262134:EIY263006 ESU262134:ESU263006 FCQ262134:FCQ263006 FMM262134:FMM263006 FWI262134:FWI263006 GGE262134:GGE263006 GQA262134:GQA263006 GZW262134:GZW263006 HJS262134:HJS263006 HTO262134:HTO263006 IDK262134:IDK263006 ING262134:ING263006 IXC262134:IXC263006 JGY262134:JGY263006 JQU262134:JQU263006 KAQ262134:KAQ263006 KKM262134:KKM263006 KUI262134:KUI263006 LEE262134:LEE263006 LOA262134:LOA263006 LXW262134:LXW263006 MHS262134:MHS263006 MRO262134:MRO263006 NBK262134:NBK263006 NLG262134:NLG263006 NVC262134:NVC263006 OEY262134:OEY263006 OOU262134:OOU263006 OYQ262134:OYQ263006 PIM262134:PIM263006 PSI262134:PSI263006 QCE262134:QCE263006 QMA262134:QMA263006 QVW262134:QVW263006 RFS262134:RFS263006 RPO262134:RPO263006 RZK262134:RZK263006 SJG262134:SJG263006 STC262134:STC263006 TCY262134:TCY263006 TMU262134:TMU263006 TWQ262134:TWQ263006 UGM262134:UGM263006 UQI262134:UQI263006 VAE262134:VAE263006 VKA262134:VKA263006 VTW262134:VTW263006 WDS262134:WDS263006 WNO262134:WNO263006 WXK262134:WXK263006 BC327670:BC328542 KY327670:KY328542 UU327670:UU328542 AEQ327670:AEQ328542 AOM327670:AOM328542 AYI327670:AYI328542 BIE327670:BIE328542 BSA327670:BSA328542 CBW327670:CBW328542 CLS327670:CLS328542 CVO327670:CVO328542 DFK327670:DFK328542 DPG327670:DPG328542 DZC327670:DZC328542 EIY327670:EIY328542 ESU327670:ESU328542 FCQ327670:FCQ328542 FMM327670:FMM328542 FWI327670:FWI328542 GGE327670:GGE328542 GQA327670:GQA328542 GZW327670:GZW328542 HJS327670:HJS328542 HTO327670:HTO328542 IDK327670:IDK328542 ING327670:ING328542 IXC327670:IXC328542 JGY327670:JGY328542 JQU327670:JQU328542 KAQ327670:KAQ328542 KKM327670:KKM328542 KUI327670:KUI328542 LEE327670:LEE328542 LOA327670:LOA328542 LXW327670:LXW328542 MHS327670:MHS328542 MRO327670:MRO328542 NBK327670:NBK328542 NLG327670:NLG328542 NVC327670:NVC328542 OEY327670:OEY328542 OOU327670:OOU328542 OYQ327670:OYQ328542 PIM327670:PIM328542 PSI327670:PSI328542 QCE327670:QCE328542 QMA327670:QMA328542 QVW327670:QVW328542 RFS327670:RFS328542 RPO327670:RPO328542 RZK327670:RZK328542 SJG327670:SJG328542 STC327670:STC328542 TCY327670:TCY328542 TMU327670:TMU328542 TWQ327670:TWQ328542 UGM327670:UGM328542 UQI327670:UQI328542 VAE327670:VAE328542 VKA327670:VKA328542 VTW327670:VTW328542 WDS327670:WDS328542 WNO327670:WNO328542 WXK327670:WXK328542 BC393206:BC394078 KY393206:KY394078 UU393206:UU394078 AEQ393206:AEQ394078 AOM393206:AOM394078 AYI393206:AYI394078 BIE393206:BIE394078 BSA393206:BSA394078 CBW393206:CBW394078 CLS393206:CLS394078 CVO393206:CVO394078 DFK393206:DFK394078 DPG393206:DPG394078 DZC393206:DZC394078 EIY393206:EIY394078 ESU393206:ESU394078 FCQ393206:FCQ394078 FMM393206:FMM394078 FWI393206:FWI394078 GGE393206:GGE394078 GQA393206:GQA394078 GZW393206:GZW394078 HJS393206:HJS394078 HTO393206:HTO394078 IDK393206:IDK394078 ING393206:ING394078 IXC393206:IXC394078 JGY393206:JGY394078 JQU393206:JQU394078 KAQ393206:KAQ394078 KKM393206:KKM394078 KUI393206:KUI394078 LEE393206:LEE394078 LOA393206:LOA394078 LXW393206:LXW394078 MHS393206:MHS394078 MRO393206:MRO394078 NBK393206:NBK394078 NLG393206:NLG394078 NVC393206:NVC394078 OEY393206:OEY394078 OOU393206:OOU394078 OYQ393206:OYQ394078 PIM393206:PIM394078 PSI393206:PSI394078 QCE393206:QCE394078 QMA393206:QMA394078 QVW393206:QVW394078 RFS393206:RFS394078 RPO393206:RPO394078 RZK393206:RZK394078 SJG393206:SJG394078 STC393206:STC394078 TCY393206:TCY394078 TMU393206:TMU394078 TWQ393206:TWQ394078 UGM393206:UGM394078 UQI393206:UQI394078 VAE393206:VAE394078 VKA393206:VKA394078 VTW393206:VTW394078 WDS393206:WDS394078 WNO393206:WNO394078 WXK393206:WXK394078 BC458742:BC459614 KY458742:KY459614 UU458742:UU459614 AEQ458742:AEQ459614 AOM458742:AOM459614 AYI458742:AYI459614 BIE458742:BIE459614 BSA458742:BSA459614 CBW458742:CBW459614 CLS458742:CLS459614 CVO458742:CVO459614 DFK458742:DFK459614 DPG458742:DPG459614 DZC458742:DZC459614 EIY458742:EIY459614 ESU458742:ESU459614 FCQ458742:FCQ459614 FMM458742:FMM459614 FWI458742:FWI459614 GGE458742:GGE459614 GQA458742:GQA459614 GZW458742:GZW459614 HJS458742:HJS459614 HTO458742:HTO459614 IDK458742:IDK459614 ING458742:ING459614 IXC458742:IXC459614 JGY458742:JGY459614 JQU458742:JQU459614 KAQ458742:KAQ459614 KKM458742:KKM459614 KUI458742:KUI459614 LEE458742:LEE459614 LOA458742:LOA459614 LXW458742:LXW459614 MHS458742:MHS459614 MRO458742:MRO459614 NBK458742:NBK459614 NLG458742:NLG459614 NVC458742:NVC459614 OEY458742:OEY459614 OOU458742:OOU459614 OYQ458742:OYQ459614 PIM458742:PIM459614 PSI458742:PSI459614 QCE458742:QCE459614 QMA458742:QMA459614 QVW458742:QVW459614 RFS458742:RFS459614 RPO458742:RPO459614 RZK458742:RZK459614 SJG458742:SJG459614 STC458742:STC459614 TCY458742:TCY459614 TMU458742:TMU459614 TWQ458742:TWQ459614 UGM458742:UGM459614 UQI458742:UQI459614 VAE458742:VAE459614 VKA458742:VKA459614 VTW458742:VTW459614 WDS458742:WDS459614 WNO458742:WNO459614 WXK458742:WXK459614 BC524278:BC525150 KY524278:KY525150 UU524278:UU525150 AEQ524278:AEQ525150 AOM524278:AOM525150 AYI524278:AYI525150 BIE524278:BIE525150 BSA524278:BSA525150 CBW524278:CBW525150 CLS524278:CLS525150 CVO524278:CVO525150 DFK524278:DFK525150 DPG524278:DPG525150 DZC524278:DZC525150 EIY524278:EIY525150 ESU524278:ESU525150 FCQ524278:FCQ525150 FMM524278:FMM525150 FWI524278:FWI525150 GGE524278:GGE525150 GQA524278:GQA525150 GZW524278:GZW525150 HJS524278:HJS525150 HTO524278:HTO525150 IDK524278:IDK525150 ING524278:ING525150 IXC524278:IXC525150 JGY524278:JGY525150 JQU524278:JQU525150 KAQ524278:KAQ525150 KKM524278:KKM525150 KUI524278:KUI525150 LEE524278:LEE525150 LOA524278:LOA525150 LXW524278:LXW525150 MHS524278:MHS525150 MRO524278:MRO525150 NBK524278:NBK525150 NLG524278:NLG525150 NVC524278:NVC525150 OEY524278:OEY525150 OOU524278:OOU525150 OYQ524278:OYQ525150 PIM524278:PIM525150 PSI524278:PSI525150 QCE524278:QCE525150 QMA524278:QMA525150 QVW524278:QVW525150 RFS524278:RFS525150 RPO524278:RPO525150 RZK524278:RZK525150 SJG524278:SJG525150 STC524278:STC525150 TCY524278:TCY525150 TMU524278:TMU525150 TWQ524278:TWQ525150 UGM524278:UGM525150 UQI524278:UQI525150 VAE524278:VAE525150 VKA524278:VKA525150 VTW524278:VTW525150 WDS524278:WDS525150 WNO524278:WNO525150 WXK524278:WXK525150 BC589814:BC590686 KY589814:KY590686 UU589814:UU590686 AEQ589814:AEQ590686 AOM589814:AOM590686 AYI589814:AYI590686 BIE589814:BIE590686 BSA589814:BSA590686 CBW589814:CBW590686 CLS589814:CLS590686 CVO589814:CVO590686 DFK589814:DFK590686 DPG589814:DPG590686 DZC589814:DZC590686 EIY589814:EIY590686 ESU589814:ESU590686 FCQ589814:FCQ590686 FMM589814:FMM590686 FWI589814:FWI590686 GGE589814:GGE590686 GQA589814:GQA590686 GZW589814:GZW590686 HJS589814:HJS590686 HTO589814:HTO590686 IDK589814:IDK590686 ING589814:ING590686 IXC589814:IXC590686 JGY589814:JGY590686 JQU589814:JQU590686 KAQ589814:KAQ590686 KKM589814:KKM590686 KUI589814:KUI590686 LEE589814:LEE590686 LOA589814:LOA590686 LXW589814:LXW590686 MHS589814:MHS590686 MRO589814:MRO590686 NBK589814:NBK590686 NLG589814:NLG590686 NVC589814:NVC590686 OEY589814:OEY590686 OOU589814:OOU590686 OYQ589814:OYQ590686 PIM589814:PIM590686 PSI589814:PSI590686 QCE589814:QCE590686 QMA589814:QMA590686 QVW589814:QVW590686 RFS589814:RFS590686 RPO589814:RPO590686 RZK589814:RZK590686 SJG589814:SJG590686 STC589814:STC590686 TCY589814:TCY590686 TMU589814:TMU590686 TWQ589814:TWQ590686 UGM589814:UGM590686 UQI589814:UQI590686 VAE589814:VAE590686 VKA589814:VKA590686 VTW589814:VTW590686 WDS589814:WDS590686 WNO589814:WNO590686 WXK589814:WXK590686 BC655350:BC656222 KY655350:KY656222 UU655350:UU656222 AEQ655350:AEQ656222 AOM655350:AOM656222 AYI655350:AYI656222 BIE655350:BIE656222 BSA655350:BSA656222 CBW655350:CBW656222 CLS655350:CLS656222 CVO655350:CVO656222 DFK655350:DFK656222 DPG655350:DPG656222 DZC655350:DZC656222 EIY655350:EIY656222 ESU655350:ESU656222 FCQ655350:FCQ656222 FMM655350:FMM656222 FWI655350:FWI656222 GGE655350:GGE656222 GQA655350:GQA656222 GZW655350:GZW656222 HJS655350:HJS656222 HTO655350:HTO656222 IDK655350:IDK656222 ING655350:ING656222 IXC655350:IXC656222 JGY655350:JGY656222 JQU655350:JQU656222 KAQ655350:KAQ656222 KKM655350:KKM656222 KUI655350:KUI656222 LEE655350:LEE656222 LOA655350:LOA656222 LXW655350:LXW656222 MHS655350:MHS656222 MRO655350:MRO656222 NBK655350:NBK656222 NLG655350:NLG656222 NVC655350:NVC656222 OEY655350:OEY656222 OOU655350:OOU656222 OYQ655350:OYQ656222 PIM655350:PIM656222 PSI655350:PSI656222 QCE655350:QCE656222 QMA655350:QMA656222 QVW655350:QVW656222 RFS655350:RFS656222 RPO655350:RPO656222 RZK655350:RZK656222 SJG655350:SJG656222 STC655350:STC656222 TCY655350:TCY656222 TMU655350:TMU656222 TWQ655350:TWQ656222 UGM655350:UGM656222 UQI655350:UQI656222 VAE655350:VAE656222 VKA655350:VKA656222 VTW655350:VTW656222 WDS655350:WDS656222 WNO655350:WNO656222 WXK655350:WXK656222 BC720886:BC721758 KY720886:KY721758 UU720886:UU721758 AEQ720886:AEQ721758 AOM720886:AOM721758 AYI720886:AYI721758 BIE720886:BIE721758 BSA720886:BSA721758 CBW720886:CBW721758 CLS720886:CLS721758 CVO720886:CVO721758 DFK720886:DFK721758 DPG720886:DPG721758 DZC720886:DZC721758 EIY720886:EIY721758 ESU720886:ESU721758 FCQ720886:FCQ721758 FMM720886:FMM721758 FWI720886:FWI721758 GGE720886:GGE721758 GQA720886:GQA721758 GZW720886:GZW721758 HJS720886:HJS721758 HTO720886:HTO721758 IDK720886:IDK721758 ING720886:ING721758 IXC720886:IXC721758 JGY720886:JGY721758 JQU720886:JQU721758 KAQ720886:KAQ721758 KKM720886:KKM721758 KUI720886:KUI721758 LEE720886:LEE721758 LOA720886:LOA721758 LXW720886:LXW721758 MHS720886:MHS721758 MRO720886:MRO721758 NBK720886:NBK721758 NLG720886:NLG721758 NVC720886:NVC721758 OEY720886:OEY721758 OOU720886:OOU721758 OYQ720886:OYQ721758 PIM720886:PIM721758 PSI720886:PSI721758 QCE720886:QCE721758 QMA720886:QMA721758 QVW720886:QVW721758 RFS720886:RFS721758 RPO720886:RPO721758 RZK720886:RZK721758 SJG720886:SJG721758 STC720886:STC721758 TCY720886:TCY721758 TMU720886:TMU721758 TWQ720886:TWQ721758 UGM720886:UGM721758 UQI720886:UQI721758 VAE720886:VAE721758 VKA720886:VKA721758 VTW720886:VTW721758 WDS720886:WDS721758 WNO720886:WNO721758 WXK720886:WXK721758 BC786422:BC787294 KY786422:KY787294 UU786422:UU787294 AEQ786422:AEQ787294 AOM786422:AOM787294 AYI786422:AYI787294 BIE786422:BIE787294 BSA786422:BSA787294 CBW786422:CBW787294 CLS786422:CLS787294 CVO786422:CVO787294 DFK786422:DFK787294 DPG786422:DPG787294 DZC786422:DZC787294 EIY786422:EIY787294 ESU786422:ESU787294 FCQ786422:FCQ787294 FMM786422:FMM787294 FWI786422:FWI787294 GGE786422:GGE787294 GQA786422:GQA787294 GZW786422:GZW787294 HJS786422:HJS787294 HTO786422:HTO787294 IDK786422:IDK787294 ING786422:ING787294 IXC786422:IXC787294 JGY786422:JGY787294 JQU786422:JQU787294 KAQ786422:KAQ787294 KKM786422:KKM787294 KUI786422:KUI787294 LEE786422:LEE787294 LOA786422:LOA787294 LXW786422:LXW787294 MHS786422:MHS787294 MRO786422:MRO787294 NBK786422:NBK787294 NLG786422:NLG787294 NVC786422:NVC787294 OEY786422:OEY787294 OOU786422:OOU787294 OYQ786422:OYQ787294 PIM786422:PIM787294 PSI786422:PSI787294 QCE786422:QCE787294 QMA786422:QMA787294 QVW786422:QVW787294 RFS786422:RFS787294 RPO786422:RPO787294 RZK786422:RZK787294 SJG786422:SJG787294 STC786422:STC787294 TCY786422:TCY787294 TMU786422:TMU787294 TWQ786422:TWQ787294 UGM786422:UGM787294 UQI786422:UQI787294 VAE786422:VAE787294 VKA786422:VKA787294 VTW786422:VTW787294 WDS786422:WDS787294 WNO786422:WNO787294 WXK786422:WXK787294 BC851958:BC852830 KY851958:KY852830 UU851958:UU852830 AEQ851958:AEQ852830 AOM851958:AOM852830 AYI851958:AYI852830 BIE851958:BIE852830 BSA851958:BSA852830 CBW851958:CBW852830 CLS851958:CLS852830 CVO851958:CVO852830 DFK851958:DFK852830 DPG851958:DPG852830 DZC851958:DZC852830 EIY851958:EIY852830 ESU851958:ESU852830 FCQ851958:FCQ852830 FMM851958:FMM852830 FWI851958:FWI852830 GGE851958:GGE852830 GQA851958:GQA852830 GZW851958:GZW852830 HJS851958:HJS852830 HTO851958:HTO852830 IDK851958:IDK852830 ING851958:ING852830 IXC851958:IXC852830 JGY851958:JGY852830 JQU851958:JQU852830 KAQ851958:KAQ852830 KKM851958:KKM852830 KUI851958:KUI852830 LEE851958:LEE852830 LOA851958:LOA852830 LXW851958:LXW852830 MHS851958:MHS852830 MRO851958:MRO852830 NBK851958:NBK852830 NLG851958:NLG852830 NVC851958:NVC852830 OEY851958:OEY852830 OOU851958:OOU852830 OYQ851958:OYQ852830 PIM851958:PIM852830 PSI851958:PSI852830 QCE851958:QCE852830 QMA851958:QMA852830 QVW851958:QVW852830 RFS851958:RFS852830 RPO851958:RPO852830 RZK851958:RZK852830 SJG851958:SJG852830 STC851958:STC852830 TCY851958:TCY852830 TMU851958:TMU852830 TWQ851958:TWQ852830 UGM851958:UGM852830 UQI851958:UQI852830 VAE851958:VAE852830 VKA851958:VKA852830 VTW851958:VTW852830 WDS851958:WDS852830 WNO851958:WNO852830 WXK851958:WXK852830 BC917494:BC918366 KY917494:KY918366 UU917494:UU918366 AEQ917494:AEQ918366 AOM917494:AOM918366 AYI917494:AYI918366 BIE917494:BIE918366 BSA917494:BSA918366 CBW917494:CBW918366 CLS917494:CLS918366 CVO917494:CVO918366 DFK917494:DFK918366 DPG917494:DPG918366 DZC917494:DZC918366 EIY917494:EIY918366 ESU917494:ESU918366 FCQ917494:FCQ918366 FMM917494:FMM918366 FWI917494:FWI918366 GGE917494:GGE918366 GQA917494:GQA918366 GZW917494:GZW918366 HJS917494:HJS918366 HTO917494:HTO918366 IDK917494:IDK918366 ING917494:ING918366 IXC917494:IXC918366 JGY917494:JGY918366 JQU917494:JQU918366 KAQ917494:KAQ918366 KKM917494:KKM918366 KUI917494:KUI918366 LEE917494:LEE918366 LOA917494:LOA918366 LXW917494:LXW918366 MHS917494:MHS918366 MRO917494:MRO918366 NBK917494:NBK918366 NLG917494:NLG918366 NVC917494:NVC918366 OEY917494:OEY918366 OOU917494:OOU918366 OYQ917494:OYQ918366 PIM917494:PIM918366 PSI917494:PSI918366 QCE917494:QCE918366 QMA917494:QMA918366 QVW917494:QVW918366 RFS917494:RFS918366 RPO917494:RPO918366 RZK917494:RZK918366 SJG917494:SJG918366 STC917494:STC918366 TCY917494:TCY918366 TMU917494:TMU918366 TWQ917494:TWQ918366 UGM917494:UGM918366 UQI917494:UQI918366 VAE917494:VAE918366 VKA917494:VKA918366 VTW917494:VTW918366 WDS917494:WDS918366 WNO917494:WNO918366 WXK917494:WXK918366 BC983030:BC983902 KY983030:KY983902 UU983030:UU983902 AEQ983030:AEQ983902 AOM983030:AOM983902 AYI983030:AYI983902 BIE983030:BIE983902 BSA983030:BSA983902 CBW983030:CBW983902 CLS983030:CLS983902 CVO983030:CVO983902 DFK983030:DFK983902 DPG983030:DPG983902 DZC983030:DZC983902 EIY983030:EIY983902 ESU983030:ESU983902 FCQ983030:FCQ983902 FMM983030:FMM983902 FWI983030:FWI983902 GGE983030:GGE983902 GQA983030:GQA983902 GZW983030:GZW983902 HJS983030:HJS983902 HTO983030:HTO983902 IDK983030:IDK983902 ING983030:ING983902 IXC983030:IXC983902 JGY983030:JGY983902 JQU983030:JQU983902 KAQ983030:KAQ983902 KKM983030:KKM983902 KUI983030:KUI983902 LEE983030:LEE983902 LOA983030:LOA983902 LXW983030:LXW983902 MHS983030:MHS983902 MRO983030:MRO983902 NBK983030:NBK983902 NLG983030:NLG983902 NVC983030:NVC983902 OEY983030:OEY983902 OOU983030:OOU983902 OYQ983030:OYQ983902 PIM983030:PIM983902 PSI983030:PSI983902 QCE983030:QCE983902 QMA983030:QMA983902 QVW983030:QVW983902 RFS983030:RFS983902 RPO983030:RPO983902 RZK983030:RZK983902 SJG983030:SJG983902 STC983030:STC983902 TCY983030:TCY983902 TMU983030:TMU983902 TWQ983030:TWQ983902 UGM983030:UGM983902 UQI983030:UQI983902 VAE983030:VAE983902 VKA983030:VKA983902 VTW983030:VTW983902 WDS983030:WDS983902 WNO983030:WNO983902 KY68:KY862 BC68:BC862 WXK68:WXK862 WNO68:WNO862 WDS68:WDS862 VTW68:VTW862 VKA68:VKA862 VAE68:VAE862 UQI68:UQI862 UGM68:UGM862 TWQ68:TWQ862 TMU68:TMU862 TCY68:TCY862 STC68:STC862 SJG68:SJG862 RZK68:RZK862 RPO68:RPO862 RFS68:RFS862 QVW68:QVW862 QMA68:QMA862 QCE68:QCE862 PSI68:PSI862 PIM68:PIM862 OYQ68:OYQ862 OOU68:OOU862 OEY68:OEY862 NVC68:NVC862 NLG68:NLG862 NBK68:NBK862 MRO68:MRO862 MHS68:MHS862 LXW68:LXW862 LOA68:LOA862 LEE68:LEE862 KUI68:KUI862 KKM68:KKM862 KAQ68:KAQ862 JQU68:JQU862 JGY68:JGY862 IXC68:IXC862 ING68:ING862 IDK68:IDK862 HTO68:HTO862 HJS68:HJS862 GZW68:GZW862 GQA68:GQA862 GGE68:GGE862 FWI68:FWI862 FMM68:FMM862 FCQ68:FCQ862 ESU68:ESU862 EIY68:EIY862 DZC68:DZC862 DPG68:DPG862 DFK68:DFK862 CVO68:CVO862 CLS68:CLS862 CBW68:CBW862 BSA68:BSA862 BIE68:BIE862 AYI68:AYI862 AOM68:AOM862 AEQ68:AEQ862 UU68:UU862 WXK34 WNO34 WDS34 VTW34 VKA34 VAE34 UQI34 UGM34 TWQ34 TMU34 TCY34 STC34 SJG34 RZK34 RPO34 RFS34 QVW34 QMA34 QCE34 PSI34 PIM34 OYQ34 OOU34 OEY34 NVC34 NLG34 NBK34 MRO34 MHS34 LXW34 LOA34 LEE34 KUI34 KKM34 KAQ34 JQU34 JGY34 IXC34 ING34 IDK34 HTO34 HJS34 GZW34 GQA34 GGE34 FWI34 FMM34 FCQ34 ESU34 EIY34 DZC34 DPG34 DFK34 CVO34 CLS34 CBW34 BSA34 BIE34 AYI34 AOM34 AEQ34 UU34 KY34 AU25 BG39:BG40 UV32:UV33 AER32:AER33 AON32:AON33 AYJ32:AYJ33 BIF32:BIF33 BSB32:BSB33 CBX32:CBX33 CLT32:CLT33 CVP32:CVP33 DFL32:DFL33 DPH32:DPH33 DZD32:DZD33 EIZ32:EIZ33 ESV32:ESV33 FCR32:FCR33 FMN32:FMN33 FWJ32:FWJ33 GGF32:GGF33 GQB32:GQB33 GZX32:GZX33 HJT32:HJT33 HTP32:HTP33 IDL32:IDL33 INH32:INH33 IXD32:IXD33 JGZ32:JGZ33 JQV32:JQV33 KAR32:KAR33 KKN32:KKN33 KUJ32:KUJ33 LEF32:LEF33 LOB32:LOB33 LXX32:LXX33 MHT32:MHT33 MRP32:MRP33 NBL32:NBL33 NLH32:NLH33 NVD32:NVD33 OEZ32:OEZ33 OOV32:OOV33 OYR32:OYR33 PIN32:PIN33 PSJ32:PSJ33 QCF32:QCF33 QMB32:QMB33 QVX32:QVX33 RFT32:RFT33 RPP32:RPP33 RZL32:RZL33 SJH32:SJH33 STD32:STD33 TCZ32:TCZ33 TMV32:TMV33 TWR32:TWR33 UGN32:UGN33 UQJ32:UQJ33 VAF32:VAF33 VKB32:VKB33 VTX32:VTX33 WDT32:WDT33 WNP32:WNP33 WXL32:WXL33 KZ32:KZ33 LA27:LA31 KZ26 UW27:UW31 UV26 AES27:AES31 AER26 AOO27:AOO31 AON26 AYK27:AYK31 AYJ26 BIG27:BIG31 BIF26 BSC27:BSC31 BSB26 CBY27:CBY31 CBX26 CLU27:CLU31 CLT26 CVQ27:CVQ31 CVP26 DFM27:DFM31 DFL26 DPI27:DPI31 DPH26 DZE27:DZE31 DZD26 EJA27:EJA31 EIZ26 ESW27:ESW31 ESV26 FCS27:FCS31 FCR26 FMO27:FMO31 FMN26 FWK27:FWK31 FWJ26 GGG27:GGG31 GGF26 GQC27:GQC31 GQB26 GZY27:GZY31 GZX26 HJU27:HJU31 HJT26 HTQ27:HTQ31 HTP26 IDM27:IDM31 IDL26 INI27:INI31 INH26 IXE27:IXE31 IXD26 JHA27:JHA31 JGZ26 JQW27:JQW31 JQV26 KAS27:KAS31 KAR26 KKO27:KKO31 KKN26 KUK27:KUK31 KUJ26 LEG27:LEG31 LEF26 LOC27:LOC31 LOB26 LXY27:LXY31 LXX26 MHU27:MHU31 MHT26 MRQ27:MRQ31 MRP26 NBM27:NBM31 NBL26 NLI27:NLI31 NLH26 NVE27:NVE31 NVD26 OFA27:OFA31 OEZ26 OOW27:OOW31 OOV26 OYS27:OYS31 OYR26 PIO27:PIO31 PIN26 PSK27:PSK31 PSJ26 QCG27:QCG31 QCF26 QMC27:QMC31 QMB26 QVY27:QVY31 QVX26 RFU27:RFU31 RFT26 RPQ27:RPQ31 RPP26 RZM27:RZM31 RZL26 SJI27:SJI31 SJH26 STE27:STE31 STD26 TDA27:TDA31 TCZ26 TMW27:TMW31 TMV26 TWS27:TWS31 TWR26 UGO27:UGO31 UGN26 UQK27:UQK31 UQJ26 VAG27:VAG31 VAF26 VKC27:VKC31 VKB26 VTY27:VTY31 VTX26 WDU27:WDU31 WDT26 WNQ27:WNQ31 WNP26 WXM27:WXM31 WXL26 AER41:AER45 AEQ39:AEQ40 AON41:AON45 AOM39:AOM40 AYJ41:AYJ45 AYI39:AYI40 BIF41:BIF45 BIE39:BIE40 BSB41:BSB45 BSA39:BSA40 CBX41:CBX45 CBW39:CBW40 CLT41:CLT45 CLS39:CLS40 CVP41:CVP45 CVO39:CVO40 DFL41:DFL45 DFK39:DFK40 DPH41:DPH45 DPG39:DPG40 DZD41:DZD45 DZC39:DZC40 EIZ41:EIZ45 EIY39:EIY40 ESV41:ESV45 ESU39:ESU40 FCR41:FCR45 FCQ39:FCQ40 FMN41:FMN45 FMM39:FMM40 FWJ41:FWJ45 FWI39:FWI40 GGF41:GGF45 GGE39:GGE40 GQB41:GQB45 GQA39:GQA40 GZX41:GZX45 GZW39:GZW40 HJT41:HJT45 HJS39:HJS40 HTP41:HTP45 HTO39:HTO40 IDL41:IDL45 IDK39:IDK40 INH41:INH45 ING39:ING40 IXD41:IXD45 IXC39:IXC40 JGZ41:JGZ45 JGY39:JGY40 JQV41:JQV45 JQU39:JQU40 KAR41:KAR45 KAQ39:KAQ40 KKN41:KKN45 KKM39:KKM40 KUJ41:KUJ45 KUI39:KUI40 LEF41:LEF45 LEE39:LEE40 LOB41:LOB45 LOA39:LOA40 LXX41:LXX45 LXW39:LXW40 MHT41:MHT45 MHS39:MHS40 MRP41:MRP45 MRO39:MRO40 NBL41:NBL45 NBK39:NBK40 NLH41:NLH45 NLG39:NLG40 NVD41:NVD45 NVC39:NVC40 OEZ41:OEZ45 OEY39:OEY40 OOV41:OOV45 OOU39:OOU40 OYR41:OYR45 OYQ39:OYQ40 PIN41:PIN45 PIM39:PIM40 PSJ41:PSJ45 PSI39:PSI40 QCF41:QCF45 QCE39:QCE40 QMB41:QMB45 QMA39:QMA40 QVX41:QVX45 QVW39:QVW40 RFT41:RFT45 RFS39:RFS40 RPP41:RPP45 RPO39:RPO40 RZL41:RZL45 RZK39:RZK40 SJH41:SJH45 SJG39:SJG40 STD41:STD45 STC39:STC40 TCZ41:TCZ45 TCY39:TCY40 TMV41:TMV45 TMU39:TMU40 TWR41:TWR45 TWQ39:TWQ40 UGN41:UGN45 UGM39:UGM40 UQJ41:UQJ45 UQI39:UQI40 VAF41:VAF45 VAE39:VAE40 VKB41:VKB45 VKA39:VKA40 VTX41:VTX45 VTW39:VTW40 WDT41:WDT45 WDS39:WDS40 WNP41:WNP45 WNO39:WNO40 WXL41:WXL45 WXK39:WXK40 KZ41:KZ45 KY39:KY40 UV41:UV45 UU39:UU40 BC27:BC34 BC41:BC46 UU46 KY46 WXK46 WNO46 WDS46 VTW46 VKA46 VAE46 UQI46 UGM46 TWQ46 TMU46 TCY46 STC46 SJG46 RZK46 RPO46 RFS46 QVW46 QMA46 QCE46 PSI46 PIM46 OYQ46 OOU46 OEY46 NVC46 NLG46 NBK46 MRO46 MHS46 LXW46 LOA46 LEE46 KUI46 KKM46 KAQ46 JQU46 JGY46 IXC46 ING46 IDK46 HTO46 HJS46 GZW46 GQA46 GGE46 FWI46 FMM46 FCQ46 ESU46 EIY46 DZC46 DPG46 DFK46 CVO46 CLS46 CBW46 BSA46 BIE46 AYI46 AOM46 AEQ46 KY8:KY25 UU8:UU25 AEQ8:AEQ25 AOM8:AOM25 AYI8:AYI25 BIE8:BIE25 BSA8:BSA25 CBW8:CBW25 CLS8:CLS25 CVO8:CVO25 DFK8:DFK25 DPG8:DPG25 DZC8:DZC25 EIY8:EIY25 ESU8:ESU25 FCQ8:FCQ25 FMM8:FMM25 FWI8:FWI25 GGE8:GGE25 GQA8:GQA25 GZW8:GZW25 HJS8:HJS25 HTO8:HTO25 IDK8:IDK25 ING8:ING25 IXC8:IXC25 JGY8:JGY25 JQU8:JQU25 KAQ8:KAQ25 KKM8:KKM25 KUI8:KUI25 LEE8:LEE25 LOA8:LOA25 LXW8:LXW25 MHS8:MHS25 MRO8:MRO25 NBK8:NBK25 NLG8:NLG25 NVC8:NVC25 OEY8:OEY25 OOU8:OOU25 OYQ8:OYQ25 PIM8:PIM25 PSI8:PSI25 QCE8:QCE25 QMA8:QMA25 QVW8:QVW25 RFS8:RFS25 RPO8:RPO25 RZK8:RZK25 SJG8:SJG25 STC8:STC25 TCY8:TCY25 TMU8:TMU25 TWQ8:TWQ25 UGM8:UGM25 UQI8:UQI25 VAE8:VAE25 VKA8:VKA25 VTW8:VTW25 WDS8:WDS25 WNO8:WNO25 WXK8:WXK25 BC8:BC25">
      <formula1>12</formula1>
    </dataValidation>
    <dataValidation type="whole" allowBlank="1" showInputMessage="1" showErrorMessage="1" sqref="W65526:Y66398 JS65526:JU66398 TO65526:TQ66398 ADK65526:ADM66398 ANG65526:ANI66398 AXC65526:AXE66398 BGY65526:BHA66398 BQU65526:BQW66398 CAQ65526:CAS66398 CKM65526:CKO66398 CUI65526:CUK66398 DEE65526:DEG66398 DOA65526:DOC66398 DXW65526:DXY66398 EHS65526:EHU66398 ERO65526:ERQ66398 FBK65526:FBM66398 FLG65526:FLI66398 FVC65526:FVE66398 GEY65526:GFA66398 GOU65526:GOW66398 GYQ65526:GYS66398 HIM65526:HIO66398 HSI65526:HSK66398 ICE65526:ICG66398 IMA65526:IMC66398 IVW65526:IVY66398 JFS65526:JFU66398 JPO65526:JPQ66398 JZK65526:JZM66398 KJG65526:KJI66398 KTC65526:KTE66398 LCY65526:LDA66398 LMU65526:LMW66398 LWQ65526:LWS66398 MGM65526:MGO66398 MQI65526:MQK66398 NAE65526:NAG66398 NKA65526:NKC66398 NTW65526:NTY66398 ODS65526:ODU66398 ONO65526:ONQ66398 OXK65526:OXM66398 PHG65526:PHI66398 PRC65526:PRE66398 QAY65526:QBA66398 QKU65526:QKW66398 QUQ65526:QUS66398 REM65526:REO66398 ROI65526:ROK66398 RYE65526:RYG66398 SIA65526:SIC66398 SRW65526:SRY66398 TBS65526:TBU66398 TLO65526:TLQ66398 TVK65526:TVM66398 UFG65526:UFI66398 UPC65526:UPE66398 UYY65526:UZA66398 VIU65526:VIW66398 VSQ65526:VSS66398 WCM65526:WCO66398 WMI65526:WMK66398 WWE65526:WWG66398 W131062:Y131934 JS131062:JU131934 TO131062:TQ131934 ADK131062:ADM131934 ANG131062:ANI131934 AXC131062:AXE131934 BGY131062:BHA131934 BQU131062:BQW131934 CAQ131062:CAS131934 CKM131062:CKO131934 CUI131062:CUK131934 DEE131062:DEG131934 DOA131062:DOC131934 DXW131062:DXY131934 EHS131062:EHU131934 ERO131062:ERQ131934 FBK131062:FBM131934 FLG131062:FLI131934 FVC131062:FVE131934 GEY131062:GFA131934 GOU131062:GOW131934 GYQ131062:GYS131934 HIM131062:HIO131934 HSI131062:HSK131934 ICE131062:ICG131934 IMA131062:IMC131934 IVW131062:IVY131934 JFS131062:JFU131934 JPO131062:JPQ131934 JZK131062:JZM131934 KJG131062:KJI131934 KTC131062:KTE131934 LCY131062:LDA131934 LMU131062:LMW131934 LWQ131062:LWS131934 MGM131062:MGO131934 MQI131062:MQK131934 NAE131062:NAG131934 NKA131062:NKC131934 NTW131062:NTY131934 ODS131062:ODU131934 ONO131062:ONQ131934 OXK131062:OXM131934 PHG131062:PHI131934 PRC131062:PRE131934 QAY131062:QBA131934 QKU131062:QKW131934 QUQ131062:QUS131934 REM131062:REO131934 ROI131062:ROK131934 RYE131062:RYG131934 SIA131062:SIC131934 SRW131062:SRY131934 TBS131062:TBU131934 TLO131062:TLQ131934 TVK131062:TVM131934 UFG131062:UFI131934 UPC131062:UPE131934 UYY131062:UZA131934 VIU131062:VIW131934 VSQ131062:VSS131934 WCM131062:WCO131934 WMI131062:WMK131934 WWE131062:WWG131934 W196598:Y197470 JS196598:JU197470 TO196598:TQ197470 ADK196598:ADM197470 ANG196598:ANI197470 AXC196598:AXE197470 BGY196598:BHA197470 BQU196598:BQW197470 CAQ196598:CAS197470 CKM196598:CKO197470 CUI196598:CUK197470 DEE196598:DEG197470 DOA196598:DOC197470 DXW196598:DXY197470 EHS196598:EHU197470 ERO196598:ERQ197470 FBK196598:FBM197470 FLG196598:FLI197470 FVC196598:FVE197470 GEY196598:GFA197470 GOU196598:GOW197470 GYQ196598:GYS197470 HIM196598:HIO197470 HSI196598:HSK197470 ICE196598:ICG197470 IMA196598:IMC197470 IVW196598:IVY197470 JFS196598:JFU197470 JPO196598:JPQ197470 JZK196598:JZM197470 KJG196598:KJI197470 KTC196598:KTE197470 LCY196598:LDA197470 LMU196598:LMW197470 LWQ196598:LWS197470 MGM196598:MGO197470 MQI196598:MQK197470 NAE196598:NAG197470 NKA196598:NKC197470 NTW196598:NTY197470 ODS196598:ODU197470 ONO196598:ONQ197470 OXK196598:OXM197470 PHG196598:PHI197470 PRC196598:PRE197470 QAY196598:QBA197470 QKU196598:QKW197470 QUQ196598:QUS197470 REM196598:REO197470 ROI196598:ROK197470 RYE196598:RYG197470 SIA196598:SIC197470 SRW196598:SRY197470 TBS196598:TBU197470 TLO196598:TLQ197470 TVK196598:TVM197470 UFG196598:UFI197470 UPC196598:UPE197470 UYY196598:UZA197470 VIU196598:VIW197470 VSQ196598:VSS197470 WCM196598:WCO197470 WMI196598:WMK197470 WWE196598:WWG197470 W262134:Y263006 JS262134:JU263006 TO262134:TQ263006 ADK262134:ADM263006 ANG262134:ANI263006 AXC262134:AXE263006 BGY262134:BHA263006 BQU262134:BQW263006 CAQ262134:CAS263006 CKM262134:CKO263006 CUI262134:CUK263006 DEE262134:DEG263006 DOA262134:DOC263006 DXW262134:DXY263006 EHS262134:EHU263006 ERO262134:ERQ263006 FBK262134:FBM263006 FLG262134:FLI263006 FVC262134:FVE263006 GEY262134:GFA263006 GOU262134:GOW263006 GYQ262134:GYS263006 HIM262134:HIO263006 HSI262134:HSK263006 ICE262134:ICG263006 IMA262134:IMC263006 IVW262134:IVY263006 JFS262134:JFU263006 JPO262134:JPQ263006 JZK262134:JZM263006 KJG262134:KJI263006 KTC262134:KTE263006 LCY262134:LDA263006 LMU262134:LMW263006 LWQ262134:LWS263006 MGM262134:MGO263006 MQI262134:MQK263006 NAE262134:NAG263006 NKA262134:NKC263006 NTW262134:NTY263006 ODS262134:ODU263006 ONO262134:ONQ263006 OXK262134:OXM263006 PHG262134:PHI263006 PRC262134:PRE263006 QAY262134:QBA263006 QKU262134:QKW263006 QUQ262134:QUS263006 REM262134:REO263006 ROI262134:ROK263006 RYE262134:RYG263006 SIA262134:SIC263006 SRW262134:SRY263006 TBS262134:TBU263006 TLO262134:TLQ263006 TVK262134:TVM263006 UFG262134:UFI263006 UPC262134:UPE263006 UYY262134:UZA263006 VIU262134:VIW263006 VSQ262134:VSS263006 WCM262134:WCO263006 WMI262134:WMK263006 WWE262134:WWG263006 W327670:Y328542 JS327670:JU328542 TO327670:TQ328542 ADK327670:ADM328542 ANG327670:ANI328542 AXC327670:AXE328542 BGY327670:BHA328542 BQU327670:BQW328542 CAQ327670:CAS328542 CKM327670:CKO328542 CUI327670:CUK328542 DEE327670:DEG328542 DOA327670:DOC328542 DXW327670:DXY328542 EHS327670:EHU328542 ERO327670:ERQ328542 FBK327670:FBM328542 FLG327670:FLI328542 FVC327670:FVE328542 GEY327670:GFA328542 GOU327670:GOW328542 GYQ327670:GYS328542 HIM327670:HIO328542 HSI327670:HSK328542 ICE327670:ICG328542 IMA327670:IMC328542 IVW327670:IVY328542 JFS327670:JFU328542 JPO327670:JPQ328542 JZK327670:JZM328542 KJG327670:KJI328542 KTC327670:KTE328542 LCY327670:LDA328542 LMU327670:LMW328542 LWQ327670:LWS328542 MGM327670:MGO328542 MQI327670:MQK328542 NAE327670:NAG328542 NKA327670:NKC328542 NTW327670:NTY328542 ODS327670:ODU328542 ONO327670:ONQ328542 OXK327670:OXM328542 PHG327670:PHI328542 PRC327670:PRE328542 QAY327670:QBA328542 QKU327670:QKW328542 QUQ327670:QUS328542 REM327670:REO328542 ROI327670:ROK328542 RYE327670:RYG328542 SIA327670:SIC328542 SRW327670:SRY328542 TBS327670:TBU328542 TLO327670:TLQ328542 TVK327670:TVM328542 UFG327670:UFI328542 UPC327670:UPE328542 UYY327670:UZA328542 VIU327670:VIW328542 VSQ327670:VSS328542 WCM327670:WCO328542 WMI327670:WMK328542 WWE327670:WWG328542 W393206:Y394078 JS393206:JU394078 TO393206:TQ394078 ADK393206:ADM394078 ANG393206:ANI394078 AXC393206:AXE394078 BGY393206:BHA394078 BQU393206:BQW394078 CAQ393206:CAS394078 CKM393206:CKO394078 CUI393206:CUK394078 DEE393206:DEG394078 DOA393206:DOC394078 DXW393206:DXY394078 EHS393206:EHU394078 ERO393206:ERQ394078 FBK393206:FBM394078 FLG393206:FLI394078 FVC393206:FVE394078 GEY393206:GFA394078 GOU393206:GOW394078 GYQ393206:GYS394078 HIM393206:HIO394078 HSI393206:HSK394078 ICE393206:ICG394078 IMA393206:IMC394078 IVW393206:IVY394078 JFS393206:JFU394078 JPO393206:JPQ394078 JZK393206:JZM394078 KJG393206:KJI394078 KTC393206:KTE394078 LCY393206:LDA394078 LMU393206:LMW394078 LWQ393206:LWS394078 MGM393206:MGO394078 MQI393206:MQK394078 NAE393206:NAG394078 NKA393206:NKC394078 NTW393206:NTY394078 ODS393206:ODU394078 ONO393206:ONQ394078 OXK393206:OXM394078 PHG393206:PHI394078 PRC393206:PRE394078 QAY393206:QBA394078 QKU393206:QKW394078 QUQ393206:QUS394078 REM393206:REO394078 ROI393206:ROK394078 RYE393206:RYG394078 SIA393206:SIC394078 SRW393206:SRY394078 TBS393206:TBU394078 TLO393206:TLQ394078 TVK393206:TVM394078 UFG393206:UFI394078 UPC393206:UPE394078 UYY393206:UZA394078 VIU393206:VIW394078 VSQ393206:VSS394078 WCM393206:WCO394078 WMI393206:WMK394078 WWE393206:WWG394078 W458742:Y459614 JS458742:JU459614 TO458742:TQ459614 ADK458742:ADM459614 ANG458742:ANI459614 AXC458742:AXE459614 BGY458742:BHA459614 BQU458742:BQW459614 CAQ458742:CAS459614 CKM458742:CKO459614 CUI458742:CUK459614 DEE458742:DEG459614 DOA458742:DOC459614 DXW458742:DXY459614 EHS458742:EHU459614 ERO458742:ERQ459614 FBK458742:FBM459614 FLG458742:FLI459614 FVC458742:FVE459614 GEY458742:GFA459614 GOU458742:GOW459614 GYQ458742:GYS459614 HIM458742:HIO459614 HSI458742:HSK459614 ICE458742:ICG459614 IMA458742:IMC459614 IVW458742:IVY459614 JFS458742:JFU459614 JPO458742:JPQ459614 JZK458742:JZM459614 KJG458742:KJI459614 KTC458742:KTE459614 LCY458742:LDA459614 LMU458742:LMW459614 LWQ458742:LWS459614 MGM458742:MGO459614 MQI458742:MQK459614 NAE458742:NAG459614 NKA458742:NKC459614 NTW458742:NTY459614 ODS458742:ODU459614 ONO458742:ONQ459614 OXK458742:OXM459614 PHG458742:PHI459614 PRC458742:PRE459614 QAY458742:QBA459614 QKU458742:QKW459614 QUQ458742:QUS459614 REM458742:REO459614 ROI458742:ROK459614 RYE458742:RYG459614 SIA458742:SIC459614 SRW458742:SRY459614 TBS458742:TBU459614 TLO458742:TLQ459614 TVK458742:TVM459614 UFG458742:UFI459614 UPC458742:UPE459614 UYY458742:UZA459614 VIU458742:VIW459614 VSQ458742:VSS459614 WCM458742:WCO459614 WMI458742:WMK459614 WWE458742:WWG459614 W524278:Y525150 JS524278:JU525150 TO524278:TQ525150 ADK524278:ADM525150 ANG524278:ANI525150 AXC524278:AXE525150 BGY524278:BHA525150 BQU524278:BQW525150 CAQ524278:CAS525150 CKM524278:CKO525150 CUI524278:CUK525150 DEE524278:DEG525150 DOA524278:DOC525150 DXW524278:DXY525150 EHS524278:EHU525150 ERO524278:ERQ525150 FBK524278:FBM525150 FLG524278:FLI525150 FVC524278:FVE525150 GEY524278:GFA525150 GOU524278:GOW525150 GYQ524278:GYS525150 HIM524278:HIO525150 HSI524278:HSK525150 ICE524278:ICG525150 IMA524278:IMC525150 IVW524278:IVY525150 JFS524278:JFU525150 JPO524278:JPQ525150 JZK524278:JZM525150 KJG524278:KJI525150 KTC524278:KTE525150 LCY524278:LDA525150 LMU524278:LMW525150 LWQ524278:LWS525150 MGM524278:MGO525150 MQI524278:MQK525150 NAE524278:NAG525150 NKA524278:NKC525150 NTW524278:NTY525150 ODS524278:ODU525150 ONO524278:ONQ525150 OXK524278:OXM525150 PHG524278:PHI525150 PRC524278:PRE525150 QAY524278:QBA525150 QKU524278:QKW525150 QUQ524278:QUS525150 REM524278:REO525150 ROI524278:ROK525150 RYE524278:RYG525150 SIA524278:SIC525150 SRW524278:SRY525150 TBS524278:TBU525150 TLO524278:TLQ525150 TVK524278:TVM525150 UFG524278:UFI525150 UPC524278:UPE525150 UYY524278:UZA525150 VIU524278:VIW525150 VSQ524278:VSS525150 WCM524278:WCO525150 WMI524278:WMK525150 WWE524278:WWG525150 W589814:Y590686 JS589814:JU590686 TO589814:TQ590686 ADK589814:ADM590686 ANG589814:ANI590686 AXC589814:AXE590686 BGY589814:BHA590686 BQU589814:BQW590686 CAQ589814:CAS590686 CKM589814:CKO590686 CUI589814:CUK590686 DEE589814:DEG590686 DOA589814:DOC590686 DXW589814:DXY590686 EHS589814:EHU590686 ERO589814:ERQ590686 FBK589814:FBM590686 FLG589814:FLI590686 FVC589814:FVE590686 GEY589814:GFA590686 GOU589814:GOW590686 GYQ589814:GYS590686 HIM589814:HIO590686 HSI589814:HSK590686 ICE589814:ICG590686 IMA589814:IMC590686 IVW589814:IVY590686 JFS589814:JFU590686 JPO589814:JPQ590686 JZK589814:JZM590686 KJG589814:KJI590686 KTC589814:KTE590686 LCY589814:LDA590686 LMU589814:LMW590686 LWQ589814:LWS590686 MGM589814:MGO590686 MQI589814:MQK590686 NAE589814:NAG590686 NKA589814:NKC590686 NTW589814:NTY590686 ODS589814:ODU590686 ONO589814:ONQ590686 OXK589814:OXM590686 PHG589814:PHI590686 PRC589814:PRE590686 QAY589814:QBA590686 QKU589814:QKW590686 QUQ589814:QUS590686 REM589814:REO590686 ROI589814:ROK590686 RYE589814:RYG590686 SIA589814:SIC590686 SRW589814:SRY590686 TBS589814:TBU590686 TLO589814:TLQ590686 TVK589814:TVM590686 UFG589814:UFI590686 UPC589814:UPE590686 UYY589814:UZA590686 VIU589814:VIW590686 VSQ589814:VSS590686 WCM589814:WCO590686 WMI589814:WMK590686 WWE589814:WWG590686 W655350:Y656222 JS655350:JU656222 TO655350:TQ656222 ADK655350:ADM656222 ANG655350:ANI656222 AXC655350:AXE656222 BGY655350:BHA656222 BQU655350:BQW656222 CAQ655350:CAS656222 CKM655350:CKO656222 CUI655350:CUK656222 DEE655350:DEG656222 DOA655350:DOC656222 DXW655350:DXY656222 EHS655350:EHU656222 ERO655350:ERQ656222 FBK655350:FBM656222 FLG655350:FLI656222 FVC655350:FVE656222 GEY655350:GFA656222 GOU655350:GOW656222 GYQ655350:GYS656222 HIM655350:HIO656222 HSI655350:HSK656222 ICE655350:ICG656222 IMA655350:IMC656222 IVW655350:IVY656222 JFS655350:JFU656222 JPO655350:JPQ656222 JZK655350:JZM656222 KJG655350:KJI656222 KTC655350:KTE656222 LCY655350:LDA656222 LMU655350:LMW656222 LWQ655350:LWS656222 MGM655350:MGO656222 MQI655350:MQK656222 NAE655350:NAG656222 NKA655350:NKC656222 NTW655350:NTY656222 ODS655350:ODU656222 ONO655350:ONQ656222 OXK655350:OXM656222 PHG655350:PHI656222 PRC655350:PRE656222 QAY655350:QBA656222 QKU655350:QKW656222 QUQ655350:QUS656222 REM655350:REO656222 ROI655350:ROK656222 RYE655350:RYG656222 SIA655350:SIC656222 SRW655350:SRY656222 TBS655350:TBU656222 TLO655350:TLQ656222 TVK655350:TVM656222 UFG655350:UFI656222 UPC655350:UPE656222 UYY655350:UZA656222 VIU655350:VIW656222 VSQ655350:VSS656222 WCM655350:WCO656222 WMI655350:WMK656222 WWE655350:WWG656222 W720886:Y721758 JS720886:JU721758 TO720886:TQ721758 ADK720886:ADM721758 ANG720886:ANI721758 AXC720886:AXE721758 BGY720886:BHA721758 BQU720886:BQW721758 CAQ720886:CAS721758 CKM720886:CKO721758 CUI720886:CUK721758 DEE720886:DEG721758 DOA720886:DOC721758 DXW720886:DXY721758 EHS720886:EHU721758 ERO720886:ERQ721758 FBK720886:FBM721758 FLG720886:FLI721758 FVC720886:FVE721758 GEY720886:GFA721758 GOU720886:GOW721758 GYQ720886:GYS721758 HIM720886:HIO721758 HSI720886:HSK721758 ICE720886:ICG721758 IMA720886:IMC721758 IVW720886:IVY721758 JFS720886:JFU721758 JPO720886:JPQ721758 JZK720886:JZM721758 KJG720886:KJI721758 KTC720886:KTE721758 LCY720886:LDA721758 LMU720886:LMW721758 LWQ720886:LWS721758 MGM720886:MGO721758 MQI720886:MQK721758 NAE720886:NAG721758 NKA720886:NKC721758 NTW720886:NTY721758 ODS720886:ODU721758 ONO720886:ONQ721758 OXK720886:OXM721758 PHG720886:PHI721758 PRC720886:PRE721758 QAY720886:QBA721758 QKU720886:QKW721758 QUQ720886:QUS721758 REM720886:REO721758 ROI720886:ROK721758 RYE720886:RYG721758 SIA720886:SIC721758 SRW720886:SRY721758 TBS720886:TBU721758 TLO720886:TLQ721758 TVK720886:TVM721758 UFG720886:UFI721758 UPC720886:UPE721758 UYY720886:UZA721758 VIU720886:VIW721758 VSQ720886:VSS721758 WCM720886:WCO721758 WMI720886:WMK721758 WWE720886:WWG721758 W786422:Y787294 JS786422:JU787294 TO786422:TQ787294 ADK786422:ADM787294 ANG786422:ANI787294 AXC786422:AXE787294 BGY786422:BHA787294 BQU786422:BQW787294 CAQ786422:CAS787294 CKM786422:CKO787294 CUI786422:CUK787294 DEE786422:DEG787294 DOA786422:DOC787294 DXW786422:DXY787294 EHS786422:EHU787294 ERO786422:ERQ787294 FBK786422:FBM787294 FLG786422:FLI787294 FVC786422:FVE787294 GEY786422:GFA787294 GOU786422:GOW787294 GYQ786422:GYS787294 HIM786422:HIO787294 HSI786422:HSK787294 ICE786422:ICG787294 IMA786422:IMC787294 IVW786422:IVY787294 JFS786422:JFU787294 JPO786422:JPQ787294 JZK786422:JZM787294 KJG786422:KJI787294 KTC786422:KTE787294 LCY786422:LDA787294 LMU786422:LMW787294 LWQ786422:LWS787294 MGM786422:MGO787294 MQI786422:MQK787294 NAE786422:NAG787294 NKA786422:NKC787294 NTW786422:NTY787294 ODS786422:ODU787294 ONO786422:ONQ787294 OXK786422:OXM787294 PHG786422:PHI787294 PRC786422:PRE787294 QAY786422:QBA787294 QKU786422:QKW787294 QUQ786422:QUS787294 REM786422:REO787294 ROI786422:ROK787294 RYE786422:RYG787294 SIA786422:SIC787294 SRW786422:SRY787294 TBS786422:TBU787294 TLO786422:TLQ787294 TVK786422:TVM787294 UFG786422:UFI787294 UPC786422:UPE787294 UYY786422:UZA787294 VIU786422:VIW787294 VSQ786422:VSS787294 WCM786422:WCO787294 WMI786422:WMK787294 WWE786422:WWG787294 W851958:Y852830 JS851958:JU852830 TO851958:TQ852830 ADK851958:ADM852830 ANG851958:ANI852830 AXC851958:AXE852830 BGY851958:BHA852830 BQU851958:BQW852830 CAQ851958:CAS852830 CKM851958:CKO852830 CUI851958:CUK852830 DEE851958:DEG852830 DOA851958:DOC852830 DXW851958:DXY852830 EHS851958:EHU852830 ERO851958:ERQ852830 FBK851958:FBM852830 FLG851958:FLI852830 FVC851958:FVE852830 GEY851958:GFA852830 GOU851958:GOW852830 GYQ851958:GYS852830 HIM851958:HIO852830 HSI851958:HSK852830 ICE851958:ICG852830 IMA851958:IMC852830 IVW851958:IVY852830 JFS851958:JFU852830 JPO851958:JPQ852830 JZK851958:JZM852830 KJG851958:KJI852830 KTC851958:KTE852830 LCY851958:LDA852830 LMU851958:LMW852830 LWQ851958:LWS852830 MGM851958:MGO852830 MQI851958:MQK852830 NAE851958:NAG852830 NKA851958:NKC852830 NTW851958:NTY852830 ODS851958:ODU852830 ONO851958:ONQ852830 OXK851958:OXM852830 PHG851958:PHI852830 PRC851958:PRE852830 QAY851958:QBA852830 QKU851958:QKW852830 QUQ851958:QUS852830 REM851958:REO852830 ROI851958:ROK852830 RYE851958:RYG852830 SIA851958:SIC852830 SRW851958:SRY852830 TBS851958:TBU852830 TLO851958:TLQ852830 TVK851958:TVM852830 UFG851958:UFI852830 UPC851958:UPE852830 UYY851958:UZA852830 VIU851958:VIW852830 VSQ851958:VSS852830 WCM851958:WCO852830 WMI851958:WMK852830 WWE851958:WWG852830 W917494:Y918366 JS917494:JU918366 TO917494:TQ918366 ADK917494:ADM918366 ANG917494:ANI918366 AXC917494:AXE918366 BGY917494:BHA918366 BQU917494:BQW918366 CAQ917494:CAS918366 CKM917494:CKO918366 CUI917494:CUK918366 DEE917494:DEG918366 DOA917494:DOC918366 DXW917494:DXY918366 EHS917494:EHU918366 ERO917494:ERQ918366 FBK917494:FBM918366 FLG917494:FLI918366 FVC917494:FVE918366 GEY917494:GFA918366 GOU917494:GOW918366 GYQ917494:GYS918366 HIM917494:HIO918366 HSI917494:HSK918366 ICE917494:ICG918366 IMA917494:IMC918366 IVW917494:IVY918366 JFS917494:JFU918366 JPO917494:JPQ918366 JZK917494:JZM918366 KJG917494:KJI918366 KTC917494:KTE918366 LCY917494:LDA918366 LMU917494:LMW918366 LWQ917494:LWS918366 MGM917494:MGO918366 MQI917494:MQK918366 NAE917494:NAG918366 NKA917494:NKC918366 NTW917494:NTY918366 ODS917494:ODU918366 ONO917494:ONQ918366 OXK917494:OXM918366 PHG917494:PHI918366 PRC917494:PRE918366 QAY917494:QBA918366 QKU917494:QKW918366 QUQ917494:QUS918366 REM917494:REO918366 ROI917494:ROK918366 RYE917494:RYG918366 SIA917494:SIC918366 SRW917494:SRY918366 TBS917494:TBU918366 TLO917494:TLQ918366 TVK917494:TVM918366 UFG917494:UFI918366 UPC917494:UPE918366 UYY917494:UZA918366 VIU917494:VIW918366 VSQ917494:VSS918366 WCM917494:WCO918366 WMI917494:WMK918366 WWE917494:WWG918366 W983030:Y983902 JS983030:JU983902 TO983030:TQ983902 ADK983030:ADM983902 ANG983030:ANI983902 AXC983030:AXE983902 BGY983030:BHA983902 BQU983030:BQW983902 CAQ983030:CAS983902 CKM983030:CKO983902 CUI983030:CUK983902 DEE983030:DEG983902 DOA983030:DOC983902 DXW983030:DXY983902 EHS983030:EHU983902 ERO983030:ERQ983902 FBK983030:FBM983902 FLG983030:FLI983902 FVC983030:FVE983902 GEY983030:GFA983902 GOU983030:GOW983902 GYQ983030:GYS983902 HIM983030:HIO983902 HSI983030:HSK983902 ICE983030:ICG983902 IMA983030:IMC983902 IVW983030:IVY983902 JFS983030:JFU983902 JPO983030:JPQ983902 JZK983030:JZM983902 KJG983030:KJI983902 KTC983030:KTE983902 LCY983030:LDA983902 LMU983030:LMW983902 LWQ983030:LWS983902 MGM983030:MGO983902 MQI983030:MQK983902 NAE983030:NAG983902 NKA983030:NKC983902 NTW983030:NTY983902 ODS983030:ODU983902 ONO983030:ONQ983902 OXK983030:OXM983902 PHG983030:PHI983902 PRC983030:PRE983902 QAY983030:QBA983902 QKU983030:QKW983902 QUQ983030:QUS983902 REM983030:REO983902 ROI983030:ROK983902 RYE983030:RYG983902 SIA983030:SIC983902 SRW983030:SRY983902 TBS983030:TBU983902 TLO983030:TLQ983902 TVK983030:TVM983902 UFG983030:UFI983902 UPC983030:UPE983902 UYY983030:UZA983902 VIU983030:VIW983902 VSQ983030:VSS983902 WCM983030:WCO983902 WMI983030:WMK983902 WWE983030:WWG983902 WVT983030:WVT983902 L65526:L66398 JH65526:JH66398 TD65526:TD66398 ACZ65526:ACZ66398 AMV65526:AMV66398 AWR65526:AWR66398 BGN65526:BGN66398 BQJ65526:BQJ66398 CAF65526:CAF66398 CKB65526:CKB66398 CTX65526:CTX66398 DDT65526:DDT66398 DNP65526:DNP66398 DXL65526:DXL66398 EHH65526:EHH66398 ERD65526:ERD66398 FAZ65526:FAZ66398 FKV65526:FKV66398 FUR65526:FUR66398 GEN65526:GEN66398 GOJ65526:GOJ66398 GYF65526:GYF66398 HIB65526:HIB66398 HRX65526:HRX66398 IBT65526:IBT66398 ILP65526:ILP66398 IVL65526:IVL66398 JFH65526:JFH66398 JPD65526:JPD66398 JYZ65526:JYZ66398 KIV65526:KIV66398 KSR65526:KSR66398 LCN65526:LCN66398 LMJ65526:LMJ66398 LWF65526:LWF66398 MGB65526:MGB66398 MPX65526:MPX66398 MZT65526:MZT66398 NJP65526:NJP66398 NTL65526:NTL66398 ODH65526:ODH66398 OND65526:OND66398 OWZ65526:OWZ66398 PGV65526:PGV66398 PQR65526:PQR66398 QAN65526:QAN66398 QKJ65526:QKJ66398 QUF65526:QUF66398 REB65526:REB66398 RNX65526:RNX66398 RXT65526:RXT66398 SHP65526:SHP66398 SRL65526:SRL66398 TBH65526:TBH66398 TLD65526:TLD66398 TUZ65526:TUZ66398 UEV65526:UEV66398 UOR65526:UOR66398 UYN65526:UYN66398 VIJ65526:VIJ66398 VSF65526:VSF66398 WCB65526:WCB66398 WLX65526:WLX66398 WVT65526:WVT66398 L131062:L131934 JH131062:JH131934 TD131062:TD131934 ACZ131062:ACZ131934 AMV131062:AMV131934 AWR131062:AWR131934 BGN131062:BGN131934 BQJ131062:BQJ131934 CAF131062:CAF131934 CKB131062:CKB131934 CTX131062:CTX131934 DDT131062:DDT131934 DNP131062:DNP131934 DXL131062:DXL131934 EHH131062:EHH131934 ERD131062:ERD131934 FAZ131062:FAZ131934 FKV131062:FKV131934 FUR131062:FUR131934 GEN131062:GEN131934 GOJ131062:GOJ131934 GYF131062:GYF131934 HIB131062:HIB131934 HRX131062:HRX131934 IBT131062:IBT131934 ILP131062:ILP131934 IVL131062:IVL131934 JFH131062:JFH131934 JPD131062:JPD131934 JYZ131062:JYZ131934 KIV131062:KIV131934 KSR131062:KSR131934 LCN131062:LCN131934 LMJ131062:LMJ131934 LWF131062:LWF131934 MGB131062:MGB131934 MPX131062:MPX131934 MZT131062:MZT131934 NJP131062:NJP131934 NTL131062:NTL131934 ODH131062:ODH131934 OND131062:OND131934 OWZ131062:OWZ131934 PGV131062:PGV131934 PQR131062:PQR131934 QAN131062:QAN131934 QKJ131062:QKJ131934 QUF131062:QUF131934 REB131062:REB131934 RNX131062:RNX131934 RXT131062:RXT131934 SHP131062:SHP131934 SRL131062:SRL131934 TBH131062:TBH131934 TLD131062:TLD131934 TUZ131062:TUZ131934 UEV131062:UEV131934 UOR131062:UOR131934 UYN131062:UYN131934 VIJ131062:VIJ131934 VSF131062:VSF131934 WCB131062:WCB131934 WLX131062:WLX131934 WVT131062:WVT131934 L196598:L197470 JH196598:JH197470 TD196598:TD197470 ACZ196598:ACZ197470 AMV196598:AMV197470 AWR196598:AWR197470 BGN196598:BGN197470 BQJ196598:BQJ197470 CAF196598:CAF197470 CKB196598:CKB197470 CTX196598:CTX197470 DDT196598:DDT197470 DNP196598:DNP197470 DXL196598:DXL197470 EHH196598:EHH197470 ERD196598:ERD197470 FAZ196598:FAZ197470 FKV196598:FKV197470 FUR196598:FUR197470 GEN196598:GEN197470 GOJ196598:GOJ197470 GYF196598:GYF197470 HIB196598:HIB197470 HRX196598:HRX197470 IBT196598:IBT197470 ILP196598:ILP197470 IVL196598:IVL197470 JFH196598:JFH197470 JPD196598:JPD197470 JYZ196598:JYZ197470 KIV196598:KIV197470 KSR196598:KSR197470 LCN196598:LCN197470 LMJ196598:LMJ197470 LWF196598:LWF197470 MGB196598:MGB197470 MPX196598:MPX197470 MZT196598:MZT197470 NJP196598:NJP197470 NTL196598:NTL197470 ODH196598:ODH197470 OND196598:OND197470 OWZ196598:OWZ197470 PGV196598:PGV197470 PQR196598:PQR197470 QAN196598:QAN197470 QKJ196598:QKJ197470 QUF196598:QUF197470 REB196598:REB197470 RNX196598:RNX197470 RXT196598:RXT197470 SHP196598:SHP197470 SRL196598:SRL197470 TBH196598:TBH197470 TLD196598:TLD197470 TUZ196598:TUZ197470 UEV196598:UEV197470 UOR196598:UOR197470 UYN196598:UYN197470 VIJ196598:VIJ197470 VSF196598:VSF197470 WCB196598:WCB197470 WLX196598:WLX197470 WVT196598:WVT197470 L262134:L263006 JH262134:JH263006 TD262134:TD263006 ACZ262134:ACZ263006 AMV262134:AMV263006 AWR262134:AWR263006 BGN262134:BGN263006 BQJ262134:BQJ263006 CAF262134:CAF263006 CKB262134:CKB263006 CTX262134:CTX263006 DDT262134:DDT263006 DNP262134:DNP263006 DXL262134:DXL263006 EHH262134:EHH263006 ERD262134:ERD263006 FAZ262134:FAZ263006 FKV262134:FKV263006 FUR262134:FUR263006 GEN262134:GEN263006 GOJ262134:GOJ263006 GYF262134:GYF263006 HIB262134:HIB263006 HRX262134:HRX263006 IBT262134:IBT263006 ILP262134:ILP263006 IVL262134:IVL263006 JFH262134:JFH263006 JPD262134:JPD263006 JYZ262134:JYZ263006 KIV262134:KIV263006 KSR262134:KSR263006 LCN262134:LCN263006 LMJ262134:LMJ263006 LWF262134:LWF263006 MGB262134:MGB263006 MPX262134:MPX263006 MZT262134:MZT263006 NJP262134:NJP263006 NTL262134:NTL263006 ODH262134:ODH263006 OND262134:OND263006 OWZ262134:OWZ263006 PGV262134:PGV263006 PQR262134:PQR263006 QAN262134:QAN263006 QKJ262134:QKJ263006 QUF262134:QUF263006 REB262134:REB263006 RNX262134:RNX263006 RXT262134:RXT263006 SHP262134:SHP263006 SRL262134:SRL263006 TBH262134:TBH263006 TLD262134:TLD263006 TUZ262134:TUZ263006 UEV262134:UEV263006 UOR262134:UOR263006 UYN262134:UYN263006 VIJ262134:VIJ263006 VSF262134:VSF263006 WCB262134:WCB263006 WLX262134:WLX263006 WVT262134:WVT263006 L327670:L328542 JH327670:JH328542 TD327670:TD328542 ACZ327670:ACZ328542 AMV327670:AMV328542 AWR327670:AWR328542 BGN327670:BGN328542 BQJ327670:BQJ328542 CAF327670:CAF328542 CKB327670:CKB328542 CTX327670:CTX328542 DDT327670:DDT328542 DNP327670:DNP328542 DXL327670:DXL328542 EHH327670:EHH328542 ERD327670:ERD328542 FAZ327670:FAZ328542 FKV327670:FKV328542 FUR327670:FUR328542 GEN327670:GEN328542 GOJ327670:GOJ328542 GYF327670:GYF328542 HIB327670:HIB328542 HRX327670:HRX328542 IBT327670:IBT328542 ILP327670:ILP328542 IVL327670:IVL328542 JFH327670:JFH328542 JPD327670:JPD328542 JYZ327670:JYZ328542 KIV327670:KIV328542 KSR327670:KSR328542 LCN327670:LCN328542 LMJ327670:LMJ328542 LWF327670:LWF328542 MGB327670:MGB328542 MPX327670:MPX328542 MZT327670:MZT328542 NJP327670:NJP328542 NTL327670:NTL328542 ODH327670:ODH328542 OND327670:OND328542 OWZ327670:OWZ328542 PGV327670:PGV328542 PQR327670:PQR328542 QAN327670:QAN328542 QKJ327670:QKJ328542 QUF327670:QUF328542 REB327670:REB328542 RNX327670:RNX328542 RXT327670:RXT328542 SHP327670:SHP328542 SRL327670:SRL328542 TBH327670:TBH328542 TLD327670:TLD328542 TUZ327670:TUZ328542 UEV327670:UEV328542 UOR327670:UOR328542 UYN327670:UYN328542 VIJ327670:VIJ328542 VSF327670:VSF328542 WCB327670:WCB328542 WLX327670:WLX328542 WVT327670:WVT328542 L393206:L394078 JH393206:JH394078 TD393206:TD394078 ACZ393206:ACZ394078 AMV393206:AMV394078 AWR393206:AWR394078 BGN393206:BGN394078 BQJ393206:BQJ394078 CAF393206:CAF394078 CKB393206:CKB394078 CTX393206:CTX394078 DDT393206:DDT394078 DNP393206:DNP394078 DXL393206:DXL394078 EHH393206:EHH394078 ERD393206:ERD394078 FAZ393206:FAZ394078 FKV393206:FKV394078 FUR393206:FUR394078 GEN393206:GEN394078 GOJ393206:GOJ394078 GYF393206:GYF394078 HIB393206:HIB394078 HRX393206:HRX394078 IBT393206:IBT394078 ILP393206:ILP394078 IVL393206:IVL394078 JFH393206:JFH394078 JPD393206:JPD394078 JYZ393206:JYZ394078 KIV393206:KIV394078 KSR393206:KSR394078 LCN393206:LCN394078 LMJ393206:LMJ394078 LWF393206:LWF394078 MGB393206:MGB394078 MPX393206:MPX394078 MZT393206:MZT394078 NJP393206:NJP394078 NTL393206:NTL394078 ODH393206:ODH394078 OND393206:OND394078 OWZ393206:OWZ394078 PGV393206:PGV394078 PQR393206:PQR394078 QAN393206:QAN394078 QKJ393206:QKJ394078 QUF393206:QUF394078 REB393206:REB394078 RNX393206:RNX394078 RXT393206:RXT394078 SHP393206:SHP394078 SRL393206:SRL394078 TBH393206:TBH394078 TLD393206:TLD394078 TUZ393206:TUZ394078 UEV393206:UEV394078 UOR393206:UOR394078 UYN393206:UYN394078 VIJ393206:VIJ394078 VSF393206:VSF394078 WCB393206:WCB394078 WLX393206:WLX394078 WVT393206:WVT394078 L458742:L459614 JH458742:JH459614 TD458742:TD459614 ACZ458742:ACZ459614 AMV458742:AMV459614 AWR458742:AWR459614 BGN458742:BGN459614 BQJ458742:BQJ459614 CAF458742:CAF459614 CKB458742:CKB459614 CTX458742:CTX459614 DDT458742:DDT459614 DNP458742:DNP459614 DXL458742:DXL459614 EHH458742:EHH459614 ERD458742:ERD459614 FAZ458742:FAZ459614 FKV458742:FKV459614 FUR458742:FUR459614 GEN458742:GEN459614 GOJ458742:GOJ459614 GYF458742:GYF459614 HIB458742:HIB459614 HRX458742:HRX459614 IBT458742:IBT459614 ILP458742:ILP459614 IVL458742:IVL459614 JFH458742:JFH459614 JPD458742:JPD459614 JYZ458742:JYZ459614 KIV458742:KIV459614 KSR458742:KSR459614 LCN458742:LCN459614 LMJ458742:LMJ459614 LWF458742:LWF459614 MGB458742:MGB459614 MPX458742:MPX459614 MZT458742:MZT459614 NJP458742:NJP459614 NTL458742:NTL459614 ODH458742:ODH459614 OND458742:OND459614 OWZ458742:OWZ459614 PGV458742:PGV459614 PQR458742:PQR459614 QAN458742:QAN459614 QKJ458742:QKJ459614 QUF458742:QUF459614 REB458742:REB459614 RNX458742:RNX459614 RXT458742:RXT459614 SHP458742:SHP459614 SRL458742:SRL459614 TBH458742:TBH459614 TLD458742:TLD459614 TUZ458742:TUZ459614 UEV458742:UEV459614 UOR458742:UOR459614 UYN458742:UYN459614 VIJ458742:VIJ459614 VSF458742:VSF459614 WCB458742:WCB459614 WLX458742:WLX459614 WVT458742:WVT459614 L524278:L525150 JH524278:JH525150 TD524278:TD525150 ACZ524278:ACZ525150 AMV524278:AMV525150 AWR524278:AWR525150 BGN524278:BGN525150 BQJ524278:BQJ525150 CAF524278:CAF525150 CKB524278:CKB525150 CTX524278:CTX525150 DDT524278:DDT525150 DNP524278:DNP525150 DXL524278:DXL525150 EHH524278:EHH525150 ERD524278:ERD525150 FAZ524278:FAZ525150 FKV524278:FKV525150 FUR524278:FUR525150 GEN524278:GEN525150 GOJ524278:GOJ525150 GYF524278:GYF525150 HIB524278:HIB525150 HRX524278:HRX525150 IBT524278:IBT525150 ILP524278:ILP525150 IVL524278:IVL525150 JFH524278:JFH525150 JPD524278:JPD525150 JYZ524278:JYZ525150 KIV524278:KIV525150 KSR524278:KSR525150 LCN524278:LCN525150 LMJ524278:LMJ525150 LWF524278:LWF525150 MGB524278:MGB525150 MPX524278:MPX525150 MZT524278:MZT525150 NJP524278:NJP525150 NTL524278:NTL525150 ODH524278:ODH525150 OND524278:OND525150 OWZ524278:OWZ525150 PGV524278:PGV525150 PQR524278:PQR525150 QAN524278:QAN525150 QKJ524278:QKJ525150 QUF524278:QUF525150 REB524278:REB525150 RNX524278:RNX525150 RXT524278:RXT525150 SHP524278:SHP525150 SRL524278:SRL525150 TBH524278:TBH525150 TLD524278:TLD525150 TUZ524278:TUZ525150 UEV524278:UEV525150 UOR524278:UOR525150 UYN524278:UYN525150 VIJ524278:VIJ525150 VSF524278:VSF525150 WCB524278:WCB525150 WLX524278:WLX525150 WVT524278:WVT525150 L589814:L590686 JH589814:JH590686 TD589814:TD590686 ACZ589814:ACZ590686 AMV589814:AMV590686 AWR589814:AWR590686 BGN589814:BGN590686 BQJ589814:BQJ590686 CAF589814:CAF590686 CKB589814:CKB590686 CTX589814:CTX590686 DDT589814:DDT590686 DNP589814:DNP590686 DXL589814:DXL590686 EHH589814:EHH590686 ERD589814:ERD590686 FAZ589814:FAZ590686 FKV589814:FKV590686 FUR589814:FUR590686 GEN589814:GEN590686 GOJ589814:GOJ590686 GYF589814:GYF590686 HIB589814:HIB590686 HRX589814:HRX590686 IBT589814:IBT590686 ILP589814:ILP590686 IVL589814:IVL590686 JFH589814:JFH590686 JPD589814:JPD590686 JYZ589814:JYZ590686 KIV589814:KIV590686 KSR589814:KSR590686 LCN589814:LCN590686 LMJ589814:LMJ590686 LWF589814:LWF590686 MGB589814:MGB590686 MPX589814:MPX590686 MZT589814:MZT590686 NJP589814:NJP590686 NTL589814:NTL590686 ODH589814:ODH590686 OND589814:OND590686 OWZ589814:OWZ590686 PGV589814:PGV590686 PQR589814:PQR590686 QAN589814:QAN590686 QKJ589814:QKJ590686 QUF589814:QUF590686 REB589814:REB590686 RNX589814:RNX590686 RXT589814:RXT590686 SHP589814:SHP590686 SRL589814:SRL590686 TBH589814:TBH590686 TLD589814:TLD590686 TUZ589814:TUZ590686 UEV589814:UEV590686 UOR589814:UOR590686 UYN589814:UYN590686 VIJ589814:VIJ590686 VSF589814:VSF590686 WCB589814:WCB590686 WLX589814:WLX590686 WVT589814:WVT590686 L655350:L656222 JH655350:JH656222 TD655350:TD656222 ACZ655350:ACZ656222 AMV655350:AMV656222 AWR655350:AWR656222 BGN655350:BGN656222 BQJ655350:BQJ656222 CAF655350:CAF656222 CKB655350:CKB656222 CTX655350:CTX656222 DDT655350:DDT656222 DNP655350:DNP656222 DXL655350:DXL656222 EHH655350:EHH656222 ERD655350:ERD656222 FAZ655350:FAZ656222 FKV655350:FKV656222 FUR655350:FUR656222 GEN655350:GEN656222 GOJ655350:GOJ656222 GYF655350:GYF656222 HIB655350:HIB656222 HRX655350:HRX656222 IBT655350:IBT656222 ILP655350:ILP656222 IVL655350:IVL656222 JFH655350:JFH656222 JPD655350:JPD656222 JYZ655350:JYZ656222 KIV655350:KIV656222 KSR655350:KSR656222 LCN655350:LCN656222 LMJ655350:LMJ656222 LWF655350:LWF656222 MGB655350:MGB656222 MPX655350:MPX656222 MZT655350:MZT656222 NJP655350:NJP656222 NTL655350:NTL656222 ODH655350:ODH656222 OND655350:OND656222 OWZ655350:OWZ656222 PGV655350:PGV656222 PQR655350:PQR656222 QAN655350:QAN656222 QKJ655350:QKJ656222 QUF655350:QUF656222 REB655350:REB656222 RNX655350:RNX656222 RXT655350:RXT656222 SHP655350:SHP656222 SRL655350:SRL656222 TBH655350:TBH656222 TLD655350:TLD656222 TUZ655350:TUZ656222 UEV655350:UEV656222 UOR655350:UOR656222 UYN655350:UYN656222 VIJ655350:VIJ656222 VSF655350:VSF656222 WCB655350:WCB656222 WLX655350:WLX656222 WVT655350:WVT656222 L720886:L721758 JH720886:JH721758 TD720886:TD721758 ACZ720886:ACZ721758 AMV720886:AMV721758 AWR720886:AWR721758 BGN720886:BGN721758 BQJ720886:BQJ721758 CAF720886:CAF721758 CKB720886:CKB721758 CTX720886:CTX721758 DDT720886:DDT721758 DNP720886:DNP721758 DXL720886:DXL721758 EHH720886:EHH721758 ERD720886:ERD721758 FAZ720886:FAZ721758 FKV720886:FKV721758 FUR720886:FUR721758 GEN720886:GEN721758 GOJ720886:GOJ721758 GYF720886:GYF721758 HIB720886:HIB721758 HRX720886:HRX721758 IBT720886:IBT721758 ILP720886:ILP721758 IVL720886:IVL721758 JFH720886:JFH721758 JPD720886:JPD721758 JYZ720886:JYZ721758 KIV720886:KIV721758 KSR720886:KSR721758 LCN720886:LCN721758 LMJ720886:LMJ721758 LWF720886:LWF721758 MGB720886:MGB721758 MPX720886:MPX721758 MZT720886:MZT721758 NJP720886:NJP721758 NTL720886:NTL721758 ODH720886:ODH721758 OND720886:OND721758 OWZ720886:OWZ721758 PGV720886:PGV721758 PQR720886:PQR721758 QAN720886:QAN721758 QKJ720886:QKJ721758 QUF720886:QUF721758 REB720886:REB721758 RNX720886:RNX721758 RXT720886:RXT721758 SHP720886:SHP721758 SRL720886:SRL721758 TBH720886:TBH721758 TLD720886:TLD721758 TUZ720886:TUZ721758 UEV720886:UEV721758 UOR720886:UOR721758 UYN720886:UYN721758 VIJ720886:VIJ721758 VSF720886:VSF721758 WCB720886:WCB721758 WLX720886:WLX721758 WVT720886:WVT721758 L786422:L787294 JH786422:JH787294 TD786422:TD787294 ACZ786422:ACZ787294 AMV786422:AMV787294 AWR786422:AWR787294 BGN786422:BGN787294 BQJ786422:BQJ787294 CAF786422:CAF787294 CKB786422:CKB787294 CTX786422:CTX787294 DDT786422:DDT787294 DNP786422:DNP787294 DXL786422:DXL787294 EHH786422:EHH787294 ERD786422:ERD787294 FAZ786422:FAZ787294 FKV786422:FKV787294 FUR786422:FUR787294 GEN786422:GEN787294 GOJ786422:GOJ787294 GYF786422:GYF787294 HIB786422:HIB787294 HRX786422:HRX787294 IBT786422:IBT787294 ILP786422:ILP787294 IVL786422:IVL787294 JFH786422:JFH787294 JPD786422:JPD787294 JYZ786422:JYZ787294 KIV786422:KIV787294 KSR786422:KSR787294 LCN786422:LCN787294 LMJ786422:LMJ787294 LWF786422:LWF787294 MGB786422:MGB787294 MPX786422:MPX787294 MZT786422:MZT787294 NJP786422:NJP787294 NTL786422:NTL787294 ODH786422:ODH787294 OND786422:OND787294 OWZ786422:OWZ787294 PGV786422:PGV787294 PQR786422:PQR787294 QAN786422:QAN787294 QKJ786422:QKJ787294 QUF786422:QUF787294 REB786422:REB787294 RNX786422:RNX787294 RXT786422:RXT787294 SHP786422:SHP787294 SRL786422:SRL787294 TBH786422:TBH787294 TLD786422:TLD787294 TUZ786422:TUZ787294 UEV786422:UEV787294 UOR786422:UOR787294 UYN786422:UYN787294 VIJ786422:VIJ787294 VSF786422:VSF787294 WCB786422:WCB787294 WLX786422:WLX787294 WVT786422:WVT787294 L851958:L852830 JH851958:JH852830 TD851958:TD852830 ACZ851958:ACZ852830 AMV851958:AMV852830 AWR851958:AWR852830 BGN851958:BGN852830 BQJ851958:BQJ852830 CAF851958:CAF852830 CKB851958:CKB852830 CTX851958:CTX852830 DDT851958:DDT852830 DNP851958:DNP852830 DXL851958:DXL852830 EHH851958:EHH852830 ERD851958:ERD852830 FAZ851958:FAZ852830 FKV851958:FKV852830 FUR851958:FUR852830 GEN851958:GEN852830 GOJ851958:GOJ852830 GYF851958:GYF852830 HIB851958:HIB852830 HRX851958:HRX852830 IBT851958:IBT852830 ILP851958:ILP852830 IVL851958:IVL852830 JFH851958:JFH852830 JPD851958:JPD852830 JYZ851958:JYZ852830 KIV851958:KIV852830 KSR851958:KSR852830 LCN851958:LCN852830 LMJ851958:LMJ852830 LWF851958:LWF852830 MGB851958:MGB852830 MPX851958:MPX852830 MZT851958:MZT852830 NJP851958:NJP852830 NTL851958:NTL852830 ODH851958:ODH852830 OND851958:OND852830 OWZ851958:OWZ852830 PGV851958:PGV852830 PQR851958:PQR852830 QAN851958:QAN852830 QKJ851958:QKJ852830 QUF851958:QUF852830 REB851958:REB852830 RNX851958:RNX852830 RXT851958:RXT852830 SHP851958:SHP852830 SRL851958:SRL852830 TBH851958:TBH852830 TLD851958:TLD852830 TUZ851958:TUZ852830 UEV851958:UEV852830 UOR851958:UOR852830 UYN851958:UYN852830 VIJ851958:VIJ852830 VSF851958:VSF852830 WCB851958:WCB852830 WLX851958:WLX852830 WVT851958:WVT852830 L917494:L918366 JH917494:JH918366 TD917494:TD918366 ACZ917494:ACZ918366 AMV917494:AMV918366 AWR917494:AWR918366 BGN917494:BGN918366 BQJ917494:BQJ918366 CAF917494:CAF918366 CKB917494:CKB918366 CTX917494:CTX918366 DDT917494:DDT918366 DNP917494:DNP918366 DXL917494:DXL918366 EHH917494:EHH918366 ERD917494:ERD918366 FAZ917494:FAZ918366 FKV917494:FKV918366 FUR917494:FUR918366 GEN917494:GEN918366 GOJ917494:GOJ918366 GYF917494:GYF918366 HIB917494:HIB918366 HRX917494:HRX918366 IBT917494:IBT918366 ILP917494:ILP918366 IVL917494:IVL918366 JFH917494:JFH918366 JPD917494:JPD918366 JYZ917494:JYZ918366 KIV917494:KIV918366 KSR917494:KSR918366 LCN917494:LCN918366 LMJ917494:LMJ918366 LWF917494:LWF918366 MGB917494:MGB918366 MPX917494:MPX918366 MZT917494:MZT918366 NJP917494:NJP918366 NTL917494:NTL918366 ODH917494:ODH918366 OND917494:OND918366 OWZ917494:OWZ918366 PGV917494:PGV918366 PQR917494:PQR918366 QAN917494:QAN918366 QKJ917494:QKJ918366 QUF917494:QUF918366 REB917494:REB918366 RNX917494:RNX918366 RXT917494:RXT918366 SHP917494:SHP918366 SRL917494:SRL918366 TBH917494:TBH918366 TLD917494:TLD918366 TUZ917494:TUZ918366 UEV917494:UEV918366 UOR917494:UOR918366 UYN917494:UYN918366 VIJ917494:VIJ918366 VSF917494:VSF918366 WCB917494:WCB918366 WLX917494:WLX918366 WVT917494:WVT918366 L983030:L983902 JH983030:JH983902 TD983030:TD983902 ACZ983030:ACZ983902 AMV983030:AMV983902 AWR983030:AWR983902 BGN983030:BGN983902 BQJ983030:BQJ983902 CAF983030:CAF983902 CKB983030:CKB983902 CTX983030:CTX983902 DDT983030:DDT983902 DNP983030:DNP983902 DXL983030:DXL983902 EHH983030:EHH983902 ERD983030:ERD983902 FAZ983030:FAZ983902 FKV983030:FKV983902 FUR983030:FUR983902 GEN983030:GEN983902 GOJ983030:GOJ983902 GYF983030:GYF983902 HIB983030:HIB983902 HRX983030:HRX983902 IBT983030:IBT983902 ILP983030:ILP983902 IVL983030:IVL983902 JFH983030:JFH983902 JPD983030:JPD983902 JYZ983030:JYZ983902 KIV983030:KIV983902 KSR983030:KSR983902 LCN983030:LCN983902 LMJ983030:LMJ983902 LWF983030:LWF983902 MGB983030:MGB983902 MPX983030:MPX983902 MZT983030:MZT983902 NJP983030:NJP983902 NTL983030:NTL983902 ODH983030:ODH983902 OND983030:OND983902 OWZ983030:OWZ983902 PGV983030:PGV983902 PQR983030:PQR983902 QAN983030:QAN983902 QKJ983030:QKJ983902 QUF983030:QUF983902 REB983030:REB983902 RNX983030:RNX983902 RXT983030:RXT983902 SHP983030:SHP983902 SRL983030:SRL983902 TBH983030:TBH983902 TLD983030:TLD983902 TUZ983030:TUZ983902 UEV983030:UEV983902 UOR983030:UOR983902 UYN983030:UYN983902 VIJ983030:VIJ983902 VSF983030:VSF983902 WCB983030:WCB983902 WLX983030:WLX983902 WLX68:WLX862 WCB68:WCB862 VSF68:VSF862 VIJ68:VIJ862 UYN68:UYN862 UOR68:UOR862 UEV68:UEV862 TUZ68:TUZ862 TLD68:TLD862 TBH68:TBH862 SRL68:SRL862 SHP68:SHP862 RXT68:RXT862 RNX68:RNX862 REB68:REB862 QUF68:QUF862 QKJ68:QKJ862 QAN68:QAN862 PQR68:PQR862 PGV68:PGV862 OWZ68:OWZ862 OND68:OND862 ODH68:ODH862 NTL68:NTL862 NJP68:NJP862 MZT68:MZT862 MPX68:MPX862 MGB68:MGB862 LWF68:LWF862 LMJ68:LMJ862 LCN68:LCN862 KSR68:KSR862 KIV68:KIV862 JYZ68:JYZ862 JPD68:JPD862 JFH68:JFH862 IVL68:IVL862 ILP68:ILP862 IBT68:IBT862 HRX68:HRX862 HIB68:HIB862 GYF68:GYF862 GOJ68:GOJ862 GEN68:GEN862 FUR68:FUR862 FKV68:FKV862 FAZ68:FAZ862 ERD68:ERD862 EHH68:EHH862 DXL68:DXL862 DNP68:DNP862 DDT68:DDT862 CTX68:CTX862 CKB68:CKB862 CAF68:CAF862 BQJ68:BQJ862 BGN68:BGN862 AWR68:AWR862 AMV68:AMV862 ACZ68:ACZ862 TD68:TD862 JH68:JH862 WWE68:WWG862 WMI68:WMK862 WCM68:WCO862 VSQ68:VSS862 VIU68:VIW862 UYY68:UZA862 UPC68:UPE862 UFG68:UFI862 TVK68:TVM862 TLO68:TLQ862 TBS68:TBU862 SRW68:SRY862 SIA68:SIC862 RYE68:RYG862 ROI68:ROK862 REM68:REO862 QUQ68:QUS862 QKU68:QKW862 QAY68:QBA862 PRC68:PRE862 PHG68:PHI862 OXK68:OXM862 ONO68:ONQ862 ODS68:ODU862 NTW68:NTY862 NKA68:NKC862 NAE68:NAG862 MQI68:MQK862 MGM68:MGO862 LWQ68:LWS862 LMU68:LMW862 LCY68:LDA862 KTC68:KTE862 KJG68:KJI862 JZK68:JZM862 JPO68:JPQ862 JFS68:JFU862 IVW68:IVY862 IMA68:IMC862 ICE68:ICG862 HSI68:HSK862 HIM68:HIO862 GYQ68:GYS862 GOU68:GOW862 GEY68:GFA862 FVC68:FVE862 FLG68:FLI862 FBK68:FBM862 ERO68:ERQ862 EHS68:EHU862 DXW68:DXY862 DOA68:DOC862 DEE68:DEG862 CUI68:CUK862 CKM68:CKO862 CAQ68:CAS862 BQU68:BQW862 BGY68:BHA862 AXC68:AXE862 ANG68:ANI862 ADK68:ADM862 TO68:TQ862 JS68:JU862 WVT68:WVT862 W68:Y862 L68:L862 WCB34 VSF34 VIJ34 UYN34 UOR34 UEV34 TUZ34 TLD34 TBH34 SRL34 SHP34 RXT34 RNX34 REB34 QUF34 QKJ34 QAN34 PQR34 PGV34 OWZ34 OND34 ODH34 NTL34 NJP34 MZT34 MPX34 MGB34 LWF34 LMJ34 LCN34 KSR34 KIV34 JYZ34 JPD34 JFH34 IVL34 ILP34 IBT34 HRX34 HIB34 GYF34 GOJ34 GEN34 FUR34 FKV34 FAZ34 ERD34 EHH34 DXL34 DNP34 DDT34 CTX34 CKB34 CAF34 BQJ34 BGN34 AWR34 AMV34 ACZ34 TD34 JH34 WWE34:WWG34 WMI34:WMK34 WCM34:WCO34 VSQ34:VSS34 VIU34:VIW34 UYY34:UZA34 UPC34:UPE34 UFG34:UFI34 TVK34:TVM34 TLO34:TLQ34 TBS34:TBU34 SRW34:SRY34 SIA34:SIC34 RYE34:RYG34 ROI34:ROK34 REM34:REO34 QUQ34:QUS34 QKU34:QKW34 QAY34:QBA34 PRC34:PRE34 PHG34:PHI34 OXK34:OXM34 ONO34:ONQ34 ODS34:ODU34 NTW34:NTY34 NKA34:NKC34 NAE34:NAG34 MQI34:MQK34 MGM34:MGO34 LWQ34:LWS34 LMU34:LMW34 LCY34:LDA34 KTC34:KTE34 KJG34:KJI34 JZK34:JZM34 JPO34:JPQ34 JFS34:JFU34 IVW34:IVY34 IMA34:IMC34 ICE34:ICG34 HSI34:HSK34 HIM34:HIO34 GYQ34:GYS34 GOU34:GOW34 GEY34:GFA34 FVC34:FVE34 FLG34:FLI34 FBK34:FBM34 ERO34:ERQ34 EHS34:EHU34 DXW34:DXY34 DOA34:DOC34 DEE34:DEG34 CUI34:CUK34 CKM34:CKO34 CAQ34:CAS34 BQU34:BQW34 BGY34:BHA34 AXC34:AXE34 ANG34:ANI34 ADK34:ADM34 TO34:TQ34 JS34:JU34 WVT34 WLX34 L46 WCC26 WLY32:WLY33 WVU32:WVU33 JT32:JV33 TP32:TR33 ADL32:ADN33 ANH32:ANJ33 AXD32:AXF33 BGZ32:BHB33 BQV32:BQX33 CAR32:CAT33 CKN32:CKP33 CUJ32:CUL33 DEF32:DEH33 DOB32:DOD33 DXX32:DXZ33 EHT32:EHV33 ERP32:ERR33 FBL32:FBN33 FLH32:FLJ33 FVD32:FVF33 GEZ32:GFB33 GOV32:GOX33 GYR32:GYT33 HIN32:HIP33 HSJ32:HSL33 ICF32:ICH33 IMB32:IMD33 IVX32:IVZ33 JFT32:JFV33 JPP32:JPR33 JZL32:JZN33 KJH32:KJJ33 KTD32:KTF33 LCZ32:LDB33 LMV32:LMX33 LWR32:LWT33 MGN32:MGP33 MQJ32:MQL33 NAF32:NAH33 NKB32:NKD33 NTX32:NTZ33 ODT32:ODV33 ONP32:ONR33 OXL32:OXN33 PHH32:PHJ33 PRD32:PRF33 QAZ32:QBB33 QKV32:QKX33 QUR32:QUT33 REN32:REP33 ROJ32:ROL33 RYF32:RYH33 SIB32:SID33 SRX32:SRZ33 TBT32:TBV33 TLP32:TLR33 TVL32:TVN33 UFH32:UFJ33 UPD32:UPF33 UYZ32:UZB33 VIV32:VIX33 VSR32:VST33 WCN32:WCP33 WMJ32:WML33 WWF32:WWH33 JI32:JI33 TE32:TE33 ADA32:ADA33 AMW32:AMW33 AWS32:AWS33 BGO32:BGO33 BQK32:BQK33 CAG32:CAG33 CKC32:CKC33 CTY32:CTY33 DDU32:DDU33 DNQ32:DNQ33 DXM32:DXM33 EHI32:EHI33 ERE32:ERE33 FBA32:FBA33 FKW32:FKW33 FUS32:FUS33 GEO32:GEO33 GOK32:GOK33 GYG32:GYG33 HIC32:HIC33 HRY32:HRY33 IBU32:IBU33 ILQ32:ILQ33 IVM32:IVM33 JFI32:JFI33 JPE32:JPE33 JZA32:JZA33 KIW32:KIW33 KSS32:KSS33 LCO32:LCO33 LMK32:LMK33 LWG32:LWG33 MGC32:MGC33 MPY32:MPY33 MZU32:MZU33 NJQ32:NJQ33 NTM32:NTM33 ODI32:ODI33 ONE32:ONE33 OXA32:OXA33 PGW32:PGW33 PQS32:PQS33 QAO32:QAO33 QKK32:QKK33 QUG32:QUG33 REC32:REC33 RNY32:RNY33 RXU32:RXU33 SHQ32:SHQ33 SRM32:SRM33 TBI32:TBI33 TLE32:TLE33 TVA32:TVA33 UEW32:UEW33 UOS32:UOS33 UYO32:UYO33 VIK32:VIK33 VSG32:VSG33 WCC32:WCC33 WLZ27:WLZ31 WLY26 WVV27:WVV31 WVU26 JU27:JW31 JT26:JV26 TQ27:TS31 TP26:TR26 ADM27:ADO31 ADL26:ADN26 ANI27:ANK31 ANH26:ANJ26 AXE27:AXG31 AXD26:AXF26 BHA27:BHC31 BGZ26:BHB26 BQW27:BQY31 BQV26:BQX26 CAS27:CAU31 CAR26:CAT26 CKO27:CKQ31 CKN26:CKP26 CUK27:CUM31 CUJ26:CUL26 DEG27:DEI31 DEF26:DEH26 DOC27:DOE31 DOB26:DOD26 DXY27:DYA31 DXX26:DXZ26 EHU27:EHW31 EHT26:EHV26 ERQ27:ERS31 ERP26:ERR26 FBM27:FBO31 FBL26:FBN26 FLI27:FLK31 FLH26:FLJ26 FVE27:FVG31 FVD26:FVF26 GFA27:GFC31 GEZ26:GFB26 GOW27:GOY31 GOV26:GOX26 GYS27:GYU31 GYR26:GYT26 HIO27:HIQ31 HIN26:HIP26 HSK27:HSM31 HSJ26:HSL26 ICG27:ICI31 ICF26:ICH26 IMC27:IME31 IMB26:IMD26 IVY27:IWA31 IVX26:IVZ26 JFU27:JFW31 JFT26:JFV26 JPQ27:JPS31 JPP26:JPR26 JZM27:JZO31 JZL26:JZN26 KJI27:KJK31 KJH26:KJJ26 KTE27:KTG31 KTD26:KTF26 LDA27:LDC31 LCZ26:LDB26 LMW27:LMY31 LMV26:LMX26 LWS27:LWU31 LWR26:LWT26 MGO27:MGQ31 MGN26:MGP26 MQK27:MQM31 MQJ26:MQL26 NAG27:NAI31 NAF26:NAH26 NKC27:NKE31 NKB26:NKD26 NTY27:NUA31 NTX26:NTZ26 ODU27:ODW31 ODT26:ODV26 ONQ27:ONS31 ONP26:ONR26 OXM27:OXO31 OXL26:OXN26 PHI27:PHK31 PHH26:PHJ26 PRE27:PRG31 PRD26:PRF26 QBA27:QBC31 QAZ26:QBB26 QKW27:QKY31 QKV26:QKX26 QUS27:QUU31 QUR26:QUT26 REO27:REQ31 REN26:REP26 ROK27:ROM31 ROJ26:ROL26 RYG27:RYI31 RYF26:RYH26 SIC27:SIE31 SIB26:SID26 SRY27:SSA31 SRX26:SRZ26 TBU27:TBW31 TBT26:TBV26 TLQ27:TLS31 TLP26:TLR26 TVM27:TVO31 TVL26:TVN26 UFI27:UFK31 UFH26:UFJ26 UPE27:UPG31 UPD26:UPF26 UZA27:UZC31 UYZ26:UZB26 VIW27:VIY31 VIV26:VIX26 VSS27:VSU31 VSR26:VST26 WCO27:WCQ31 WCN26:WCP26 WMK27:WMM31 WMJ26:WML26 WWG27:WWI31 WWF26:WWH26 JJ27:JJ31 JI26 TF27:TF31 TE26 ADB27:ADB31 ADA26 AMX27:AMX31 AMW26 AWT27:AWT31 AWS26 BGP27:BGP31 BGO26 BQL27:BQL31 BQK26 CAH27:CAH31 CAG26 CKD27:CKD31 CKC26 CTZ27:CTZ31 CTY26 DDV27:DDV31 DDU26 DNR27:DNR31 DNQ26 DXN27:DXN31 DXM26 EHJ27:EHJ31 EHI26 ERF27:ERF31 ERE26 FBB27:FBB31 FBA26 FKX27:FKX31 FKW26 FUT27:FUT31 FUS26 GEP27:GEP31 GEO26 GOL27:GOL31 GOK26 GYH27:GYH31 GYG26 HID27:HID31 HIC26 HRZ27:HRZ31 HRY26 IBV27:IBV31 IBU26 ILR27:ILR31 ILQ26 IVN27:IVN31 IVM26 JFJ27:JFJ31 JFI26 JPF27:JPF31 JPE26 JZB27:JZB31 JZA26 KIX27:KIX31 KIW26 KST27:KST31 KSS26 LCP27:LCP31 LCO26 LML27:LML31 LMK26 LWH27:LWH31 LWG26 MGD27:MGD31 MGC26 MPZ27:MPZ31 MPY26 MZV27:MZV31 MZU26 NJR27:NJR31 NJQ26 NTN27:NTN31 NTM26 ODJ27:ODJ31 ODI26 ONF27:ONF31 ONE26 OXB27:OXB31 OXA26 PGX27:PGX31 PGW26 PQT27:PQT31 PQS26 QAP27:QAP31 QAO26 QKL27:QKL31 QKK26 QUH27:QUH31 QUG26 RED27:RED31 REC26 RNZ27:RNZ31 RNY26 RXV27:RXV31 RXU26 SHR27:SHR31 SHQ26 SRN27:SRN31 SRM26 TBJ27:TBJ31 TBI26 TLF27:TLF31 TLE26 TVB27:TVB31 TVA26 UEX27:UEX31 UEW26 UOT27:UOT31 UOS26 UYP27:UYP31 UYO26 VIL27:VIL31 VIK26 VSH27:VSH31 VSG26 WCD27:WCD31 WVU41:WVU45 WVT39:WVT40 JT41:JV45 JS39:JU40 TP41:TR45 TO39:TQ40 ADL41:ADN45 ADK39:ADM40 ANH41:ANJ45 ANG39:ANI40 AXD41:AXF45 AXC39:AXE40 BGZ41:BHB45 BGY39:BHA40 BQV41:BQX45 BQU39:BQW40 CAR41:CAT45 CAQ39:CAS40 CKN41:CKP45 CKM39:CKO40 CUJ41:CUL45 CUI39:CUK40 DEF41:DEH45 DEE39:DEG40 DOB41:DOD45 DOA39:DOC40 DXX41:DXZ45 DXW39:DXY40 EHT41:EHV45 EHS39:EHU40 ERP41:ERR45 ERO39:ERQ40 FBL41:FBN45 FBK39:FBM40 FLH41:FLJ45 FLG39:FLI40 FVD41:FVF45 FVC39:FVE40 GEZ41:GFB45 GEY39:GFA40 GOV41:GOX45 GOU39:GOW40 GYR41:GYT45 GYQ39:GYS40 HIN41:HIP45 HIM39:HIO40 HSJ41:HSL45 HSI39:HSK40 ICF41:ICH45 ICE39:ICG40 IMB41:IMD45 IMA39:IMC40 IVX41:IVZ45 IVW39:IVY40 JFT41:JFV45 JFS39:JFU40 JPP41:JPR45 JPO39:JPQ40 JZL41:JZN45 JZK39:JZM40 KJH41:KJJ45 KJG39:KJI40 KTD41:KTF45 KTC39:KTE40 LCZ41:LDB45 LCY39:LDA40 LMV41:LMX45 LMU39:LMW40 LWR41:LWT45 LWQ39:LWS40 MGN41:MGP45 MGM39:MGO40 MQJ41:MQL45 MQI39:MQK40 NAF41:NAH45 NAE39:NAG40 NKB41:NKD45 NKA39:NKC40 NTX41:NTZ45 NTW39:NTY40 ODT41:ODV45 ODS39:ODU40 ONP41:ONR45 ONO39:ONQ40 OXL41:OXN45 OXK39:OXM40 PHH41:PHJ45 PHG39:PHI40 PRD41:PRF45 PRC39:PRE40 QAZ41:QBB45 QAY39:QBA40 QKV41:QKX45 QKU39:QKW40 QUR41:QUT45 QUQ39:QUS40 REN41:REP45 REM39:REO40 ROJ41:ROL45 ROI39:ROK40 RYF41:RYH45 RYE39:RYG40 SIB41:SID45 SIA39:SIC40 SRX41:SRZ45 SRW39:SRY40 TBT41:TBV45 TBS39:TBU40 TLP41:TLR45 TLO39:TLQ40 TVL41:TVN45 TVK39:TVM40 UFH41:UFJ45 UFG39:UFI40 UPD41:UPF45 UPC39:UPE40 UYZ41:UZB45 UYY39:UZA40 VIV41:VIX45 VIU39:VIW40 VSR41:VST45 VSQ39:VSS40 WCN41:WCP45 WCM39:WCO40 WMJ41:WML45 WMI39:WMK40 WWF41:WWH45 WWE39:WWG40 JI41:JI45 JH39:JH40 TE41:TE45 TD39:TD40 ADA41:ADA45 ACZ39:ACZ40 AMW41:AMW45 AMV39:AMV40 AWS41:AWS45 AWR39:AWR40 BGO41:BGO45 BGN39:BGN40 BQK41:BQK45 BQJ39:BQJ40 CAG41:CAG45 CAF39:CAF40 CKC41:CKC45 CKB39:CKB40 CTY41:CTY45 CTX39:CTX40 DDU41:DDU45 DDT39:DDT40 DNQ41:DNQ45 DNP39:DNP40 DXM41:DXM45 DXL39:DXL40 EHI41:EHI45 EHH39:EHH40 ERE41:ERE45 ERD39:ERD40 FBA41:FBA45 FAZ39:FAZ40 FKW41:FKW45 FKV39:FKV40 FUS41:FUS45 FUR39:FUR40 GEO41:GEO45 GEN39:GEN40 GOK41:GOK45 GOJ39:GOJ40 GYG41:GYG45 GYF39:GYF40 HIC41:HIC45 HIB39:HIB40 HRY41:HRY45 HRX39:HRX40 IBU41:IBU45 IBT39:IBT40 ILQ41:ILQ45 ILP39:ILP40 IVM41:IVM45 IVL39:IVL40 JFI41:JFI45 JFH39:JFH40 JPE41:JPE45 JPD39:JPD40 JZA41:JZA45 JYZ39:JYZ40 KIW41:KIW45 KIV39:KIV40 KSS41:KSS45 KSR39:KSR40 LCO41:LCO45 LCN39:LCN40 LMK41:LMK45 LMJ39:LMJ40 LWG41:LWG45 LWF39:LWF40 MGC41:MGC45 MGB39:MGB40 MPY41:MPY45 MPX39:MPX40 MZU41:MZU45 MZT39:MZT40 NJQ41:NJQ45 NJP39:NJP40 NTM41:NTM45 NTL39:NTL40 ODI41:ODI45 ODH39:ODH40 ONE41:ONE45 OND39:OND40 OXA41:OXA45 OWZ39:OWZ40 PGW41:PGW45 PGV39:PGV40 PQS41:PQS45 PQR39:PQR40 QAO41:QAO45 QAN39:QAN40 QKK41:QKK45 QKJ39:QKJ40 QUG41:QUG45 QUF39:QUF40 REC41:REC45 REB39:REB40 RNY41:RNY45 RNX39:RNX40 RXU41:RXU45 RXT39:RXT40 SHQ41:SHQ45 SHP39:SHP40 SRM41:SRM45 SRL39:SRL40 TBI41:TBI45 TBH39:TBH40 TLE41:TLE45 TLD39:TLD40 TVA41:TVA45 TUZ39:TUZ40 UEW41:UEW45 UEV39:UEV40 UOS41:UOS45 UOR39:UOR40 UYO41:UYO45 UYN39:UYN40 VIK41:VIK45 VIJ39:VIJ40 VSG41:VSG45 VSF39:VSF40 WCC41:WCC45 WCB39:WCB40 WLY41:WLY45 WLX39:WLX40 L27:L34 W27:Y34 WLX46 WCB46 VSF46 VIJ46 UYN46 UOR46 UEV46 TUZ46 TLD46 TBH46 SRL46 SHP46 RXT46 RNX46 REB46 QUF46 QKJ46 QAN46 PQR46 PGV46 OWZ46 OND46 ODH46 NTL46 NJP46 MZT46 MPX46 MGB46 LWF46 LMJ46 LCN46 KSR46 KIV46 JYZ46 JPD46 JFH46 IVL46 ILP46 IBT46 HRX46 HIB46 GYF46 GOJ46 GEN46 FUR46 FKV46 FAZ46 ERD46 EHH46 DXL46 DNP46 DDT46 CTX46 CKB46 CAF46 BQJ46 BGN46 AWR46 AMV46 ACZ46 TD46 JH46 WWE46:WWG46 WMI46:WMK46 WCM46:WCO46 VSQ46:VSS46 VIU46:VIW46 UYY46:UZA46 UPC46:UPE46 UFG46:UFI46 TVK46:TVM46 TLO46:TLQ46 TBS46:TBU46 SRW46:SRY46 SIA46:SIC46 RYE46:RYG46 ROI46:ROK46 REM46:REO46 QUQ46:QUS46 QKU46:QKW46 QAY46:QBA46 PRC46:PRE46 PHG46:PHI46 OXK46:OXM46 ONO46:ONQ46 ODS46:ODU46 NTW46:NTY46 NKA46:NKC46 NAE46:NAG46 MQI46:MQK46 MGM46:MGO46 LWQ46:LWS46 LMU46:LMW46 LCY46:LDA46 KTC46:KTE46 KJG46:KJI46 JZK46:JZM46 JPO46:JPQ46 JFS46:JFU46 IVW46:IVY46 IMA46:IMC46 ICE46:ICG46 HSI46:HSK46 HIM46:HIO46 GYQ46:GYS46 GOU46:GOW46 GEY46:GFA46 FVC46:FVE46 FLG46:FLI46 FBK46:FBM46 ERO46:ERQ46 EHS46:EHU46 DXW46:DXY46 DOA46:DOC46 DEE46:DEG46 CUI46:CUK46 CKM46:CKO46 CAQ46:CAS46 BQU46:BQW46 BGY46:BHA46 AXC46:AXE46 ANG46:ANI46 ADK46:ADM46 TO46:TQ46 JS46:JU46 WVT46 W39:Y46 WLX8:WLX25 WVT8:WVT25 JS8:JU25 TO8:TQ25 ADK8:ADM25 ANG8:ANI25 AXC8:AXE25 BGY8:BHA25 BQU8:BQW25 CAQ8:CAS25 CKM8:CKO25 CUI8:CUK25 DEE8:DEG25 DOA8:DOC25 DXW8:DXY25 EHS8:EHU25 ERO8:ERQ25 FBK8:FBM25 FLG8:FLI25 FVC8:FVE25 GEY8:GFA25 GOU8:GOW25 GYQ8:GYS25 HIM8:HIO25 HSI8:HSK25 ICE8:ICG25 IMA8:IMC25 IVW8:IVY25 JFS8:JFU25 JPO8:JPQ25 JZK8:JZM25 KJG8:KJI25 KTC8:KTE25 LCY8:LDA25 LMU8:LMW25 LWQ8:LWS25 MGM8:MGO25 MQI8:MQK25 NAE8:NAG25 NKA8:NKC25 NTW8:NTY25 ODS8:ODU25 ONO8:ONQ25 OXK8:OXM25 PHG8:PHI25 PRC8:PRE25 QAY8:QBA25 QKU8:QKW25 QUQ8:QUS25 REM8:REO25 ROI8:ROK25 RYE8:RYG25 SIA8:SIC25 SRW8:SRY25 TBS8:TBU25 TLO8:TLQ25 TVK8:TVM25 UFG8:UFI25 UPC8:UPE25 UYY8:UZA25 VIU8:VIW25 VSQ8:VSS25 WCM8:WCO25 WMI8:WMK25 WWE8:WWG25 JH8:JH25 TD8:TD25 ACZ8:ACZ25 AMV8:AMV25 AWR8:AWR25 BGN8:BGN25 BQJ8:BQJ25 CAF8:CAF25 CKB8:CKB25 CTX8:CTX25 DDT8:DDT25 DNP8:DNP25 DXL8:DXL25 EHH8:EHH25 ERD8:ERD25 FAZ8:FAZ25 FKV8:FKV25 FUR8:FUR25 GEN8:GEN25 GOJ8:GOJ25 GYF8:GYF25 HIB8:HIB25 HRX8:HRX25 IBT8:IBT25 ILP8:ILP25 IVL8:IVL25 JFH8:JFH25 JPD8:JPD25 JYZ8:JYZ25 KIV8:KIV25 KSR8:KSR25 LCN8:LCN25 LMJ8:LMJ25 LWF8:LWF25 MGB8:MGB25 MPX8:MPX25 MZT8:MZT25 NJP8:NJP25 NTL8:NTL25 ODH8:ODH25 OND8:OND25 OWZ8:OWZ25 PGV8:PGV25 PQR8:PQR25 QAN8:QAN25 QKJ8:QKJ25 QUF8:QUF25 REB8:REB25 RNX8:RNX25 RXT8:RXT25 SHP8:SHP25 SRL8:SRL25 TBH8:TBH25 TLD8:TLD25 TUZ8:TUZ25 UEV8:UEV25 UOR8:UOR25 UYN8:UYN25 VIJ8:VIJ25 VSF8:VSF25 WCB8:WCB25 L8:L25 W8:Y25">
      <formula1>0</formula1>
      <formula2>100</formula2>
    </dataValidation>
    <dataValidation type="custom" allowBlank="1" showInputMessage="1" showErrorMessage="1" sqref="WWL983030:WWL983902 AD65526:AD66398 JZ65526:JZ66398 TV65526:TV66398 ADR65526:ADR66398 ANN65526:ANN66398 AXJ65526:AXJ66398 BHF65526:BHF66398 BRB65526:BRB66398 CAX65526:CAX66398 CKT65526:CKT66398 CUP65526:CUP66398 DEL65526:DEL66398 DOH65526:DOH66398 DYD65526:DYD66398 EHZ65526:EHZ66398 ERV65526:ERV66398 FBR65526:FBR66398 FLN65526:FLN66398 FVJ65526:FVJ66398 GFF65526:GFF66398 GPB65526:GPB66398 GYX65526:GYX66398 HIT65526:HIT66398 HSP65526:HSP66398 ICL65526:ICL66398 IMH65526:IMH66398 IWD65526:IWD66398 JFZ65526:JFZ66398 JPV65526:JPV66398 JZR65526:JZR66398 KJN65526:KJN66398 KTJ65526:KTJ66398 LDF65526:LDF66398 LNB65526:LNB66398 LWX65526:LWX66398 MGT65526:MGT66398 MQP65526:MQP66398 NAL65526:NAL66398 NKH65526:NKH66398 NUD65526:NUD66398 ODZ65526:ODZ66398 ONV65526:ONV66398 OXR65526:OXR66398 PHN65526:PHN66398 PRJ65526:PRJ66398 QBF65526:QBF66398 QLB65526:QLB66398 QUX65526:QUX66398 RET65526:RET66398 ROP65526:ROP66398 RYL65526:RYL66398 SIH65526:SIH66398 SSD65526:SSD66398 TBZ65526:TBZ66398 TLV65526:TLV66398 TVR65526:TVR66398 UFN65526:UFN66398 UPJ65526:UPJ66398 UZF65526:UZF66398 VJB65526:VJB66398 VSX65526:VSX66398 WCT65526:WCT66398 WMP65526:WMP66398 WWL65526:WWL66398 AD131062:AD131934 JZ131062:JZ131934 TV131062:TV131934 ADR131062:ADR131934 ANN131062:ANN131934 AXJ131062:AXJ131934 BHF131062:BHF131934 BRB131062:BRB131934 CAX131062:CAX131934 CKT131062:CKT131934 CUP131062:CUP131934 DEL131062:DEL131934 DOH131062:DOH131934 DYD131062:DYD131934 EHZ131062:EHZ131934 ERV131062:ERV131934 FBR131062:FBR131934 FLN131062:FLN131934 FVJ131062:FVJ131934 GFF131062:GFF131934 GPB131062:GPB131934 GYX131062:GYX131934 HIT131062:HIT131934 HSP131062:HSP131934 ICL131062:ICL131934 IMH131062:IMH131934 IWD131062:IWD131934 JFZ131062:JFZ131934 JPV131062:JPV131934 JZR131062:JZR131934 KJN131062:KJN131934 KTJ131062:KTJ131934 LDF131062:LDF131934 LNB131062:LNB131934 LWX131062:LWX131934 MGT131062:MGT131934 MQP131062:MQP131934 NAL131062:NAL131934 NKH131062:NKH131934 NUD131062:NUD131934 ODZ131062:ODZ131934 ONV131062:ONV131934 OXR131062:OXR131934 PHN131062:PHN131934 PRJ131062:PRJ131934 QBF131062:QBF131934 QLB131062:QLB131934 QUX131062:QUX131934 RET131062:RET131934 ROP131062:ROP131934 RYL131062:RYL131934 SIH131062:SIH131934 SSD131062:SSD131934 TBZ131062:TBZ131934 TLV131062:TLV131934 TVR131062:TVR131934 UFN131062:UFN131934 UPJ131062:UPJ131934 UZF131062:UZF131934 VJB131062:VJB131934 VSX131062:VSX131934 WCT131062:WCT131934 WMP131062:WMP131934 WWL131062:WWL131934 AD196598:AD197470 JZ196598:JZ197470 TV196598:TV197470 ADR196598:ADR197470 ANN196598:ANN197470 AXJ196598:AXJ197470 BHF196598:BHF197470 BRB196598:BRB197470 CAX196598:CAX197470 CKT196598:CKT197470 CUP196598:CUP197470 DEL196598:DEL197470 DOH196598:DOH197470 DYD196598:DYD197470 EHZ196598:EHZ197470 ERV196598:ERV197470 FBR196598:FBR197470 FLN196598:FLN197470 FVJ196598:FVJ197470 GFF196598:GFF197470 GPB196598:GPB197470 GYX196598:GYX197470 HIT196598:HIT197470 HSP196598:HSP197470 ICL196598:ICL197470 IMH196598:IMH197470 IWD196598:IWD197470 JFZ196598:JFZ197470 JPV196598:JPV197470 JZR196598:JZR197470 KJN196598:KJN197470 KTJ196598:KTJ197470 LDF196598:LDF197470 LNB196598:LNB197470 LWX196598:LWX197470 MGT196598:MGT197470 MQP196598:MQP197470 NAL196598:NAL197470 NKH196598:NKH197470 NUD196598:NUD197470 ODZ196598:ODZ197470 ONV196598:ONV197470 OXR196598:OXR197470 PHN196598:PHN197470 PRJ196598:PRJ197470 QBF196598:QBF197470 QLB196598:QLB197470 QUX196598:QUX197470 RET196598:RET197470 ROP196598:ROP197470 RYL196598:RYL197470 SIH196598:SIH197470 SSD196598:SSD197470 TBZ196598:TBZ197470 TLV196598:TLV197470 TVR196598:TVR197470 UFN196598:UFN197470 UPJ196598:UPJ197470 UZF196598:UZF197470 VJB196598:VJB197470 VSX196598:VSX197470 WCT196598:WCT197470 WMP196598:WMP197470 WWL196598:WWL197470 AD262134:AD263006 JZ262134:JZ263006 TV262134:TV263006 ADR262134:ADR263006 ANN262134:ANN263006 AXJ262134:AXJ263006 BHF262134:BHF263006 BRB262134:BRB263006 CAX262134:CAX263006 CKT262134:CKT263006 CUP262134:CUP263006 DEL262134:DEL263006 DOH262134:DOH263006 DYD262134:DYD263006 EHZ262134:EHZ263006 ERV262134:ERV263006 FBR262134:FBR263006 FLN262134:FLN263006 FVJ262134:FVJ263006 GFF262134:GFF263006 GPB262134:GPB263006 GYX262134:GYX263006 HIT262134:HIT263006 HSP262134:HSP263006 ICL262134:ICL263006 IMH262134:IMH263006 IWD262134:IWD263006 JFZ262134:JFZ263006 JPV262134:JPV263006 JZR262134:JZR263006 KJN262134:KJN263006 KTJ262134:KTJ263006 LDF262134:LDF263006 LNB262134:LNB263006 LWX262134:LWX263006 MGT262134:MGT263006 MQP262134:MQP263006 NAL262134:NAL263006 NKH262134:NKH263006 NUD262134:NUD263006 ODZ262134:ODZ263006 ONV262134:ONV263006 OXR262134:OXR263006 PHN262134:PHN263006 PRJ262134:PRJ263006 QBF262134:QBF263006 QLB262134:QLB263006 QUX262134:QUX263006 RET262134:RET263006 ROP262134:ROP263006 RYL262134:RYL263006 SIH262134:SIH263006 SSD262134:SSD263006 TBZ262134:TBZ263006 TLV262134:TLV263006 TVR262134:TVR263006 UFN262134:UFN263006 UPJ262134:UPJ263006 UZF262134:UZF263006 VJB262134:VJB263006 VSX262134:VSX263006 WCT262134:WCT263006 WMP262134:WMP263006 WWL262134:WWL263006 AD327670:AD328542 JZ327670:JZ328542 TV327670:TV328542 ADR327670:ADR328542 ANN327670:ANN328542 AXJ327670:AXJ328542 BHF327670:BHF328542 BRB327670:BRB328542 CAX327670:CAX328542 CKT327670:CKT328542 CUP327670:CUP328542 DEL327670:DEL328542 DOH327670:DOH328542 DYD327670:DYD328542 EHZ327670:EHZ328542 ERV327670:ERV328542 FBR327670:FBR328542 FLN327670:FLN328542 FVJ327670:FVJ328542 GFF327670:GFF328542 GPB327670:GPB328542 GYX327670:GYX328542 HIT327670:HIT328542 HSP327670:HSP328542 ICL327670:ICL328542 IMH327670:IMH328542 IWD327670:IWD328542 JFZ327670:JFZ328542 JPV327670:JPV328542 JZR327670:JZR328542 KJN327670:KJN328542 KTJ327670:KTJ328542 LDF327670:LDF328542 LNB327670:LNB328542 LWX327670:LWX328542 MGT327670:MGT328542 MQP327670:MQP328542 NAL327670:NAL328542 NKH327670:NKH328542 NUD327670:NUD328542 ODZ327670:ODZ328542 ONV327670:ONV328542 OXR327670:OXR328542 PHN327670:PHN328542 PRJ327670:PRJ328542 QBF327670:QBF328542 QLB327670:QLB328542 QUX327670:QUX328542 RET327670:RET328542 ROP327670:ROP328542 RYL327670:RYL328542 SIH327670:SIH328542 SSD327670:SSD328542 TBZ327670:TBZ328542 TLV327670:TLV328542 TVR327670:TVR328542 UFN327670:UFN328542 UPJ327670:UPJ328542 UZF327670:UZF328542 VJB327670:VJB328542 VSX327670:VSX328542 WCT327670:WCT328542 WMP327670:WMP328542 WWL327670:WWL328542 AD393206:AD394078 JZ393206:JZ394078 TV393206:TV394078 ADR393206:ADR394078 ANN393206:ANN394078 AXJ393206:AXJ394078 BHF393206:BHF394078 BRB393206:BRB394078 CAX393206:CAX394078 CKT393206:CKT394078 CUP393206:CUP394078 DEL393206:DEL394078 DOH393206:DOH394078 DYD393206:DYD394078 EHZ393206:EHZ394078 ERV393206:ERV394078 FBR393206:FBR394078 FLN393206:FLN394078 FVJ393206:FVJ394078 GFF393206:GFF394078 GPB393206:GPB394078 GYX393206:GYX394078 HIT393206:HIT394078 HSP393206:HSP394078 ICL393206:ICL394078 IMH393206:IMH394078 IWD393206:IWD394078 JFZ393206:JFZ394078 JPV393206:JPV394078 JZR393206:JZR394078 KJN393206:KJN394078 KTJ393206:KTJ394078 LDF393206:LDF394078 LNB393206:LNB394078 LWX393206:LWX394078 MGT393206:MGT394078 MQP393206:MQP394078 NAL393206:NAL394078 NKH393206:NKH394078 NUD393206:NUD394078 ODZ393206:ODZ394078 ONV393206:ONV394078 OXR393206:OXR394078 PHN393206:PHN394078 PRJ393206:PRJ394078 QBF393206:QBF394078 QLB393206:QLB394078 QUX393206:QUX394078 RET393206:RET394078 ROP393206:ROP394078 RYL393206:RYL394078 SIH393206:SIH394078 SSD393206:SSD394078 TBZ393206:TBZ394078 TLV393206:TLV394078 TVR393206:TVR394078 UFN393206:UFN394078 UPJ393206:UPJ394078 UZF393206:UZF394078 VJB393206:VJB394078 VSX393206:VSX394078 WCT393206:WCT394078 WMP393206:WMP394078 WWL393206:WWL394078 AD458742:AD459614 JZ458742:JZ459614 TV458742:TV459614 ADR458742:ADR459614 ANN458742:ANN459614 AXJ458742:AXJ459614 BHF458742:BHF459614 BRB458742:BRB459614 CAX458742:CAX459614 CKT458742:CKT459614 CUP458742:CUP459614 DEL458742:DEL459614 DOH458742:DOH459614 DYD458742:DYD459614 EHZ458742:EHZ459614 ERV458742:ERV459614 FBR458742:FBR459614 FLN458742:FLN459614 FVJ458742:FVJ459614 GFF458742:GFF459614 GPB458742:GPB459614 GYX458742:GYX459614 HIT458742:HIT459614 HSP458742:HSP459614 ICL458742:ICL459614 IMH458742:IMH459614 IWD458742:IWD459614 JFZ458742:JFZ459614 JPV458742:JPV459614 JZR458742:JZR459614 KJN458742:KJN459614 KTJ458742:KTJ459614 LDF458742:LDF459614 LNB458742:LNB459614 LWX458742:LWX459614 MGT458742:MGT459614 MQP458742:MQP459614 NAL458742:NAL459614 NKH458742:NKH459614 NUD458742:NUD459614 ODZ458742:ODZ459614 ONV458742:ONV459614 OXR458742:OXR459614 PHN458742:PHN459614 PRJ458742:PRJ459614 QBF458742:QBF459614 QLB458742:QLB459614 QUX458742:QUX459614 RET458742:RET459614 ROP458742:ROP459614 RYL458742:RYL459614 SIH458742:SIH459614 SSD458742:SSD459614 TBZ458742:TBZ459614 TLV458742:TLV459614 TVR458742:TVR459614 UFN458742:UFN459614 UPJ458742:UPJ459614 UZF458742:UZF459614 VJB458742:VJB459614 VSX458742:VSX459614 WCT458742:WCT459614 WMP458742:WMP459614 WWL458742:WWL459614 AD524278:AD525150 JZ524278:JZ525150 TV524278:TV525150 ADR524278:ADR525150 ANN524278:ANN525150 AXJ524278:AXJ525150 BHF524278:BHF525150 BRB524278:BRB525150 CAX524278:CAX525150 CKT524278:CKT525150 CUP524278:CUP525150 DEL524278:DEL525150 DOH524278:DOH525150 DYD524278:DYD525150 EHZ524278:EHZ525150 ERV524278:ERV525150 FBR524278:FBR525150 FLN524278:FLN525150 FVJ524278:FVJ525150 GFF524278:GFF525150 GPB524278:GPB525150 GYX524278:GYX525150 HIT524278:HIT525150 HSP524278:HSP525150 ICL524278:ICL525150 IMH524278:IMH525150 IWD524278:IWD525150 JFZ524278:JFZ525150 JPV524278:JPV525150 JZR524278:JZR525150 KJN524278:KJN525150 KTJ524278:KTJ525150 LDF524278:LDF525150 LNB524278:LNB525150 LWX524278:LWX525150 MGT524278:MGT525150 MQP524278:MQP525150 NAL524278:NAL525150 NKH524278:NKH525150 NUD524278:NUD525150 ODZ524278:ODZ525150 ONV524278:ONV525150 OXR524278:OXR525150 PHN524278:PHN525150 PRJ524278:PRJ525150 QBF524278:QBF525150 QLB524278:QLB525150 QUX524278:QUX525150 RET524278:RET525150 ROP524278:ROP525150 RYL524278:RYL525150 SIH524278:SIH525150 SSD524278:SSD525150 TBZ524278:TBZ525150 TLV524278:TLV525150 TVR524278:TVR525150 UFN524278:UFN525150 UPJ524278:UPJ525150 UZF524278:UZF525150 VJB524278:VJB525150 VSX524278:VSX525150 WCT524278:WCT525150 WMP524278:WMP525150 WWL524278:WWL525150 AD589814:AD590686 JZ589814:JZ590686 TV589814:TV590686 ADR589814:ADR590686 ANN589814:ANN590686 AXJ589814:AXJ590686 BHF589814:BHF590686 BRB589814:BRB590686 CAX589814:CAX590686 CKT589814:CKT590686 CUP589814:CUP590686 DEL589814:DEL590686 DOH589814:DOH590686 DYD589814:DYD590686 EHZ589814:EHZ590686 ERV589814:ERV590686 FBR589814:FBR590686 FLN589814:FLN590686 FVJ589814:FVJ590686 GFF589814:GFF590686 GPB589814:GPB590686 GYX589814:GYX590686 HIT589814:HIT590686 HSP589814:HSP590686 ICL589814:ICL590686 IMH589814:IMH590686 IWD589814:IWD590686 JFZ589814:JFZ590686 JPV589814:JPV590686 JZR589814:JZR590686 KJN589814:KJN590686 KTJ589814:KTJ590686 LDF589814:LDF590686 LNB589814:LNB590686 LWX589814:LWX590686 MGT589814:MGT590686 MQP589814:MQP590686 NAL589814:NAL590686 NKH589814:NKH590686 NUD589814:NUD590686 ODZ589814:ODZ590686 ONV589814:ONV590686 OXR589814:OXR590686 PHN589814:PHN590686 PRJ589814:PRJ590686 QBF589814:QBF590686 QLB589814:QLB590686 QUX589814:QUX590686 RET589814:RET590686 ROP589814:ROP590686 RYL589814:RYL590686 SIH589814:SIH590686 SSD589814:SSD590686 TBZ589814:TBZ590686 TLV589814:TLV590686 TVR589814:TVR590686 UFN589814:UFN590686 UPJ589814:UPJ590686 UZF589814:UZF590686 VJB589814:VJB590686 VSX589814:VSX590686 WCT589814:WCT590686 WMP589814:WMP590686 WWL589814:WWL590686 AD655350:AD656222 JZ655350:JZ656222 TV655350:TV656222 ADR655350:ADR656222 ANN655350:ANN656222 AXJ655350:AXJ656222 BHF655350:BHF656222 BRB655350:BRB656222 CAX655350:CAX656222 CKT655350:CKT656222 CUP655350:CUP656222 DEL655350:DEL656222 DOH655350:DOH656222 DYD655350:DYD656222 EHZ655350:EHZ656222 ERV655350:ERV656222 FBR655350:FBR656222 FLN655350:FLN656222 FVJ655350:FVJ656222 GFF655350:GFF656222 GPB655350:GPB656222 GYX655350:GYX656222 HIT655350:HIT656222 HSP655350:HSP656222 ICL655350:ICL656222 IMH655350:IMH656222 IWD655350:IWD656222 JFZ655350:JFZ656222 JPV655350:JPV656222 JZR655350:JZR656222 KJN655350:KJN656222 KTJ655350:KTJ656222 LDF655350:LDF656222 LNB655350:LNB656222 LWX655350:LWX656222 MGT655350:MGT656222 MQP655350:MQP656222 NAL655350:NAL656222 NKH655350:NKH656222 NUD655350:NUD656222 ODZ655350:ODZ656222 ONV655350:ONV656222 OXR655350:OXR656222 PHN655350:PHN656222 PRJ655350:PRJ656222 QBF655350:QBF656222 QLB655350:QLB656222 QUX655350:QUX656222 RET655350:RET656222 ROP655350:ROP656222 RYL655350:RYL656222 SIH655350:SIH656222 SSD655350:SSD656222 TBZ655350:TBZ656222 TLV655350:TLV656222 TVR655350:TVR656222 UFN655350:UFN656222 UPJ655350:UPJ656222 UZF655350:UZF656222 VJB655350:VJB656222 VSX655350:VSX656222 WCT655350:WCT656222 WMP655350:WMP656222 WWL655350:WWL656222 AD720886:AD721758 JZ720886:JZ721758 TV720886:TV721758 ADR720886:ADR721758 ANN720886:ANN721758 AXJ720886:AXJ721758 BHF720886:BHF721758 BRB720886:BRB721758 CAX720886:CAX721758 CKT720886:CKT721758 CUP720886:CUP721758 DEL720886:DEL721758 DOH720886:DOH721758 DYD720886:DYD721758 EHZ720886:EHZ721758 ERV720886:ERV721758 FBR720886:FBR721758 FLN720886:FLN721758 FVJ720886:FVJ721758 GFF720886:GFF721758 GPB720886:GPB721758 GYX720886:GYX721758 HIT720886:HIT721758 HSP720886:HSP721758 ICL720886:ICL721758 IMH720886:IMH721758 IWD720886:IWD721758 JFZ720886:JFZ721758 JPV720886:JPV721758 JZR720886:JZR721758 KJN720886:KJN721758 KTJ720886:KTJ721758 LDF720886:LDF721758 LNB720886:LNB721758 LWX720886:LWX721758 MGT720886:MGT721758 MQP720886:MQP721758 NAL720886:NAL721758 NKH720886:NKH721758 NUD720886:NUD721758 ODZ720886:ODZ721758 ONV720886:ONV721758 OXR720886:OXR721758 PHN720886:PHN721758 PRJ720886:PRJ721758 QBF720886:QBF721758 QLB720886:QLB721758 QUX720886:QUX721758 RET720886:RET721758 ROP720886:ROP721758 RYL720886:RYL721758 SIH720886:SIH721758 SSD720886:SSD721758 TBZ720886:TBZ721758 TLV720886:TLV721758 TVR720886:TVR721758 UFN720886:UFN721758 UPJ720886:UPJ721758 UZF720886:UZF721758 VJB720886:VJB721758 VSX720886:VSX721758 WCT720886:WCT721758 WMP720886:WMP721758 WWL720886:WWL721758 AD786422:AD787294 JZ786422:JZ787294 TV786422:TV787294 ADR786422:ADR787294 ANN786422:ANN787294 AXJ786422:AXJ787294 BHF786422:BHF787294 BRB786422:BRB787294 CAX786422:CAX787294 CKT786422:CKT787294 CUP786422:CUP787294 DEL786422:DEL787294 DOH786422:DOH787294 DYD786422:DYD787294 EHZ786422:EHZ787294 ERV786422:ERV787294 FBR786422:FBR787294 FLN786422:FLN787294 FVJ786422:FVJ787294 GFF786422:GFF787294 GPB786422:GPB787294 GYX786422:GYX787294 HIT786422:HIT787294 HSP786422:HSP787294 ICL786422:ICL787294 IMH786422:IMH787294 IWD786422:IWD787294 JFZ786422:JFZ787294 JPV786422:JPV787294 JZR786422:JZR787294 KJN786422:KJN787294 KTJ786422:KTJ787294 LDF786422:LDF787294 LNB786422:LNB787294 LWX786422:LWX787294 MGT786422:MGT787294 MQP786422:MQP787294 NAL786422:NAL787294 NKH786422:NKH787294 NUD786422:NUD787294 ODZ786422:ODZ787294 ONV786422:ONV787294 OXR786422:OXR787294 PHN786422:PHN787294 PRJ786422:PRJ787294 QBF786422:QBF787294 QLB786422:QLB787294 QUX786422:QUX787294 RET786422:RET787294 ROP786422:ROP787294 RYL786422:RYL787294 SIH786422:SIH787294 SSD786422:SSD787294 TBZ786422:TBZ787294 TLV786422:TLV787294 TVR786422:TVR787294 UFN786422:UFN787294 UPJ786422:UPJ787294 UZF786422:UZF787294 VJB786422:VJB787294 VSX786422:VSX787294 WCT786422:WCT787294 WMP786422:WMP787294 WWL786422:WWL787294 AD851958:AD852830 JZ851958:JZ852830 TV851958:TV852830 ADR851958:ADR852830 ANN851958:ANN852830 AXJ851958:AXJ852830 BHF851958:BHF852830 BRB851958:BRB852830 CAX851958:CAX852830 CKT851958:CKT852830 CUP851958:CUP852830 DEL851958:DEL852830 DOH851958:DOH852830 DYD851958:DYD852830 EHZ851958:EHZ852830 ERV851958:ERV852830 FBR851958:FBR852830 FLN851958:FLN852830 FVJ851958:FVJ852830 GFF851958:GFF852830 GPB851958:GPB852830 GYX851958:GYX852830 HIT851958:HIT852830 HSP851958:HSP852830 ICL851958:ICL852830 IMH851958:IMH852830 IWD851958:IWD852830 JFZ851958:JFZ852830 JPV851958:JPV852830 JZR851958:JZR852830 KJN851958:KJN852830 KTJ851958:KTJ852830 LDF851958:LDF852830 LNB851958:LNB852830 LWX851958:LWX852830 MGT851958:MGT852830 MQP851958:MQP852830 NAL851958:NAL852830 NKH851958:NKH852830 NUD851958:NUD852830 ODZ851958:ODZ852830 ONV851958:ONV852830 OXR851958:OXR852830 PHN851958:PHN852830 PRJ851958:PRJ852830 QBF851958:QBF852830 QLB851958:QLB852830 QUX851958:QUX852830 RET851958:RET852830 ROP851958:ROP852830 RYL851958:RYL852830 SIH851958:SIH852830 SSD851958:SSD852830 TBZ851958:TBZ852830 TLV851958:TLV852830 TVR851958:TVR852830 UFN851958:UFN852830 UPJ851958:UPJ852830 UZF851958:UZF852830 VJB851958:VJB852830 VSX851958:VSX852830 WCT851958:WCT852830 WMP851958:WMP852830 WWL851958:WWL852830 AD917494:AD918366 JZ917494:JZ918366 TV917494:TV918366 ADR917494:ADR918366 ANN917494:ANN918366 AXJ917494:AXJ918366 BHF917494:BHF918366 BRB917494:BRB918366 CAX917494:CAX918366 CKT917494:CKT918366 CUP917494:CUP918366 DEL917494:DEL918366 DOH917494:DOH918366 DYD917494:DYD918366 EHZ917494:EHZ918366 ERV917494:ERV918366 FBR917494:FBR918366 FLN917494:FLN918366 FVJ917494:FVJ918366 GFF917494:GFF918366 GPB917494:GPB918366 GYX917494:GYX918366 HIT917494:HIT918366 HSP917494:HSP918366 ICL917494:ICL918366 IMH917494:IMH918366 IWD917494:IWD918366 JFZ917494:JFZ918366 JPV917494:JPV918366 JZR917494:JZR918366 KJN917494:KJN918366 KTJ917494:KTJ918366 LDF917494:LDF918366 LNB917494:LNB918366 LWX917494:LWX918366 MGT917494:MGT918366 MQP917494:MQP918366 NAL917494:NAL918366 NKH917494:NKH918366 NUD917494:NUD918366 ODZ917494:ODZ918366 ONV917494:ONV918366 OXR917494:OXR918366 PHN917494:PHN918366 PRJ917494:PRJ918366 QBF917494:QBF918366 QLB917494:QLB918366 QUX917494:QUX918366 RET917494:RET918366 ROP917494:ROP918366 RYL917494:RYL918366 SIH917494:SIH918366 SSD917494:SSD918366 TBZ917494:TBZ918366 TLV917494:TLV918366 TVR917494:TVR918366 UFN917494:UFN918366 UPJ917494:UPJ918366 UZF917494:UZF918366 VJB917494:VJB918366 VSX917494:VSX918366 WCT917494:WCT918366 WMP917494:WMP918366 WWL917494:WWL918366 AD983030:AD983902 JZ983030:JZ983902 TV983030:TV983902 ADR983030:ADR983902 ANN983030:ANN983902 AXJ983030:AXJ983902 BHF983030:BHF983902 BRB983030:BRB983902 CAX983030:CAX983902 CKT983030:CKT983902 CUP983030:CUP983902 DEL983030:DEL983902 DOH983030:DOH983902 DYD983030:DYD983902 EHZ983030:EHZ983902 ERV983030:ERV983902 FBR983030:FBR983902 FLN983030:FLN983902 FVJ983030:FVJ983902 GFF983030:GFF983902 GPB983030:GPB983902 GYX983030:GYX983902 HIT983030:HIT983902 HSP983030:HSP983902 ICL983030:ICL983902 IMH983030:IMH983902 IWD983030:IWD983902 JFZ983030:JFZ983902 JPV983030:JPV983902 JZR983030:JZR983902 KJN983030:KJN983902 KTJ983030:KTJ983902 LDF983030:LDF983902 LNB983030:LNB983902 LWX983030:LWX983902 MGT983030:MGT983902 MQP983030:MQP983902 NAL983030:NAL983902 NKH983030:NKH983902 NUD983030:NUD983902 ODZ983030:ODZ983902 ONV983030:ONV983902 OXR983030:OXR983902 PHN983030:PHN983902 PRJ983030:PRJ983902 QBF983030:QBF983902 QLB983030:QLB983902 QUX983030:QUX983902 RET983030:RET983902 ROP983030:ROP983902 RYL983030:RYL983902 SIH983030:SIH983902 SSD983030:SSD983902 TBZ983030:TBZ983902 TLV983030:TLV983902 TVR983030:TVR983902 UFN983030:UFN983902 UPJ983030:UPJ983902 UZF983030:UZF983902 VJB983030:VJB983902 VSX983030:VSX983902 WCT983030:WCT983902 WMP983030:WMP983902 AD68:AD862 JZ68:JZ862 WWL68:WWL862 WMP68:WMP862 WCT68:WCT862 VSX68:VSX862 VJB68:VJB862 UZF68:UZF862 UPJ68:UPJ862 UFN68:UFN862 TVR68:TVR862 TLV68:TLV862 TBZ68:TBZ862 SSD68:SSD862 SIH68:SIH862 RYL68:RYL862 ROP68:ROP862 RET68:RET862 QUX68:QUX862 QLB68:QLB862 QBF68:QBF862 PRJ68:PRJ862 PHN68:PHN862 OXR68:OXR862 ONV68:ONV862 ODZ68:ODZ862 NUD68:NUD862 NKH68:NKH862 NAL68:NAL862 MQP68:MQP862 MGT68:MGT862 LWX68:LWX862 LNB68:LNB862 LDF68:LDF862 KTJ68:KTJ862 KJN68:KJN862 JZR68:JZR862 JPV68:JPV862 JFZ68:JFZ862 IWD68:IWD862 IMH68:IMH862 ICL68:ICL862 HSP68:HSP862 HIT68:HIT862 GYX68:GYX862 GPB68:GPB862 GFF68:GFF862 FVJ68:FVJ862 FLN68:FLN862 FBR68:FBR862 ERV68:ERV862 EHZ68:EHZ862 DYD68:DYD862 DOH68:DOH862 DEL68:DEL862 CUP68:CUP862 CKT68:CKT862 CAX68:CAX862 BRB68:BRB862 BHF68:BHF862 AXJ68:AXJ862 ANN68:ANN862 ADR68:ADR862 TV68:TV862 WWL39:WWL40 KA41:KA45 WMP34 WCT34 VSX34 VJB34 UZF34 UPJ34 UFN34 TVR34 TLV34 TBZ34 SSD34 SIH34 RYL34 ROP34 RET34 QUX34 QLB34 QBF34 PRJ34 PHN34 OXR34 ONV34 ODZ34 NUD34 NKH34 NAL34 MQP34 MGT34 LWX34 LNB34 LDF34 KTJ34 KJN34 JZR34 JPV34 JFZ34 IWD34 IMH34 ICL34 HSP34 HIT34 GYX34 GPB34 GFF34 FVJ34 FLN34 FBR34 ERV34 EHZ34 DYD34 DOH34 DEL34 CUP34 CKT34 CAX34 BRB34 BHF34 AXJ34 ANN34 ADR34 TV34 JZ34 WWL34 AC20:AC24 AC15:AC18 AG27:AG33 AS25 AO27:AO29 WWM41:WWM45 VSY26 WCU32:WCU33 WMQ32:WMQ33 WWM32:WWM33 KA32:KA33 TW32:TW33 ADS32:ADS33 ANO32:ANO33 AXK32:AXK33 BHG32:BHG33 BRC32:BRC33 CAY32:CAY33 CKU32:CKU33 CUQ32:CUQ33 DEM32:DEM33 DOI32:DOI33 DYE32:DYE33 EIA32:EIA33 ERW32:ERW33 FBS32:FBS33 FLO32:FLO33 FVK32:FVK33 GFG32:GFG33 GPC32:GPC33 GYY32:GYY33 HIU32:HIU33 HSQ32:HSQ33 ICM32:ICM33 IMI32:IMI33 IWE32:IWE33 JGA32:JGA33 JPW32:JPW33 JZS32:JZS33 KJO32:KJO33 KTK32:KTK33 LDG32:LDG33 LNC32:LNC33 LWY32:LWY33 MGU32:MGU33 MQQ32:MQQ33 NAM32:NAM33 NKI32:NKI33 NUE32:NUE33 OEA32:OEA33 ONW32:ONW33 OXS32:OXS33 PHO32:PHO33 PRK32:PRK33 QBG32:QBG33 QLC32:QLC33 QUY32:QUY33 REU32:REU33 ROQ32:ROQ33 RYM32:RYM33 SII32:SII33 SSE32:SSE33 TCA32:TCA33 TLW32:TLW33 TVS32:TVS33 UFO32:UFO33 UPK32:UPK33 UZG32:UZG33 VJC32:VJC33 VSY32:VSY33 WCV27:WCV31 WCU26 WMR27:WMR31 WMQ26 WWN27:WWN31 WWM26 KB27:KB31 KA26 TX27:TX31 TW26 ADT27:ADT31 ADS26 ANP27:ANP31 ANO26 AXL27:AXL31 AXK26 BHH27:BHH31 BHG26 BRD27:BRD31 BRC26 CAZ27:CAZ31 CAY26 CKV27:CKV31 CKU26 CUR27:CUR31 CUQ26 DEN27:DEN31 DEM26 DOJ27:DOJ31 DOI26 DYF27:DYF31 DYE26 EIB27:EIB31 EIA26 ERX27:ERX31 ERW26 FBT27:FBT31 FBS26 FLP27:FLP31 FLO26 FVL27:FVL31 FVK26 GFH27:GFH31 GFG26 GPD27:GPD31 GPC26 GYZ27:GYZ31 GYY26 HIV27:HIV31 HIU26 HSR27:HSR31 HSQ26 ICN27:ICN31 ICM26 IMJ27:IMJ31 IMI26 IWF27:IWF31 IWE26 JGB27:JGB31 JGA26 JPX27:JPX31 JPW26 JZT27:JZT31 JZS26 KJP27:KJP31 KJO26 KTL27:KTL31 KTK26 LDH27:LDH31 LDG26 LND27:LND31 LNC26 LWZ27:LWZ31 LWY26 MGV27:MGV31 MGU26 MQR27:MQR31 MQQ26 NAN27:NAN31 NAM26 NKJ27:NKJ31 NKI26 NUF27:NUF31 NUE26 OEB27:OEB31 OEA26 ONX27:ONX31 ONW26 OXT27:OXT31 OXS26 PHP27:PHP31 PHO26 PRL27:PRL31 PRK26 QBH27:QBH31 QBG26 QLD27:QLD31 QLC26 QUZ27:QUZ31 QUY26 REV27:REV31 REU26 ROR27:ROR31 ROQ26 RYN27:RYN31 RYM26 SIJ27:SIJ31 SII26 SSF27:SSF31 SSE26 TCB27:TCB31 TCA26 TLX27:TLX31 TLW26 TVT27:TVT31 TVS26 UFP27:UFP31 UFO26 UPL27:UPL31 UPK26 UZH27:UZH31 UZG26 VJD27:VJD31 VJC26 VSZ27:VSZ31 JZ39:JZ40 AK27:AK30 AC41:AC44 TW41:TW45 TV39:TV40 ADS41:ADS45 ADR39:ADR40 ANO41:ANO45 ANN39:ANN40 AXK41:AXK45 AXJ39:AXJ40 BHG41:BHG45 BHF39:BHF40 BRC41:BRC45 BRB39:BRB40 CAY41:CAY45 CAX39:CAX40 CKU41:CKU45 CKT39:CKT40 CUQ41:CUQ45 CUP39:CUP40 DEM41:DEM45 DEL39:DEL40 DOI41:DOI45 DOH39:DOH40 DYE41:DYE45 DYD39:DYD40 EIA41:EIA45 EHZ39:EHZ40 ERW41:ERW45 ERV39:ERV40 FBS41:FBS45 FBR39:FBR40 FLO41:FLO45 FLN39:FLN40 FVK41:FVK45 FVJ39:FVJ40 GFG41:GFG45 GFF39:GFF40 GPC41:GPC45 GPB39:GPB40 GYY41:GYY45 GYX39:GYX40 HIU41:HIU45 HIT39:HIT40 HSQ41:HSQ45 HSP39:HSP40 ICM41:ICM45 ICL39:ICL40 IMI41:IMI45 IMH39:IMH40 IWE41:IWE45 IWD39:IWD40 JGA41:JGA45 JFZ39:JFZ40 JPW41:JPW45 JPV39:JPV40 JZS41:JZS45 JZR39:JZR40 KJO41:KJO45 KJN39:KJN40 KTK41:KTK45 KTJ39:KTJ40 LDG41:LDG45 LDF39:LDF40 LNC41:LNC45 LNB39:LNB40 LWY41:LWY45 LWX39:LWX40 MGU41:MGU45 MGT39:MGT40 MQQ41:MQQ45 MQP39:MQP40 NAM41:NAM45 NAL39:NAL40 NKI41:NKI45 NKH39:NKH40 NUE41:NUE45 NUD39:NUD40 OEA41:OEA45 ODZ39:ODZ40 ONW41:ONW45 ONV39:ONV40 OXS41:OXS45 OXR39:OXR40 PHO41:PHO45 PHN39:PHN40 PRK41:PRK45 PRJ39:PRJ40 QBG41:QBG45 QBF39:QBF40 QLC41:QLC45 QLB39:QLB40 QUY41:QUY45 QUX39:QUX40 REU41:REU45 RET39:RET40 ROQ41:ROQ45 ROP39:ROP40 RYM41:RYM45 RYL39:RYL40 SII41:SII45 SIH39:SIH40 SSE41:SSE45 SSD39:SSD40 TCA41:TCA45 TBZ39:TBZ40 TLW41:TLW45 TLV39:TLV40 TVS41:TVS45 TVR39:TVR40 UFO41:UFO45 UFN39:UFN40 UPK41:UPK45 UPJ39:UPJ40 UZG41:UZG45 UZF39:UZF40 VJC41:VJC45 VJB39:VJB40 VSY41:VSY45 VSX39:VSX40 WCU41:WCU45 WCT39:WCT40 WMQ41:WMQ45 WMP39:WMP40 AC27:AC33 AP25:AP45 AL25:AL45 WCT46 VSX46 VJB46 UZF46 UPJ46 UFN46 TVR46 TLV46 TBZ46 SSD46 SIH46 RYL46 ROP46 RET46 QUX46 QLB46 QBF46 PRJ46 PHN46 OXR46 ONV46 ODZ46 NUD46 NKH46 NAL46 MQP46 MGT46 LWX46 LNB46 LDF46 KTJ46 KJN46 JZR46 JPV46 JFZ46 IWD46 IMH46 ICL46 HSP46 HIT46 GYX46 GPB46 GFF46 FVJ46 FLN46 FBR46 ERV46 EHZ46 DYD46 DOH46 DEL46 CUP46 CKT46 CAX46 BRB46 BHF46 AXJ46 ANN46 ADR46 TV46 WWL46 JZ46 WMP46 AD8:AD46 WCT8:WCT25 WMP8:WMP25 WWL8:WWL25 JZ8:JZ25 TV8:TV25 ADR8:ADR25 ANN8:ANN25 AXJ8:AXJ25 BHF8:BHF25 BRB8:BRB25 CAX8:CAX25 CKT8:CKT25 CUP8:CUP25 DEL8:DEL25 DOH8:DOH25 DYD8:DYD25 EHZ8:EHZ25 ERV8:ERV25 FBR8:FBR25 FLN8:FLN25 FVJ8:FVJ25 GFF8:GFF25 GPB8:GPB25 GYX8:GYX25 HIT8:HIT25 HSP8:HSP25 ICL8:ICL25 IMH8:IMH25 IWD8:IWD25 JFZ8:JFZ25 JPV8:JPV25 JZR8:JZR25 KJN8:KJN25 KTJ8:KTJ25 LDF8:LDF25 LNB8:LNB25 LWX8:LWX25 MGT8:MGT25 MQP8:MQP25 NAL8:NAL25 NKH8:NKH25 NUD8:NUD25 ODZ8:ODZ25 ONV8:ONV25 OXR8:OXR25 PHN8:PHN25 PRJ8:PRJ25 QBF8:QBF25 QLB8:QLB25 QUX8:QUX25 RET8:RET25 ROP8:ROP25 RYL8:RYL25 SIH8:SIH25 SSD8:SSD25 TBZ8:TBZ25 TLV8:TLV25 TVR8:TVR25 UFN8:UFN25 UPJ8:UPJ25 UZF8:UZF25 VJB8:VJB25 VSX8:VSX25">
      <formula1>AA8*AB8</formula1>
    </dataValidation>
    <dataValidation type="list" allowBlank="1" showInputMessage="1" showErrorMessage="1" sqref="WWI983030:WWI983056 AA65526:AA65552 JW65526:JW65552 TS65526:TS65552 ADO65526:ADO65552 ANK65526:ANK65552 AXG65526:AXG65552 BHC65526:BHC65552 BQY65526:BQY65552 CAU65526:CAU65552 CKQ65526:CKQ65552 CUM65526:CUM65552 DEI65526:DEI65552 DOE65526:DOE65552 DYA65526:DYA65552 EHW65526:EHW65552 ERS65526:ERS65552 FBO65526:FBO65552 FLK65526:FLK65552 FVG65526:FVG65552 GFC65526:GFC65552 GOY65526:GOY65552 GYU65526:GYU65552 HIQ65526:HIQ65552 HSM65526:HSM65552 ICI65526:ICI65552 IME65526:IME65552 IWA65526:IWA65552 JFW65526:JFW65552 JPS65526:JPS65552 JZO65526:JZO65552 KJK65526:KJK65552 KTG65526:KTG65552 LDC65526:LDC65552 LMY65526:LMY65552 LWU65526:LWU65552 MGQ65526:MGQ65552 MQM65526:MQM65552 NAI65526:NAI65552 NKE65526:NKE65552 NUA65526:NUA65552 ODW65526:ODW65552 ONS65526:ONS65552 OXO65526:OXO65552 PHK65526:PHK65552 PRG65526:PRG65552 QBC65526:QBC65552 QKY65526:QKY65552 QUU65526:QUU65552 REQ65526:REQ65552 ROM65526:ROM65552 RYI65526:RYI65552 SIE65526:SIE65552 SSA65526:SSA65552 TBW65526:TBW65552 TLS65526:TLS65552 TVO65526:TVO65552 UFK65526:UFK65552 UPG65526:UPG65552 UZC65526:UZC65552 VIY65526:VIY65552 VSU65526:VSU65552 WCQ65526:WCQ65552 WMM65526:WMM65552 WWI65526:WWI65552 AA131062:AA131088 JW131062:JW131088 TS131062:TS131088 ADO131062:ADO131088 ANK131062:ANK131088 AXG131062:AXG131088 BHC131062:BHC131088 BQY131062:BQY131088 CAU131062:CAU131088 CKQ131062:CKQ131088 CUM131062:CUM131088 DEI131062:DEI131088 DOE131062:DOE131088 DYA131062:DYA131088 EHW131062:EHW131088 ERS131062:ERS131088 FBO131062:FBO131088 FLK131062:FLK131088 FVG131062:FVG131088 GFC131062:GFC131088 GOY131062:GOY131088 GYU131062:GYU131088 HIQ131062:HIQ131088 HSM131062:HSM131088 ICI131062:ICI131088 IME131062:IME131088 IWA131062:IWA131088 JFW131062:JFW131088 JPS131062:JPS131088 JZO131062:JZO131088 KJK131062:KJK131088 KTG131062:KTG131088 LDC131062:LDC131088 LMY131062:LMY131088 LWU131062:LWU131088 MGQ131062:MGQ131088 MQM131062:MQM131088 NAI131062:NAI131088 NKE131062:NKE131088 NUA131062:NUA131088 ODW131062:ODW131088 ONS131062:ONS131088 OXO131062:OXO131088 PHK131062:PHK131088 PRG131062:PRG131088 QBC131062:QBC131088 QKY131062:QKY131088 QUU131062:QUU131088 REQ131062:REQ131088 ROM131062:ROM131088 RYI131062:RYI131088 SIE131062:SIE131088 SSA131062:SSA131088 TBW131062:TBW131088 TLS131062:TLS131088 TVO131062:TVO131088 UFK131062:UFK131088 UPG131062:UPG131088 UZC131062:UZC131088 VIY131062:VIY131088 VSU131062:VSU131088 WCQ131062:WCQ131088 WMM131062:WMM131088 WWI131062:WWI131088 AA196598:AA196624 JW196598:JW196624 TS196598:TS196624 ADO196598:ADO196624 ANK196598:ANK196624 AXG196598:AXG196624 BHC196598:BHC196624 BQY196598:BQY196624 CAU196598:CAU196624 CKQ196598:CKQ196624 CUM196598:CUM196624 DEI196598:DEI196624 DOE196598:DOE196624 DYA196598:DYA196624 EHW196598:EHW196624 ERS196598:ERS196624 FBO196598:FBO196624 FLK196598:FLK196624 FVG196598:FVG196624 GFC196598:GFC196624 GOY196598:GOY196624 GYU196598:GYU196624 HIQ196598:HIQ196624 HSM196598:HSM196624 ICI196598:ICI196624 IME196598:IME196624 IWA196598:IWA196624 JFW196598:JFW196624 JPS196598:JPS196624 JZO196598:JZO196624 KJK196598:KJK196624 KTG196598:KTG196624 LDC196598:LDC196624 LMY196598:LMY196624 LWU196598:LWU196624 MGQ196598:MGQ196624 MQM196598:MQM196624 NAI196598:NAI196624 NKE196598:NKE196624 NUA196598:NUA196624 ODW196598:ODW196624 ONS196598:ONS196624 OXO196598:OXO196624 PHK196598:PHK196624 PRG196598:PRG196624 QBC196598:QBC196624 QKY196598:QKY196624 QUU196598:QUU196624 REQ196598:REQ196624 ROM196598:ROM196624 RYI196598:RYI196624 SIE196598:SIE196624 SSA196598:SSA196624 TBW196598:TBW196624 TLS196598:TLS196624 TVO196598:TVO196624 UFK196598:UFK196624 UPG196598:UPG196624 UZC196598:UZC196624 VIY196598:VIY196624 VSU196598:VSU196624 WCQ196598:WCQ196624 WMM196598:WMM196624 WWI196598:WWI196624 AA262134:AA262160 JW262134:JW262160 TS262134:TS262160 ADO262134:ADO262160 ANK262134:ANK262160 AXG262134:AXG262160 BHC262134:BHC262160 BQY262134:BQY262160 CAU262134:CAU262160 CKQ262134:CKQ262160 CUM262134:CUM262160 DEI262134:DEI262160 DOE262134:DOE262160 DYA262134:DYA262160 EHW262134:EHW262160 ERS262134:ERS262160 FBO262134:FBO262160 FLK262134:FLK262160 FVG262134:FVG262160 GFC262134:GFC262160 GOY262134:GOY262160 GYU262134:GYU262160 HIQ262134:HIQ262160 HSM262134:HSM262160 ICI262134:ICI262160 IME262134:IME262160 IWA262134:IWA262160 JFW262134:JFW262160 JPS262134:JPS262160 JZO262134:JZO262160 KJK262134:KJK262160 KTG262134:KTG262160 LDC262134:LDC262160 LMY262134:LMY262160 LWU262134:LWU262160 MGQ262134:MGQ262160 MQM262134:MQM262160 NAI262134:NAI262160 NKE262134:NKE262160 NUA262134:NUA262160 ODW262134:ODW262160 ONS262134:ONS262160 OXO262134:OXO262160 PHK262134:PHK262160 PRG262134:PRG262160 QBC262134:QBC262160 QKY262134:QKY262160 QUU262134:QUU262160 REQ262134:REQ262160 ROM262134:ROM262160 RYI262134:RYI262160 SIE262134:SIE262160 SSA262134:SSA262160 TBW262134:TBW262160 TLS262134:TLS262160 TVO262134:TVO262160 UFK262134:UFK262160 UPG262134:UPG262160 UZC262134:UZC262160 VIY262134:VIY262160 VSU262134:VSU262160 WCQ262134:WCQ262160 WMM262134:WMM262160 WWI262134:WWI262160 AA327670:AA327696 JW327670:JW327696 TS327670:TS327696 ADO327670:ADO327696 ANK327670:ANK327696 AXG327670:AXG327696 BHC327670:BHC327696 BQY327670:BQY327696 CAU327670:CAU327696 CKQ327670:CKQ327696 CUM327670:CUM327696 DEI327670:DEI327696 DOE327670:DOE327696 DYA327670:DYA327696 EHW327670:EHW327696 ERS327670:ERS327696 FBO327670:FBO327696 FLK327670:FLK327696 FVG327670:FVG327696 GFC327670:GFC327696 GOY327670:GOY327696 GYU327670:GYU327696 HIQ327670:HIQ327696 HSM327670:HSM327696 ICI327670:ICI327696 IME327670:IME327696 IWA327670:IWA327696 JFW327670:JFW327696 JPS327670:JPS327696 JZO327670:JZO327696 KJK327670:KJK327696 KTG327670:KTG327696 LDC327670:LDC327696 LMY327670:LMY327696 LWU327670:LWU327696 MGQ327670:MGQ327696 MQM327670:MQM327696 NAI327670:NAI327696 NKE327670:NKE327696 NUA327670:NUA327696 ODW327670:ODW327696 ONS327670:ONS327696 OXO327670:OXO327696 PHK327670:PHK327696 PRG327670:PRG327696 QBC327670:QBC327696 QKY327670:QKY327696 QUU327670:QUU327696 REQ327670:REQ327696 ROM327670:ROM327696 RYI327670:RYI327696 SIE327670:SIE327696 SSA327670:SSA327696 TBW327670:TBW327696 TLS327670:TLS327696 TVO327670:TVO327696 UFK327670:UFK327696 UPG327670:UPG327696 UZC327670:UZC327696 VIY327670:VIY327696 VSU327670:VSU327696 WCQ327670:WCQ327696 WMM327670:WMM327696 WWI327670:WWI327696 AA393206:AA393232 JW393206:JW393232 TS393206:TS393232 ADO393206:ADO393232 ANK393206:ANK393232 AXG393206:AXG393232 BHC393206:BHC393232 BQY393206:BQY393232 CAU393206:CAU393232 CKQ393206:CKQ393232 CUM393206:CUM393232 DEI393206:DEI393232 DOE393206:DOE393232 DYA393206:DYA393232 EHW393206:EHW393232 ERS393206:ERS393232 FBO393206:FBO393232 FLK393206:FLK393232 FVG393206:FVG393232 GFC393206:GFC393232 GOY393206:GOY393232 GYU393206:GYU393232 HIQ393206:HIQ393232 HSM393206:HSM393232 ICI393206:ICI393232 IME393206:IME393232 IWA393206:IWA393232 JFW393206:JFW393232 JPS393206:JPS393232 JZO393206:JZO393232 KJK393206:KJK393232 KTG393206:KTG393232 LDC393206:LDC393232 LMY393206:LMY393232 LWU393206:LWU393232 MGQ393206:MGQ393232 MQM393206:MQM393232 NAI393206:NAI393232 NKE393206:NKE393232 NUA393206:NUA393232 ODW393206:ODW393232 ONS393206:ONS393232 OXO393206:OXO393232 PHK393206:PHK393232 PRG393206:PRG393232 QBC393206:QBC393232 QKY393206:QKY393232 QUU393206:QUU393232 REQ393206:REQ393232 ROM393206:ROM393232 RYI393206:RYI393232 SIE393206:SIE393232 SSA393206:SSA393232 TBW393206:TBW393232 TLS393206:TLS393232 TVO393206:TVO393232 UFK393206:UFK393232 UPG393206:UPG393232 UZC393206:UZC393232 VIY393206:VIY393232 VSU393206:VSU393232 WCQ393206:WCQ393232 WMM393206:WMM393232 WWI393206:WWI393232 AA458742:AA458768 JW458742:JW458768 TS458742:TS458768 ADO458742:ADO458768 ANK458742:ANK458768 AXG458742:AXG458768 BHC458742:BHC458768 BQY458742:BQY458768 CAU458742:CAU458768 CKQ458742:CKQ458768 CUM458742:CUM458768 DEI458742:DEI458768 DOE458742:DOE458768 DYA458742:DYA458768 EHW458742:EHW458768 ERS458742:ERS458768 FBO458742:FBO458768 FLK458742:FLK458768 FVG458742:FVG458768 GFC458742:GFC458768 GOY458742:GOY458768 GYU458742:GYU458768 HIQ458742:HIQ458768 HSM458742:HSM458768 ICI458742:ICI458768 IME458742:IME458768 IWA458742:IWA458768 JFW458742:JFW458768 JPS458742:JPS458768 JZO458742:JZO458768 KJK458742:KJK458768 KTG458742:KTG458768 LDC458742:LDC458768 LMY458742:LMY458768 LWU458742:LWU458768 MGQ458742:MGQ458768 MQM458742:MQM458768 NAI458742:NAI458768 NKE458742:NKE458768 NUA458742:NUA458768 ODW458742:ODW458768 ONS458742:ONS458768 OXO458742:OXO458768 PHK458742:PHK458768 PRG458742:PRG458768 QBC458742:QBC458768 QKY458742:QKY458768 QUU458742:QUU458768 REQ458742:REQ458768 ROM458742:ROM458768 RYI458742:RYI458768 SIE458742:SIE458768 SSA458742:SSA458768 TBW458742:TBW458768 TLS458742:TLS458768 TVO458742:TVO458768 UFK458742:UFK458768 UPG458742:UPG458768 UZC458742:UZC458768 VIY458742:VIY458768 VSU458742:VSU458768 WCQ458742:WCQ458768 WMM458742:WMM458768 WWI458742:WWI458768 AA524278:AA524304 JW524278:JW524304 TS524278:TS524304 ADO524278:ADO524304 ANK524278:ANK524304 AXG524278:AXG524304 BHC524278:BHC524304 BQY524278:BQY524304 CAU524278:CAU524304 CKQ524278:CKQ524304 CUM524278:CUM524304 DEI524278:DEI524304 DOE524278:DOE524304 DYA524278:DYA524304 EHW524278:EHW524304 ERS524278:ERS524304 FBO524278:FBO524304 FLK524278:FLK524304 FVG524278:FVG524304 GFC524278:GFC524304 GOY524278:GOY524304 GYU524278:GYU524304 HIQ524278:HIQ524304 HSM524278:HSM524304 ICI524278:ICI524304 IME524278:IME524304 IWA524278:IWA524304 JFW524278:JFW524304 JPS524278:JPS524304 JZO524278:JZO524304 KJK524278:KJK524304 KTG524278:KTG524304 LDC524278:LDC524304 LMY524278:LMY524304 LWU524278:LWU524304 MGQ524278:MGQ524304 MQM524278:MQM524304 NAI524278:NAI524304 NKE524278:NKE524304 NUA524278:NUA524304 ODW524278:ODW524304 ONS524278:ONS524304 OXO524278:OXO524304 PHK524278:PHK524304 PRG524278:PRG524304 QBC524278:QBC524304 QKY524278:QKY524304 QUU524278:QUU524304 REQ524278:REQ524304 ROM524278:ROM524304 RYI524278:RYI524304 SIE524278:SIE524304 SSA524278:SSA524304 TBW524278:TBW524304 TLS524278:TLS524304 TVO524278:TVO524304 UFK524278:UFK524304 UPG524278:UPG524304 UZC524278:UZC524304 VIY524278:VIY524304 VSU524278:VSU524304 WCQ524278:WCQ524304 WMM524278:WMM524304 WWI524278:WWI524304 AA589814:AA589840 JW589814:JW589840 TS589814:TS589840 ADO589814:ADO589840 ANK589814:ANK589840 AXG589814:AXG589840 BHC589814:BHC589840 BQY589814:BQY589840 CAU589814:CAU589840 CKQ589814:CKQ589840 CUM589814:CUM589840 DEI589814:DEI589840 DOE589814:DOE589840 DYA589814:DYA589840 EHW589814:EHW589840 ERS589814:ERS589840 FBO589814:FBO589840 FLK589814:FLK589840 FVG589814:FVG589840 GFC589814:GFC589840 GOY589814:GOY589840 GYU589814:GYU589840 HIQ589814:HIQ589840 HSM589814:HSM589840 ICI589814:ICI589840 IME589814:IME589840 IWA589814:IWA589840 JFW589814:JFW589840 JPS589814:JPS589840 JZO589814:JZO589840 KJK589814:KJK589840 KTG589814:KTG589840 LDC589814:LDC589840 LMY589814:LMY589840 LWU589814:LWU589840 MGQ589814:MGQ589840 MQM589814:MQM589840 NAI589814:NAI589840 NKE589814:NKE589840 NUA589814:NUA589840 ODW589814:ODW589840 ONS589814:ONS589840 OXO589814:OXO589840 PHK589814:PHK589840 PRG589814:PRG589840 QBC589814:QBC589840 QKY589814:QKY589840 QUU589814:QUU589840 REQ589814:REQ589840 ROM589814:ROM589840 RYI589814:RYI589840 SIE589814:SIE589840 SSA589814:SSA589840 TBW589814:TBW589840 TLS589814:TLS589840 TVO589814:TVO589840 UFK589814:UFK589840 UPG589814:UPG589840 UZC589814:UZC589840 VIY589814:VIY589840 VSU589814:VSU589840 WCQ589814:WCQ589840 WMM589814:WMM589840 WWI589814:WWI589840 AA655350:AA655376 JW655350:JW655376 TS655350:TS655376 ADO655350:ADO655376 ANK655350:ANK655376 AXG655350:AXG655376 BHC655350:BHC655376 BQY655350:BQY655376 CAU655350:CAU655376 CKQ655350:CKQ655376 CUM655350:CUM655376 DEI655350:DEI655376 DOE655350:DOE655376 DYA655350:DYA655376 EHW655350:EHW655376 ERS655350:ERS655376 FBO655350:FBO655376 FLK655350:FLK655376 FVG655350:FVG655376 GFC655350:GFC655376 GOY655350:GOY655376 GYU655350:GYU655376 HIQ655350:HIQ655376 HSM655350:HSM655376 ICI655350:ICI655376 IME655350:IME655376 IWA655350:IWA655376 JFW655350:JFW655376 JPS655350:JPS655376 JZO655350:JZO655376 KJK655350:KJK655376 KTG655350:KTG655376 LDC655350:LDC655376 LMY655350:LMY655376 LWU655350:LWU655376 MGQ655350:MGQ655376 MQM655350:MQM655376 NAI655350:NAI655376 NKE655350:NKE655376 NUA655350:NUA655376 ODW655350:ODW655376 ONS655350:ONS655376 OXO655350:OXO655376 PHK655350:PHK655376 PRG655350:PRG655376 QBC655350:QBC655376 QKY655350:QKY655376 QUU655350:QUU655376 REQ655350:REQ655376 ROM655350:ROM655376 RYI655350:RYI655376 SIE655350:SIE655376 SSA655350:SSA655376 TBW655350:TBW655376 TLS655350:TLS655376 TVO655350:TVO655376 UFK655350:UFK655376 UPG655350:UPG655376 UZC655350:UZC655376 VIY655350:VIY655376 VSU655350:VSU655376 WCQ655350:WCQ655376 WMM655350:WMM655376 WWI655350:WWI655376 AA720886:AA720912 JW720886:JW720912 TS720886:TS720912 ADO720886:ADO720912 ANK720886:ANK720912 AXG720886:AXG720912 BHC720886:BHC720912 BQY720886:BQY720912 CAU720886:CAU720912 CKQ720886:CKQ720912 CUM720886:CUM720912 DEI720886:DEI720912 DOE720886:DOE720912 DYA720886:DYA720912 EHW720886:EHW720912 ERS720886:ERS720912 FBO720886:FBO720912 FLK720886:FLK720912 FVG720886:FVG720912 GFC720886:GFC720912 GOY720886:GOY720912 GYU720886:GYU720912 HIQ720886:HIQ720912 HSM720886:HSM720912 ICI720886:ICI720912 IME720886:IME720912 IWA720886:IWA720912 JFW720886:JFW720912 JPS720886:JPS720912 JZO720886:JZO720912 KJK720886:KJK720912 KTG720886:KTG720912 LDC720886:LDC720912 LMY720886:LMY720912 LWU720886:LWU720912 MGQ720886:MGQ720912 MQM720886:MQM720912 NAI720886:NAI720912 NKE720886:NKE720912 NUA720886:NUA720912 ODW720886:ODW720912 ONS720886:ONS720912 OXO720886:OXO720912 PHK720886:PHK720912 PRG720886:PRG720912 QBC720886:QBC720912 QKY720886:QKY720912 QUU720886:QUU720912 REQ720886:REQ720912 ROM720886:ROM720912 RYI720886:RYI720912 SIE720886:SIE720912 SSA720886:SSA720912 TBW720886:TBW720912 TLS720886:TLS720912 TVO720886:TVO720912 UFK720886:UFK720912 UPG720886:UPG720912 UZC720886:UZC720912 VIY720886:VIY720912 VSU720886:VSU720912 WCQ720886:WCQ720912 WMM720886:WMM720912 WWI720886:WWI720912 AA786422:AA786448 JW786422:JW786448 TS786422:TS786448 ADO786422:ADO786448 ANK786422:ANK786448 AXG786422:AXG786448 BHC786422:BHC786448 BQY786422:BQY786448 CAU786422:CAU786448 CKQ786422:CKQ786448 CUM786422:CUM786448 DEI786422:DEI786448 DOE786422:DOE786448 DYA786422:DYA786448 EHW786422:EHW786448 ERS786422:ERS786448 FBO786422:FBO786448 FLK786422:FLK786448 FVG786422:FVG786448 GFC786422:GFC786448 GOY786422:GOY786448 GYU786422:GYU786448 HIQ786422:HIQ786448 HSM786422:HSM786448 ICI786422:ICI786448 IME786422:IME786448 IWA786422:IWA786448 JFW786422:JFW786448 JPS786422:JPS786448 JZO786422:JZO786448 KJK786422:KJK786448 KTG786422:KTG786448 LDC786422:LDC786448 LMY786422:LMY786448 LWU786422:LWU786448 MGQ786422:MGQ786448 MQM786422:MQM786448 NAI786422:NAI786448 NKE786422:NKE786448 NUA786422:NUA786448 ODW786422:ODW786448 ONS786422:ONS786448 OXO786422:OXO786448 PHK786422:PHK786448 PRG786422:PRG786448 QBC786422:QBC786448 QKY786422:QKY786448 QUU786422:QUU786448 REQ786422:REQ786448 ROM786422:ROM786448 RYI786422:RYI786448 SIE786422:SIE786448 SSA786422:SSA786448 TBW786422:TBW786448 TLS786422:TLS786448 TVO786422:TVO786448 UFK786422:UFK786448 UPG786422:UPG786448 UZC786422:UZC786448 VIY786422:VIY786448 VSU786422:VSU786448 WCQ786422:WCQ786448 WMM786422:WMM786448 WWI786422:WWI786448 AA851958:AA851984 JW851958:JW851984 TS851958:TS851984 ADO851958:ADO851984 ANK851958:ANK851984 AXG851958:AXG851984 BHC851958:BHC851984 BQY851958:BQY851984 CAU851958:CAU851984 CKQ851958:CKQ851984 CUM851958:CUM851984 DEI851958:DEI851984 DOE851958:DOE851984 DYA851958:DYA851984 EHW851958:EHW851984 ERS851958:ERS851984 FBO851958:FBO851984 FLK851958:FLK851984 FVG851958:FVG851984 GFC851958:GFC851984 GOY851958:GOY851984 GYU851958:GYU851984 HIQ851958:HIQ851984 HSM851958:HSM851984 ICI851958:ICI851984 IME851958:IME851984 IWA851958:IWA851984 JFW851958:JFW851984 JPS851958:JPS851984 JZO851958:JZO851984 KJK851958:KJK851984 KTG851958:KTG851984 LDC851958:LDC851984 LMY851958:LMY851984 LWU851958:LWU851984 MGQ851958:MGQ851984 MQM851958:MQM851984 NAI851958:NAI851984 NKE851958:NKE851984 NUA851958:NUA851984 ODW851958:ODW851984 ONS851958:ONS851984 OXO851958:OXO851984 PHK851958:PHK851984 PRG851958:PRG851984 QBC851958:QBC851984 QKY851958:QKY851984 QUU851958:QUU851984 REQ851958:REQ851984 ROM851958:ROM851984 RYI851958:RYI851984 SIE851958:SIE851984 SSA851958:SSA851984 TBW851958:TBW851984 TLS851958:TLS851984 TVO851958:TVO851984 UFK851958:UFK851984 UPG851958:UPG851984 UZC851958:UZC851984 VIY851958:VIY851984 VSU851958:VSU851984 WCQ851958:WCQ851984 WMM851958:WMM851984 WWI851958:WWI851984 AA917494:AA917520 JW917494:JW917520 TS917494:TS917520 ADO917494:ADO917520 ANK917494:ANK917520 AXG917494:AXG917520 BHC917494:BHC917520 BQY917494:BQY917520 CAU917494:CAU917520 CKQ917494:CKQ917520 CUM917494:CUM917520 DEI917494:DEI917520 DOE917494:DOE917520 DYA917494:DYA917520 EHW917494:EHW917520 ERS917494:ERS917520 FBO917494:FBO917520 FLK917494:FLK917520 FVG917494:FVG917520 GFC917494:GFC917520 GOY917494:GOY917520 GYU917494:GYU917520 HIQ917494:HIQ917520 HSM917494:HSM917520 ICI917494:ICI917520 IME917494:IME917520 IWA917494:IWA917520 JFW917494:JFW917520 JPS917494:JPS917520 JZO917494:JZO917520 KJK917494:KJK917520 KTG917494:KTG917520 LDC917494:LDC917520 LMY917494:LMY917520 LWU917494:LWU917520 MGQ917494:MGQ917520 MQM917494:MQM917520 NAI917494:NAI917520 NKE917494:NKE917520 NUA917494:NUA917520 ODW917494:ODW917520 ONS917494:ONS917520 OXO917494:OXO917520 PHK917494:PHK917520 PRG917494:PRG917520 QBC917494:QBC917520 QKY917494:QKY917520 QUU917494:QUU917520 REQ917494:REQ917520 ROM917494:ROM917520 RYI917494:RYI917520 SIE917494:SIE917520 SSA917494:SSA917520 TBW917494:TBW917520 TLS917494:TLS917520 TVO917494:TVO917520 UFK917494:UFK917520 UPG917494:UPG917520 UZC917494:UZC917520 VIY917494:VIY917520 VSU917494:VSU917520 WCQ917494:WCQ917520 WMM917494:WMM917520 WWI917494:WWI917520 AA983030:AA983056 JW983030:JW983056 TS983030:TS983056 ADO983030:ADO983056 ANK983030:ANK983056 AXG983030:AXG983056 BHC983030:BHC983056 BQY983030:BQY983056 CAU983030:CAU983056 CKQ983030:CKQ983056 CUM983030:CUM983056 DEI983030:DEI983056 DOE983030:DOE983056 DYA983030:DYA983056 EHW983030:EHW983056 ERS983030:ERS983056 FBO983030:FBO983056 FLK983030:FLK983056 FVG983030:FVG983056 GFC983030:GFC983056 GOY983030:GOY983056 GYU983030:GYU983056 HIQ983030:HIQ983056 HSM983030:HSM983056 ICI983030:ICI983056 IME983030:IME983056 IWA983030:IWA983056 JFW983030:JFW983056 JPS983030:JPS983056 JZO983030:JZO983056 KJK983030:KJK983056 KTG983030:KTG983056 LDC983030:LDC983056 LMY983030:LMY983056 LWU983030:LWU983056 MGQ983030:MGQ983056 MQM983030:MQM983056 NAI983030:NAI983056 NKE983030:NKE983056 NUA983030:NUA983056 ODW983030:ODW983056 ONS983030:ONS983056 OXO983030:OXO983056 PHK983030:PHK983056 PRG983030:PRG983056 QBC983030:QBC983056 QKY983030:QKY983056 QUU983030:QUU983056 REQ983030:REQ983056 ROM983030:ROM983056 RYI983030:RYI983056 SIE983030:SIE983056 SSA983030:SSA983056 TBW983030:TBW983056 TLS983030:TLS983056 TVO983030:TVO983056 UFK983030:UFK983056 UPG983030:UPG983056 UZC983030:UZC983056 VIY983030:VIY983056 VSU983030:VSU983056 WCQ983030:WCQ983056 WMM983030:WMM983056 AA15:AA18 ADO20:ADO25 ANK20:ANK25 AXG20:AXG25 BHC20:BHC25 BQY20:BQY25 CAU20:CAU25 CKQ20:CKQ25 CUM20:CUM25 DEI20:DEI25 DOE20:DOE25 DYA20:DYA25 EHW20:EHW25 ERS20:ERS25 FBO20:FBO25 FLK20:FLK25 FVG20:FVG25 GFC20:GFC25 GOY20:GOY25 GYU20:GYU25 HIQ20:HIQ25 HSM20:HSM25 ICI20:ICI25 IME20:IME25 IWA20:IWA25 JFW20:JFW25 JPS20:JPS25 JZO20:JZO25 KJK20:KJK25 KTG20:KTG25 LDC20:LDC25 LMY20:LMY25 LWU20:LWU25 MGQ20:MGQ25 MQM20:MQM25 NAI20:NAI25 NKE20:NKE25 NUA20:NUA25 ODW20:ODW25 ONS20:ONS25 OXO20:OXO25 PHK20:PHK25 PRG20:PRG25 QBC20:QBC25 QKY20:QKY25 QUU20:QUU25 REQ20:REQ25 ROM20:ROM25 RYI20:RYI25 SIE20:SIE25 SSA20:SSA25 TBW20:TBW25 TLS20:TLS25 TVO20:TVO25 UFK20:UFK25 UPG20:UPG25 UZC20:UZC25 VIY20:VIY25 VSU20:VSU25 WCQ20:WCQ25 WMM20:WMM25 WWI20:WWI25 JW20:JW25 TS20:TS25 ADP26 AA20:AA26 TT32:TT33 JX32:JX33 WWJ32:WWJ33 WMN32:WMN33 WCR32:WCR33 VSV32:VSV33 VIZ32:VIZ33 UZD32:UZD33 UPH32:UPH33 UFL32:UFL33 TVP32:TVP33 TLT32:TLT33 TBX32:TBX33 SSB32:SSB33 SIF32:SIF33 RYJ32:RYJ33 RON32:RON33 RER32:RER33 QUV32:QUV33 QKZ32:QKZ33 QBD32:QBD33 PRH32:PRH33 PHL32:PHL33 OXP32:OXP33 ONT32:ONT33 ODX32:ODX33 NUB32:NUB33 NKF32:NKF33 NAJ32:NAJ33 MQN32:MQN33 MGR32:MGR33 LWV32:LWV33 LMZ32:LMZ33 LDD32:LDD33 KTH32:KTH33 KJL32:KJL33 JZP32:JZP33 JPT32:JPT33 JFX32:JFX33 IWB32:IWB33 IMF32:IMF33 ICJ32:ICJ33 HSN32:HSN33 HIR32:HIR33 GYV32:GYV33 GOZ32:GOZ33 GFD32:GFD33 FVH32:FVH33 FLL32:FLL33 FBP32:FBP33 ERT32:ERT33 EHX32:EHX33 DYB32:DYB33 DOF32:DOF33 DEJ32:DEJ33 CUN32:CUN33 CKR32:CKR33 CAV32:CAV33 BQZ32:BQZ33 BHD32:BHD33 AXH32:AXH33 ANL32:ANL33 ADP32:ADP33 TU27:TU31 TT26 JY27:JY31 JX26 WWK27:WWK31 WWJ26 WMO27:WMO31 WMN26 WCS27:WCS31 WCR26 VSW27:VSW31 VSV26 VJA27:VJA31 VIZ26 UZE27:UZE31 UZD26 UPI27:UPI31 UPH26 UFM27:UFM31 UFL26 TVQ27:TVQ31 TVP26 TLU27:TLU31 TLT26 TBY27:TBY31 TBX26 SSC27:SSC31 SSB26 SIG27:SIG31 SIF26 RYK27:RYK31 RYJ26 ROO27:ROO31 RON26 RES27:RES31 RER26 QUW27:QUW31 QUV26 QLA27:QLA31 QKZ26 QBE27:QBE31 QBD26 PRI27:PRI31 PRH26 PHM27:PHM31 PHL26 OXQ27:OXQ31 OXP26 ONU27:ONU31 ONT26 ODY27:ODY31 ODX26 NUC27:NUC31 NUB26 NKG27:NKG31 NKF26 NAK27:NAK31 NAJ26 MQO27:MQO31 MQN26 MGS27:MGS31 MGR26 LWW27:LWW31 LWV26 LNA27:LNA31 LMZ26 LDE27:LDE31 LDD26 KTI27:KTI31 KTH26 KJM27:KJM31 KJL26 JZQ27:JZQ31 JZP26 JPU27:JPU31 JPT26 JFY27:JFY31 JFX26 IWC27:IWC31 IWB26 IMG27:IMG31 IMF26 ICK27:ICK31 ICJ26 HSO27:HSO31 HSN26 HIS27:HIS31 HIR26 GYW27:GYW31 GYV26 GPA27:GPA31 GOZ26 GFE27:GFE31 GFD26 FVI27:FVI31 FVH26 FLM27:FLM31 FLL26 FBQ27:FBQ31 FBP26 ERU27:ERU31 ERT26 EHY27:EHY31 EHX26 DYC27:DYC31 DYB26 DOG27:DOG31 DOF26 DEK27:DEK31 DEJ26 CUO27:CUO31 CUN26 CKS27:CKS31 CKR26 CAW27:CAW31 CAV26 BRA27:BRA31 BQZ26 BHE27:BHE31 BHD26 AXI27:AXI31 AXH26 ANM27:ANM31 ANL26 ADQ27:ADQ31 AA39:AA45">
      <formula1>НДС</formula1>
    </dataValidation>
    <dataValidation type="list" allowBlank="1" showInputMessage="1" showErrorMessage="1" sqref="Z41:Z44">
      <formula1>ЕИ</formula1>
    </dataValidation>
    <dataValidation type="list" allowBlank="1" showInputMessage="1" showErrorMessage="1" sqref="S41:S45">
      <formula1>Инкотермс</formula1>
    </dataValidation>
    <dataValidation type="custom" allowBlank="1" showInputMessage="1" sqref="AC45">
      <formula1>AA45*AB45</formula1>
    </dataValidation>
    <dataValidation type="whole" sqref="L41:L45">
      <formula1>0</formula1>
      <formula2>110</formula2>
    </dataValidation>
  </dataValidations>
  <pageMargins left="0.70866141732283472" right="0.70866141732283472" top="0.74803149606299213" bottom="0.74803149606299213" header="0.31496062992125984" footer="0.31496062992125984"/>
  <pageSetup paperSize="8" scale="73"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№60 по старой форме</vt:lpstr>
      <vt:lpstr>№60 по новой форме</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Тусипкалиева Айгуль Мугиевна</cp:lastModifiedBy>
  <cp:lastPrinted>2018-01-31T06:53:25Z</cp:lastPrinted>
  <dcterms:created xsi:type="dcterms:W3CDTF">2017-05-02T05:10:22Z</dcterms:created>
  <dcterms:modified xsi:type="dcterms:W3CDTF">2018-02-01T12:02:27Z</dcterms:modified>
</cp:coreProperties>
</file>