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835"/>
  </bookViews>
  <sheets>
    <sheet name="№6" sheetId="9" r:id="rId1"/>
  </sheets>
  <definedNames>
    <definedName name="_xlnm._FilterDatabase" localSheetId="0" hidden="1">№6!$A$6:$X$567</definedName>
  </definedNames>
  <calcPr calcId="152511"/>
  <fileRecoveryPr autoRecover="0"/>
</workbook>
</file>

<file path=xl/calcChain.xml><?xml version="1.0" encoding="utf-8"?>
<calcChain xmlns="http://schemas.openxmlformats.org/spreadsheetml/2006/main">
  <c r="U414" i="9" l="1"/>
  <c r="U415" i="9"/>
  <c r="U416" i="9"/>
  <c r="U417" i="9"/>
  <c r="U418" i="9"/>
  <c r="U419" i="9"/>
  <c r="U420" i="9"/>
  <c r="T68" i="9" l="1"/>
  <c r="U68" i="9" s="1"/>
  <c r="T69" i="9"/>
  <c r="U69" i="9" s="1"/>
  <c r="T70" i="9"/>
  <c r="U70" i="9" s="1"/>
  <c r="T71" i="9"/>
  <c r="U71" i="9" s="1"/>
  <c r="T72" i="9"/>
  <c r="U72" i="9" s="1"/>
  <c r="T73" i="9"/>
  <c r="U73" i="9" s="1"/>
  <c r="T74" i="9"/>
  <c r="U74" i="9" s="1"/>
  <c r="T75" i="9"/>
  <c r="U75" i="9" s="1"/>
  <c r="T76" i="9"/>
  <c r="U76" i="9" s="1"/>
  <c r="T77" i="9"/>
  <c r="U77" i="9" s="1"/>
  <c r="T78" i="9"/>
  <c r="U78" i="9" s="1"/>
  <c r="T79" i="9"/>
  <c r="U79" i="9" s="1"/>
  <c r="T80" i="9"/>
  <c r="U80" i="9" s="1"/>
  <c r="T81" i="9"/>
  <c r="U81" i="9" s="1"/>
  <c r="T82" i="9"/>
  <c r="U82" i="9" s="1"/>
  <c r="T83" i="9"/>
  <c r="U83" i="9" s="1"/>
  <c r="T84" i="9"/>
  <c r="U84" i="9" s="1"/>
  <c r="T85" i="9"/>
  <c r="U85" i="9" s="1"/>
  <c r="T86" i="9"/>
  <c r="U86" i="9" s="1"/>
  <c r="T87" i="9"/>
  <c r="U87" i="9" s="1"/>
  <c r="T88" i="9"/>
  <c r="U88" i="9" s="1"/>
  <c r="T89" i="9"/>
  <c r="U89" i="9" s="1"/>
  <c r="T90" i="9"/>
  <c r="U90" i="9" s="1"/>
  <c r="T91" i="9"/>
  <c r="U91" i="9" s="1"/>
  <c r="T92" i="9"/>
  <c r="U92" i="9" s="1"/>
  <c r="T93" i="9"/>
  <c r="U93" i="9" s="1"/>
  <c r="T94" i="9"/>
  <c r="U94" i="9" s="1"/>
  <c r="T95" i="9"/>
  <c r="U95" i="9" s="1"/>
  <c r="T96" i="9"/>
  <c r="U96" i="9" s="1"/>
  <c r="T97" i="9"/>
  <c r="U97" i="9" s="1"/>
  <c r="T98" i="9"/>
  <c r="U98" i="9" s="1"/>
  <c r="T99" i="9"/>
  <c r="U99" i="9" s="1"/>
  <c r="T100" i="9"/>
  <c r="U100" i="9" s="1"/>
  <c r="T101" i="9"/>
  <c r="U101" i="9" s="1"/>
  <c r="T102" i="9"/>
  <c r="U102" i="9" s="1"/>
  <c r="T103" i="9"/>
  <c r="U103" i="9" s="1"/>
  <c r="T104" i="9"/>
  <c r="U104" i="9" s="1"/>
  <c r="T105" i="9"/>
  <c r="U105" i="9" s="1"/>
  <c r="T106" i="9"/>
  <c r="U106" i="9" s="1"/>
  <c r="T107" i="9"/>
  <c r="U107" i="9" s="1"/>
  <c r="T108" i="9"/>
  <c r="U108" i="9" s="1"/>
  <c r="T109" i="9"/>
  <c r="U109" i="9" s="1"/>
  <c r="T110" i="9"/>
  <c r="U110" i="9" s="1"/>
  <c r="T111" i="9"/>
  <c r="U111" i="9" s="1"/>
  <c r="T112" i="9"/>
  <c r="U112" i="9" s="1"/>
  <c r="T113" i="9"/>
  <c r="U113" i="9" s="1"/>
  <c r="T114" i="9"/>
  <c r="U114" i="9" s="1"/>
  <c r="T115" i="9"/>
  <c r="U115" i="9" s="1"/>
  <c r="T118" i="9"/>
  <c r="U118" i="9" s="1"/>
  <c r="T119" i="9"/>
  <c r="U119" i="9" s="1"/>
  <c r="T120" i="9"/>
  <c r="U120" i="9" s="1"/>
  <c r="T121" i="9"/>
  <c r="U121" i="9" s="1"/>
  <c r="T122" i="9"/>
  <c r="U122" i="9" s="1"/>
  <c r="T123" i="9"/>
  <c r="U123" i="9" s="1"/>
  <c r="T124" i="9"/>
  <c r="U124" i="9" s="1"/>
  <c r="T125" i="9"/>
  <c r="U125" i="9" s="1"/>
  <c r="T126" i="9"/>
  <c r="U126" i="9" s="1"/>
  <c r="T127" i="9"/>
  <c r="U127" i="9" s="1"/>
  <c r="T128" i="9"/>
  <c r="U128" i="9" s="1"/>
  <c r="T129" i="9"/>
  <c r="U129" i="9" s="1"/>
  <c r="T130" i="9"/>
  <c r="U130" i="9" s="1"/>
  <c r="T131" i="9"/>
  <c r="U131" i="9" s="1"/>
  <c r="T132" i="9"/>
  <c r="U132" i="9" s="1"/>
  <c r="T133" i="9"/>
  <c r="U133" i="9" s="1"/>
  <c r="T134" i="9"/>
  <c r="U134" i="9" s="1"/>
  <c r="T135" i="9"/>
  <c r="U135" i="9" s="1"/>
  <c r="T136" i="9"/>
  <c r="U136" i="9" s="1"/>
  <c r="T137" i="9"/>
  <c r="U137" i="9" s="1"/>
  <c r="T139" i="9"/>
  <c r="U139" i="9" s="1"/>
  <c r="T140" i="9"/>
  <c r="U140" i="9" s="1"/>
  <c r="T141" i="9"/>
  <c r="U141" i="9" s="1"/>
  <c r="T142" i="9"/>
  <c r="U142" i="9" s="1"/>
  <c r="T143" i="9"/>
  <c r="U143" i="9" s="1"/>
  <c r="T144" i="9"/>
  <c r="U144" i="9" s="1"/>
  <c r="T145" i="9"/>
  <c r="U145" i="9" s="1"/>
  <c r="T146" i="9"/>
  <c r="U146" i="9" s="1"/>
  <c r="T147" i="9"/>
  <c r="U147" i="9" s="1"/>
  <c r="T148" i="9"/>
  <c r="U148" i="9" s="1"/>
  <c r="T149" i="9"/>
  <c r="U149" i="9" s="1"/>
  <c r="T150" i="9"/>
  <c r="U150" i="9" s="1"/>
  <c r="T151" i="9"/>
  <c r="U151" i="9" s="1"/>
  <c r="T152" i="9"/>
  <c r="U152" i="9" s="1"/>
  <c r="T153" i="9"/>
  <c r="U153" i="9" s="1"/>
  <c r="T154" i="9"/>
  <c r="U154" i="9" s="1"/>
  <c r="T155" i="9"/>
  <c r="U155" i="9" s="1"/>
  <c r="T156" i="9"/>
  <c r="U156" i="9" s="1"/>
  <c r="T157" i="9"/>
  <c r="U157" i="9" s="1"/>
  <c r="T158" i="9"/>
  <c r="U158" i="9" s="1"/>
  <c r="T159" i="9"/>
  <c r="U159" i="9" s="1"/>
  <c r="T160" i="9"/>
  <c r="U160" i="9" s="1"/>
  <c r="T161" i="9"/>
  <c r="U161" i="9" s="1"/>
  <c r="T162" i="9"/>
  <c r="U162" i="9" s="1"/>
  <c r="T163" i="9"/>
  <c r="U163" i="9" s="1"/>
  <c r="T164" i="9"/>
  <c r="U164" i="9" s="1"/>
  <c r="T165" i="9"/>
  <c r="U165" i="9" s="1"/>
  <c r="T166" i="9"/>
  <c r="U166" i="9" s="1"/>
  <c r="T167" i="9"/>
  <c r="U167" i="9" s="1"/>
  <c r="T168" i="9"/>
  <c r="U168" i="9" s="1"/>
  <c r="T169" i="9"/>
  <c r="U169" i="9" s="1"/>
  <c r="T170" i="9"/>
  <c r="U170" i="9" s="1"/>
  <c r="T171" i="9"/>
  <c r="U171" i="9" s="1"/>
  <c r="T172" i="9"/>
  <c r="U172" i="9" s="1"/>
  <c r="T173" i="9"/>
  <c r="U173" i="9" s="1"/>
  <c r="T174" i="9"/>
  <c r="U174" i="9" s="1"/>
  <c r="T175" i="9"/>
  <c r="U175" i="9" s="1"/>
  <c r="T176" i="9"/>
  <c r="U176" i="9" s="1"/>
  <c r="T177" i="9"/>
  <c r="U177" i="9" s="1"/>
  <c r="T178" i="9"/>
  <c r="U178" i="9" s="1"/>
  <c r="T179" i="9"/>
  <c r="U179" i="9" s="1"/>
  <c r="T180" i="9"/>
  <c r="U180" i="9" s="1"/>
  <c r="T181" i="9"/>
  <c r="U181" i="9" s="1"/>
  <c r="T182" i="9"/>
  <c r="U182" i="9" s="1"/>
  <c r="T183" i="9"/>
  <c r="U183" i="9" s="1"/>
  <c r="T184" i="9"/>
  <c r="U184" i="9" s="1"/>
  <c r="T185" i="9"/>
  <c r="U185" i="9" s="1"/>
  <c r="T186" i="9"/>
  <c r="U186" i="9" s="1"/>
  <c r="T187" i="9"/>
  <c r="U187" i="9" s="1"/>
  <c r="T188" i="9"/>
  <c r="U188" i="9" s="1"/>
  <c r="T189" i="9"/>
  <c r="U189" i="9" s="1"/>
  <c r="T190" i="9"/>
  <c r="U190" i="9" s="1"/>
  <c r="T191" i="9"/>
  <c r="U191" i="9" s="1"/>
  <c r="T192" i="9"/>
  <c r="U192" i="9" s="1"/>
  <c r="T193" i="9"/>
  <c r="U193" i="9" s="1"/>
  <c r="T194" i="9"/>
  <c r="U194" i="9" s="1"/>
  <c r="T195" i="9"/>
  <c r="U195" i="9" s="1"/>
  <c r="T196" i="9"/>
  <c r="U196" i="9" s="1"/>
  <c r="T197" i="9"/>
  <c r="U197" i="9" s="1"/>
  <c r="T198" i="9"/>
  <c r="U198" i="9" s="1"/>
  <c r="T199" i="9"/>
  <c r="U199" i="9" s="1"/>
  <c r="T200" i="9"/>
  <c r="U200" i="9" s="1"/>
  <c r="T201" i="9"/>
  <c r="U201" i="9" s="1"/>
  <c r="T202" i="9"/>
  <c r="U202" i="9" s="1"/>
  <c r="T203" i="9"/>
  <c r="U203" i="9" s="1"/>
  <c r="T204" i="9"/>
  <c r="U204" i="9" s="1"/>
  <c r="T205" i="9"/>
  <c r="U205" i="9" s="1"/>
  <c r="T206" i="9"/>
  <c r="U206" i="9" s="1"/>
  <c r="T207" i="9"/>
  <c r="U207" i="9" s="1"/>
  <c r="T208" i="9"/>
  <c r="U208" i="9" s="1"/>
  <c r="T209" i="9"/>
  <c r="U209" i="9" s="1"/>
  <c r="T210" i="9"/>
  <c r="U210" i="9" s="1"/>
  <c r="T211" i="9"/>
  <c r="U211" i="9" s="1"/>
  <c r="T212" i="9"/>
  <c r="U212" i="9" s="1"/>
  <c r="T213" i="9"/>
  <c r="U213" i="9" s="1"/>
  <c r="T214" i="9"/>
  <c r="U214" i="9" s="1"/>
  <c r="T215" i="9"/>
  <c r="U215" i="9" s="1"/>
  <c r="T216" i="9"/>
  <c r="U216" i="9" s="1"/>
  <c r="T217" i="9"/>
  <c r="U217" i="9" s="1"/>
  <c r="T218" i="9"/>
  <c r="U218" i="9" s="1"/>
  <c r="T219" i="9"/>
  <c r="U219" i="9" s="1"/>
  <c r="T220" i="9"/>
  <c r="U220" i="9" s="1"/>
  <c r="T221" i="9"/>
  <c r="U221" i="9" s="1"/>
  <c r="T222" i="9"/>
  <c r="U222" i="9" s="1"/>
  <c r="T223" i="9"/>
  <c r="U223" i="9" s="1"/>
  <c r="T224" i="9"/>
  <c r="U224" i="9" s="1"/>
  <c r="T225" i="9"/>
  <c r="U225" i="9" s="1"/>
  <c r="T226" i="9"/>
  <c r="U226" i="9" s="1"/>
  <c r="T227" i="9"/>
  <c r="U227" i="9" s="1"/>
  <c r="T228" i="9"/>
  <c r="U228" i="9" s="1"/>
  <c r="T229" i="9"/>
  <c r="U229" i="9" s="1"/>
  <c r="T230" i="9"/>
  <c r="U230" i="9" s="1"/>
  <c r="T231" i="9"/>
  <c r="U231" i="9" s="1"/>
  <c r="T232" i="9"/>
  <c r="U232" i="9" s="1"/>
  <c r="T233" i="9"/>
  <c r="U233" i="9" s="1"/>
  <c r="T234" i="9"/>
  <c r="U234" i="9" s="1"/>
  <c r="T235" i="9"/>
  <c r="U235" i="9" s="1"/>
  <c r="T236" i="9"/>
  <c r="U236" i="9" s="1"/>
  <c r="T237" i="9"/>
  <c r="U237" i="9" s="1"/>
  <c r="T238" i="9"/>
  <c r="U238" i="9" s="1"/>
  <c r="T239" i="9"/>
  <c r="U239" i="9" s="1"/>
  <c r="T240" i="9"/>
  <c r="U240" i="9" s="1"/>
  <c r="T241" i="9"/>
  <c r="U241" i="9" s="1"/>
  <c r="T242" i="9"/>
  <c r="U242" i="9" s="1"/>
  <c r="T243" i="9"/>
  <c r="U243" i="9" s="1"/>
  <c r="T244" i="9"/>
  <c r="U244" i="9" s="1"/>
  <c r="T245" i="9"/>
  <c r="U245" i="9" s="1"/>
  <c r="T246" i="9"/>
  <c r="U246" i="9" s="1"/>
  <c r="T247" i="9"/>
  <c r="U247" i="9" s="1"/>
  <c r="T248" i="9"/>
  <c r="U248" i="9" s="1"/>
  <c r="T249" i="9"/>
  <c r="U249" i="9" s="1"/>
  <c r="T250" i="9"/>
  <c r="U250" i="9" s="1"/>
  <c r="T251" i="9"/>
  <c r="U251" i="9" s="1"/>
  <c r="T252" i="9"/>
  <c r="U252" i="9" s="1"/>
  <c r="T253" i="9"/>
  <c r="U253" i="9" s="1"/>
  <c r="T254" i="9"/>
  <c r="U254" i="9" s="1"/>
  <c r="T255" i="9"/>
  <c r="U255" i="9" s="1"/>
  <c r="T256" i="9"/>
  <c r="U256" i="9" s="1"/>
  <c r="T257" i="9"/>
  <c r="U257" i="9" s="1"/>
  <c r="T258" i="9"/>
  <c r="U258" i="9" s="1"/>
  <c r="T259" i="9"/>
  <c r="U259" i="9" s="1"/>
  <c r="T260" i="9"/>
  <c r="U260" i="9" s="1"/>
  <c r="T261" i="9"/>
  <c r="U261" i="9" s="1"/>
  <c r="T262" i="9"/>
  <c r="U262" i="9" s="1"/>
  <c r="T263" i="9"/>
  <c r="U263" i="9" s="1"/>
  <c r="T264" i="9"/>
  <c r="U264" i="9" s="1"/>
  <c r="T265" i="9"/>
  <c r="U265" i="9" s="1"/>
  <c r="T266" i="9"/>
  <c r="U266" i="9" s="1"/>
  <c r="T267" i="9"/>
  <c r="U267" i="9" s="1"/>
  <c r="T268" i="9"/>
  <c r="U268" i="9" s="1"/>
  <c r="T269" i="9"/>
  <c r="U269" i="9" s="1"/>
  <c r="T270" i="9"/>
  <c r="U270" i="9" s="1"/>
  <c r="T271" i="9"/>
  <c r="U271" i="9" s="1"/>
  <c r="T272" i="9"/>
  <c r="U272" i="9" s="1"/>
  <c r="T273" i="9"/>
  <c r="U273" i="9" s="1"/>
  <c r="T274" i="9"/>
  <c r="U274" i="9" s="1"/>
  <c r="T275" i="9"/>
  <c r="U275" i="9" s="1"/>
  <c r="T276" i="9"/>
  <c r="U276" i="9" s="1"/>
  <c r="T277" i="9"/>
  <c r="U277" i="9" s="1"/>
  <c r="T278" i="9"/>
  <c r="U278" i="9" s="1"/>
  <c r="T279" i="9"/>
  <c r="U279" i="9" s="1"/>
  <c r="T280" i="9"/>
  <c r="U280" i="9" s="1"/>
  <c r="T281" i="9"/>
  <c r="U281" i="9" s="1"/>
  <c r="T282" i="9"/>
  <c r="U282" i="9" s="1"/>
  <c r="T283" i="9"/>
  <c r="U283" i="9" s="1"/>
  <c r="T284" i="9"/>
  <c r="U284" i="9" s="1"/>
  <c r="T285" i="9"/>
  <c r="U285" i="9" s="1"/>
  <c r="T286" i="9"/>
  <c r="U286" i="9" s="1"/>
  <c r="T287" i="9"/>
  <c r="U287" i="9" s="1"/>
  <c r="T288" i="9"/>
  <c r="U288" i="9" s="1"/>
  <c r="T289" i="9"/>
  <c r="U289" i="9" s="1"/>
  <c r="T290" i="9"/>
  <c r="U290" i="9" s="1"/>
  <c r="T291" i="9"/>
  <c r="U291" i="9" s="1"/>
  <c r="T292" i="9"/>
  <c r="U292" i="9" s="1"/>
  <c r="T293" i="9"/>
  <c r="U293" i="9" s="1"/>
  <c r="T294" i="9"/>
  <c r="U294" i="9" s="1"/>
  <c r="T295" i="9"/>
  <c r="U295" i="9" s="1"/>
  <c r="T296" i="9"/>
  <c r="U296" i="9" s="1"/>
  <c r="T297" i="9"/>
  <c r="U297" i="9" s="1"/>
  <c r="T298" i="9"/>
  <c r="U298" i="9" s="1"/>
  <c r="T299" i="9"/>
  <c r="U299" i="9" s="1"/>
  <c r="T300" i="9"/>
  <c r="U300" i="9" s="1"/>
  <c r="T301" i="9"/>
  <c r="U301" i="9" s="1"/>
  <c r="T302" i="9"/>
  <c r="U302" i="9" s="1"/>
  <c r="T303" i="9"/>
  <c r="U303" i="9" s="1"/>
  <c r="T304" i="9"/>
  <c r="U304" i="9" s="1"/>
  <c r="T305" i="9"/>
  <c r="U305" i="9" s="1"/>
  <c r="T306" i="9"/>
  <c r="U306" i="9" s="1"/>
  <c r="T307" i="9"/>
  <c r="U307" i="9" s="1"/>
  <c r="T308" i="9"/>
  <c r="U308" i="9" s="1"/>
  <c r="T309" i="9"/>
  <c r="U309" i="9" s="1"/>
  <c r="T310" i="9"/>
  <c r="U310" i="9" s="1"/>
  <c r="T311" i="9"/>
  <c r="U311" i="9" s="1"/>
  <c r="T312" i="9"/>
  <c r="U312" i="9" s="1"/>
  <c r="T313" i="9"/>
  <c r="U313" i="9" s="1"/>
  <c r="T314" i="9"/>
  <c r="U314" i="9" s="1"/>
  <c r="T315" i="9"/>
  <c r="U315" i="9" s="1"/>
  <c r="T316" i="9"/>
  <c r="U316" i="9" s="1"/>
  <c r="T317" i="9"/>
  <c r="U317" i="9" s="1"/>
  <c r="T318" i="9"/>
  <c r="U318" i="9" s="1"/>
  <c r="T319" i="9"/>
  <c r="U319" i="9" s="1"/>
  <c r="T320" i="9"/>
  <c r="U320" i="9" s="1"/>
  <c r="T321" i="9"/>
  <c r="U321" i="9" s="1"/>
  <c r="T322" i="9"/>
  <c r="U322" i="9" s="1"/>
  <c r="T323" i="9"/>
  <c r="U323" i="9" s="1"/>
  <c r="T324" i="9"/>
  <c r="U324" i="9" s="1"/>
  <c r="T325" i="9"/>
  <c r="U325" i="9" s="1"/>
  <c r="T326" i="9"/>
  <c r="U326" i="9" s="1"/>
  <c r="T327" i="9"/>
  <c r="U327" i="9" s="1"/>
  <c r="T328" i="9"/>
  <c r="U328" i="9" s="1"/>
  <c r="T329" i="9"/>
  <c r="U329" i="9" s="1"/>
  <c r="T330" i="9"/>
  <c r="U330" i="9" s="1"/>
  <c r="T331" i="9"/>
  <c r="U331" i="9" s="1"/>
  <c r="T332" i="9"/>
  <c r="U332" i="9" s="1"/>
  <c r="T333" i="9"/>
  <c r="U333" i="9" s="1"/>
  <c r="T334" i="9"/>
  <c r="U334" i="9" s="1"/>
  <c r="T335" i="9"/>
  <c r="U335" i="9" s="1"/>
  <c r="T336" i="9"/>
  <c r="U336" i="9" s="1"/>
  <c r="T337" i="9"/>
  <c r="U337" i="9" s="1"/>
  <c r="T338" i="9"/>
  <c r="U338" i="9" s="1"/>
  <c r="T339" i="9"/>
  <c r="U339" i="9" s="1"/>
  <c r="T340" i="9"/>
  <c r="U340" i="9" s="1"/>
  <c r="T345" i="9"/>
  <c r="U345" i="9" s="1"/>
  <c r="T346" i="9"/>
  <c r="U346" i="9" s="1"/>
  <c r="T117" i="9"/>
  <c r="U117" i="9" s="1"/>
  <c r="T341" i="9"/>
  <c r="U341" i="9" s="1"/>
  <c r="T342" i="9"/>
  <c r="U342" i="9" s="1"/>
  <c r="T344" i="9"/>
  <c r="U344" i="9" s="1"/>
  <c r="T116" i="9"/>
  <c r="U116" i="9" s="1"/>
  <c r="T343" i="9"/>
  <c r="U343" i="9" s="1"/>
  <c r="T138" i="9"/>
  <c r="U138" i="9" s="1"/>
  <c r="T67" i="9"/>
  <c r="T347" i="9" l="1"/>
  <c r="U67" i="9"/>
  <c r="U347" i="9" s="1"/>
  <c r="U13" i="9"/>
  <c r="U14" i="9"/>
  <c r="U15" i="9"/>
  <c r="U16" i="9"/>
  <c r="U17" i="9"/>
  <c r="U18" i="9"/>
  <c r="U19" i="9"/>
  <c r="U20" i="9"/>
  <c r="U21" i="9"/>
  <c r="U22" i="9"/>
  <c r="U23" i="9"/>
  <c r="U24" i="9"/>
  <c r="U25" i="9"/>
  <c r="U26" i="9"/>
  <c r="U27" i="9"/>
  <c r="U28" i="9"/>
  <c r="U29" i="9"/>
  <c r="U30" i="9"/>
  <c r="U31" i="9"/>
  <c r="U32" i="9"/>
  <c r="U33" i="9"/>
  <c r="U34" i="9"/>
  <c r="U35" i="9"/>
  <c r="U36" i="9"/>
  <c r="U37" i="9"/>
  <c r="U38" i="9"/>
  <c r="U39" i="9"/>
  <c r="U40" i="9"/>
  <c r="U41" i="9"/>
  <c r="U42" i="9"/>
  <c r="U43" i="9"/>
  <c r="U44" i="9"/>
  <c r="U45" i="9"/>
  <c r="U46" i="9"/>
  <c r="U47" i="9"/>
  <c r="U48" i="9"/>
  <c r="U49" i="9"/>
  <c r="U50" i="9"/>
  <c r="U51" i="9"/>
  <c r="U52" i="9"/>
  <c r="U53" i="9"/>
  <c r="U54" i="9"/>
  <c r="U55" i="9"/>
  <c r="U56" i="9"/>
  <c r="U57" i="9"/>
  <c r="U58" i="9"/>
  <c r="U59" i="9"/>
  <c r="U60" i="9"/>
  <c r="U10" i="9"/>
  <c r="U11" i="9"/>
  <c r="U12" i="9"/>
  <c r="U65" i="9"/>
  <c r="U9" i="9"/>
  <c r="T567" i="9" l="1"/>
  <c r="U504" i="9"/>
  <c r="U503" i="9"/>
  <c r="U502" i="9"/>
  <c r="U501" i="9"/>
  <c r="U566" i="9"/>
  <c r="U565" i="9"/>
  <c r="U564" i="9"/>
  <c r="U563" i="9"/>
  <c r="U369" i="9"/>
  <c r="U370" i="9"/>
  <c r="U371" i="9"/>
  <c r="U372" i="9"/>
  <c r="U373" i="9"/>
  <c r="U374" i="9"/>
  <c r="U375" i="9"/>
  <c r="T421" i="9"/>
  <c r="U508" i="9" l="1"/>
  <c r="U509" i="9"/>
  <c r="U510" i="9"/>
  <c r="U511" i="9"/>
  <c r="U512" i="9"/>
  <c r="U513" i="9"/>
  <c r="U514" i="9"/>
  <c r="U515" i="9"/>
  <c r="U516" i="9"/>
  <c r="U517" i="9"/>
  <c r="U518" i="9"/>
  <c r="U519" i="9"/>
  <c r="U520" i="9"/>
  <c r="U521" i="9"/>
  <c r="U522" i="9"/>
  <c r="U523" i="9"/>
  <c r="U524" i="9"/>
  <c r="U525" i="9"/>
  <c r="U526" i="9"/>
  <c r="U527" i="9"/>
  <c r="U528" i="9"/>
  <c r="U529" i="9"/>
  <c r="U530" i="9"/>
  <c r="U531" i="9"/>
  <c r="U532" i="9"/>
  <c r="U533" i="9"/>
  <c r="U534" i="9"/>
  <c r="U535" i="9"/>
  <c r="U536" i="9"/>
  <c r="U537" i="9"/>
  <c r="U538" i="9"/>
  <c r="U539" i="9"/>
  <c r="U540" i="9"/>
  <c r="U541" i="9"/>
  <c r="U542" i="9"/>
  <c r="U543" i="9"/>
  <c r="U544" i="9"/>
  <c r="U545" i="9"/>
  <c r="U546" i="9"/>
  <c r="U547" i="9"/>
  <c r="U548" i="9"/>
  <c r="U549" i="9"/>
  <c r="U550" i="9"/>
  <c r="U551" i="9"/>
  <c r="U552" i="9"/>
  <c r="U553" i="9"/>
  <c r="U554" i="9"/>
  <c r="U555" i="9"/>
  <c r="U556" i="9"/>
  <c r="U557" i="9"/>
  <c r="U558" i="9"/>
  <c r="U559" i="9"/>
  <c r="U560" i="9"/>
  <c r="U561" i="9"/>
  <c r="U562" i="9"/>
  <c r="U507" i="9"/>
  <c r="U473" i="9"/>
  <c r="U474" i="9"/>
  <c r="U475" i="9"/>
  <c r="U476" i="9"/>
  <c r="U477" i="9"/>
  <c r="U478" i="9"/>
  <c r="U479" i="9"/>
  <c r="U480" i="9"/>
  <c r="U481" i="9"/>
  <c r="U482" i="9"/>
  <c r="U483" i="9"/>
  <c r="U484" i="9"/>
  <c r="U485" i="9"/>
  <c r="U486" i="9"/>
  <c r="U487" i="9"/>
  <c r="U488" i="9"/>
  <c r="U489" i="9"/>
  <c r="U490" i="9"/>
  <c r="U491" i="9"/>
  <c r="U492" i="9"/>
  <c r="U493" i="9"/>
  <c r="U494" i="9"/>
  <c r="U495" i="9"/>
  <c r="U496" i="9"/>
  <c r="U497" i="9"/>
  <c r="U498" i="9"/>
  <c r="U499" i="9"/>
  <c r="U500" i="9"/>
  <c r="T505" i="9"/>
  <c r="U505" i="9"/>
  <c r="U567" i="9" l="1"/>
  <c r="U472" i="9"/>
  <c r="U413" i="9"/>
  <c r="U368" i="9"/>
  <c r="U471" i="9" l="1"/>
  <c r="U412" i="9"/>
  <c r="U367" i="9"/>
  <c r="U451" i="9" l="1"/>
  <c r="U452" i="9"/>
  <c r="U453" i="9"/>
  <c r="U454" i="9"/>
  <c r="U455" i="9"/>
  <c r="U456" i="9"/>
  <c r="U457" i="9"/>
  <c r="U458" i="9"/>
  <c r="U459" i="9"/>
  <c r="U460" i="9"/>
  <c r="U461" i="9"/>
  <c r="U462" i="9"/>
  <c r="U463" i="9"/>
  <c r="U464" i="9"/>
  <c r="U465" i="9"/>
  <c r="U466" i="9"/>
  <c r="U467" i="9"/>
  <c r="U468" i="9"/>
  <c r="U469" i="9"/>
  <c r="U470" i="9"/>
  <c r="U379" i="9" l="1"/>
  <c r="U380" i="9"/>
  <c r="U381" i="9"/>
  <c r="U382" i="9"/>
  <c r="U383" i="9"/>
  <c r="U384" i="9"/>
  <c r="U385" i="9"/>
  <c r="U386" i="9"/>
  <c r="U387" i="9"/>
  <c r="U388" i="9"/>
  <c r="U389" i="9"/>
  <c r="U390" i="9"/>
  <c r="U391" i="9"/>
  <c r="U392" i="9"/>
  <c r="U393" i="9"/>
  <c r="U394" i="9"/>
  <c r="U395" i="9"/>
  <c r="U396" i="9"/>
  <c r="U397" i="9"/>
  <c r="U398" i="9"/>
  <c r="U399" i="9"/>
  <c r="U400" i="9"/>
  <c r="U401" i="9"/>
  <c r="U402" i="9"/>
  <c r="U403" i="9"/>
  <c r="U404" i="9"/>
  <c r="U405" i="9"/>
  <c r="U406" i="9"/>
  <c r="U407" i="9"/>
  <c r="U408" i="9"/>
  <c r="U409" i="9"/>
  <c r="U410" i="9"/>
  <c r="U411" i="9"/>
  <c r="U366" i="9"/>
  <c r="U365" i="9" l="1"/>
  <c r="U378" i="9" l="1"/>
  <c r="U421" i="9" s="1"/>
  <c r="U364" i="9"/>
  <c r="U363" i="9"/>
  <c r="U362" i="9"/>
  <c r="U361" i="9"/>
  <c r="U360" i="9"/>
  <c r="U359" i="9"/>
  <c r="U358" i="9"/>
  <c r="U357" i="9"/>
  <c r="U356" i="9"/>
  <c r="U355" i="9"/>
  <c r="U354" i="9"/>
  <c r="U353" i="9"/>
  <c r="U352" i="9"/>
  <c r="U351" i="9"/>
  <c r="U350" i="9"/>
  <c r="T376" i="9" l="1"/>
  <c r="U376" i="9"/>
</calcChain>
</file>

<file path=xl/sharedStrings.xml><?xml version="1.0" encoding="utf-8"?>
<sst xmlns="http://schemas.openxmlformats.org/spreadsheetml/2006/main" count="8208" uniqueCount="1730">
  <si>
    <t>Наименование организации</t>
  </si>
  <si>
    <t>Код  ТРУ</t>
  </si>
  <si>
    <t>Способ закупок</t>
  </si>
  <si>
    <t>Код КАТО места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</si>
  <si>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</si>
  <si>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</si>
  <si>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</si>
  <si>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</si>
  <si>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</si>
  <si>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</si>
  <si>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</si>
  <si>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</si>
  <si>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</si>
  <si>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</si>
  <si>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</si>
  <si>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</si>
  <si>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</si>
  <si>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</si>
  <si>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t>
  </si>
  <si>
    <t>Наименование закупаемых товаров, работ и услуг</t>
  </si>
  <si>
    <t>Краткая характеристика (описание) товаров, работ и услуг</t>
  </si>
  <si>
    <t>Дополнительная характеристика</t>
  </si>
  <si>
    <t>Прогноз местного содержания, %</t>
  </si>
  <si>
    <t>Место (адрес)  осуществления закупок</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</si>
  <si>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</si>
  <si>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</si>
  <si>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</si>
  <si>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</si>
  <si>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</si>
  <si>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</si>
  <si>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</si>
  <si>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</si>
  <si>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</si>
  <si>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</si>
  <si>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</si>
  <si>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</si>
  <si>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</si>
  <si>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</si>
  <si>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</si>
  <si>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</si>
  <si>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</si>
  <si>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</si>
  <si>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</si>
  <si>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</si>
  <si>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</si>
  <si>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</si>
  <si>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</si>
  <si>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</si>
  <si>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</si>
  <si>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</si>
  <si>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</si>
  <si>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</si>
  <si>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</si>
  <si>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</si>
  <si>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</si>
  <si>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</si>
  <si>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</si>
  <si>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Сумма, планируемая для закупок ТРУ без НДС,  тенге. Сумма, планируемая для закупок ТРУ с НДС,  тенге. </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</si>
  <si>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</si>
  <si>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</si>
  <si>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</si>
  <si>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</si>
  <si>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3.Услуги</t>
  </si>
  <si>
    <t>ЭОТТ</t>
  </si>
  <si>
    <t>62.09.20.000.002.00.0777.000000000000</t>
  </si>
  <si>
    <t>Услуги по установке и настройке программного обеспечения</t>
  </si>
  <si>
    <t>ОИ</t>
  </si>
  <si>
    <t xml:space="preserve">Атырауская область </t>
  </si>
  <si>
    <t>АО Эмбамунайгаз</t>
  </si>
  <si>
    <t>Атырауская область</t>
  </si>
  <si>
    <t>Литр (куб. дм.)</t>
  </si>
  <si>
    <t>Тонна (метрическая)</t>
  </si>
  <si>
    <t>согласно технической спецификации</t>
  </si>
  <si>
    <t>ЦПЭ</t>
  </si>
  <si>
    <t>октябрь-ноябрь</t>
  </si>
  <si>
    <t>Атырауская обл, г.Атырау, ст.Тендык, УПТОиКО</t>
  </si>
  <si>
    <t>DDP</t>
  </si>
  <si>
    <t>штука</t>
  </si>
  <si>
    <t>29.10.59.999.001.00.0796.000000000054</t>
  </si>
  <si>
    <t>Автомобиль</t>
  </si>
  <si>
    <t>специализированный, автоцистерна нефтепромысловая, вместимость не более 10000 л</t>
  </si>
  <si>
    <t>ТПХ</t>
  </si>
  <si>
    <t>29.10.59.999.001.00.0796.000000000059</t>
  </si>
  <si>
    <t>специализированный, агрегат специальный, для механизированной погрузки, разгрузки и перевозки различного длинномерного нефтепромыслового оборудования</t>
  </si>
  <si>
    <t>29.10.59.100.000.00.0796.000000000015</t>
  </si>
  <si>
    <t>специализированный, установка буровая мобильная, глубина бурения не более 10 м</t>
  </si>
  <si>
    <t xml:space="preserve">январь-декабрь </t>
  </si>
  <si>
    <t>71.12.19.900.001.00.0999.000000000000</t>
  </si>
  <si>
    <t>Работы инженерные по проектированию</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</si>
  <si>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</si>
  <si>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71.12.20.000.000.00.0777.000000000000</t>
  </si>
  <si>
    <t>Услуги по авторскому/техническому надзору/управлению проектами, работами</t>
  </si>
  <si>
    <t>Инженерное сопровождение ГРП, в том числе подбор скважин-кандидатов, обоснование дизайна на месторождениях АО "Эмбамунайгаз"</t>
  </si>
  <si>
    <t>*</t>
  </si>
  <si>
    <t xml:space="preserve">Огнетушитель </t>
  </si>
  <si>
    <t>Штука</t>
  </si>
  <si>
    <t>Предназначены для тушения воспламенений различных горючих веществ,горение которых не может происходить без доступа воздуха.Эксплуатируются при температуре от -40 до +50АС.</t>
  </si>
  <si>
    <t>28.29.22.100.000.01.0796.000000000011</t>
  </si>
  <si>
    <t>углекислотный, марка ОУ-20</t>
  </si>
  <si>
    <t>28.29.22.100.000.01.0796.000000000005</t>
  </si>
  <si>
    <t>углекислотный, марка ОУ-8</t>
  </si>
  <si>
    <t>28.29.22.100.000.01.0796.000000000012</t>
  </si>
  <si>
    <t>углекислотный, марка ОУ-40</t>
  </si>
  <si>
    <t>20.59.52.500.000.00.0168.000000000000</t>
  </si>
  <si>
    <t>Пенообразователь</t>
  </si>
  <si>
    <t>для пожаротушения</t>
  </si>
  <si>
    <t>тонна</t>
  </si>
  <si>
    <t>ЭОТ</t>
  </si>
  <si>
    <t>Растворитель на основе МДЭА OASE Yellow</t>
  </si>
  <si>
    <t>Атырауская область, Жылыойский район</t>
  </si>
  <si>
    <t>АНТИВСПЕНИТЕЛЬ ПЕНОУД-ЛЬ ДЛЯ УСТАН АМИНА</t>
  </si>
  <si>
    <t>АНТИВСПЕНИВАТЕЛЬ ТРИБУТИЛФОСФАТ 99 wt.%</t>
  </si>
  <si>
    <t>ПРОПАН 99-100%</t>
  </si>
  <si>
    <t>комплект</t>
  </si>
  <si>
    <t>41.00.40.000.006.00.0999.000000000000</t>
  </si>
  <si>
    <t>Работы по реконструкции нежилых зданий/сооружений/помещений</t>
  </si>
  <si>
    <t>41.00.40.000.005.00.0999.000000000000</t>
  </si>
  <si>
    <t>Работы по ремонту нежилых зданий/сооружений/помещений (кроме оборудования, инженерных систем и коммуникаций)</t>
  </si>
  <si>
    <t>Килограмм</t>
  </si>
  <si>
    <t>19.20.42.520.000.00.0168.000000000002</t>
  </si>
  <si>
    <t>Битум</t>
  </si>
  <si>
    <t>нефтяной, строительный, марка БН 90/10, условная вязкость 5-20, ГОСТ 6617-76</t>
  </si>
  <si>
    <t>тонна (метрическая)</t>
  </si>
  <si>
    <t>23.62.10.510.000.00.0625.000000002235</t>
  </si>
  <si>
    <t>Лист гипсокартонный</t>
  </si>
  <si>
    <t>марка ГКЛВО, влагостойкий с повышенной сопротивляемостью воздействию открытого пламени, размер 2050*600*12,5 мм, ГОСТ 6266-97</t>
  </si>
  <si>
    <t>Гипсокартон</t>
  </si>
  <si>
    <t>лист</t>
  </si>
  <si>
    <t>20.30.12.200.000.00.0166.000000000000</t>
  </si>
  <si>
    <t>Краска</t>
  </si>
  <si>
    <t>на основе сложных полиэфиров</t>
  </si>
  <si>
    <t>килограмм</t>
  </si>
  <si>
    <t>Краска эмаль желтая НЦ-132</t>
  </si>
  <si>
    <t>метр квадратный</t>
  </si>
  <si>
    <t>08.12.11.900.000.00.0113.000000000000</t>
  </si>
  <si>
    <t>Песок</t>
  </si>
  <si>
    <t>природный, 1 класс, мелкий, ГОСТ 8736-2014</t>
  </si>
  <si>
    <t>Песок строительный</t>
  </si>
  <si>
    <t>метр кубический</t>
  </si>
  <si>
    <t>Плитка</t>
  </si>
  <si>
    <t>23.99.13.900.015.01.0055.000000000006</t>
  </si>
  <si>
    <t>Рубероид</t>
  </si>
  <si>
    <t>кровельный, тип РКП-350, с пылевидной посыпкой</t>
  </si>
  <si>
    <t>Рубероид (м2)</t>
  </si>
  <si>
    <t>23.51.12.300.000.02.0168.000000000019</t>
  </si>
  <si>
    <t>Портландцемент</t>
  </si>
  <si>
    <t>с минеральными добавками, марка ССПЦ 400-Д20, сульфатостойкий, ГОСТ 22266-2013</t>
  </si>
  <si>
    <t>Цемент ССПЦ-400</t>
  </si>
  <si>
    <t>Кузбасслак БТ-577, РЭН ГОСТ 5631-79</t>
  </si>
  <si>
    <t>055</t>
  </si>
  <si>
    <t>20.14.42.900.002.00.0166.000000000000</t>
  </si>
  <si>
    <t>Метилдиэтаноламин</t>
  </si>
  <si>
    <t>химический реагент, сорт высший</t>
  </si>
  <si>
    <t>20.59.52.100.001.00.0166.000000000009</t>
  </si>
  <si>
    <t>Реагент</t>
  </si>
  <si>
    <t xml:space="preserve">для защиты оборудования и удаления парафиноотложения, амин нейтрализующий </t>
  </si>
  <si>
    <t>20.14.53.500.001.00.0166.000000000000</t>
  </si>
  <si>
    <t>Трибутилфосфат</t>
  </si>
  <si>
    <t>жидкость</t>
  </si>
  <si>
    <t>19.20.31.300.000.00.0166.000000000000</t>
  </si>
  <si>
    <t>Пропан</t>
  </si>
  <si>
    <t xml:space="preserve">технический, массовая доля сероводорода и меркаптановой серы не более 0,013%, интенсивность запаха не менее 3 баллов </t>
  </si>
  <si>
    <t>20.41.44.000.002.01.0166.000000000000</t>
  </si>
  <si>
    <t>Порошок</t>
  </si>
  <si>
    <t xml:space="preserve">от накипи, для предотвращения появления накипи </t>
  </si>
  <si>
    <t>Антинакипин (Антиканипин)</t>
  </si>
  <si>
    <t>33.12.12.310.000.00.0999.000000000000</t>
  </si>
  <si>
    <t>Работы по ремонту/модернизации насосного оборудования</t>
  </si>
  <si>
    <t>20.30.12.700.001.00.0166.000000000001</t>
  </si>
  <si>
    <t>Лак</t>
  </si>
  <si>
    <t>битумные электроизоляционные пропиточные, марка БТ-577, ГОСТ 5631-79</t>
  </si>
  <si>
    <t>Лента</t>
  </si>
  <si>
    <t>Метр</t>
  </si>
  <si>
    <t>23.20.13.900.006.00.0168.000000000050</t>
  </si>
  <si>
    <t>Заполнитель</t>
  </si>
  <si>
    <t>шамотный, марка ЗШБ, класса 3, ГОСТ 23037-99</t>
  </si>
  <si>
    <t>28.14.11.900.004.00.0796.000000000075</t>
  </si>
  <si>
    <t>Клапан предохранительный</t>
  </si>
  <si>
    <t>стальной, тип соединения фланцевое, рычажный</t>
  </si>
  <si>
    <t>Кран</t>
  </si>
  <si>
    <t>24.32.10.100.000.00.0168.000000000000</t>
  </si>
  <si>
    <t>Круг</t>
  </si>
  <si>
    <t>стальной, холоднокатаный, калиброванный</t>
  </si>
  <si>
    <t>Лист</t>
  </si>
  <si>
    <t>Масло</t>
  </si>
  <si>
    <t>28.13.11.700.002.00.0796.000000000000</t>
  </si>
  <si>
    <t>Насос водяной</t>
  </si>
  <si>
    <t>для специальной техники</t>
  </si>
  <si>
    <t>Паронит</t>
  </si>
  <si>
    <t>Шланг</t>
  </si>
  <si>
    <t>Сталь круг.30ММгл.А1в  прутах ст3-5ПС</t>
  </si>
  <si>
    <t>24.33.11.100.000.00.0168.000000000010</t>
  </si>
  <si>
    <t>Уголок</t>
  </si>
  <si>
    <t>стальной, равнополочный, номер 6,3, ширина полок 63*63 мм, ГОСТ 8509-93</t>
  </si>
  <si>
    <t>24.33.11.100.000.00.0168.000000000001</t>
  </si>
  <si>
    <t>стальной, равнополочный, номер 2,5, ширина полок 25*25 мм, ГОСТ 8509-93</t>
  </si>
  <si>
    <t>24.33.11.100.000.00.0168.000000000005</t>
  </si>
  <si>
    <t>стальной, равнополочный, номер 3,5, ширина полок 35*35 мм, ГОСТ 8509-93</t>
  </si>
  <si>
    <t>24.33.11.100.000.00.0168.000000000008</t>
  </si>
  <si>
    <t>стальной, равнополочный, номер 5, ширина полок 50*50 мм, ГОСТ 8509-93</t>
  </si>
  <si>
    <t>24.33.11.100.000.00.0168.000000000012</t>
  </si>
  <si>
    <t>стальной, равнополочный, номер 7,5, ширина полок 75*75 мм, ГОСТ 8509-93</t>
  </si>
  <si>
    <t>24.33.11.100.005.00.0168.000000000008</t>
  </si>
  <si>
    <t>Шестигранник</t>
  </si>
  <si>
    <t>стальной, диаметр вписанного круга 16 мм, ГОСТ 2879-2006</t>
  </si>
  <si>
    <t>Шестигранник  ст.30-35  16мм</t>
  </si>
  <si>
    <t>24.33.11.100.005.00.0168.000000000044</t>
  </si>
  <si>
    <t>стальной, диаметр вписанного круга 24 мм, калиброванный, ГОСТ 8560-78</t>
  </si>
  <si>
    <t>Шестигранник  ст.30-35  24мм</t>
  </si>
  <si>
    <t>24.33.11.100.005.00.0168.000000000045</t>
  </si>
  <si>
    <t>стальной, диаметр вписанного круга 27 мм, калиброванный, ГОСТ 8560-78</t>
  </si>
  <si>
    <t>Шестигранник  ст.30-35  27мм</t>
  </si>
  <si>
    <t>22.19.50.900.001.02.0055.000000000001</t>
  </si>
  <si>
    <t>Ткань</t>
  </si>
  <si>
    <t>прорезиненная, для изготовления резинотехнических изделий специального назначения</t>
  </si>
  <si>
    <t>ТКАНЬ МЕМБРАННАЯ для РЕГУЛЯТОРОВ ГАЗА 1,0мм</t>
  </si>
  <si>
    <t>ТКАНЬ МЕМБРАННАЯ для РЕГУЛЯТОРОВ ГАЗА 0,6мм</t>
  </si>
  <si>
    <t>Гидроцилиндр</t>
  </si>
  <si>
    <t>19.20.29.560.000.00.0112.000000000001</t>
  </si>
  <si>
    <t>компрессорное, марка К-19, ГОСТ 1861-73</t>
  </si>
  <si>
    <t>МАСЛО КОМПРЕССОРНОЕ MOBIL RARUS 425</t>
  </si>
  <si>
    <t>28.14.13.730.002.00.0796.000000000034</t>
  </si>
  <si>
    <t>шаровой, стальной, трехходовой, тип соединения штуцерно-ниппельное, условное давление 32 Мпа, ГОСТ 9702-87</t>
  </si>
  <si>
    <t>КРАН 3-Х ХОДОВОЙ 4" ЦА - 320</t>
  </si>
  <si>
    <t>23.99.11.990.000.00.0166.000000000015</t>
  </si>
  <si>
    <t>марка ПОН-Б, общего назначения, толщина 1,0 мм, ГОСТ 481-80</t>
  </si>
  <si>
    <t>ПАРОНИТ ПОН-1ММ</t>
  </si>
  <si>
    <t>23.99.11.990.000.00.0166.000000000018</t>
  </si>
  <si>
    <t>марка ПОН-Б, общего назначения, толщина 3,0 мм, ГОСТ 481-80</t>
  </si>
  <si>
    <t>ПАРОНИТ ПОН-3ММ</t>
  </si>
  <si>
    <t>Фильтр</t>
  </si>
  <si>
    <t>технический, массовая доля сероводорода и меркаптановой серы не более 0,013%, интенсивность запаха не менее 3 баллов</t>
  </si>
  <si>
    <t>Клапан предохранительный пружинный, стальной фланцевый Ду50ру16</t>
  </si>
  <si>
    <t>НАСОС 1.3 ПТ-50Д2 С КОМПЛ ЗИП АДПН</t>
  </si>
  <si>
    <t>Порошок Шамотный ШВУ-5</t>
  </si>
  <si>
    <t xml:space="preserve">26.51.31.500.000.10.0796.000000000000 </t>
  </si>
  <si>
    <t>Весы</t>
  </si>
  <si>
    <t>крановые, ГОСТ 29329-92</t>
  </si>
  <si>
    <t>Весы крановые подвесные (механические крановые весы) г/п 15тн</t>
  </si>
  <si>
    <t>Метр квадратный</t>
  </si>
  <si>
    <t>22.11.14.900.000.01.0796.000000000505</t>
  </si>
  <si>
    <t>Шина</t>
  </si>
  <si>
    <t>на спецтехнику, размер 29.5/75R25, пневматическая, диагональная, ведущих колес, норма слойности 12</t>
  </si>
  <si>
    <t>Автошина 29,5/75 R25</t>
  </si>
  <si>
    <t>22.11.13.500.000.01.0796.000000000048</t>
  </si>
  <si>
    <t>для автобусов или автомобилей грузовых, пневматическая, радиальная, размер 7,00 R16, бескамерная, ГОСТ 5513-97</t>
  </si>
  <si>
    <t>Автошина 7.00 R16LT</t>
  </si>
  <si>
    <t>22.11.13.500.000.01.0796.000000000095</t>
  </si>
  <si>
    <t>для автобусов или автомобилей грузовых, пневматическая, радиальная, размер 11,00R22,5, камерная, ГОСТ 5513-97</t>
  </si>
  <si>
    <t>Автошины 11 R 22.5</t>
  </si>
  <si>
    <t>Сельхозшина 15,5R38Ф35</t>
  </si>
  <si>
    <t>Бумага</t>
  </si>
  <si>
    <t>Якорь</t>
  </si>
  <si>
    <t>74.90.20.000.027.00.0777.000000000000</t>
  </si>
  <si>
    <t>Услуги по проведению производственного мониторинга</t>
  </si>
  <si>
    <t>февраль-март</t>
  </si>
  <si>
    <t>в течение 120 календарных дней с даты заключения договора</t>
  </si>
  <si>
    <t>в течение 40 календарных дней с даты заключения договора</t>
  </si>
  <si>
    <t>в течение 60 календарных дней с даты заключения договора</t>
  </si>
  <si>
    <t>в течение 90 календарных дней с даты заключения договора</t>
  </si>
  <si>
    <t>7 Т</t>
  </si>
  <si>
    <t>10 Т</t>
  </si>
  <si>
    <t>11 Т</t>
  </si>
  <si>
    <t>12 Т</t>
  </si>
  <si>
    <t>13 Т</t>
  </si>
  <si>
    <t>14 Т</t>
  </si>
  <si>
    <t>15 Т</t>
  </si>
  <si>
    <t>37 Т</t>
  </si>
  <si>
    <t>50 Т</t>
  </si>
  <si>
    <t>51 Т</t>
  </si>
  <si>
    <t>55 Т</t>
  </si>
  <si>
    <t>56 Т</t>
  </si>
  <si>
    <t>57 Т</t>
  </si>
  <si>
    <t>58 Т</t>
  </si>
  <si>
    <t>60 Т</t>
  </si>
  <si>
    <t>271 Т</t>
  </si>
  <si>
    <t>280 Т</t>
  </si>
  <si>
    <t>281 Т</t>
  </si>
  <si>
    <t>282 Т</t>
  </si>
  <si>
    <t>284 Т</t>
  </si>
  <si>
    <t>285 Т</t>
  </si>
  <si>
    <t>311 Т</t>
  </si>
  <si>
    <t>312 Т</t>
  </si>
  <si>
    <t>314 Т</t>
  </si>
  <si>
    <t>315 Т</t>
  </si>
  <si>
    <t>317 Т</t>
  </si>
  <si>
    <t>318 Т</t>
  </si>
  <si>
    <t>322 Т</t>
  </si>
  <si>
    <t>331 Т</t>
  </si>
  <si>
    <t>333 Т</t>
  </si>
  <si>
    <t>337 Т</t>
  </si>
  <si>
    <t>35 У</t>
  </si>
  <si>
    <t>промежуточный платеж  90% в течении 30 рабочих дней; 10 % окончательный расчет</t>
  </si>
  <si>
    <t>100% предоплата</t>
  </si>
  <si>
    <t>промежуточный платеж  100 % в течении 30 рабочих дней.</t>
  </si>
  <si>
    <t>декабрь</t>
  </si>
  <si>
    <t xml:space="preserve"> 30% предоплата; промежуточный платеж 90% в течении 30 рабочих дней с пропорциональным удержанием; 10 % окончательный расчет</t>
  </si>
  <si>
    <t>на спецтехнику, размер 15,5R38, пневматическая, радиальная, ведущих колес, норма слойности 8, ГОСТ 25641-84</t>
  </si>
  <si>
    <t xml:space="preserve">22.11.14.900.000.01.0796.000000000379 </t>
  </si>
  <si>
    <t>г. Атырау, ул. Валиханова, 1</t>
  </si>
  <si>
    <t>28-1 Т</t>
  </si>
  <si>
    <t>22-1 Т</t>
  </si>
  <si>
    <t>24-1 Т</t>
  </si>
  <si>
    <t>27-1 Т</t>
  </si>
  <si>
    <t>33.11.12.000.001.00.0999.000000000000</t>
  </si>
  <si>
    <t>Работы по ремонту/модернизации резервуаров/цистерн и аналогичного емкостного оборудования</t>
  </si>
  <si>
    <t>291-1 Т</t>
  </si>
  <si>
    <t>292-1 Т</t>
  </si>
  <si>
    <t>293-1 Т</t>
  </si>
  <si>
    <t>январь-декабрь 2017г.</t>
  </si>
  <si>
    <t>май-июнь</t>
  </si>
  <si>
    <t>май-октябрь</t>
  </si>
  <si>
    <t>42.91.20.335.000.00.0999.000000000000</t>
  </si>
  <si>
    <t>Работы по возведению сооружений береговых/портовых/ дамб/шлюзов и связанных с ними сооружений гидромеханических</t>
  </si>
  <si>
    <t>Укрепление защитной дамбы НГДУ "Жылыоймунайгаз"</t>
  </si>
  <si>
    <t>июнь-декабрь</t>
  </si>
  <si>
    <t>Техническое  обслуживание  и ремонт горизонтального насосного комплекса     для НГДУ "Жаикмунайгаз"</t>
  </si>
  <si>
    <t>февраль - декабрь</t>
  </si>
  <si>
    <t>Уточненный проект  разработки мест.Забурунье с предОВОС</t>
  </si>
  <si>
    <t>Технологическая схема разработки мест.Новобогатинское ЮВ (Лиман) с предОВОС</t>
  </si>
  <si>
    <t>Анализ разработки мест.Кульсары</t>
  </si>
  <si>
    <t>Анализ разработки мест.Кошагыл</t>
  </si>
  <si>
    <t>Дополнение к проекту разработки мест.Акинген с предОВОС</t>
  </si>
  <si>
    <t>Уточненный проект разработки мест.С.Нуржанова (основной) с предОВОС</t>
  </si>
  <si>
    <t>Анализ разработки мест.Досмухамбетовское</t>
  </si>
  <si>
    <t>Анализ разработки мест.Байчунас</t>
  </si>
  <si>
    <t>Анализ разработки мест.Карсак</t>
  </si>
  <si>
    <t>Уточненная тех.схема разработки мест.В.Молдабек с предОВОС</t>
  </si>
  <si>
    <t>Проект  опытно-промышленных работ по реализации систмемы ППД на триасовых отложениях месторождения С.Нуржанов с проектом предОВОС</t>
  </si>
  <si>
    <t>72.19.50.200.000.00.0999.000000000000</t>
  </si>
  <si>
    <t>Работы научно-исследовательские в нефтегазовой отрасли</t>
  </si>
  <si>
    <t>Исследование глубинных (пластовых) и рекомбинированных проб нефти НГДУ "Жайыкмунайгаз"</t>
  </si>
  <si>
    <t>Исследование глубинных (пластовых) и рекомбинированных проб нефти НГДУ "Жылыоймунайгаз"</t>
  </si>
  <si>
    <t>Исследование глубинных (пластовых) и рекомбинированных проб нефти НГДУ Доссормунайгаз</t>
  </si>
  <si>
    <t>Исследование глубинных (пластовых) и рекомбинированных проб нефти НГДУ Кайнармунайгаз</t>
  </si>
  <si>
    <t>апрель-май</t>
  </si>
  <si>
    <t xml:space="preserve">Атырауская область Кзылкогинский район </t>
  </si>
  <si>
    <t>42.11.20.335.007.00.0999.000000000000</t>
  </si>
  <si>
    <t xml:space="preserve">апрель-декабрь </t>
  </si>
  <si>
    <t>74 Р</t>
  </si>
  <si>
    <t>80 Р</t>
  </si>
  <si>
    <t>107 Р</t>
  </si>
  <si>
    <t>108 Р</t>
  </si>
  <si>
    <t>109 Р</t>
  </si>
  <si>
    <t>110 Р</t>
  </si>
  <si>
    <t>111 Р</t>
  </si>
  <si>
    <t>112 Р</t>
  </si>
  <si>
    <t>113 Р</t>
  </si>
  <si>
    <t>114 Р</t>
  </si>
  <si>
    <t>115 Р</t>
  </si>
  <si>
    <t>116 Р</t>
  </si>
  <si>
    <t>117 Р</t>
  </si>
  <si>
    <t>118 Р</t>
  </si>
  <si>
    <t>119 Р</t>
  </si>
  <si>
    <t>120 Р</t>
  </si>
  <si>
    <t>121 Р</t>
  </si>
  <si>
    <t>март - декабрь</t>
  </si>
  <si>
    <t xml:space="preserve">февраль-декабрь </t>
  </si>
  <si>
    <t>Авторский надзор за допол. к уточненному  проекту разработки мест.Зап.Прорва</t>
  </si>
  <si>
    <t>Авторский надзор за уточненным  проектом разработки мест.С.Балгимбаева</t>
  </si>
  <si>
    <t>Авторский надзор за уточненным  проектом разработки мест.ЮВК</t>
  </si>
  <si>
    <t>Авторский надзор за уточненным  проектом разработки мест.Жанаталап</t>
  </si>
  <si>
    <t>Авторский надзор за уточненным  проектом разработки мест.Б.Жоламанова</t>
  </si>
  <si>
    <t>Авторский надзор к уточненному  проекту разработки мест.Аккудук</t>
  </si>
  <si>
    <t>Сопровождение геолого-гидродинамической модели месторождения Зап.Прорва</t>
  </si>
  <si>
    <t>Сопровождение геолого-гидродинамической модели месторождения Забурунье</t>
  </si>
  <si>
    <t>Сопровождение геолого-гидродинамической модели месторождения ЮЗК</t>
  </si>
  <si>
    <t>Мониторинг функционирования системы ТБД НГДУ "Жайыкмунайгаз"</t>
  </si>
  <si>
    <t>Мониторинг функционирования системы ТБД НГДУ Жылыоймунайгаз</t>
  </si>
  <si>
    <t xml:space="preserve"> Мониторинг функционирования системы ТБД НГДУ Доссормунайгаз</t>
  </si>
  <si>
    <t>Мониторинг функционирования системы ТБД  НГДУ Кайнармунайгаз</t>
  </si>
  <si>
    <t>Анализ базовой добычи месторождений НГДУ Жайвкмунайгаз</t>
  </si>
  <si>
    <t>Анализ базовой добычи месторождений НГДУ Жылыоймунайгаз</t>
  </si>
  <si>
    <t>Анализ базовой добычи месторождений НГДУ Доссормунайгаз</t>
  </si>
  <si>
    <t>Анализ базовой добычи месторождений НГДУ Кайнармунайгаз</t>
  </si>
  <si>
    <t>Оптимизация системы заводнения основных месторождений НГДУ Жайыкмунайгаз</t>
  </si>
  <si>
    <t>Оптимизация системы заводнения основных месторождений НГДУ Жылыоймунайгаз</t>
  </si>
  <si>
    <t>Оптимизация системы заводнения основных месторождений НГДУ Доссормунайгаз</t>
  </si>
  <si>
    <t>Оптимизация системы заводнения основных месторождений НГДУ Кайнармунайгаз</t>
  </si>
  <si>
    <t xml:space="preserve">Авторский надзор за реализацией проекта полимерного заводнения на месторождении Забурунье </t>
  </si>
  <si>
    <t>Подбор, анализ м внедрение эффективных ГТМ на скважинах месторождений НГДУ ЖайыкМГ</t>
  </si>
  <si>
    <t>Подбор, анализ м внедрение эффективных ГТМ на скважинах месторождений НГДУ ЖылыойМГ</t>
  </si>
  <si>
    <t>Подбор, анализ м внедрение эффективных ГТМ на скважинах месторождений НГДУ ДоссорМГ</t>
  </si>
  <si>
    <t>Подбор, анализ м внедрение эффективных ГТМ на скважинах месторождений НГДУ КайнарМГ</t>
  </si>
  <si>
    <t>Услуги по экспертизе проектами, касающимися строительства зданий</t>
  </si>
  <si>
    <t>240 У</t>
  </si>
  <si>
    <t>241 У</t>
  </si>
  <si>
    <t>242 У</t>
  </si>
  <si>
    <t>243 У</t>
  </si>
  <si>
    <t>244 У</t>
  </si>
  <si>
    <t>245 У</t>
  </si>
  <si>
    <t>249 У</t>
  </si>
  <si>
    <t>250 У</t>
  </si>
  <si>
    <t>251 У</t>
  </si>
  <si>
    <t>252 У</t>
  </si>
  <si>
    <t>253 У</t>
  </si>
  <si>
    <t>254 У</t>
  </si>
  <si>
    <t>255 У</t>
  </si>
  <si>
    <t>256 У</t>
  </si>
  <si>
    <t>257 У</t>
  </si>
  <si>
    <t>258 У</t>
  </si>
  <si>
    <t>259 У</t>
  </si>
  <si>
    <t>260 У</t>
  </si>
  <si>
    <t>261 У</t>
  </si>
  <si>
    <t>262 У</t>
  </si>
  <si>
    <t>263 У</t>
  </si>
  <si>
    <t>264 У</t>
  </si>
  <si>
    <t>265 У</t>
  </si>
  <si>
    <t>266 У</t>
  </si>
  <si>
    <t>267 У</t>
  </si>
  <si>
    <t>268 У</t>
  </si>
  <si>
    <t>декабрь 2016г.-январь 2017г.</t>
  </si>
  <si>
    <t>36-1 Т</t>
  </si>
  <si>
    <t>40-1 Т</t>
  </si>
  <si>
    <t>48-1 Т</t>
  </si>
  <si>
    <t>54-1 Т</t>
  </si>
  <si>
    <t>исключить</t>
  </si>
  <si>
    <t xml:space="preserve">Атырауская область Жылыойский район </t>
  </si>
  <si>
    <t>г.Атырау, ст.Тендык, УПТОиКО</t>
  </si>
  <si>
    <t>0</t>
  </si>
  <si>
    <t>Тонна</t>
  </si>
  <si>
    <t xml:space="preserve">февраль -март </t>
  </si>
  <si>
    <t xml:space="preserve">февраль-март </t>
  </si>
  <si>
    <t>11,14,15,23</t>
  </si>
  <si>
    <t>Приложение 1</t>
  </si>
  <si>
    <t>Исключить</t>
  </si>
  <si>
    <t>1. Товары</t>
  </si>
  <si>
    <t>Итого по товарам исключить</t>
  </si>
  <si>
    <t>Включить</t>
  </si>
  <si>
    <t>Итого по товарам включить</t>
  </si>
  <si>
    <t>2. Работы</t>
  </si>
  <si>
    <t>Итого по работам исключить</t>
  </si>
  <si>
    <t>Итого по работам включить</t>
  </si>
  <si>
    <t>Итого по услугам включить</t>
  </si>
  <si>
    <t>Ф.И.О. и должность ответственного лица, заполнившего данную форму и контактный телефон. Тусипкалиева А.М. Инженер (МТС) отдела планирования закупок и местного содержания тел.(87122) 993232</t>
  </si>
  <si>
    <t>Код ЕНС ТРУ. Указывается код товара, работы или услуги на уровне 30 символов. Пример: 26.20.21.300.002.00.0796.000000000000</t>
  </si>
  <si>
    <t>Прогноз местного содержания. Данная графа является обязательной к заполнению организацией-недропользователем. Указывается прогноз местного содержания в закупках товаров, работ или услуг. Не допускается указание прогноза в виде 0-100%.</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</si>
  <si>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</si>
  <si>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20, 21</t>
  </si>
  <si>
    <t>Приоритет закупки. Указывается один из приоритетов, отдаваемый при проведении закупки категориям поставщиков, указанных в статьях 17, 38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</si>
  <si>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6 изменения и дополнения в План закупок товаров, работ и услуг АО "Эмбамунайгаз" на 2017 год</t>
  </si>
  <si>
    <t>107-1 Р</t>
  </si>
  <si>
    <t>108-1 Р</t>
  </si>
  <si>
    <t>109-1 Р</t>
  </si>
  <si>
    <t>110-1 Р</t>
  </si>
  <si>
    <t>111-1 Р</t>
  </si>
  <si>
    <t>112-1 Р</t>
  </si>
  <si>
    <t>113-1 Р</t>
  </si>
  <si>
    <t>114-1 Р</t>
  </si>
  <si>
    <t>115-1 Р</t>
  </si>
  <si>
    <t>116-1 Р</t>
  </si>
  <si>
    <t>117-1 Р</t>
  </si>
  <si>
    <t>118-1 Р</t>
  </si>
  <si>
    <t>119-1 Р</t>
  </si>
  <si>
    <t>120-1 Р</t>
  </si>
  <si>
    <t>121-1 Р</t>
  </si>
  <si>
    <t>35-1 У</t>
  </si>
  <si>
    <t>240-1 У</t>
  </si>
  <si>
    <t>242-1 У</t>
  </si>
  <si>
    <t>243-1 У</t>
  </si>
  <si>
    <t>244-1 У</t>
  </si>
  <si>
    <t>245-1 У</t>
  </si>
  <si>
    <t>249-1 У</t>
  </si>
  <si>
    <t>250-1 У</t>
  </si>
  <si>
    <t>252-1 У</t>
  </si>
  <si>
    <t>253-1 У</t>
  </si>
  <si>
    <t>254-1 У</t>
  </si>
  <si>
    <t>255-1 У</t>
  </si>
  <si>
    <t>256-1 У</t>
  </si>
  <si>
    <t>257-1 У</t>
  </si>
  <si>
    <t>258-1 У</t>
  </si>
  <si>
    <t>259-1 У</t>
  </si>
  <si>
    <t>260-1 У</t>
  </si>
  <si>
    <t>262-1 У</t>
  </si>
  <si>
    <t>263-1 У</t>
  </si>
  <si>
    <t>264-1 У</t>
  </si>
  <si>
    <t>265-1 У</t>
  </si>
  <si>
    <t>266-1 У</t>
  </si>
  <si>
    <t>267-1 У</t>
  </si>
  <si>
    <t>268-1 У</t>
  </si>
  <si>
    <t>241-1 У</t>
  </si>
  <si>
    <t xml:space="preserve">февраль-август </t>
  </si>
  <si>
    <t xml:space="preserve">февраль-июль </t>
  </si>
  <si>
    <t>251-1 У</t>
  </si>
  <si>
    <t>261-1 У</t>
  </si>
  <si>
    <t>Уточненный проект  разработки мест.Гран с предОВОС</t>
  </si>
  <si>
    <t>промежуточный платеж  100% в течении 30 рабочих дней</t>
  </si>
  <si>
    <t>Авторский надзор за реализацией уточненного проекат утилизации (закачки) попутно-добываемых вод на месторождении С Нуржанова (Ц.В.Прорва) в неокомские отложения</t>
  </si>
  <si>
    <t>383 У</t>
  </si>
  <si>
    <t>250 Р</t>
  </si>
  <si>
    <t xml:space="preserve">февраль </t>
  </si>
  <si>
    <t xml:space="preserve">Реконструкция общежития со столовой в промзоне г.Кульсары </t>
  </si>
  <si>
    <t>Реконструкция системы сбора и транспорта нефти Западного поля м/р С.Нуржанова</t>
  </si>
  <si>
    <t xml:space="preserve">февраль-апрель </t>
  </si>
  <si>
    <t>33.12.19.100.006.00.0999.000000000000</t>
  </si>
  <si>
    <t>Работы по ремонту локальных (местного значения) трубопроводов и аналогичных сетей/систем</t>
  </si>
  <si>
    <t xml:space="preserve">Реконструкция внутрипромысловой системы сбора жидкости по месторождению НГДУ «Кайнармунайгаз»  </t>
  </si>
  <si>
    <t>Капремонт на сопряжении  путепровода  с насыпью через железную дорогу Атырау-Актобе на подъездной дороге к м.р. Кенбай</t>
  </si>
  <si>
    <t>71.12.12.900.000.00.0999.000000000000</t>
  </si>
  <si>
    <t>Работы инженерные по проектированию зданий/сооружений/территорий/объектов и их систем и связанные с этим работы</t>
  </si>
  <si>
    <t>Разработка ПИР объекта  "Укрепление защитной дамбы м/р Западная Прорва"</t>
  </si>
  <si>
    <t>Разработка ПИР объекта «Строительство  дамбы ч/з реку Эмба на  м/р Алтыкуль»</t>
  </si>
  <si>
    <t>Разработка специальных разделов по ООС, получение заключении ЧС и экспертизы ПСД (экологической, энергетической  и  по промышленной безопасности)</t>
  </si>
  <si>
    <t>Разработка ПИР объекта  "Реконструкция нефтяных коллекторов НК-1,2,3,4 на м/р В.Молдабек"</t>
  </si>
  <si>
    <t>Разработка ПИР объекта  "Автоматическая система коммерческого учета электроэнергии (АСКУЭ) АО «Эмбамунайгаз» "</t>
  </si>
  <si>
    <t>Корректировка ПСД объекта "Реконструкция водовода из ПВХ труб ф150мм Аккистау-С.Балгимбаева со строительством РВС-700м3 для хранения запаса воды (15,8 км)"</t>
  </si>
  <si>
    <t>апрель-август</t>
  </si>
  <si>
    <t>Капремонт зданий общежитии №4 и 5 ВП  "Каспий  самалы"</t>
  </si>
  <si>
    <t xml:space="preserve">Капремонт РВС №4 V-5000м³ на ЦППН Прорва </t>
  </si>
  <si>
    <t>Капремонт зданий и сооружений НГДУ "Доссормунайгаз"</t>
  </si>
  <si>
    <t>Капремонт зданий  и сооружений НГДУ "Кайнармунайгаз"</t>
  </si>
  <si>
    <t>Капремонт зданий управления "Эмбамунайэнерго"</t>
  </si>
  <si>
    <t xml:space="preserve">Атырауская область  Жылыойский район </t>
  </si>
  <si>
    <t xml:space="preserve">Атырауская область Макатский район Жылыойский район </t>
  </si>
  <si>
    <t>Атырауская область Кзылкогинский район Макатский район</t>
  </si>
  <si>
    <t>251 Р</t>
  </si>
  <si>
    <t>252 Р</t>
  </si>
  <si>
    <t>253 Р</t>
  </si>
  <si>
    <t>254 Р</t>
  </si>
  <si>
    <t>255 Р</t>
  </si>
  <si>
    <t>256 Р</t>
  </si>
  <si>
    <t>257 Р</t>
  </si>
  <si>
    <t>258 Р</t>
  </si>
  <si>
    <t>259 Р</t>
  </si>
  <si>
    <t>260 Р</t>
  </si>
  <si>
    <t>261 Р</t>
  </si>
  <si>
    <t>262 Р</t>
  </si>
  <si>
    <t>263 Р</t>
  </si>
  <si>
    <t>264 Р</t>
  </si>
  <si>
    <t>265 Р</t>
  </si>
  <si>
    <t>384 У</t>
  </si>
  <si>
    <t>385 У</t>
  </si>
  <si>
    <t>Капремонт РВС-5000м3 №1 на ЦППН Прорва</t>
  </si>
  <si>
    <t>Капремонт РВС-5000м3 №2 на ЦППН Прорва</t>
  </si>
  <si>
    <t>266 Р</t>
  </si>
  <si>
    <t>267 Р</t>
  </si>
  <si>
    <t>7-1 Т</t>
  </si>
  <si>
    <t>10-1 Т</t>
  </si>
  <si>
    <t>11-1 Т</t>
  </si>
  <si>
    <t>12-1 Т</t>
  </si>
  <si>
    <t>13-1 Т</t>
  </si>
  <si>
    <t>14-1 Т</t>
  </si>
  <si>
    <t>15-1 Т</t>
  </si>
  <si>
    <t>22-2 Т</t>
  </si>
  <si>
    <t>24-2 Т</t>
  </si>
  <si>
    <t>27-2 Т</t>
  </si>
  <si>
    <t>28-2 Т</t>
  </si>
  <si>
    <t>37-1 Т</t>
  </si>
  <si>
    <t>50-1 Т</t>
  </si>
  <si>
    <t>54-2 Т</t>
  </si>
  <si>
    <t>55-1 Т</t>
  </si>
  <si>
    <t>56-1 Т</t>
  </si>
  <si>
    <t>57-1 Т</t>
  </si>
  <si>
    <t>58-1 Т</t>
  </si>
  <si>
    <t>60-1 Т</t>
  </si>
  <si>
    <t>271-1 Т</t>
  </si>
  <si>
    <t>280-1 Т</t>
  </si>
  <si>
    <t>281-1 Т</t>
  </si>
  <si>
    <t>282-1 Т</t>
  </si>
  <si>
    <t>284-1 Т</t>
  </si>
  <si>
    <t>285-1 Т</t>
  </si>
  <si>
    <t>311-1 Т</t>
  </si>
  <si>
    <t>312-1 Т</t>
  </si>
  <si>
    <t>314-1 Т</t>
  </si>
  <si>
    <t>315-1 Т</t>
  </si>
  <si>
    <t>317-1 Т</t>
  </si>
  <si>
    <t>318-1 Т</t>
  </si>
  <si>
    <t>322-1 Т</t>
  </si>
  <si>
    <t>331-1 Т</t>
  </si>
  <si>
    <t>333-1 Т</t>
  </si>
  <si>
    <t>337-1 Т</t>
  </si>
  <si>
    <t>22.11.14.900.000.01.0796.000000000379</t>
  </si>
  <si>
    <t>26.51.31.500.000.10.0796.000000000000</t>
  </si>
  <si>
    <t>Огнетушитель</t>
  </si>
  <si>
    <t>для защиты оборудования и удаления парафиноотложения, амин нейтрализующий</t>
  </si>
  <si>
    <t>от накипи, для предотвращения появления накипи</t>
  </si>
  <si>
    <t xml:space="preserve">Габариты, мм - 1200Х410Х370 
Огнетушащая способность  70В 
Масса изделия (кг) - 60
Масса заряда, (кг) - 20-1,0
</t>
  </si>
  <si>
    <t>Предназначен для тушения воспламенений различных горючих веществ,горение которых не может происходить без доступа воздуха.Эксплуатируются при температуре от -40 до +50АС.</t>
  </si>
  <si>
    <t>Круг А1-I-НД-30 ГОСТ 2590-2006 / Ст3пс5 
Точность проката – А1;
Класс кривизны - I; 
Диаметр, мм - 10;
Марка стали – Ст3пс;
Категория – 5.</t>
  </si>
  <si>
    <t>Кран 3-х ходовой 4" ЦА - 320 Используется в качестве запорного устройства в трубопроводах, транспортирующих вещества и среды. Используются для изменения направления потоков технологических сред.</t>
  </si>
  <si>
    <t>Наибольший предел взвешивания - 15 тонн
Цена деления -10 кг.
Возможно использования магнитной шайбы.Управление весами осуществляется по радио- и ИК-каналу.Рабочий диапазон температур: от - 30°C до +50°С. Относительная влажность при 35°С до  95±2 %.Источник питания: аккумулятор 12 ВЭнергосберегающий режим работы.
Время непрерывной работы до 100 часов.Весы крановые подвесные ВКМ-15 Метрол-II предназначены для статистических измерений массы перемещаемых кранами грузов при тяжёлых условиях эксплуатации с высокой точностью. Крановые весы могут использоваться для весовых операций в промышленности и торговле. Работоспособность крановых весов обеспечивается вусловиях низких и высоких температур, повышенной влажности, ветра и промышленных электрических помех.
Класс точности крановых весов- средний (III) по ГОСТ 29329-92.
Сертификат Госстандарта России № 14250.</t>
  </si>
  <si>
    <t>20</t>
  </si>
  <si>
    <t>45</t>
  </si>
  <si>
    <t>февраль, март, 2017</t>
  </si>
  <si>
    <t>В ТЕЧЕНИЕ  90 КАЛЕНДАРНЫХ ДНЕЙ С ДАТЫ ЗАКЛЮЧЕНИЯ ДОГОВОРА ИЛИ ПОЛУЧЕНИЯ УВЕДОМЛЕНИЯ ОТ ЗАКАЗЧИКА</t>
  </si>
  <si>
    <t>В ТЕЧЕНИИ 90 КАЛЕНДАРНЫХ ДНЕЙ С ДАТЫ ЗАКЛЮЧЕНИЯ ДОГОВОРА ИЛИ ПОЛУЧЕНИЯ УВЕДОМЛЕНИЯ ОТ ЗАКАЗЧИКА</t>
  </si>
  <si>
    <t>В ТЕЧЕНИЕ  60 КАЛЕНДАРНЫХ ДНЕЙ С ДАТЫ ЗАКЛЮЧЕНИЯ ДОГОВОРА ИЛИ ПОЛУЧЕНИЯ УВЕДОМЛЕНИЯ ОТ ЗАКАЗЧИКА</t>
  </si>
  <si>
    <t>В ТЕЧЕНИИ 60 КАЛЕНДАРНЫХ ДНЕЙ С ДАТЫ ЗАКЛЮЧЕНИЯ ДОГОВОРА ИЛИ ПОЛУЧЕНИЯ УВЕДОМЛЕНИЯ ОТ ЗАКАЗЧИКА</t>
  </si>
  <si>
    <t>В ТЕЧЕНИИ 120 КАЛЕНДАРНЫХ ДНЕЙ С ДАТЫ ЗАКЛЮЧЕНИЯ ДОГОВОРА ИЛИ ПОЛУЧЕНИЯ УВЕДОМЛЕНИЯ ОТ ЗАКАЗЧИКА</t>
  </si>
  <si>
    <t>Квадратный метр</t>
  </si>
  <si>
    <t>Атырауская область, г. Кульсары</t>
  </si>
  <si>
    <t>В ТЕЧЕНИИ 40 КАЛЕНДАРНЫХ ДНЕЙ С ДАТЫ ЗАКЛЮЧЕНИЯ ДОГОВОРА ИЛИ ПОЛУЧЕНИЯ УВЕДОМЛЕНИЯ ОТ ЗАКАЗЧИКА</t>
  </si>
  <si>
    <t>Литр</t>
  </si>
  <si>
    <t>Итого по услугам исключить</t>
  </si>
  <si>
    <t>13.92.29.990.003.00.0796.000000000000</t>
  </si>
  <si>
    <t>13.99.13.900.000.00.0055.000000000000</t>
  </si>
  <si>
    <t>14.12.11.210.001.03.0839.000000000001</t>
  </si>
  <si>
    <t>17.23.13.130.000.00.0796.000000000000</t>
  </si>
  <si>
    <t>31.09.11.000.003.03.0796.000000000000</t>
  </si>
  <si>
    <t>32.50.42.900.000.00.0796.000000000003</t>
  </si>
  <si>
    <t>32.50.42.900.000.00.0796.000000000005</t>
  </si>
  <si>
    <t>32.50.42.900.000.00.0796.000000000007</t>
  </si>
  <si>
    <t>32.99.11.900.009.00.0796.000000000002</t>
  </si>
  <si>
    <t>32.99.11.900.010.01.0796.000000000000</t>
  </si>
  <si>
    <t>32.99.11.900.015.00.0796.000000000000</t>
  </si>
  <si>
    <t>32.99.11.900.015.02.0796.000000000000</t>
  </si>
  <si>
    <t>32.99.11.900.017.01.0796.000000000000</t>
  </si>
  <si>
    <t>32.99.59.900.085.00.0796.000000000009</t>
  </si>
  <si>
    <t>58.11.12.000.000.00.0796.000000000008</t>
  </si>
  <si>
    <t>08.12.11.900.000.00.0168.000000000030</t>
  </si>
  <si>
    <t>08.93.10.100.000.00.0166.000000000001</t>
  </si>
  <si>
    <t>17.12.13.100.000.02.0796.000000000000</t>
  </si>
  <si>
    <t>17.12.43.100.001.00.0778.000000000000</t>
  </si>
  <si>
    <t>17.29.19.900.003.00.0778.000000000012</t>
  </si>
  <si>
    <t>17.29.19.900.003.00.0778.000000000017</t>
  </si>
  <si>
    <t>17.29.19.900.003.00.0778.000000000018</t>
  </si>
  <si>
    <t>17.29.19.900.003.00.5111.000000000003</t>
  </si>
  <si>
    <t>17.29.19.900.004.00.0778.000000000000</t>
  </si>
  <si>
    <t>19.20.23.500.000.00.0166.000000000000</t>
  </si>
  <si>
    <t>19.20.23.500.000.00.0168.000000000000</t>
  </si>
  <si>
    <t>20.13.42.700.000.00.0166.000000000000</t>
  </si>
  <si>
    <t>20.13.52.900.000.00.0166.000000000000</t>
  </si>
  <si>
    <t>20.13.52.900.000.00.0166.000000000001</t>
  </si>
  <si>
    <t>20.14.11.200.004.00.0166.000000000000</t>
  </si>
  <si>
    <t>20.14.12.230.000.00.0166.000000000001</t>
  </si>
  <si>
    <t>20.14.13.230.000.00.0112.000000000000</t>
  </si>
  <si>
    <t>20.14.34.700.001.00.0166.000000000000</t>
  </si>
  <si>
    <t>20.14.62.110.000.00.0112.000000000002</t>
  </si>
  <si>
    <t>20.14.74.000.000.01.0112.000000000003</t>
  </si>
  <si>
    <t>20.16.59.200.004.00.0168.000000000000</t>
  </si>
  <si>
    <t>20.41.32.570.000.01.0112.000000000000</t>
  </si>
  <si>
    <t>20.41.32.590.000.13.0168.000000000000</t>
  </si>
  <si>
    <t>20.59.59.100.002.00.0796.000000000000</t>
  </si>
  <si>
    <t>20.59.59.100.011.00.0796.000000000002</t>
  </si>
  <si>
    <t>20.59.59.100.011.00.0870.000000000037</t>
  </si>
  <si>
    <t>20.59.59.100.011.00.0872.000000000041</t>
  </si>
  <si>
    <t>20.59.59.630.012.00.0872.000000000005</t>
  </si>
  <si>
    <t>22.19.30.300.000.01.0166.000000000013</t>
  </si>
  <si>
    <t>22.19.71.900.002.00.0796.000000000005</t>
  </si>
  <si>
    <t>22.21.21.500.001.04.0796.000000000066</t>
  </si>
  <si>
    <t>22.21.21.500.001.04.0796.000000000078</t>
  </si>
  <si>
    <t>22.21.21.500.001.05.0006.000000000004</t>
  </si>
  <si>
    <t>22.21.21.500.001.05.0006.000000000005</t>
  </si>
  <si>
    <t>22.21.21.500.001.05.0006.000000000006</t>
  </si>
  <si>
    <t>22.21.21.530.000.00.0006.000000000047</t>
  </si>
  <si>
    <t>22.21.21.530.000.00.0006.000000000048</t>
  </si>
  <si>
    <t>22.21.29.300.001.00.0018.000000000002</t>
  </si>
  <si>
    <t>22.22.14.500.004.00.0796.000000000003</t>
  </si>
  <si>
    <t>22.22.14.700.002.00.0796.000000000004</t>
  </si>
  <si>
    <t>22.29.23.790.000.00.0796.000000000000</t>
  </si>
  <si>
    <t>22.29.29.100.000.01.0796.000000000000</t>
  </si>
  <si>
    <t>22.29.29.900.002.01.0796.000000000003</t>
  </si>
  <si>
    <t>22.29.29.900.002.01.0796.000000000006</t>
  </si>
  <si>
    <t>22.29.29.900.002.02.0796.000000000000</t>
  </si>
  <si>
    <t>22.29.29.900.003.00.0796.000000000000</t>
  </si>
  <si>
    <t>22.29.29.900.008.00.0796.000000000000</t>
  </si>
  <si>
    <t>22.29.29.900.013.00.0796.000000000000</t>
  </si>
  <si>
    <t>22.29.29.900.013.00.0796.000000000002</t>
  </si>
  <si>
    <t>22.29.29.900.029.00.0796.000000000001</t>
  </si>
  <si>
    <t>22.29.29.900.061.00.0796.000000000000</t>
  </si>
  <si>
    <t>23.19.23.300.001.00.0796.000000000002</t>
  </si>
  <si>
    <t>23.19.23.300.001.00.0796.000000000008</t>
  </si>
  <si>
    <t>23.19.23.300.002.00.0796.000000000001</t>
  </si>
  <si>
    <t>23.19.23.300.002.00.0796.000000000007</t>
  </si>
  <si>
    <t>23.19.23.300.002.00.0796.000000000008</t>
  </si>
  <si>
    <t>23.19.23.300.002.00.0796.000000000009</t>
  </si>
  <si>
    <t>23.19.23.300.002.00.0796.000000000010</t>
  </si>
  <si>
    <t>23.19.23.300.002.00.0796.000000000015</t>
  </si>
  <si>
    <t>23.19.23.300.002.00.0796.000000000016</t>
  </si>
  <si>
    <t>23.19.23.300.004.00.0796.000000000001</t>
  </si>
  <si>
    <t>23.19.23.300.004.04.0796.000000000015</t>
  </si>
  <si>
    <t>23.19.23.300.004.04.0796.000000000026</t>
  </si>
  <si>
    <t>23.19.23.300.004.04.0796.000000000029</t>
  </si>
  <si>
    <t>23.19.23.300.004.05.0796.000000000032</t>
  </si>
  <si>
    <t>23.19.23.300.011.00.0796.000000000000</t>
  </si>
  <si>
    <t>23.19.23.300.014.00.0796.000000000000</t>
  </si>
  <si>
    <t>23.19.23.300.015.00.0796.000000000006</t>
  </si>
  <si>
    <t>23.19.23.300.017.00.0796.000000000020</t>
  </si>
  <si>
    <t>23.19.23.300.017.00.0796.000000000026</t>
  </si>
  <si>
    <t>23.19.23.300.017.00.0796.000000000102</t>
  </si>
  <si>
    <t>23.19.23.300.017.00.0796.000000000107</t>
  </si>
  <si>
    <t>23.19.23.300.017.00.0796.000000000115</t>
  </si>
  <si>
    <t>23.19.23.300.017.00.0796.000000000126</t>
  </si>
  <si>
    <t>23.19.23.300.017.00.0796.000000000129</t>
  </si>
  <si>
    <t>23.19.23.300.017.00.0796.000000000132</t>
  </si>
  <si>
    <t>23.19.23.300.018.01.0796.000000000000</t>
  </si>
  <si>
    <t>23.19.23.300.018.02.0796.000000000001</t>
  </si>
  <si>
    <t>23.19.23.300.018.02.0796.000000000002</t>
  </si>
  <si>
    <t>23.19.23.300.018.02.0796.000000000007</t>
  </si>
  <si>
    <t>23.19.23.300.018.02.0796.000000000013</t>
  </si>
  <si>
    <t>23.19.23.300.018.02.0796.000000000028</t>
  </si>
  <si>
    <t>23.19.23.300.018.02.0796.000000000040</t>
  </si>
  <si>
    <t>23.19.23.300.018.02.0796.000000000041</t>
  </si>
  <si>
    <t>23.19.23.300.018.02.0796.000000000042</t>
  </si>
  <si>
    <t>23.19.23.300.018.02.0796.000000000043</t>
  </si>
  <si>
    <t>23.19.23.300.018.02.0796.000000000046</t>
  </si>
  <si>
    <t>23.19.23.300.018.02.0796.000000000066</t>
  </si>
  <si>
    <t>23.19.23.300.018.02.0796.000000000067</t>
  </si>
  <si>
    <t>23.19.23.300.018.02.0796.000000000068</t>
  </si>
  <si>
    <t>23.19.23.300.018.02.0796.000000000069</t>
  </si>
  <si>
    <t>23.19.23.300.032.01.0796.000000000000</t>
  </si>
  <si>
    <t>23.19.23.300.036.00.0796.000000000000</t>
  </si>
  <si>
    <t>23.19.23.300.038.00.0796.000000000003</t>
  </si>
  <si>
    <t>23.19.23.300.038.00.0796.000000000004</t>
  </si>
  <si>
    <t>23.19.23.300.039.00.0796.000000000000</t>
  </si>
  <si>
    <t>23.19.23.300.039.00.0796.000000000001</t>
  </si>
  <si>
    <t>28.99.39.899.015.00.0796.000000000001</t>
  </si>
  <si>
    <t>30.20.40.300.516.00.0796.000000000000</t>
  </si>
  <si>
    <t>22.29.22.300.000.00.0166.000000000000</t>
  </si>
  <si>
    <t>23.31.10.790.002.00.0055.000000000007</t>
  </si>
  <si>
    <t>23.65.12.300.000.00.0055.000000000003</t>
  </si>
  <si>
    <t>23.65.12.900.002.01.0796.000000000000</t>
  </si>
  <si>
    <t>25.21.11.900.004.00.0796.000000000006</t>
  </si>
  <si>
    <t>25.94.13.900.001.00.0704.000000000017</t>
  </si>
  <si>
    <t>25.94.13.900.007.00.0796.000000000060</t>
  </si>
  <si>
    <t>26.51.33.900.005.01.0796.000000000007</t>
  </si>
  <si>
    <t>32.91.19.300.000.00.0796.000000000002</t>
  </si>
  <si>
    <t>32.91.19.300.000.00.0796.000000000004</t>
  </si>
  <si>
    <t>32.91.19.500.002.00.0796.000000000000</t>
  </si>
  <si>
    <t>32.99.59.900.100.00.0704.000000000000</t>
  </si>
  <si>
    <t>22.11.11.100.000.01.0796.000000001780</t>
  </si>
  <si>
    <t>22.11.11.100.000.01.0796.000000001801</t>
  </si>
  <si>
    <t>22.11.11.100.000.01.0796.000000001822</t>
  </si>
  <si>
    <t>22.11.11.100.000.01.0796.000000001867</t>
  </si>
  <si>
    <t>22.11.11.100.000.01.0796.000000002183</t>
  </si>
  <si>
    <t>22.11.11.100.000.01.0796.000000002297</t>
  </si>
  <si>
    <t>22.11.11.100.000.01.0796.000000002349</t>
  </si>
  <si>
    <t>22.11.13.500.000.01.0796.000000000036</t>
  </si>
  <si>
    <t>22.11.13.500.000.01.0796.000000000077</t>
  </si>
  <si>
    <t>22.11.13.500.000.01.0796.000000000097</t>
  </si>
  <si>
    <t>22.11.13.500.000.01.0796.000000000103</t>
  </si>
  <si>
    <t>22.11.13.500.000.01.0796.000000000105</t>
  </si>
  <si>
    <t>22.11.13.500.000.01.0796.000000000108</t>
  </si>
  <si>
    <t>22.11.13.500.000.01.0796.000000000109</t>
  </si>
  <si>
    <t>22.11.13.500.000.01.0796.000000000114</t>
  </si>
  <si>
    <t>22.11.14.900.000.01.0796.000000000302</t>
  </si>
  <si>
    <t>22.11.14.900.000.01.0796.000000000328</t>
  </si>
  <si>
    <t>22.11.14.900.000.01.0796.000000000383</t>
  </si>
  <si>
    <t>22.11.14.900.000.01.0796.000000000473</t>
  </si>
  <si>
    <t>22.11.14.900.000.01.0796.000000000480</t>
  </si>
  <si>
    <t>22.11.14.900.000.01.0796.000000000485</t>
  </si>
  <si>
    <t>25.73.30.930.029.00.0796.000000000000</t>
  </si>
  <si>
    <t>26.51.66.200.000.00.0796.000000000002</t>
  </si>
  <si>
    <t>27.20.21.100.000.00.0796.000000000004</t>
  </si>
  <si>
    <t>27.20.21.100.000.00.0796.000000000010</t>
  </si>
  <si>
    <t>27.20.21.100.000.00.0796.000000000021</t>
  </si>
  <si>
    <t>27.20.21.100.000.00.0796.000000000024</t>
  </si>
  <si>
    <t>27.20.21.100.000.00.0796.000000000032</t>
  </si>
  <si>
    <t>28.22.13.500.000.00.0796.000000000011</t>
  </si>
  <si>
    <t>28.22.13.500.000.00.0796.000000000020</t>
  </si>
  <si>
    <t>28.22.18.700.007.00.0796.000000000001</t>
  </si>
  <si>
    <t>28.30.93.990.088.00.0796.000000000000</t>
  </si>
  <si>
    <t>28.96.10.990.027.00.0796.000000000000</t>
  </si>
  <si>
    <t>29.10.12.000.000.00.0796.000000000091</t>
  </si>
  <si>
    <t>29.10.12.000.000.00.0796.000000000270</t>
  </si>
  <si>
    <t>29.10.13.000.000.00.0796.000000000022</t>
  </si>
  <si>
    <t>29.10.13.000.000.00.0796.000000000042</t>
  </si>
  <si>
    <t>29.10.13.000.000.00.0796.000000000043</t>
  </si>
  <si>
    <t>29.10.51.000.002.00.0796.000000000004</t>
  </si>
  <si>
    <t>29.10.59.100.000.00.0796.000000000029</t>
  </si>
  <si>
    <t>29.32.30.300.026.00.0796.000000000002</t>
  </si>
  <si>
    <t>29.32.30.300.026.00.0796.000000000003</t>
  </si>
  <si>
    <t>29.32.30.330.000.00.0796.000000000000</t>
  </si>
  <si>
    <t>29.32.30.330.000.00.0796.000000000003</t>
  </si>
  <si>
    <t>29.32.30.330.000.00.0796.000000000011</t>
  </si>
  <si>
    <t>29.32.30.330.000.00.0796.000000000015</t>
  </si>
  <si>
    <t>29.32.30.330.000.00.0796.000000000019</t>
  </si>
  <si>
    <t>29.32.30.610.000.02.0796.000000000000</t>
  </si>
  <si>
    <t>32.99.59.990.015.00.0796.000000000000</t>
  </si>
  <si>
    <t>Пояс пожарный</t>
  </si>
  <si>
    <t>Кошма</t>
  </si>
  <si>
    <t>Костюм (комплект)</t>
  </si>
  <si>
    <t>Журнал</t>
  </si>
  <si>
    <t>Шкаф пожарный</t>
  </si>
  <si>
    <t>Очки</t>
  </si>
  <si>
    <t>Маска</t>
  </si>
  <si>
    <t>Самоспасатель</t>
  </si>
  <si>
    <t>Противогаз</t>
  </si>
  <si>
    <t>Респиратор</t>
  </si>
  <si>
    <t>Знак безопасности</t>
  </si>
  <si>
    <t>Книга</t>
  </si>
  <si>
    <t>Хлорид натрия</t>
  </si>
  <si>
    <t>Термобумага</t>
  </si>
  <si>
    <t>Труба</t>
  </si>
  <si>
    <t>Нефрас</t>
  </si>
  <si>
    <t>Триполифосфат натрия</t>
  </si>
  <si>
    <t>Нитрат ртути (II)</t>
  </si>
  <si>
    <t>Гексан</t>
  </si>
  <si>
    <t>Бензол</t>
  </si>
  <si>
    <t>Хлороформ (трихлорметан)</t>
  </si>
  <si>
    <t>Кислота лимонная моногидрат и безводная</t>
  </si>
  <si>
    <t>Ацетон</t>
  </si>
  <si>
    <t>Спирт</t>
  </si>
  <si>
    <t>Гидрофобизатор</t>
  </si>
  <si>
    <t>Средство моющее</t>
  </si>
  <si>
    <t>Водочувствительная паста</t>
  </si>
  <si>
    <t>Государственный стандартный образец</t>
  </si>
  <si>
    <t>Трубка</t>
  </si>
  <si>
    <t>Груша</t>
  </si>
  <si>
    <t>Колба</t>
  </si>
  <si>
    <t>Канистра</t>
  </si>
  <si>
    <t>Воронка</t>
  </si>
  <si>
    <t>Промывалка</t>
  </si>
  <si>
    <t>Стакан</t>
  </si>
  <si>
    <t>Сифон</t>
  </si>
  <si>
    <t>Бутыль</t>
  </si>
  <si>
    <t>Мензурка</t>
  </si>
  <si>
    <t>Пробирка</t>
  </si>
  <si>
    <t>Цилиндр</t>
  </si>
  <si>
    <t>Пипетка</t>
  </si>
  <si>
    <t>Пипетка Мора</t>
  </si>
  <si>
    <t>Палочка</t>
  </si>
  <si>
    <t>Стаканчик</t>
  </si>
  <si>
    <t>Капельница</t>
  </si>
  <si>
    <t>Бюретка</t>
  </si>
  <si>
    <t>Часы</t>
  </si>
  <si>
    <t>Установка мойки и сушки</t>
  </si>
  <si>
    <t>Клапан всасывающий</t>
  </si>
  <si>
    <t>Деталь коньковая</t>
  </si>
  <si>
    <t>Радиатор секционный</t>
  </si>
  <si>
    <t>Шуруп</t>
  </si>
  <si>
    <t>Рулетка</t>
  </si>
  <si>
    <t>Кисть малярная</t>
  </si>
  <si>
    <t>Набор маляра</t>
  </si>
  <si>
    <t>Набор слесарный</t>
  </si>
  <si>
    <t>Аккумулятор</t>
  </si>
  <si>
    <t>Домкрат</t>
  </si>
  <si>
    <t>Двигатель</t>
  </si>
  <si>
    <t>Станок шиномонтажный</t>
  </si>
  <si>
    <t>Автокран</t>
  </si>
  <si>
    <t>Коробка</t>
  </si>
  <si>
    <t>Коробка передач</t>
  </si>
  <si>
    <t>Радиатор</t>
  </si>
  <si>
    <t>Тележка</t>
  </si>
  <si>
    <t>Лежак ремонтный</t>
  </si>
  <si>
    <t>хлопчатобумажный, в комплекте страховочные системы и оборудование, ГОСТ 7040-93</t>
  </si>
  <si>
    <t>асбестовая, противопожарная</t>
  </si>
  <si>
    <t>для военизированной охраны, мужской, из хлопчатобумажной ткани, состоит из куртки и брюк, летний, ГОСТ 19216-81</t>
  </si>
  <si>
    <t>регистрации</t>
  </si>
  <si>
    <t>пожарный, металлический</t>
  </si>
  <si>
    <t>защитные, из пластмассы</t>
  </si>
  <si>
    <t>для сварочных работ</t>
  </si>
  <si>
    <t>сварочная</t>
  </si>
  <si>
    <t>фильтрующий</t>
  </si>
  <si>
    <t>шланговый, поставка воздушной смеси с некоторого отдаления</t>
  </si>
  <si>
    <t>фильтрующий (фильтрование окружающего воздуха)</t>
  </si>
  <si>
    <t>противогазовый</t>
  </si>
  <si>
    <t>"Стой! Высокое напряжение!"</t>
  </si>
  <si>
    <t>печатная, с содержанием правил, инструкции, требований</t>
  </si>
  <si>
    <t>формовочный, кварцевый</t>
  </si>
  <si>
    <t>чистый для анализа, ГОСТ 4233-77</t>
  </si>
  <si>
    <t>индикаторная, для определения рН</t>
  </si>
  <si>
    <t>фильтровальная, свинцово-ацетатная</t>
  </si>
  <si>
    <t>обеззоленный, лабораторный, диаметр 15 см, среднефильтрирующий</t>
  </si>
  <si>
    <t>обеззоленный, лабораторный, диаметром 12,5 см, быстрофильтрирующий</t>
  </si>
  <si>
    <t>обеззоленный, лабораторный, диаметром 15 см, быстрофильтрирующий</t>
  </si>
  <si>
    <t>специализированная бумага, для печати</t>
  </si>
  <si>
    <t>для внутренней канализации, полипропиленовая, диаметр 50, длина 130 мм</t>
  </si>
  <si>
    <t>марка С2 80/120, плотность при 20°С не более 700 кг/м3, массовая доля общей серы не более 0,018%, высшая категория</t>
  </si>
  <si>
    <t>пищевой, ГОСТ 13493-86</t>
  </si>
  <si>
    <t>химически чистый, 1-водный, ГОСТ 4520-78</t>
  </si>
  <si>
    <t>чистый для анализа, 1-водный, ГОСТ 4520-78</t>
  </si>
  <si>
    <t>чистый для анализа, ГОСТ 5955-75</t>
  </si>
  <si>
    <t>очищенный, ГОСТ 20015-88</t>
  </si>
  <si>
    <t>химически чистый, ГОСТ 3652-69</t>
  </si>
  <si>
    <t>технический, сорт высший, ГОСТ 2768-84</t>
  </si>
  <si>
    <t>этиловый, технический, марка "Экстра", ректификованный, ГОСТ 18300-87</t>
  </si>
  <si>
    <t>реагент водооталкивающий</t>
  </si>
  <si>
    <t>для удаления загрязнений нефтяного происхождения, жидкость, техническое</t>
  </si>
  <si>
    <t>для определения уровня подтоварной воды (отстоя) в резервуарахс нефтепродуктами, в тюбиках</t>
  </si>
  <si>
    <t>хлористой соли</t>
  </si>
  <si>
    <t>массовая доля серы в нефти и нефтепродуктах СРФ-3 (0,593%)</t>
  </si>
  <si>
    <t>давление насыщенного пара</t>
  </si>
  <si>
    <t>маслобензостойкая, техническая, резиновая, размер 8.0*2.0, ГОСТ 5496-78</t>
  </si>
  <si>
    <t>резиновая №3, объем 90 мл</t>
  </si>
  <si>
    <t>для внутренней канализации, полипропиленовая, диаметр 50, длина 928 мм</t>
  </si>
  <si>
    <t>специального назначения, металлопластиковая, диаметр 25 мм</t>
  </si>
  <si>
    <t>для водоснабжения, полиэтиленовая ПЭ 100, SDR 11, диаметр 32 мм, толщина 2 мм, давление 10 атм, ГОСТ 18599-2001</t>
  </si>
  <si>
    <t>для водоснабжения, полиэтиленовая ПЭ 100, SDR 11, диаметр 40 мм, толщина 2,4 мм, давление 10 атм, ГОСТ 18599-2001</t>
  </si>
  <si>
    <t>гибкий, для подачи химических реагентов</t>
  </si>
  <si>
    <t>фторопластовая Ф4, коническая</t>
  </si>
  <si>
    <t>пластмассовая, объем 20-50 л, СТ РК ГОСТ Р 51760-2003</t>
  </si>
  <si>
    <t>полипропиленовая, без печати, лабораторная, объем 500 мл</t>
  </si>
  <si>
    <t>полипропиленовый, низкий, объем 1000 мл</t>
  </si>
  <si>
    <t>полипропиленовый, низкий, объем 100 мл</t>
  </si>
  <si>
    <t>пластиковый, мерный, прочный и стойкий к растворителям, с делениями</t>
  </si>
  <si>
    <t>полиэтиленовый, объем 1 л</t>
  </si>
  <si>
    <t>объем 500 мл, полипропиленовая с ручкой</t>
  </si>
  <si>
    <t>объем 1000 мл, полипропиленовая с ручкой</t>
  </si>
  <si>
    <t>Микроцентрифужная градуированная</t>
  </si>
  <si>
    <t>лабораторный, полипропиленовый</t>
  </si>
  <si>
    <t>с одной отметкой, объем 2 мл</t>
  </si>
  <si>
    <t>с одной отметкой, объем 50 мл</t>
  </si>
  <si>
    <t>стеклянная, вместимость 45 см3, ГОСТ 19908-90</t>
  </si>
  <si>
    <t>стеклянная, лабораторная</t>
  </si>
  <si>
    <t>стеклянная, делительная</t>
  </si>
  <si>
    <t>стеклянная, лабораторная, тип В, диаметр верхний 56 мм, высота80 мм</t>
  </si>
  <si>
    <t>стеклянная, лабораторная, тип В, диаметр верхний 75 мм, высота110 мм, ГОСТ 25336-82</t>
  </si>
  <si>
    <t>стеклянная, лабораторная, делительная, грушевидная, диаметр отверстия 4 мм, объем 500 мл, ГОСТ 25336-82</t>
  </si>
  <si>
    <t>каплевидная, объем 500 мл, стеклянная, делительная</t>
  </si>
  <si>
    <t>лабораторный, тип В-2-150 ТС</t>
  </si>
  <si>
    <t>из термически стойкого стекла, высокий без носика, марка В-1-250 ТС, номинальная вместимость 250 см3, ГОСТ 25336-82</t>
  </si>
  <si>
    <t>из термически стойкого стекла, низкий с носиком, марка Н-1-50 ТС, номинальная вместимость 50 см3, ГОСТ 25336-82</t>
  </si>
  <si>
    <t>из термически стойкого стекла, низкий с носиком, марка Н-1-250ТС, номинальная вместимость 250 см3, ГОСТ 25336-82</t>
  </si>
  <si>
    <t>из термически и химически стойкого стекла, низкий с носиком, марка Н-1-1000 ТХС, номинальная вместимость 1000 см3, ГОСТ 25336-82</t>
  </si>
  <si>
    <t>неградуированная</t>
  </si>
  <si>
    <t>лабораторная, стеклянная</t>
  </si>
  <si>
    <t>стеклянный, марка СН-60/14, низкий с взаимозаменяемым конусом 60/14, ГОСТ 25336-82</t>
  </si>
  <si>
    <t>стеклянная, марка 2а-100-1, вместимость 100 см3, исполнение 2а, класс точности 1, ГОСТ 1770-74</t>
  </si>
  <si>
    <t>стеклянная, марка П, лабораторная</t>
  </si>
  <si>
    <t>стеклянная, марка Кн, лабораторная</t>
  </si>
  <si>
    <t>стеклянная, марка КРН, лабораторная</t>
  </si>
  <si>
    <t>стеклянная, лабораторная, плоскодонная</t>
  </si>
  <si>
    <t>стеклянная лабораторная, плоскодонная</t>
  </si>
  <si>
    <t>стеклянная, круглодонная К-1-250-29/32 ТХС, со шлифом</t>
  </si>
  <si>
    <t>стеклянная, лабораторная, градуированная, мерная</t>
  </si>
  <si>
    <t>стеклянный, мерный</t>
  </si>
  <si>
    <t>лабораторный, марка 1-10-1, вместимость 10 см3, исполнения 1, класс точности 1, ГОСТ 1770-74</t>
  </si>
  <si>
    <t>лабораторный, марка 1-25-1, вместимость 25 см3, исполнения 1, класс точности 1, ГОСТ 1770-74</t>
  </si>
  <si>
    <t>лабораторный, марка 1-25-2, вместимость 25 см3, исполнения 1, класс точности 2, ГОСТ 1770-74</t>
  </si>
  <si>
    <t>лабораторный, марка 1-50-2, вместимость 50 см3, исполнения 1, класс точности 2, ГОСТ 1770-74</t>
  </si>
  <si>
    <t>лабораторный, марка 1-1000-2, вместимость 1000 см3, исполнения1, класс точности 2, ГОСТ 1770-74</t>
  </si>
  <si>
    <t>лабораторный, марка 3-25-2, вместимость 25 см3, исполнения 3, класс точности 2, ГОСТ 1770-74</t>
  </si>
  <si>
    <t>лабораторный, марка 3-50-2, вместимость 50 см3, исполнения 3, класс точности 2, ГОСТ 1770-74</t>
  </si>
  <si>
    <t>лабораторный, марка 3-100-2, вместимость 100 см3, исполнения 3, класс точности 2, ГОСТ 1770-74</t>
  </si>
  <si>
    <t>лабораторный, марка 3-250-2, вместимость 250 см3, исполнения 3, класс точности 2, ГОСТ 1770-74</t>
  </si>
  <si>
    <t>объем 10 мл, стеклянная</t>
  </si>
  <si>
    <t>объем 25 мл, стеклянная</t>
  </si>
  <si>
    <t>песочные, лабораторные, 5 минут и выше</t>
  </si>
  <si>
    <t>для сушки лабораторной посуды</t>
  </si>
  <si>
    <t>для подвижного состава</t>
  </si>
  <si>
    <t>изоляционная, поливинилхлоридная</t>
  </si>
  <si>
    <t>керамическая, основная, прямоугольная, размер 300*200 мм</t>
  </si>
  <si>
    <t>асбестоцементный, среднего профиля 40/150, толщина 5,8 мм, волнистый (шифер)</t>
  </si>
  <si>
    <t>перекрываемая, марка КС-1, размер1130*380*7,5 мм, ГОСТ 30340-2012</t>
  </si>
  <si>
    <t>расстояние между центрами ниппельных отверстий 500 мм, полная высота не более 600, глубина не более 100, номенклатурный шаг не более 0,175 кВт</t>
  </si>
  <si>
    <t>для плотника, в наборе от 20 до 40 предметов</t>
  </si>
  <si>
    <t>с полукруглой головкой, самонарезающий, диаметр 3,5 мм, длина 35 мм</t>
  </si>
  <si>
    <t>из нержавеющей стали, шкала номинальной длины 50 м, ГОСТ 7502-98</t>
  </si>
  <si>
    <t>маховая</t>
  </si>
  <si>
    <t>флейцевая</t>
  </si>
  <si>
    <t>для лакокрасочных работ, малярный, тип ВМП, ГОСТ 10831-87</t>
  </si>
  <si>
    <t>малярные инструменты и материалы в наборе</t>
  </si>
  <si>
    <t>для легковых автомобилей, летняя, 185, 75, R16, пневматическая, радиальная, бескамерная, ГОСТ 4754-97</t>
  </si>
  <si>
    <t>для легковых автомобилей, летняя, 215, 60, R16, пневматическая, радиальная, бескамерная, ГОСТ 4754-97</t>
  </si>
  <si>
    <t>для легковых автомобилей, летняя, 275, 70, R16, пневматическая, радиальная, бескамерная, ГОСТ 4754-97</t>
  </si>
  <si>
    <t>для легковых автомобилей, летняя, 235, 60, R18, пневматическая, радиальная, бескамерная, ГОСТ 4754-97</t>
  </si>
  <si>
    <t>для легковых автомобилей, зимняя, 225, 75, R16, пневматическая, радиальная, бескамерная, шипованная, ГОСТ 4754-97</t>
  </si>
  <si>
    <t>для легковых автомобилей, зимняя, 275, 65, R17, пневматическая, радиальная, бескамерная, шипованная, ГОСТ 4754-97</t>
  </si>
  <si>
    <t>для легковых автомобилей, всесезонная, 275, 65, R17, пневматическая, радиальная, бескамерная, нешипованная, ГОСТ 4754-97</t>
  </si>
  <si>
    <t>для автобусов или автомобилей грузовых, пневматическая, диагональная, размер 5,00-8, норма слойности 8, ГОСТ 5513-97</t>
  </si>
  <si>
    <t>для автобусов или автомобилей грузовых, пневматическая, радиальная, размер 14,00-R20 (370*508), бескамерная, ГОСТ 5513-97</t>
  </si>
  <si>
    <t>для автобусов или автомобилей грузовых, пневматическая, радиальная, размер 12,00R18, камерная, ГОСТ 5513-97</t>
  </si>
  <si>
    <t>для автобусов или автомобилей грузовых, пневматическая, радиальная, размер 425*85R21 (1260*425-533Р), камерная, ГОСТ 5513-97</t>
  </si>
  <si>
    <t>для автобусов или автомобилей грузовых, пневматическая, радиальная, размер 720*665 R, камерная, ГОСТ 5513-97</t>
  </si>
  <si>
    <t>для автобусов или автомобилей грузовых, пневматическая, радиальная, размер 1300*530-533, камерная, ГОСТ 5513-97</t>
  </si>
  <si>
    <t>для автобусов или автомобилей грузовых, пневматическая, радиальная, размер 1200*500*508 (500*70 R20) (500-70-508), камерная, ГОСТ 5513-97</t>
  </si>
  <si>
    <t>для автобусов или автомобилей грузовых, пневматическая, радиальная, размер 315*80-22,5, бескамерная, ГОСТ 5513-97</t>
  </si>
  <si>
    <t>на спецтехнику, размер 16,9-30, пневматическая, диагональная, ведущих колес, норма слойности 10, ГОСТ 25641-84</t>
  </si>
  <si>
    <t>на спецтехнику, размер 23,5-25, пневматическая, диагональная, ведущих колес, ГОСТ 25641-84</t>
  </si>
  <si>
    <t>на спецтехнику, размер 16,9R28, пневматическая, радиальная, ведущих колес, норма слойности 10, ГОСТ 25641-84</t>
  </si>
  <si>
    <t>на спецтехнику, размер 16,0/70-20 (405/70-20), пневматическая,диагональная, норма слойности 14, индекс категории скорости А8, ГОСТ 25641-84</t>
  </si>
  <si>
    <t>на спецтехнику, размер 6,00-9, цельнолитная</t>
  </si>
  <si>
    <t>на спецтехнику, размер 7,00-12, цельнолитная</t>
  </si>
  <si>
    <t>профессиональный</t>
  </si>
  <si>
    <t>для диагностики, контроля и ремонта автомобильного электрооборудования</t>
  </si>
  <si>
    <t>стартерный, марка 6СТ-210А, напряжение 12 В, емкость 210 А/ч, свинцовый, ГОСТ 959-2002</t>
  </si>
  <si>
    <t>стартерный, марка 6СТ-132, напряжение 12 В, емкость 132 А/ч, ГОСТ 959-2002</t>
  </si>
  <si>
    <t>стартерный, марка 6СТ-90, напряжение 12 В, емкость 90 А/ч, кислотный, ГОСТ 959-2002</t>
  </si>
  <si>
    <t>стартерный, марка 6СТ-75, напряжение 12 В, емкость 75 А/ч, кислотный, ГОСТ 959-2002</t>
  </si>
  <si>
    <t>стартерный, марка 6СТ-55, напряжение 12 В, емкость 55 А/ч, кислотный, ГОСТ 959-2002</t>
  </si>
  <si>
    <t>гидравлический, для поднятия транспортных средств, грузоподъемность 20 кН, с двумя плунжерами</t>
  </si>
  <si>
    <t>для автомобилей и аналогии, переносной</t>
  </si>
  <si>
    <t>для специальной и специализированной грузоподъемной техники</t>
  </si>
  <si>
    <t>пусковой, для трактора</t>
  </si>
  <si>
    <t>для монтажа и демонтажа колес транспортных средств</t>
  </si>
  <si>
    <t>внутреннего сгорания, карбюраторный, рабочий объем цилиндров более 2000 см3, но не более 3000 см3, мощность более 125 л.с., но не более 145 л.с, 4 цилиндра, расположение цилиндров рядное</t>
  </si>
  <si>
    <t>внутреннего сгорания, карбюраторный, рабочий объем цилиндров более 4000 см3, мощность более 125 л.с., но не более 145 л.с, 6,8 или 12 цилиндров, расположение цилиндров V-образное</t>
  </si>
  <si>
    <t>внутреннего сгорания, полудизельный, мощность более 210 л.с., но не более 230 л.с, 6 цилиндров, расположение цилиндров V-образное</t>
  </si>
  <si>
    <t>внутреннего сгорания, полудизельный, мощность более 235 л.с., но не более 240 л.с, 8 цилиндров, расположение цилиндров V-образное</t>
  </si>
  <si>
    <t>внутреннего сгорания, полудизельный, мощность более 240 л.с., но не более 300 л.с, 8 цилиндров, расположение цилиндров V-образное</t>
  </si>
  <si>
    <t>грузоподъемность более 22 т, но не более 25 т</t>
  </si>
  <si>
    <t>специализированный, установка подъемная, для бурения, освоенияи ремонта нефтяных и газовых скважин, высота подъема мачты 20 м, грузоподъемность 40 тонн</t>
  </si>
  <si>
    <t>раздаточная, для легкового автомобиля, с блокированным приводом</t>
  </si>
  <si>
    <t>раздаточная, для грузового автомобиля, с соосными валами привода ведущих мостов</t>
  </si>
  <si>
    <t>механическая, для легкового автомобиля, четырехступенчатая, двухвальная</t>
  </si>
  <si>
    <t>механическая, для легкового автомобиля, пятиступенчатая, двухвальная</t>
  </si>
  <si>
    <t>механическая, для грузового автомобиля, четырехступенчатая, двухвальная</t>
  </si>
  <si>
    <t>механическая, для грузового автомобиля, пятиступенчатая, трехвальная</t>
  </si>
  <si>
    <t>механическая, для грузового автомобиля, многоступенчатая, многовальная</t>
  </si>
  <si>
    <t>для грузового автомобиля, системы охлаждения</t>
  </si>
  <si>
    <t>для проведения профилактических и ремонтных работ автомобиля</t>
  </si>
  <si>
    <t>Маска электросварщика. Рекомендуется для защиты от прямых излучений и искр сварочной дуги, брызг раскаленного металла. Отличительные характеристики: регулируемый наголовник, пластиковый корпус из негорючего токонепроводимого пластика.</t>
  </si>
  <si>
    <t>Шланговый противогаз ПШ-20:
безнапорного типа, состоит из панорамной лицевой части (маски) ППМ-88 и гофрированной трубки, к которойприкреплен шланг длиной 20 м. 
Кроме того, в комплект входит предохранительный пояс, состоящий из ремня, плечевых лямок и спасательной веревки. 
Противогаз хранится и переносится в барабане, на который плотно наматывается шланг.</t>
  </si>
  <si>
    <t>Противогаз промышленный фильтрующий ППФ-95 М предназначен для защиты органов дыхания, зрения и лица рабочих различных отраслей промышленности и сельского хозяйства от воздействия вредных газов, паров, пыли,дыма и тумана, присутствующих в воздухе.
Противогаз надежен в атмосфере, содержащей не менее 17 объемных процентов свободного кислорода и не более 0,5 объемных процентов вредных примесей.
Противогаз ППФ-95 М комплектуется фильтрующими коробками большого габарита:
А1 - защищает от паров органических веществ с температурой кипения выше 65°С (бензол, ксилол, толуол, бензин, керосин, галоидопроизводные соединения, нитросоединения бензола и его гомологов, эфиры, спирты, кетоны, анилин, тетраэтилсвинец, фосфор- и хлороорганические химикаты др.)
А1Р1 (коричневый, белый) - от паров органических веществ с температурой кипения выше 65°С (бензол, ксилол, толуол, бензин, керосин, нитросоединения бензола и его гомологов,амины, эфиры, спирты, кетоны, анилин, тетраэтилсвинец, фосфор- и хлорорганиче</t>
  </si>
  <si>
    <t xml:space="preserve">Сопротивление респиратора постоянному воздушному потоку при объемном расходе 5000 см3/с (30 дм3/мин) не должно превышать 88 Па (9,0мм вод. ст.)-на вдохе; 59 Па (6,9 мм вод. ст.)-на выдохе.Масса респираторов не должна превышать 300 г. Время защитного действия фильтрующих патронов респиратора по контрольным вредным веществам должно соответствовать не менее 60 мин.Вещества, от которых защищает респиратор марки А:пары органических веществ (бензин,керосин,сероуглерод,спирты,кетоны,эфиры,бензол,ксилол,толуол).
</t>
  </si>
  <si>
    <t xml:space="preserve">Натрий хлористый хч ГОСТ 4233-77NACl Соль массово добывается выпариванием морской воды (тогда её называют морской солью) или рассола с других ресурсов, таких как соляные источники и соляные озера, а также разработкой соляных шахт и добычей каменной соли.Внешний вид: кристаллы или порошок белого цвета. Применение: Натрий хлористый (натрий хлорид) используется в химическом производстве, медицине, парфюмерии и других отраслях.
Требования безопасности: Соль пищевая (натрий хлористый, хлорид натрия) пожаро- и взрывобезопасна, не токсична. При попадании на неповрежденную кожу вредного воздействия не оказывает, однако, попадая на кожные раны, ухудшает их заживание.Гарантийный срок хранения: 3 года
</t>
  </si>
  <si>
    <t>Бумага индикаторная универсальная рН-0-12. Единица измерения - пачка. Бумага индикаторная универсальная предназначена для определения уровня кислотности жидких сред. Она представляет собой тонкие бумажные полоски со специальной пропиткой. При контакте с кислой жидкой средой индикаторная зона меняет свой цвет в зависимости от уровня ее кислотности. Цвет является индикатором, помогающим определить уровень pH по шкале от 0 до 12 единиц.</t>
  </si>
  <si>
    <t xml:space="preserve">Фильтры обеззоленные представляют собой кружки, вырубленные из фильтровальной бумаги. Внешний вид: Фильтры должны быть чистыми, иметь ровный обрез, не быть рваными
</t>
  </si>
  <si>
    <t>Изготовлены из бумаги ФБ
Фильтрующая способность, с, не более 25
Зольность одного фильтра при диаметре фильтра 12,5 см, г, 0,00090 до 0,00101
Фильтр задерживает осадок гидроокиси железа</t>
  </si>
  <si>
    <t>Натрия триполифосфат технический сорт высший. Na5Р3O10. Внешний вид: Рассыпающийся порошок белого цвета.
Применение: В производствемоющих средств, для обработки воды - питания котлов, в нефтяной, стекольной и керамической промышленности.
Упаковка: Мешки, насыпь,мягкие контейнера типа "Big Bag"</t>
  </si>
  <si>
    <t xml:space="preserve">Ртуть (II) азотнокислая 1-водная представляет собой бесцветные прозрачные кристаллы, расплывается на воздухе, легко растворима в азотной кислоте, нерасворима в этиловом спирте
</t>
  </si>
  <si>
    <t>Ртуть II-х валентная азотнокислая 1-водная чистый для анализов. В чистом виде — бесцветные кристаллы, в воде гидролизуются, растворимы в сероуглероде и азотной кислоте. Растворы обладают сильными восстановительными свойствами. Для предотвращения частичного окисления кислородом воздуха. Ядовит.</t>
  </si>
  <si>
    <t>Массовая доля бензола, %, не менее 99,6
Массовая доля воды, %, не более 0,03
Плотность при 20 град С, кг/куб.м, 878-880
Массовая доля нелетучего остатка, %, не более 0,0005
Массовая доля общей ceры, %, не более 0,00008
Массовая доля тиофена, %, не более 0,0001</t>
  </si>
  <si>
    <t xml:space="preserve">Хлороформ - бесцветная жидкость со сладковатым запахом; растворим в большинстве органических растворителей; в воде растворим плохо,но образует с ней азеотропную смесь. На свету медленно окисляется кислородом воздуха с образованием фосгена. 
</t>
  </si>
  <si>
    <t>Кислота лимонная хч ГОСТ 3652-69. Для промывки водоопреснительной установки</t>
  </si>
  <si>
    <t>Массовая доля ацетона, %, не менее 99,5 
Плотность, г/куб.см, 0,789-0,791 
Массовая доля воды, %, не более 0,5 
Массовая доля метилового спирта, %, не более 0,15</t>
  </si>
  <si>
    <t>Паста для определения уровня подтоварной воды в емкостях с нефтью и нефтепродуктами.Пасту можно повторно использовать до 10 раз, т.к. после применения в течение 5 минут паста принимает свой обычный цвет и прежние свойства.При температуре 68гр.С паста окрашиваетсяв ярко-малиновый цвет, поэтому также может использоваться как температурный цветовой индикатор. При остывании приобретет свою обычную окраску.</t>
  </si>
  <si>
    <t>Предназначены для использования в лечебных, медицинских учреждениях, а также для индивидуального применения в домашних условиях. Тип А – с мягким наконечником.Объем 50мл</t>
  </si>
  <si>
    <t>Внешний диаметр: 22 мм Внутренний диаметр: 10 мм Длина: 2 м Материал: Резина Цвет: Красный</t>
  </si>
  <si>
    <t>Внешний диаметр: 16 мм Внутренний диаметр: 8 мм Длина: 2 м Материал: Резина Цвет: Красный</t>
  </si>
  <si>
    <t>Канистра стальная КС-20, вместимостью 20 дм3</t>
  </si>
  <si>
    <t>ПП- из полимерных материалов.Имеют температурный режим работы от -10°С до +135°С.Стерилизуются паром при температуре 121°С в течение 20 минут, газом (этилен оксид) или химическими соединениями (формалин, этанол).Имеют гидрофобную и антиадгезионную поверхность.Обладают высокой химической устойчивостью к сильным, концентрированным и разбавленным кислотам, щелочам, альдегидам, алифатическим спиртам и алифатическим углеводородам в течение длительного времени.(DxHxd) - 150х230х16 мм.</t>
  </si>
  <si>
    <t>ПП- из полимерных материалов.Объем - 1000 мл. Диаметр - 108 мм. Высота - 145 мм.</t>
  </si>
  <si>
    <t>ПП- из полимерных материалов.Объем - 100 мл. Диаметр - 42 мм. Высота - 70 мм. Цена деления - 5 мл. Первая отметка - 20 мл.</t>
  </si>
  <si>
    <t>Стаканчик для взвешивания высокий с взаимозаменяемым конусом 24/10, диаметром 30мм, высотой 50мм</t>
  </si>
  <si>
    <t>Стаканчик для взвешивания низкий с взаимозаменяемым конусом 34/12, диаметром 32мм., высотой 50мм</t>
  </si>
  <si>
    <t>Стаканчик для взвешивания высокий с взаимозаменяемым конусом 14/8, диаметром 20мм., высотой 30мм</t>
  </si>
  <si>
    <t>Перекачивающая система ПЭ-3010 предназначена для перекачивания агрессивных жидкостей из стандартных стеклянных бутылей объемом 20 л, имеющих горловину под винтовую пробку, в любые другие емкости. Технические характеристики Производительность до 4,5 л/мин..Материал фторопласт-4 или СВМП. Диаметр горловины бутыли 60 мм. Габаритные размеры 110 х 250 х 670 мм.. Внешний диаметр трубок 12 мм. Масса0,7 кг. Стандартная комплектация: - Перекачивающая система - 1 шт; - Насос-сильфон - 2 шт.</t>
  </si>
  <si>
    <t>Материал - полипропилен. Объем - 500 мл. Диаметр - 91/80 мм; Высота - 117 мм. 
Лабораторная посуда из полипропилена позволяет: 
Разведение концентрированных кислот и щелочей 
Горячее фильтрование без предварительного разогрева фильтровальных воронок 
Приготовление растворов и анализ проб с низким содержанием хлорид- и сульфат- анионов 
Проведение анализа следовых количеств катионов металлов (кальция, магния, алюминия). 
Физические и химические характеристики: 
Имеют температурный режим работы от -10С до +135С 
Стерилизуются паром при температуре 121С в течение 20 минут, газом (этилен оксид) или химическими соединениями (формалин, этанол) 
Имеют гидрофобную и антиадгезионную поверхность 
Обладают высокой химической устойчивостью к сильным, концентрированным и разбавленным кислотам,щелочам, альдегидам, алифатическим спиртам и алифатическим
углеводородам в течение длительного времени 
Проявляют высокую химическую устойчивость к галогенозамещенным углеводородам и углеводородам ароматическо</t>
  </si>
  <si>
    <t>Мензурка с  ручкой и носиком стеклянная, вместимостью 1000см3</t>
  </si>
  <si>
    <t xml:space="preserve">Материал: стекло.
Исполнение: 2
Класс точности: 1
Вместимость, мл: 2
</t>
  </si>
  <si>
    <t xml:space="preserve">Материал: стекло.
Исполнение: 2
Класс точности: 1
Вместимость, мл: 50
</t>
  </si>
  <si>
    <t>Воронка делительная цилиндрическая исполнения 1, номинальной вместимостью 1000 см3, из химически стойкого стекла группы ХС</t>
  </si>
  <si>
    <t>ПП- из полимерных материалов.Имеют температурный режим работы от -10°С до +135°С.Стерилизуются паром при температуре 121°С в течение 20 минут, газом (этилен оксид) или химическими соединениями (формалин, этанол).Имеют гидрофобную и антиадгезионную поверхность.Обладают высокой химической устойчивостью к сильным, концентрированным и разбавленным кислотам, щелочам, альдегидам, алифатическим спиртам и алифатическим углеводородам в течение длительного времени.(DxHxd) - 100х150х14 мм.</t>
  </si>
  <si>
    <t>Воронка лабораторная, диаметром 36 мм, высотой 50 мм, из химически стойкого стекла группы ХС</t>
  </si>
  <si>
    <t>Воронка лабораторная, диаметром 100 мм, высотой 150 мм, из химически стойкого стекла группы ХС</t>
  </si>
  <si>
    <t>Воронка лабораторная, диаметром 56 мм, высотой 80 мм, из химически стойкого стекла группы ХС</t>
  </si>
  <si>
    <t>ПП- из полимерных материалов.Имеют температурный режим работы от -10°С до +135°С.Стерилизуются паром при температуре 121°С в течение 20 минут, газом (этилен оксид) или химическими соединениями (формалин, этанол).Имеют гидрофобную и антиадгезионную поверхность.Обладают высокой химической устойчивостью к сильным, концентрированным и разбавленным кислотам, щелочам, альдегидам, алифатическим спиртам и алифатическим углеводородам в течение длительного времени.(DxHxd) - 75х120х10,4 мм.</t>
  </si>
  <si>
    <t>Воронка лабораторная, диаметром 75мм, высотой 110мм, из химически стойкого стекла группы ХС</t>
  </si>
  <si>
    <t>Воронка делительная цилиндрическая исполнения 1, номинальной вместимостью 500 см3, из химически стойкого стекла группы ХС</t>
  </si>
  <si>
    <t>Воронка делительная исполнения 1, номинальной вместимостью 500 см3, из химически стойкого стекла группы ХС</t>
  </si>
  <si>
    <t>Объёмная подача в гидроключ м3/с (л/мин) 
Максимальная 
33,3×10-4 (200)
Давление нагнетания, МПа (кгс/см2) 
Максимальная 
17 (170)
Давление в линии слива, МПа (кгс/см2) не более 0,5 (5)
Частота вращения ротора при максимальной объемной подаче,с-1(об/мин) 
на высокой передаче 
1,35 (81)
Крутящий момент на роторе при максимальном давлении нагнетания, Нм (кгс·м) 
на высокой передаче 
4525 (461)
Масса, кг 534 max
Габаритные размеры, мм 1482х782х1170</t>
  </si>
  <si>
    <t xml:space="preserve">Стакан высокий с носиком, номинальной вместимостью 250см3, из термически стойкого стекла группы ТС
</t>
  </si>
  <si>
    <t xml:space="preserve">Стакан низкий с носиком, номинальной вместимостью 50см3, из термически стойкого стекла группы ТС
</t>
  </si>
  <si>
    <t xml:space="preserve">Стакан низкий с носиком, номинальной вместимостью 250см3, из термически стойкого стекла группы ТС
</t>
  </si>
  <si>
    <t xml:space="preserve">Мензурка с носиком вместимостью 100см3, Цена наименьшего деления, см3 50
</t>
  </si>
  <si>
    <t>Пипетка лабораторная, тип пипетки-Тип2, Прямая, класс точности пипетки - 2, объем посуды химической - 10мл</t>
  </si>
  <si>
    <t>Палочка стеклянная D=3-5 ММ, L=500 ММ</t>
  </si>
  <si>
    <t>Палочка лабораторная стеклянная L=200 ММ</t>
  </si>
  <si>
    <t>Колба мерная с одной отметкой и пришлифованной пробкой исполнения 2, вместимостью 1000см3, 1-го класса точности</t>
  </si>
  <si>
    <t>Колба мерная с одной отметкой и пластмассовой пробкой, вместимостью 100см3, 1-го класса точности</t>
  </si>
  <si>
    <t>Колба плоскодонная с цилиндрическим горлом исполнения 2, номинальной вместимостью 100см3, с диаметром горловины 22мм, из термическистойкого стекла группы ТС</t>
  </si>
  <si>
    <t>Колба коническая Кн-3-250-50 ТС применяется для фильтрования, выпаривания, перегонки, дистилляции и синтеза в лабораторных условиях. Вместимость, мл 250.</t>
  </si>
  <si>
    <t>Колба коническая Кн-3-2000-50, 2000 мл, диаметр 166 мм, высота 275 мм, d горла 50 мм, шкала.</t>
  </si>
  <si>
    <t>Колба коническая типа Кн исполнения 1, номинальной вместимостью 250см3, с взаимозаменяемым конусом 29/32, из термически стойкого стекла группы ТС</t>
  </si>
  <si>
    <t>Колба круглодонная для разгонки нефти и нефтепродуктов КРН-250 ТС</t>
  </si>
  <si>
    <t>Колба круглодонная с взаимозаменяемым конусом горловины типа К исполнения 1, номинальной вместимостью 500 см3, с взаимозаменяемым конусом 29/32, из термически стойкого стекла группы ТС</t>
  </si>
  <si>
    <t>Колба круглодонная с взаимозаменяемым конусом горловины типа К исполнения 1, номинальной вместимостью 250 см3, с взаимозаменяемым конусом 29/32, из термически стойкого стекла группы ТС</t>
  </si>
  <si>
    <t>Колба мерная с одной отметкой и пришлифованной пробкой исполнения 2, вместимостью 500см3, 2-го класса точности</t>
  </si>
  <si>
    <t>Цилиндр мерный с носиком, вместимостью 500см3, 2-го класса точности</t>
  </si>
  <si>
    <t>Цилиндр мерный с носиком, вместимостью 10см3, 2-го класса точности</t>
  </si>
  <si>
    <t>Цилиндр мерный с носиком, вместимостью 25см3, 2-го класса точности</t>
  </si>
  <si>
    <t>Цилиндр со стеклянным основанием исполнения 1, диаметром 67, высотой 335.</t>
  </si>
  <si>
    <t>Цилиндр мерный с пластмассовой пробкой и пластмассовым основанием, вместимостью 100см3, 2-го класса точности</t>
  </si>
  <si>
    <t>Цилиндр для ареометров с полиэтиленовым основанием (исполнением - 3), диаметром 50мм и высотой 500мм</t>
  </si>
  <si>
    <t>Цилиндр мерный с носиком, вместимостью 250см3, 2-го класса точности</t>
  </si>
  <si>
    <t>Цилиндр мерный с носиком, вместимостью 25см3, 1-го класса точности</t>
  </si>
  <si>
    <t>Цилиндр мерный с носиком, вместимостью 50см3, 1-го класса точности</t>
  </si>
  <si>
    <t>Цилиндр мерный с носиком, вместимостью 100см3, 2-го класса точности</t>
  </si>
  <si>
    <t>Цилиндр мерный с носиком, вместимостью 1000см3, 2-го класса точности</t>
  </si>
  <si>
    <t>Бюретка с боковым краном типа 1, исполнения 2, 2-го класса точности, вместимостью 10мл, с ценой деления 0,05мл:0</t>
  </si>
  <si>
    <t>Бюретка с боковым краном типа 1, исполнения 2, 2-го класса точности, вместимостью 25мл, с ценой деления 0,1мл:0</t>
  </si>
  <si>
    <t>Бюретка с прямым краном типа 1, исполнения 1, 2-го класса точности, вместимостью 25мл, с ценой деления 0,1мл:0</t>
  </si>
  <si>
    <t>Часы песочные 10мин. ТУ 25-7139.003-88</t>
  </si>
  <si>
    <t>Трёхместная низкотемпературная вискозиметрическая баня
Диапазон рабочих температур: -90...+60°С (с использованием внешнего охладителя). Точность установки температуры: ±0,1°С. Стабильность: ±0,03°С. Представляет собой сосуд Дьюара цилиндрической формы объёмом 25л, установленный в корпусе из нержавеющей стали. Для предотвращения образования конденсата на холодной поверхности окна, вокруг окна установлены поверхностные нагреватели, обеспечивающие поддержание температуры поверхности окна выше точки росы (при температуре окружающей среды до +40°С и относительной влажности до 85%). Размеры смотрового окна: 148х213мм. Рабочее пространство освещается встроенной безбликовой люминесцентной лампой. На верхней крышке расположены: мешалка специальной конструкции; нагреватель; температурный датчик Pt100; отверстие для погружного охладителя, диаметр 162мм; круглая крышка с отверстиями для установки 3 вискозиметров. Глубина бани: 400мм.ПИД-регулирование температуры осуществляется при помощи микропроц</t>
  </si>
  <si>
    <t>Лента ПВХ-Л предназначена для защиты от коррозии наружной поверхности магистральных газонефтепроводов в качестве изолирующего и защитного покрытия.Вес рулона - 25-30 кг. Цвет черный. Прочность при растяжении, Мпа, не менее 17,5
Относительное удлинение при разрыве, %, не менее 190
Температура хрупкости, град С, не выше -30
Липкость, с, не менее 20</t>
  </si>
  <si>
    <t>В состав данного набора, состоящего из 132 предметов, помещённых в удобный кейс, входят головки длинные и обычные, вороток, кардан и удлинители, отвёртки обычные и трещотка, различные биты и свечные головки, а также комбинированные и шестигранные ключи, пассатижии т.д.</t>
  </si>
  <si>
    <t xml:space="preserve">Ключи рожковые 440: 4-11 мм
Ключи комбинированные 600 N: 6-34 мм
Ключи накидные 630: 6-22 мм
Ключи стартерные 615: 11 х 13, 14 х 17, 19 х 22 мм
Набор головок 3/4": 32-50 мм и аксессуары
Набор головок и аксессуаров 1/2” 10-34 мм и аксессуары
Набор головок 1/4” 4-14 мм и аксессуары
Отвертки 13 шт.
Набор щупов 2147 0,05-1,0 мм
Клещи универсальные 3-х размеров, кусачки, пассатижи, утконосы
Молотки 2 шт., выколотки, керны, зубила
</t>
  </si>
  <si>
    <t>Грузоподъемность - 25т, высота подхвата - 240мм, высота подъема - 375мм.</t>
  </si>
  <si>
    <t>модель GAIG 454000
производитель WINNTEC
грузоподъемность от 4т до 5т
A от 65мм до 420мм
B от 415мм до 765 мм
C 790 мм
D 240 мм
масса 45 кг</t>
  </si>
  <si>
    <t>Установка АПРС-40 Урал-4320                                                              Агрегат предназначен для производства спуско-подъемных операций при ремонте скважин, не оборудованных вышечными сооружениями для производства тартальных работ, для очистки песчаных пробок желонкой и для возбуждения скважин поршневанием (свабированием),. разведывательного бурения скважин (условная глубина бурения скважин – 1000 м (при бурении колонной 14 кг/м) при использовании дополнительного оборудования (ротора РМ 250, или силового вертлюга)</t>
  </si>
  <si>
    <t>Применяемость - УАЗ 31512, УАЗ 31514, УАЗ 31519</t>
  </si>
  <si>
    <t>30</t>
  </si>
  <si>
    <t>Пара</t>
  </si>
  <si>
    <t>В ТЕЧЕНИИ 50 КАЛЕНДАРНЫХ ДНЕЙ С ДАТЫ ЗАКЛЮЧЕНИЯ ДОГОВОРА ИЛИ ПОЛУЧЕНИЯ УВЕДОМЛЕНИЯ ОТ ЗАКАЗЧИКА</t>
  </si>
  <si>
    <t>Упаковка</t>
  </si>
  <si>
    <t>Пачка</t>
  </si>
  <si>
    <t>В ТЕЧЕНИИ 70 КАЛЕНДАРНЫХ ДНЕЙ С ДАТЫ ЗАКЛЮЧЕНИЯ ДОГОВОРА ИЛИ ПОЛУЧЕНИЯ УВЕДОМЛЕНИЯ ОТ ЗАКАЗЧИКА</t>
  </si>
  <si>
    <t>В ТЕЧЕНИЕ 40 КАЛЕНДАРНЫХ ДНЕЙ С ДАТЫ ЗАКЛЮЧЕНИЯ ДОГОВОРА ИЛИ ПОЛУЧЕНИЯ УВЕДОМЛЕНИЯ ОТ ЗАКАЗЧИКА</t>
  </si>
  <si>
    <t>В ТЕЧЕНИИ 30 КАЛЕНДАРНЫХ ДНЕЙ С ДАТЫ ЗАКЛЮЧЕНИЯ ДОГОВОРА ИЛИ ПОЛУЧЕНИЯ УВЕДОМЛЕНИЯ ОТ ЗАКАЗЧИКА</t>
  </si>
  <si>
    <t xml:space="preserve">Марка рубероида - РКП-350 
Марка картона - 350
Разрывная сила при растяжении, Н (кгс), не менее - 274(28)
Масса покровного состава,г/м2, не менее - 800
Водопоглощение в течение 24 ч, % по массе, не более - 2,0
</t>
  </si>
  <si>
    <t xml:space="preserve">Марка паронита - ПОН, длина - 1500мм, ширина - 1000мм, толщина - 1мм. 
</t>
  </si>
  <si>
    <t>Пояс спасательный ПП-Сад 
Фал из ленты, длина фала 10000мм.
Масса пояса, не более 3,5кг</t>
  </si>
  <si>
    <t xml:space="preserve">Кошма техническая, войлок технический грубошерстный, размер 1,9*2,9 м. Толщина 6 мм
</t>
  </si>
  <si>
    <t xml:space="preserve">1 комплект пожарного крана с 
условным проходом 50 или 65мм 
(рукав, ствол, головка, клапан 
угловой),
2-3 огнетушителя
(общая масса до 30 кг)
</t>
  </si>
  <si>
    <t xml:space="preserve">Дыхательное соединение: соединенные с корпусом фильтра мундштук и зажим для носа
Время действия: минимум 5 минут (зависит от условий применения)
Назначение: для одноразового использования как эвакуационный фильтр кратковременного действия
Сопротивление дыханию: меньше чем 2,5 мбар при 30 л/минуту
Срок складского хранения: оригинально упакованные 4 года
Размеры (в корпусе): 
высота ок. 112 мм
ширина ок. 85 мм
толщина ок. 65 мм (включая зажим для ремня)
Вес: 190 г (готовый к использованию, в футляре)
130 г (при использовании, без футляра) 
</t>
  </si>
  <si>
    <t xml:space="preserve">Спирт этиловый марка Экстра ГОСТ 18300-87 вырабатываемый из непищевого растительного сырья. Продукт марки “Экстра“предназначен для применения в качестве растворителя и для других целей. Технический этиловый ректификованный спирт высшего и первого сортов используется как сырье для получения химических продуктов
</t>
  </si>
  <si>
    <t xml:space="preserve">цилиндры на пластмассовом основании3-250
</t>
  </si>
  <si>
    <t xml:space="preserve">цилиндры на пластмассовом основании 3-50
</t>
  </si>
  <si>
    <t xml:space="preserve">цилиндры на пластмассовом основании3-100
</t>
  </si>
  <si>
    <t xml:space="preserve">Подъемник тракторный ПТП-40                                                        Номинальная нагрузка на крюке , кН(тс) - 392 (40)
Максимально допускаемая нагрузка на крюке , кН (тс) - 490,5 (50)
Монтажно-транспортная база подъёмника - Т-10М, Т10МБ (болотоход)
Привод механизмов - от двигателя трактора
Лебёдкао - однобарабанная, с дисковой пневматической муфтой
Количество передач - 4, обратный ход - 2
Максимальное тяговое усилие, кН (тс) - 83,4 (8,5)
Скорость подъёма крюкоблока, м/с - 0,2…1,18                    </t>
  </si>
  <si>
    <t xml:space="preserve">Артикул 4310-1800020 (прокладки)
Ширина, м 0.5 
Высота, м 0.004 
Длина, м 0.69 
Вес, кг-0.151 Применение КамАЗ-4310 
</t>
  </si>
  <si>
    <t>Тип радиатора: трубчато-ленточный 
теплоотдача при массовой скорости воздуха 12 кг/м²с и расходе воды 150 л/м: 86,0 тыс. ккал/час (111.1301010); 73,0 тыс. ккал/час (111.1301010-10)
количество рядов трубок: 4 (111.1301010); 3 (111.1301010-10)
габаритные размеры: 663х720х165 мм
масса радиатора: 16,60 кг (111.130); 14,50 кг (111.1301010-10)</t>
  </si>
  <si>
    <t>80-1 Р</t>
  </si>
  <si>
    <t>г. Кульсары, Кульсаринская база УПТОиКО</t>
  </si>
  <si>
    <t>специализированный, дизельный, автопоезд: автоцистерна с прицепом, объем более 18 м3, но не более 22 м3</t>
  </si>
  <si>
    <t>29.10.59.999.001.00.0796.000000000119</t>
  </si>
  <si>
    <t>155 -1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</si>
  <si>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</si>
  <si>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</si>
  <si>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 xml:space="preserve">Услуги по проведению праздничных, культмассовых мероприятий (НГДУ "Жайыкмунайгаз")          </t>
  </si>
  <si>
    <t>март-декабрь</t>
  </si>
  <si>
    <t>156 -1 У</t>
  </si>
  <si>
    <t xml:space="preserve">Услуги по проведению праздничных, культмассовых мероприятий (НГДУ "Жылыоймунайгаз")        </t>
  </si>
  <si>
    <t>157 -1 У</t>
  </si>
  <si>
    <t xml:space="preserve">Услуги по проведению праздничных, культмассовых мероприятий (НГДУ "Доссормунайгаз")        </t>
  </si>
  <si>
    <t>158 -1 У</t>
  </si>
  <si>
    <t xml:space="preserve">Услуги по проведению праздничных, культмассовых мероприятий (НГДУ "Кайнармунайгаз")       </t>
  </si>
  <si>
    <t>159 -1 У</t>
  </si>
  <si>
    <t xml:space="preserve">Услуги по проведению праздничных, культмассовых мероприятий (упр. "Эмбамунайзнерго")        </t>
  </si>
  <si>
    <t>160 -1 У</t>
  </si>
  <si>
    <t xml:space="preserve">Услуги по проведению праздничных, культмассовых мероприятий (УПТиКО)   </t>
  </si>
  <si>
    <t>161 -1 У</t>
  </si>
  <si>
    <t xml:space="preserve">Услуги по проведению праздничных, культмассовых мероприятий (АУП)    </t>
  </si>
  <si>
    <t>215 -1 У</t>
  </si>
  <si>
    <t xml:space="preserve">Услуги по организации спортивных мероприятий                </t>
  </si>
  <si>
    <t>216 -1 У</t>
  </si>
  <si>
    <t>93.19.19.900.002.00.0777.000000000000</t>
  </si>
  <si>
    <t>Услуги по санаторно-курортному лечению/лечебно-оздоровительного отдыха</t>
  </si>
  <si>
    <t xml:space="preserve">услуги по оздоровление пенсионеров АО "Эмбамунайгаз" </t>
  </si>
  <si>
    <t>г.Алматы</t>
  </si>
  <si>
    <t>217 -1 У</t>
  </si>
  <si>
    <t>Атырауская область, г.Кульсары</t>
  </si>
  <si>
    <t>218 -1 У</t>
  </si>
  <si>
    <t>услуги по оздоровление пенсионеров АО "Эмбамунайгаз"</t>
  </si>
  <si>
    <t>Атырауская область, г. Атырау</t>
  </si>
  <si>
    <t>219 -1 У</t>
  </si>
  <si>
    <t>Ю.Казахстанская область</t>
  </si>
  <si>
    <t>220 -1 У</t>
  </si>
  <si>
    <t>З.Казахстанская область</t>
  </si>
  <si>
    <t>222 У</t>
  </si>
  <si>
    <t xml:space="preserve">Услуги по организации и проведению новогодних утренников на объектах  НГДУ "Жайыкмунайгаз"        </t>
  </si>
  <si>
    <t>январь-март</t>
  </si>
  <si>
    <t>январь-декабрь</t>
  </si>
  <si>
    <t>223 У</t>
  </si>
  <si>
    <t xml:space="preserve">Услуги по организации и проведению новогодних утренников на объектах  НГДУ "Жылыоймунайгаз"   </t>
  </si>
  <si>
    <t>224 У</t>
  </si>
  <si>
    <t xml:space="preserve">Услуги по организации и проведению новогодних утренников на объектах   НГДУ "Доссормунайгаз"     </t>
  </si>
  <si>
    <t>225 У</t>
  </si>
  <si>
    <t xml:space="preserve">Услуги по организации и проведению новогодних утренников на объектах  НГДУ "Кайнармунайгаз"       </t>
  </si>
  <si>
    <t>226 У</t>
  </si>
  <si>
    <t xml:space="preserve">Услуги по организации и проведению новогодних утренников на объектах  упр. "Эмбамунайзнерго"        </t>
  </si>
  <si>
    <t>227 У</t>
  </si>
  <si>
    <t>Услуги по организации и проведению новогодних утренников на объектах УПТиКО</t>
  </si>
  <si>
    <t>228 У</t>
  </si>
  <si>
    <t xml:space="preserve">Услуги по организации и проведению новогодних утренников (АУП)    </t>
  </si>
  <si>
    <t>162 Р</t>
  </si>
  <si>
    <t>09.10.12.900.007.00.0999.000000000000</t>
  </si>
  <si>
    <t>Работы  по ликвидации  скважин</t>
  </si>
  <si>
    <t>Работы по ликвидации скважин</t>
  </si>
  <si>
    <t>Работы по  ликвидации скважин на месторождениях   НГДУ "Кайнармунайгаз"</t>
  </si>
  <si>
    <t xml:space="preserve">
июль-декабрь</t>
  </si>
  <si>
    <t>162-1 Р</t>
  </si>
  <si>
    <t>сентябрь</t>
  </si>
  <si>
    <t>318 У</t>
  </si>
  <si>
    <t>09.10.12.990.001.00.0777.000000000000</t>
  </si>
  <si>
    <t>Услуги супервайзерские в области строительства и ремонта скважин</t>
  </si>
  <si>
    <t>Услуги по супервайзерству при капитальном ремонте скважин на  месторождениях  АО "Эмбамунайгаз"</t>
  </si>
  <si>
    <t>январь</t>
  </si>
  <si>
    <t xml:space="preserve">
январь-декабрь</t>
  </si>
  <si>
    <t>318-1 У</t>
  </si>
  <si>
    <t>февраль</t>
  </si>
  <si>
    <t xml:space="preserve">
март-декабрь</t>
  </si>
  <si>
    <t>224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</si>
  <si>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</si>
  <si>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</si>
  <si>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Проведение корректировки рабочего проекта коммерческих узлов учета нефти АО "Эмбамунайгаз"</t>
  </si>
  <si>
    <t>г.Атырау, ул.Валиханова,1</t>
  </si>
  <si>
    <t xml:space="preserve"> Атырауская область</t>
  </si>
  <si>
    <t>с даты подписания договора по 31.12.17 г.</t>
  </si>
  <si>
    <t>224-1 Р</t>
  </si>
  <si>
    <t xml:space="preserve">Разработка  рабочего проекта коммерческого  узла учета нефти Прорва НГДУ "Жылыоймунайгаз" </t>
  </si>
  <si>
    <t>февраль, март</t>
  </si>
  <si>
    <t>Жылыойский район Атырауская область</t>
  </si>
  <si>
    <t>6,7,11,12</t>
  </si>
  <si>
    <t>368 У</t>
  </si>
  <si>
    <t>74.90.20.000.069.00.0777.000000000000</t>
  </si>
  <si>
    <t>Услуги по экспертизе/анализу/проверке документации</t>
  </si>
  <si>
    <t>Проведение экспертизы корректировки рабочего проекта  коммерческих узлов учета нефти  АО "Эмбамунайгаз"</t>
  </si>
  <si>
    <t>100 % предоплата</t>
  </si>
  <si>
    <t>368-1 У</t>
  </si>
  <si>
    <t>Проведение экспертизы  рабочего проекта  коммерческого узла учета нефти Прорва НГДУ "Жылыоймунайгаз"</t>
  </si>
  <si>
    <t>57-1 У</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</si>
  <si>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</si>
  <si>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</si>
  <si>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</si>
  <si>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Оказание транспортных услуг по перевозке грузов технологическим автотранспортом для НГДУ "Жайкмунайгаз" АО "Эмбамунайгаз"</t>
  </si>
  <si>
    <t>январь-февраль</t>
  </si>
  <si>
    <t>58-1 У</t>
  </si>
  <si>
    <t>Оказание транспортных услуг по перевозке грузов технологическим автотранспортом для НГДУ "Жылыоймунайгаз" АО "Эмбамунайгаз"</t>
  </si>
  <si>
    <t>59-1 У</t>
  </si>
  <si>
    <t>Оказание транспортных услуг по перевозке грузов технологическим автотранспортом для НГДУ "Доссормунайгаз" АО "Эмбамунайгаз"</t>
  </si>
  <si>
    <t>60-1 У</t>
  </si>
  <si>
    <t>Оказание транспортных услуг по перевозке грузов технологическим автотранспортом для НГДУ "Кайнармунайгаз" АО "Эмбамунайгаз"</t>
  </si>
  <si>
    <t>61-1 У</t>
  </si>
  <si>
    <t>Оказание транспортных услуг по перевозке грузов технологическим автотранспортом для Управления "Эмбамунайэнерго", УПТО и КО и закреплённых территорий АО "Эмбамунайгаз"</t>
  </si>
  <si>
    <t>62-1 У</t>
  </si>
  <si>
    <t>49.41.12.100.000.00.0777.000000000000</t>
  </si>
  <si>
    <t>Услуги автомобильного транспорта по перевозкам нефтепродуктов автоцистернами или полуприцепами-автоцистернами</t>
  </si>
  <si>
    <t>Услуги по перевозке автоцистернами нефти и технологической жидкости для НГДУ "Жайкмунайгаз" АО "Эмбамунайгаз"</t>
  </si>
  <si>
    <t>63-1 У</t>
  </si>
  <si>
    <t>Услуги по перевозке автоцистернами нефти и технологической жидкости для НГДУ "Жылыоймунайгаз" АО "Эмбамунайгаз"</t>
  </si>
  <si>
    <t>64-1 У</t>
  </si>
  <si>
    <t>Услуги по перевозке автоцистернами нефти и технологической жидкости для НГДУ "Доссормунайгаз" АО "Эмбамунайгаз"</t>
  </si>
  <si>
    <t>65-1 У</t>
  </si>
  <si>
    <t>Услуги по перевозке автоцистернами нефти и технологической жидкости для НГДУ "Кайнармунайгаз" АО "Эмбамунайгаз"</t>
  </si>
  <si>
    <t>66-1 У</t>
  </si>
  <si>
    <t>49.41.13.000.000.00.0777.000000000000</t>
  </si>
  <si>
    <t>Услуги автомобильного транспорта по перевозкам жидких или газообразных грузов в массе автоцистернами или полуприцепами-автоцистернами (кроме нефтепродуктов)</t>
  </si>
  <si>
    <t>Услуги по перевозке автоцистернами питьевой воды для НГДУ "Жайкмунайгаз" АО "Эмбамунайгаз"</t>
  </si>
  <si>
    <t>67-1 У</t>
  </si>
  <si>
    <t>Услуги по перевозке автоцистернами питьевой воды для НГДУ "Жылыоймунайгаз" АО "Эмбамунайгаз"</t>
  </si>
  <si>
    <t>68-1 У</t>
  </si>
  <si>
    <t>Услуги по перевозке автоцистернами питьевой воды для НГДУ "Доссормунайгаз" АО "Эмбамунайгаз"</t>
  </si>
  <si>
    <t>69-1 У</t>
  </si>
  <si>
    <t>Услуги по перевозке автоцистернами питьевой воды для НГДУ "Кайнармунайгаз" АО "Эмбамунайгаз"</t>
  </si>
  <si>
    <t>70-1 У</t>
  </si>
  <si>
    <t>77.39.19.900.035.00.0777.000000000000</t>
  </si>
  <si>
    <t>Услуги по аренде специальной техники с водителем</t>
  </si>
  <si>
    <t>Оказание транспортных услуг специальной техникой для НГДУ "Жайкмунайгаз" АО "Эмбамунайгаз"</t>
  </si>
  <si>
    <t>71-1 У</t>
  </si>
  <si>
    <t>Оказание транспортных услуг специальной техникой для НГДУ "Жылыоймунайгаз" АО "Эмбамунайгаз"</t>
  </si>
  <si>
    <t>72-1 У</t>
  </si>
  <si>
    <t>Оказание транспортных услуг специальной техникой для НГДУ "Доссормунайгаз" АО "Эмбамунайгаз"</t>
  </si>
  <si>
    <t>73-1 У</t>
  </si>
  <si>
    <t>Оказание транспортных услуг специальной техникой для НГДУ "Кайнармунайгаз" АО "Эмбамунайгаз"</t>
  </si>
  <si>
    <t>74-1 У</t>
  </si>
  <si>
    <t>Оказание транспортных услуг специальной техникой для Управления "Эмбамунайэнерго" и закреплённых территорий АО "Эмбамунайгаз"</t>
  </si>
  <si>
    <t>75-1 У</t>
  </si>
  <si>
    <t>77.39.19.900.002.00.0777.000000000000</t>
  </si>
  <si>
    <t>Услуги по аренде самоходных машин</t>
  </si>
  <si>
    <t>Оказание транспортных услуг самоходными машинами для НГДУ "Жайкмунайгаз" АО "Эмбамунайгаз"</t>
  </si>
  <si>
    <t>76-1 У</t>
  </si>
  <si>
    <t>Оказание транспортных услуг самоходными машинами для НГДУ "Жылыоймунайгаз" АО "Эмбамунайгаз"</t>
  </si>
  <si>
    <t>77-1 У</t>
  </si>
  <si>
    <t>Оказание транспортных услуг самоходными машинами для НГДУ "Доссормунайгаз" АО "Эмбамунайгаз"</t>
  </si>
  <si>
    <t>78-1 У</t>
  </si>
  <si>
    <t>Оказание транспортных услуг самоходными машинами для НГДУ "Кайнармунайгаз" АО "Эмбамунайгаз"</t>
  </si>
  <si>
    <t>79-1 У</t>
  </si>
  <si>
    <t>Оказание транспортных услуг самоходными машинами для закреплённых территорий АО "Эмбамунайгаз"</t>
  </si>
  <si>
    <t>80-1 У</t>
  </si>
  <si>
    <t>49.39.34.000.000.00.0777.000000000000</t>
  </si>
  <si>
    <t>Услуги автобусов по перевозкам пассажиров не по расписанию</t>
  </si>
  <si>
    <t>Оказание транспортных услуг по перевозке пассажиров автобусами для НГДУ "Жайкмунайгаз" АО "Эмбамунайгаз"</t>
  </si>
  <si>
    <t>81-1 У</t>
  </si>
  <si>
    <t>Оказание транспортных услуг по перевозке пассажиров автобусами для НГДУ "Жылыоймунайгаз" АО "Эмбамунайгаз"</t>
  </si>
  <si>
    <t>82-1 У</t>
  </si>
  <si>
    <t>Оказание транспортных услуг по перевозке пассажиров автобусами для НГДУ "Доссормунайгаз" АО "Эмбамунайгаз"</t>
  </si>
  <si>
    <t>83-1 У</t>
  </si>
  <si>
    <t>Оказание транспортных услуг по перевозке пассажиров автобусами для НГДУ "Кайнармунайгаз" АО "Эмбамунайгаз"</t>
  </si>
  <si>
    <t>84-1 У</t>
  </si>
  <si>
    <t>Оказание транспортных услуг по перевозке пассажиров автобусами для Управления "Эмбамунайэнерго" АО "Эмбамунайгаз"</t>
  </si>
  <si>
    <t>февраль - март</t>
  </si>
  <si>
    <t>март - сентябрь</t>
  </si>
  <si>
    <t>49.42.19.335.000.00.0777.000000000000</t>
  </si>
  <si>
    <t>Услуги автомобильного транспорта по грузопассажирским перевозкам</t>
  </si>
  <si>
    <t>Совместная перевозка пассажиров и грузов автомобильным транспортом (кроме такси и перевозок автобусами)</t>
  </si>
  <si>
    <t>Оказание транспортных услуг технологическим, пассажирским автотранспортом и специальной техникой для Управления "Эмбамунайэнерго".</t>
  </si>
  <si>
    <t>Оказание транспортных услуг технологическим автотранспортом и специальной техникой для УПТО и КО и закреплённых территорий АО "Эмбамунайгаз"</t>
  </si>
  <si>
    <t>57-2 У</t>
  </si>
  <si>
    <t>58-2 У</t>
  </si>
  <si>
    <t>59-2 У</t>
  </si>
  <si>
    <t>60-2 У</t>
  </si>
  <si>
    <t>62-2 У</t>
  </si>
  <si>
    <t>63-2 У</t>
  </si>
  <si>
    <t>64-2 У</t>
  </si>
  <si>
    <t>65-2 У</t>
  </si>
  <si>
    <t>67-2 У</t>
  </si>
  <si>
    <t>68-2 У</t>
  </si>
  <si>
    <t>70-2 У</t>
  </si>
  <si>
    <t>71-2 У</t>
  </si>
  <si>
    <t>72-2 У</t>
  </si>
  <si>
    <t>73-2 У</t>
  </si>
  <si>
    <t>75-2 У</t>
  </si>
  <si>
    <t>76-2 У</t>
  </si>
  <si>
    <t>77-2 У</t>
  </si>
  <si>
    <t>78-2 У</t>
  </si>
  <si>
    <t>80-2 У</t>
  </si>
  <si>
    <t>81-2 У</t>
  </si>
  <si>
    <t>82-2 У</t>
  </si>
  <si>
    <t>83-2 У</t>
  </si>
  <si>
    <t>386 У</t>
  </si>
  <si>
    <t>387 У</t>
  </si>
  <si>
    <t>11,14,15,20,21</t>
  </si>
  <si>
    <t>81 Р</t>
  </si>
  <si>
    <t>71.12.35.900.000.00.0999.000000000000</t>
  </si>
  <si>
    <t>Землеустроительные и земельно-кадастровые  работы</t>
  </si>
  <si>
    <t>Землеустроительные  работы  на  отводимых  земельных  участках НГДУ "Кайнармунайгаз"</t>
  </si>
  <si>
    <t>март-апрель</t>
  </si>
  <si>
    <t>Атырауская область, Кызылкогинский район</t>
  </si>
  <si>
    <t>май-декабрь</t>
  </si>
  <si>
    <t>82 Р</t>
  </si>
  <si>
    <t>Землеустроительные  работы  на  отводимых  земельных  участках НГДУ "Жайыкмунайгаз"</t>
  </si>
  <si>
    <t>Атырауская область, Исатайский район</t>
  </si>
  <si>
    <t>83 Р</t>
  </si>
  <si>
    <t>Землеустроительные  работы  на  отводимых  земельных  участках НГДУ "Доссормунайгаз"</t>
  </si>
  <si>
    <t>Атырауская область, Макатский район</t>
  </si>
  <si>
    <t>84 Р</t>
  </si>
  <si>
    <t>Землеустроительные  работы  на  отводимых  земельных  участках НГДУ "Жылыоймунайгаз"</t>
  </si>
  <si>
    <t>89 Р</t>
  </si>
  <si>
    <t>71.12.35.100.001.00.0999.000000000000</t>
  </si>
  <si>
    <t>Разбивочные работы</t>
  </si>
  <si>
    <t>Геодезические разбивочные работы</t>
  </si>
  <si>
    <t>Закрепление на местности границ месторождении по НГДУ "Жайыкмунайгаз"</t>
  </si>
  <si>
    <t>90 Р</t>
  </si>
  <si>
    <t>Закрепление на местности границ месторождении по НГДУ "Кайнармунайгаз"</t>
  </si>
  <si>
    <t>233 Р</t>
  </si>
  <si>
    <t>71.12.19.900.007.00.0999.000000000000</t>
  </si>
  <si>
    <t>Работы инженерные по проектированию месторождений</t>
  </si>
  <si>
    <t>Оформление права недропользования на ОПИ</t>
  </si>
  <si>
    <t>81-1 Р</t>
  </si>
  <si>
    <t>82-1 Р</t>
  </si>
  <si>
    <t>83-1 Р</t>
  </si>
  <si>
    <t>84-1 Р</t>
  </si>
  <si>
    <t>89-1 Р</t>
  </si>
  <si>
    <t>90-1 Р</t>
  </si>
  <si>
    <t>233-1 Р</t>
  </si>
  <si>
    <t>142 У</t>
  </si>
  <si>
    <t>74.90.13.000.003.00.0777.000000000000</t>
  </si>
  <si>
    <t>Услуги по проведению радиологического мониторинга/обследования/контроля</t>
  </si>
  <si>
    <t>Радиологические  измерения отводимых  земельных  участков под объекты  НГДУ "Кайнармунайгаз"</t>
  </si>
  <si>
    <t>143 У</t>
  </si>
  <si>
    <t>Радиологические  измерения отводимых  земельных  участков под объекты НГДУ "Жылыоймунайгаз"</t>
  </si>
  <si>
    <t>144 У</t>
  </si>
  <si>
    <t>Радиологические  измерения отводимых  земельных  участков под объекты НГДУ "Доссормунайгаз"</t>
  </si>
  <si>
    <t>145 У</t>
  </si>
  <si>
    <t>Радиологические  измерения отводимых  земельных  участков под объекты  НГДУ "Жайыкмунайгаз"</t>
  </si>
  <si>
    <t>142-1 У</t>
  </si>
  <si>
    <t>143-1 У</t>
  </si>
  <si>
    <t>144-1 У</t>
  </si>
  <si>
    <t>145-1 У</t>
  </si>
  <si>
    <t>08.12.13.000.001.00.0168.000000000008</t>
  </si>
  <si>
    <t>26.51.12.590.007.00.0796.000000000000</t>
  </si>
  <si>
    <t>24.33.11.100.000.00.0168.000000000007</t>
  </si>
  <si>
    <t>24.33.11.100.005.00.0168.000000000019</t>
  </si>
  <si>
    <t>23.99.11.990.006.01.0166.000000000009</t>
  </si>
  <si>
    <t>20.59.41.990.002.24.0112.000000000000</t>
  </si>
  <si>
    <t>19.20.31.300.001.00.5108.000000000000</t>
  </si>
  <si>
    <t>20.59.59.300.001.00.0168.000000000000</t>
  </si>
  <si>
    <t>38-1 Т</t>
  </si>
  <si>
    <t>Краска голубая ПФ</t>
  </si>
  <si>
    <t>39-1 Т</t>
  </si>
  <si>
    <t>Краска эмаль белая ПФ</t>
  </si>
  <si>
    <t>52-1 Т</t>
  </si>
  <si>
    <t>Щебень</t>
  </si>
  <si>
    <t>фракция от 5 до 20 мм, для строительных работ, ГОСТ 8267-93</t>
  </si>
  <si>
    <t>Щебень из плот.г.п.для стр.раб фр. 5-20</t>
  </si>
  <si>
    <t>164-1 Т</t>
  </si>
  <si>
    <t>Датчик нагрузки</t>
  </si>
  <si>
    <t>для динамометра</t>
  </si>
  <si>
    <t>ДНЗ 10V датчик нагрузки (узкий) для межтраверсных динамографов</t>
  </si>
  <si>
    <t>г. Атырау ул. Валиханова, 1</t>
  </si>
  <si>
    <t>283 Т</t>
  </si>
  <si>
    <t>стальной, равнополочный, номер 4,5, ширина полок 45*45 мм, ГОСТ 8509-93</t>
  </si>
  <si>
    <t>294-1 Т</t>
  </si>
  <si>
    <t>стальной, диаметр вписанного круга 30 мм, ГОСТ 2879-2006</t>
  </si>
  <si>
    <t>Шестигранникст.30-35  ГОСТ 2879-88 30 мм</t>
  </si>
  <si>
    <t>296 Т</t>
  </si>
  <si>
    <t>Шнур</t>
  </si>
  <si>
    <t>теплоизоляционный/уплотнительный, асбестовый, марка ШАОН, общего назначения, диаметр-8,0 мм, ГОСТ 1779-83</t>
  </si>
  <si>
    <t>Шнур асбестовый ф8мм+В131</t>
  </si>
  <si>
    <t>307 Т</t>
  </si>
  <si>
    <t>Смазка</t>
  </si>
  <si>
    <t>синтетическая, на основе силиконов</t>
  </si>
  <si>
    <t>321 Т</t>
  </si>
  <si>
    <t>Пропан-бутан</t>
  </si>
  <si>
    <t>Пропан, бутан 55 Л</t>
  </si>
  <si>
    <t>Один баллон</t>
  </si>
  <si>
    <t>384 Т</t>
  </si>
  <si>
    <t>Деэмульгатор</t>
  </si>
  <si>
    <t>для отделения воды от нефти, в жидком виде</t>
  </si>
  <si>
    <t>Деэмульгатор предназначен для обезвоживания и обессоливания нефти в процессе подготовки. Химреагент F-929</t>
  </si>
  <si>
    <t>38-2 Т</t>
  </si>
  <si>
    <t>39-2 Т</t>
  </si>
  <si>
    <t>283-1 Т</t>
  </si>
  <si>
    <t>294-2 Т</t>
  </si>
  <si>
    <t>296-1 Т</t>
  </si>
  <si>
    <t>307-1 Т</t>
  </si>
  <si>
    <t>321-1 Т</t>
  </si>
  <si>
    <t>384-1 Т</t>
  </si>
  <si>
    <t xml:space="preserve">Диаметр шнура - 8мм.
</t>
  </si>
  <si>
    <t xml:space="preserve">Марка паронита - ПОН, длина - 1500мм, ширина - 1500мм, толщина - 3мм.
</t>
  </si>
  <si>
    <t>баллон</t>
  </si>
  <si>
    <t>28.99.39.899.008.00.0796.000000000000</t>
  </si>
  <si>
    <t>13.92.29.990.010.00.0796.000000000003</t>
  </si>
  <si>
    <t>32.99.11.900.025.00.0715.000000000000</t>
  </si>
  <si>
    <t>22.21.21.500.001.04.0796.000000000051</t>
  </si>
  <si>
    <t>28.99.39.899.020.00.0796.000000000000</t>
  </si>
  <si>
    <t>22.11.13.500.000.01.0796.000000000030</t>
  </si>
  <si>
    <t>22.11.13.500.000.01.0796.000000000084</t>
  </si>
  <si>
    <t>27.20.21.100.000.00.0796.000000000007</t>
  </si>
  <si>
    <t>28.22.18.790.000.00.0796.000000000000</t>
  </si>
  <si>
    <t>29.10.59.920.000.00.0796.000000000002</t>
  </si>
  <si>
    <t>28.29.12.900.013.00.0796.000000000000</t>
  </si>
  <si>
    <t>25.29.11.310.001.00.0796.000000000000</t>
  </si>
  <si>
    <t>Водораспределительный пункт</t>
  </si>
  <si>
    <t>для закачки воды в пласт для поддержания пластового давления</t>
  </si>
  <si>
    <t>Пояс</t>
  </si>
  <si>
    <t>предохранительный, страховочный, лямочный</t>
  </si>
  <si>
    <t>Пояс предохранительный, рекомендуется для обеспечения безопасности работ на высоте и на опорах.Отличительные характеристики:безлямочные пояса сфалом из цепи ГОСТ 12.4.184-95.Длина стропа,включая карабин: из цепи,мм:1410+50, из капроновой ленты,мм:1410+50. Величина обхвата талии,мм: 740-1440. Статическая разрывная нагрузка,Н(кгс): не менее: 10000 (1000) Масса,кг, не более :2,2</t>
  </si>
  <si>
    <t xml:space="preserve">Костюм состоит из куртки с погонами, с поясом, с эластичной тесьмой и брюк. Предназначен для охранных структур. </t>
  </si>
  <si>
    <t>Надежно защищает от отравляющих и многих аварийно химически опасных веществ, радиоактивной пыли и бактериальных средств.</t>
  </si>
  <si>
    <t xml:space="preserve">Респиратор универсальный РУ-60М предназначен для для защиты органов дыхания человека от вредных газо- и парообразных веществ при концентрации их в воздухе не более 10—15 ПДК и аэрозолей в виде пыли, дыма и тумана при концентрации их в воздухе не более 200 мг/м3 исодержании кислорода не менее 17% объемных. Респиратор РУ-60М состоит из резиновой полумаски ПР-7, трикотажного обтюратора, оголовья, двух фильтров ДОТ 75, содержащих специализированный поглотитель и противоаэрозольный фильтр. 
</t>
  </si>
  <si>
    <t>Вкладыш (беруши)</t>
  </si>
  <si>
    <t>многоразовые, из монопрена, универсального размера</t>
  </si>
  <si>
    <t>Вкладыши противошумные мягкие полиуретановые беруши. Вес: 5 г. Быстро принимают форму слухового канала. ГОСТ Р 12.4.255-2011</t>
  </si>
  <si>
    <t xml:space="preserve">Способ применения: 1 г на 1 л воды. Нанести небольшое количество на губку, мыть под струей воды.
</t>
  </si>
  <si>
    <t>для внутренней канализации, полипропиленовая, диаметр 110, длина 1000 мм</t>
  </si>
  <si>
    <t xml:space="preserve">Цилиндр мерный с носиком и пластмассовым основанием, вместимостью 25см3, 2-го класса точности
</t>
  </si>
  <si>
    <t>противоотворотный, для предоотвращения отворота и полета подвески насосно-компрессорной трубы на забой</t>
  </si>
  <si>
    <t>для автобусов или автомобилей грузовых, пневматическая, диагональная, размер 16,00-24, ГОСТ 5513-97</t>
  </si>
  <si>
    <t>для автобусов или автомобилей грузовых, пневматическая, радиальная, размер 8,25 R20 (240*508 R), ГОСТ 5513-97</t>
  </si>
  <si>
    <t>стартерный, марка 6СТ-190, напряжение 12 В, емкость 190 А/ч, ГОСТ 959-2002</t>
  </si>
  <si>
    <t>гидравлическая, ручная, грузоподъемность 800 кг</t>
  </si>
  <si>
    <t>специализированный, дизельный, Автотопливозаправщик, объем более 5 м3, но не более 8 м3</t>
  </si>
  <si>
    <t xml:space="preserve">015001 Артикул 2206-1700005 Артикул доп. 2206-00-1700005-40 Каталожная группа Трансмиссия ..Коробка передач Торговая марка УАЗ Вес,кг 76 Количество в упаковке
1Применяемость - УАЗ 3741, УАЗ 3962, УАЗ 2206, УАЗ 3303. </t>
  </si>
  <si>
    <t>нефтегазовый, для дегазации непенистых нефтей и очистки попутного газа в установках сбора и подготовки нефти</t>
  </si>
  <si>
    <t>Отстойник</t>
  </si>
  <si>
    <t>горизонтальный, тип ОГ-200, номинальный объем 200 м3</t>
  </si>
  <si>
    <t>Атырауская обл, ст.Жамансор 661003 Жамансорская база.</t>
  </si>
  <si>
    <t>Атырауская обл. с.Аккистау НГДУ "Жайыкмунайгаз"</t>
  </si>
  <si>
    <t xml:space="preserve">Атырауская обл, Станция Кульсары, Кульсаринский участок УПТОиКО </t>
  </si>
  <si>
    <t>п. Аккистау, Аккистауская база</t>
  </si>
  <si>
    <t>г. Кульсары</t>
  </si>
  <si>
    <t>7,8,11,14,23</t>
  </si>
  <si>
    <t>7,11,14,23</t>
  </si>
  <si>
    <t>11,14,18,20,21,23</t>
  </si>
  <si>
    <t>6,11,14,18,20,21,23</t>
  </si>
  <si>
    <t>11,14,23</t>
  </si>
  <si>
    <t>7,8,11,14,18,20,21,23</t>
  </si>
  <si>
    <t>6,7,11,14,18,20,21,23</t>
  </si>
  <si>
    <t>6,11,14,23</t>
  </si>
  <si>
    <t>164-2 Т</t>
  </si>
  <si>
    <t xml:space="preserve">Фракция 0,3–0,8 мм, упаковка 25кг, 0,06–0,5 кг/м² для смешивания со смолами, 1,0–2,5 кг/м² для посыпки. http://www.kema.si/by/vsebina/produkti/po-produktnih-skupinah/kremenovi-peski-v-vrecah/16773
</t>
  </si>
  <si>
    <t>г.Кульсары, Кульсаринская база УПТОиКО</t>
  </si>
  <si>
    <t>3-1 Т</t>
  </si>
  <si>
    <t>Топливо</t>
  </si>
  <si>
    <t>дизельное, температура застывания не выше -35 - - 45°С, плотность при 20 °С не более 840 кг/м3, зимнее, ГОСТ 305-82</t>
  </si>
  <si>
    <t>Закуп зимнего дизельного топлива, соответствующего требованиям экологического класса К-5 на собственные нужды наливом</t>
  </si>
  <si>
    <t>январь, февраль</t>
  </si>
  <si>
    <t>CPT</t>
  </si>
  <si>
    <t>В ТЕЧЕНИЕ 15 КАЛЕНДАРНЫХ ДНЕЙ С ДАТЫ ЗАКЛЮЧЕНИЯ ДОГОВОРА ИЛИ ПОЛУЧЕНИЯ УВЕДОМЛЕНИЯ ОТ ЗАКАЗЧИКА</t>
  </si>
  <si>
    <t>87-1 Т</t>
  </si>
  <si>
    <t>Атырауская область, Кзылкугинский район, п. Жамансор</t>
  </si>
  <si>
    <t>406 Т</t>
  </si>
  <si>
    <t>19.20.26.520.000.01.0168.000000000000</t>
  </si>
  <si>
    <t>3-2 Т</t>
  </si>
  <si>
    <t>87-2 Т</t>
  </si>
  <si>
    <t>406-1 Т</t>
  </si>
  <si>
    <t>Шифер</t>
  </si>
  <si>
    <t>Радиатор чугунный 7 секционный</t>
  </si>
  <si>
    <t>Набор  плотника</t>
  </si>
  <si>
    <t>Шуруп-саморезы 3,5х35</t>
  </si>
  <si>
    <t>32.91.19.300.000.00.0796.000000000006</t>
  </si>
  <si>
    <t>рогожая</t>
  </si>
  <si>
    <t>Кисть рогожая</t>
  </si>
  <si>
    <t>11,14,18,19,20,21,23</t>
  </si>
  <si>
    <t>Шина, размер 275/65 R17.Сезонность - всесезонная.Тип рисунка протектора - «ALL SEASSON»Исполнение - ТL (безкамерное)Индекс скорости - T (до 190 км/ч)Индекс нагрузки - 115 (1215 кг)Способность автошины тормозить – А, ВПоказатель термостойкости – А, ВПрименение- 5-дверные внедорожники  повышенной комфортности.</t>
  </si>
  <si>
    <t>Коробка передач раздаточная для грузового автомобиля с соосными валамипривода ведущих мостов. Раздаточная коробка в сборе 4320-1800020.Применяемость автомобиль УрАЛ-4320. Для замены</t>
  </si>
  <si>
    <t>Коробка передач раздаточная. Каталожный номер  6322 1800010 -20.Применяемость автомобиль  КрАЗ-63221. Для замены.</t>
  </si>
  <si>
    <t>Технические характеристики ТРК (максимальные и (или) минимальныезначения показателей и показатели, значения которых не могутизменяться): предел допускаемой основной погрешности ТРК при выдаче всехвидов топлива  ±0,25%;  номинальный расход топлива - 50 л/мин (+/- 10%);наименьший расход- 5 л/мин;  минимальный объем выдачи топлива – 2 л;номинальная тонкость фильтровании – 20 мкм;  устанавливаемая мощностьпривода насоса - 0,75 кВт;  длина раздаточного рукава – 4 м;  питание отсети переменного тока частотой 50 Гц номинальным напряжением 380 В;мощность, потребляемая ТРК - 0,87 кВт. Отсчетное устройство – 5разрядное однострочное, ЖКИ.</t>
  </si>
  <si>
    <t>Коробка переменных передач в сборе ГАЗ 3307-1700010-11.  Применяемостькоробки переменных передач  на автомобиль ПАЗ-32053  с двигателем  ЗМЗ-5234. Для замены.</t>
  </si>
  <si>
    <t>Коробка переменных передач 5-ступенчатая, механическая ссинхронизаторами на 2-5 передачах. Каталожный номер 236У-1700003.Применяемость автомобиль  УрАЛ-4320.</t>
  </si>
  <si>
    <t>КПП ЯМЗ-2381: 8-ступенчатая, механическая, четырехступенчатая основнаякоробка с двухдиапазонным планетарным демультипликатором, ссинхронизаторами на всех передачах переднего хода. Применяемостьавтомобиль КраЗ-63221. Для замены.</t>
  </si>
  <si>
    <t>февраль-сентябрь</t>
  </si>
  <si>
    <t>6,11,14,15,23</t>
  </si>
  <si>
    <r>
      <t xml:space="preserve">Уточненный проект разработки мест.С.Нуржанова </t>
    </r>
    <r>
      <rPr>
        <sz val="9"/>
        <rFont val="Times New Roman"/>
        <family val="1"/>
        <charset val="204"/>
      </rPr>
      <t>(все залежи включая валанжин) с предОВОС</t>
    </r>
  </si>
  <si>
    <t>Приказ №112 от 08.02.2017г.</t>
  </si>
  <si>
    <t xml:space="preserve"> 414 Т</t>
  </si>
  <si>
    <t xml:space="preserve"> 639 Т</t>
  </si>
  <si>
    <t xml:space="preserve"> 575 Т</t>
  </si>
  <si>
    <t xml:space="preserve"> 641 Т</t>
  </si>
  <si>
    <t xml:space="preserve"> 642 Т</t>
  </si>
  <si>
    <t xml:space="preserve"> 413 Т</t>
  </si>
  <si>
    <t xml:space="preserve"> 640 Т</t>
  </si>
  <si>
    <t xml:space="preserve"> 411 Т</t>
  </si>
  <si>
    <t xml:space="preserve"> 412 Т</t>
  </si>
  <si>
    <t xml:space="preserve"> 415 Т</t>
  </si>
  <si>
    <t xml:space="preserve"> 416 Т</t>
  </si>
  <si>
    <t xml:space="preserve"> 417 Т</t>
  </si>
  <si>
    <t xml:space="preserve"> 418 Т</t>
  </si>
  <si>
    <t xml:space="preserve"> 419 Т</t>
  </si>
  <si>
    <t xml:space="preserve"> 420 Т</t>
  </si>
  <si>
    <t xml:space="preserve"> 421 Т</t>
  </si>
  <si>
    <t xml:space="preserve"> 422 Т</t>
  </si>
  <si>
    <t xml:space="preserve"> 423 Т</t>
  </si>
  <si>
    <t xml:space="preserve"> 424 Т</t>
  </si>
  <si>
    <t xml:space="preserve"> 425 Т</t>
  </si>
  <si>
    <t xml:space="preserve"> 426 Т</t>
  </si>
  <si>
    <t xml:space="preserve"> 427 Т</t>
  </si>
  <si>
    <t xml:space="preserve"> 428 Т</t>
  </si>
  <si>
    <t xml:space="preserve"> 429 Т</t>
  </si>
  <si>
    <t xml:space="preserve"> 430 Т</t>
  </si>
  <si>
    <t xml:space="preserve"> 431 Т</t>
  </si>
  <si>
    <t xml:space="preserve"> 432 Т</t>
  </si>
  <si>
    <t xml:space="preserve"> 433 Т</t>
  </si>
  <si>
    <t xml:space="preserve"> 434 Т</t>
  </si>
  <si>
    <t xml:space="preserve"> 435 Т</t>
  </si>
  <si>
    <t xml:space="preserve"> 436 Т</t>
  </si>
  <si>
    <t xml:space="preserve"> 437 Т</t>
  </si>
  <si>
    <t xml:space="preserve"> 438 Т</t>
  </si>
  <si>
    <t xml:space="preserve"> 439 Т</t>
  </si>
  <si>
    <t xml:space="preserve"> 440 Т</t>
  </si>
  <si>
    <t xml:space="preserve"> 441 Т</t>
  </si>
  <si>
    <t xml:space="preserve"> 442 Т</t>
  </si>
  <si>
    <t xml:space="preserve"> 443 Т</t>
  </si>
  <si>
    <t xml:space="preserve"> 444 Т</t>
  </si>
  <si>
    <t xml:space="preserve"> 445 Т</t>
  </si>
  <si>
    <t xml:space="preserve"> 446 Т</t>
  </si>
  <si>
    <t xml:space="preserve"> 447 Т</t>
  </si>
  <si>
    <t xml:space="preserve"> 448 Т</t>
  </si>
  <si>
    <t xml:space="preserve"> 449 Т</t>
  </si>
  <si>
    <t xml:space="preserve"> 450 Т</t>
  </si>
  <si>
    <t xml:space="preserve"> 451 Т</t>
  </si>
  <si>
    <t xml:space="preserve"> 452 Т</t>
  </si>
  <si>
    <t xml:space="preserve"> 453 Т</t>
  </si>
  <si>
    <t xml:space="preserve"> 454 Т</t>
  </si>
  <si>
    <t xml:space="preserve"> 455 Т</t>
  </si>
  <si>
    <t xml:space="preserve"> 456 Т</t>
  </si>
  <si>
    <t xml:space="preserve"> 457 Т</t>
  </si>
  <si>
    <t xml:space="preserve"> 458 Т</t>
  </si>
  <si>
    <t xml:space="preserve"> 459 Т</t>
  </si>
  <si>
    <t xml:space="preserve"> 460 Т</t>
  </si>
  <si>
    <t xml:space="preserve"> 461 Т</t>
  </si>
  <si>
    <t xml:space="preserve"> 462 Т</t>
  </si>
  <si>
    <t xml:space="preserve"> 463 Т</t>
  </si>
  <si>
    <t xml:space="preserve"> 464 Т</t>
  </si>
  <si>
    <t xml:space="preserve"> 465 Т</t>
  </si>
  <si>
    <t xml:space="preserve"> 466 Т</t>
  </si>
  <si>
    <t xml:space="preserve"> 467 Т</t>
  </si>
  <si>
    <t xml:space="preserve"> 468 Т</t>
  </si>
  <si>
    <t xml:space="preserve"> 469 Т</t>
  </si>
  <si>
    <t xml:space="preserve"> 470 Т</t>
  </si>
  <si>
    <t xml:space="preserve"> 471 Т</t>
  </si>
  <si>
    <t xml:space="preserve"> 472 Т</t>
  </si>
  <si>
    <t xml:space="preserve"> 473 Т</t>
  </si>
  <si>
    <t xml:space="preserve"> 474 Т</t>
  </si>
  <si>
    <t xml:space="preserve"> 475 Т</t>
  </si>
  <si>
    <t xml:space="preserve"> 476 Т</t>
  </si>
  <si>
    <t xml:space="preserve"> 477 Т</t>
  </si>
  <si>
    <t xml:space="preserve"> 478 Т</t>
  </si>
  <si>
    <t xml:space="preserve"> 479 Т</t>
  </si>
  <si>
    <t xml:space="preserve"> 480 Т</t>
  </si>
  <si>
    <t xml:space="preserve"> 481 Т</t>
  </si>
  <si>
    <t xml:space="preserve"> 482 Т</t>
  </si>
  <si>
    <t xml:space="preserve"> 483 Т</t>
  </si>
  <si>
    <t xml:space="preserve"> 484 Т</t>
  </si>
  <si>
    <t xml:space="preserve"> 485 Т</t>
  </si>
  <si>
    <t xml:space="preserve"> 486 Т</t>
  </si>
  <si>
    <t xml:space="preserve"> 487 Т</t>
  </si>
  <si>
    <t xml:space="preserve"> 488 Т</t>
  </si>
  <si>
    <t xml:space="preserve"> 489 Т</t>
  </si>
  <si>
    <t xml:space="preserve"> 490 Т</t>
  </si>
  <si>
    <t xml:space="preserve"> 491 Т</t>
  </si>
  <si>
    <t xml:space="preserve"> 492 Т</t>
  </si>
  <si>
    <t xml:space="preserve"> 493 Т</t>
  </si>
  <si>
    <t xml:space="preserve"> 494 Т</t>
  </si>
  <si>
    <t xml:space="preserve"> 495 Т</t>
  </si>
  <si>
    <t xml:space="preserve"> 496 Т</t>
  </si>
  <si>
    <t xml:space="preserve"> 497 Т</t>
  </si>
  <si>
    <t xml:space="preserve"> 498 Т</t>
  </si>
  <si>
    <t xml:space="preserve"> 499 Т</t>
  </si>
  <si>
    <t xml:space="preserve"> 500 Т</t>
  </si>
  <si>
    <t xml:space="preserve"> 501 Т</t>
  </si>
  <si>
    <t xml:space="preserve"> 502 Т</t>
  </si>
  <si>
    <t xml:space="preserve"> 503 Т</t>
  </si>
  <si>
    <t xml:space="preserve"> 504 Т</t>
  </si>
  <si>
    <t xml:space="preserve"> 505 Т</t>
  </si>
  <si>
    <t xml:space="preserve"> 506 Т</t>
  </si>
  <si>
    <t xml:space="preserve"> 507 Т</t>
  </si>
  <si>
    <t xml:space="preserve"> 508 Т</t>
  </si>
  <si>
    <t xml:space="preserve"> 509 Т</t>
  </si>
  <si>
    <t xml:space="preserve"> 510 Т</t>
  </si>
  <si>
    <t xml:space="preserve"> 511 Т</t>
  </si>
  <si>
    <t xml:space="preserve"> 512 Т</t>
  </si>
  <si>
    <t xml:space="preserve"> 513 Т</t>
  </si>
  <si>
    <t xml:space="preserve"> 514 Т</t>
  </si>
  <si>
    <t xml:space="preserve"> 515 Т</t>
  </si>
  <si>
    <t xml:space="preserve"> 516 Т</t>
  </si>
  <si>
    <t xml:space="preserve"> 517 Т</t>
  </si>
  <si>
    <t xml:space="preserve"> 518 Т</t>
  </si>
  <si>
    <t xml:space="preserve"> 519 Т</t>
  </si>
  <si>
    <t xml:space="preserve"> 520 Т</t>
  </si>
  <si>
    <t xml:space="preserve"> 521 Т</t>
  </si>
  <si>
    <t xml:space="preserve"> 522 Т</t>
  </si>
  <si>
    <t xml:space="preserve"> 523 Т</t>
  </si>
  <si>
    <t xml:space="preserve"> 524 Т</t>
  </si>
  <si>
    <t xml:space="preserve"> 525 Т</t>
  </si>
  <si>
    <t xml:space="preserve"> 526 Т</t>
  </si>
  <si>
    <t xml:space="preserve"> 527 Т</t>
  </si>
  <si>
    <t xml:space="preserve"> 528 Т</t>
  </si>
  <si>
    <t xml:space="preserve"> 529 Т</t>
  </si>
  <si>
    <t xml:space="preserve"> 530 Т</t>
  </si>
  <si>
    <t xml:space="preserve"> 531 Т</t>
  </si>
  <si>
    <t xml:space="preserve"> 532 Т</t>
  </si>
  <si>
    <t xml:space="preserve"> 533 Т</t>
  </si>
  <si>
    <t xml:space="preserve"> 534 Т</t>
  </si>
  <si>
    <t xml:space="preserve"> 535 Т</t>
  </si>
  <si>
    <t xml:space="preserve"> 536 Т</t>
  </si>
  <si>
    <t xml:space="preserve"> 537 Т</t>
  </si>
  <si>
    <t xml:space="preserve"> 538 Т</t>
  </si>
  <si>
    <t xml:space="preserve"> 539 Т</t>
  </si>
  <si>
    <t xml:space="preserve"> 540 Т</t>
  </si>
  <si>
    <t xml:space="preserve"> 541 Т</t>
  </si>
  <si>
    <t xml:space="preserve"> 542 Т</t>
  </si>
  <si>
    <t xml:space="preserve"> 543 Т</t>
  </si>
  <si>
    <t xml:space="preserve"> 544 Т</t>
  </si>
  <si>
    <t xml:space="preserve"> 545 Т</t>
  </si>
  <si>
    <t xml:space="preserve"> 546 Т</t>
  </si>
  <si>
    <t xml:space="preserve"> 547 Т</t>
  </si>
  <si>
    <t xml:space="preserve"> 548 Т</t>
  </si>
  <si>
    <t xml:space="preserve"> 549 Т</t>
  </si>
  <si>
    <t xml:space="preserve"> 550 Т</t>
  </si>
  <si>
    <t xml:space="preserve"> 551 Т</t>
  </si>
  <si>
    <t xml:space="preserve"> 552 Т</t>
  </si>
  <si>
    <t xml:space="preserve"> 553 Т</t>
  </si>
  <si>
    <t xml:space="preserve"> 554 Т</t>
  </si>
  <si>
    <t xml:space="preserve"> 555 Т</t>
  </si>
  <si>
    <t xml:space="preserve"> 556 Т</t>
  </si>
  <si>
    <t xml:space="preserve"> 557 Т</t>
  </si>
  <si>
    <t xml:space="preserve"> 558 Т</t>
  </si>
  <si>
    <t xml:space="preserve"> 559 Т</t>
  </si>
  <si>
    <t xml:space="preserve"> 560 Т</t>
  </si>
  <si>
    <t xml:space="preserve"> 561 Т</t>
  </si>
  <si>
    <t xml:space="preserve"> 562 Т</t>
  </si>
  <si>
    <t xml:space="preserve"> 563 Т</t>
  </si>
  <si>
    <t xml:space="preserve"> 564 Т</t>
  </si>
  <si>
    <t xml:space="preserve"> 565 Т</t>
  </si>
  <si>
    <t xml:space="preserve"> 566 Т</t>
  </si>
  <si>
    <t xml:space="preserve"> 567 Т</t>
  </si>
  <si>
    <t xml:space="preserve"> 568 Т</t>
  </si>
  <si>
    <t xml:space="preserve"> 569 Т</t>
  </si>
  <si>
    <t xml:space="preserve"> 570 Т</t>
  </si>
  <si>
    <t xml:space="preserve"> 571 Т</t>
  </si>
  <si>
    <t xml:space="preserve"> 572 Т</t>
  </si>
  <si>
    <t xml:space="preserve"> 573 Т</t>
  </si>
  <si>
    <t xml:space="preserve"> 574 Т</t>
  </si>
  <si>
    <t xml:space="preserve"> 576 Т</t>
  </si>
  <si>
    <t xml:space="preserve"> 577 Т</t>
  </si>
  <si>
    <t xml:space="preserve"> 578 Т</t>
  </si>
  <si>
    <t xml:space="preserve"> 579 Т</t>
  </si>
  <si>
    <t xml:space="preserve"> 580 Т</t>
  </si>
  <si>
    <t xml:space="preserve"> 581 Т</t>
  </si>
  <si>
    <t xml:space="preserve"> 582 Т</t>
  </si>
  <si>
    <t xml:space="preserve"> 583 Т</t>
  </si>
  <si>
    <t xml:space="preserve"> 584 Т</t>
  </si>
  <si>
    <t xml:space="preserve"> 585 Т</t>
  </si>
  <si>
    <t xml:space="preserve"> 586 Т</t>
  </si>
  <si>
    <t xml:space="preserve"> 587 Т</t>
  </si>
  <si>
    <t xml:space="preserve"> 588 Т</t>
  </si>
  <si>
    <t xml:space="preserve"> 589 Т</t>
  </si>
  <si>
    <t xml:space="preserve"> 590 Т</t>
  </si>
  <si>
    <t xml:space="preserve"> 591 Т</t>
  </si>
  <si>
    <t xml:space="preserve"> 592 Т</t>
  </si>
  <si>
    <t xml:space="preserve"> 593 Т</t>
  </si>
  <si>
    <t xml:space="preserve"> 594 Т</t>
  </si>
  <si>
    <t xml:space="preserve"> 595 Т</t>
  </si>
  <si>
    <t xml:space="preserve"> 596 Т</t>
  </si>
  <si>
    <t xml:space="preserve"> 597 Т</t>
  </si>
  <si>
    <t xml:space="preserve"> 598 Т</t>
  </si>
  <si>
    <t xml:space="preserve"> 599 Т</t>
  </si>
  <si>
    <t xml:space="preserve"> 600 Т</t>
  </si>
  <si>
    <t xml:space="preserve"> 601 Т</t>
  </si>
  <si>
    <t xml:space="preserve"> 602 Т</t>
  </si>
  <si>
    <t xml:space="preserve"> 603 Т</t>
  </si>
  <si>
    <t xml:space="preserve"> 604 Т</t>
  </si>
  <si>
    <t xml:space="preserve"> 605 Т</t>
  </si>
  <si>
    <t xml:space="preserve"> 606 Т</t>
  </si>
  <si>
    <t xml:space="preserve"> 607 Т</t>
  </si>
  <si>
    <t xml:space="preserve"> 608 Т</t>
  </si>
  <si>
    <t xml:space="preserve"> 609 Т</t>
  </si>
  <si>
    <t xml:space="preserve"> 610 Т</t>
  </si>
  <si>
    <t xml:space="preserve"> 611 Т</t>
  </si>
  <si>
    <t xml:space="preserve"> 612 Т</t>
  </si>
  <si>
    <t xml:space="preserve"> 613 Т</t>
  </si>
  <si>
    <t xml:space="preserve"> 614 Т</t>
  </si>
  <si>
    <t xml:space="preserve"> 615 Т</t>
  </si>
  <si>
    <t xml:space="preserve"> 616 Т</t>
  </si>
  <si>
    <t xml:space="preserve"> 617 Т</t>
  </si>
  <si>
    <t xml:space="preserve"> 618 Т</t>
  </si>
  <si>
    <t xml:space="preserve"> 619 Т</t>
  </si>
  <si>
    <t xml:space="preserve"> 620 Т</t>
  </si>
  <si>
    <t xml:space="preserve"> 621 Т</t>
  </si>
  <si>
    <t xml:space="preserve"> 622 Т</t>
  </si>
  <si>
    <t xml:space="preserve"> 623 Т</t>
  </si>
  <si>
    <t xml:space="preserve"> 624 Т</t>
  </si>
  <si>
    <t xml:space="preserve"> 625 Т</t>
  </si>
  <si>
    <t xml:space="preserve"> 626 Т</t>
  </si>
  <si>
    <t xml:space="preserve"> 627 Т</t>
  </si>
  <si>
    <t xml:space="preserve"> 628 Т</t>
  </si>
  <si>
    <t xml:space="preserve"> 629 Т</t>
  </si>
  <si>
    <t xml:space="preserve"> 630 Т</t>
  </si>
  <si>
    <t xml:space="preserve"> 631 Т</t>
  </si>
  <si>
    <t xml:space="preserve"> 632 Т</t>
  </si>
  <si>
    <t xml:space="preserve"> 633 Т</t>
  </si>
  <si>
    <t xml:space="preserve"> 634 Т</t>
  </si>
  <si>
    <t xml:space="preserve"> 635 Т</t>
  </si>
  <si>
    <t xml:space="preserve"> 636 Т</t>
  </si>
  <si>
    <t xml:space="preserve"> 637 Т</t>
  </si>
  <si>
    <t xml:space="preserve"> 638 Т</t>
  </si>
  <si>
    <t>407-1 Т</t>
  </si>
  <si>
    <t>407 Т</t>
  </si>
  <si>
    <t>Работы по ремонту автомобильной дороги</t>
  </si>
  <si>
    <t>Технологическая схема разработки месторождения Новобогатинск Юго-Восточный блок Лиман с проектом предОВОС</t>
  </si>
  <si>
    <t>Уточненная технологическая схема разработки участка Молдабек Восточный месторождения Кенбай с проектом предОВОС</t>
  </si>
  <si>
    <t>Авторский надзор за  реализацией дополнения к уточненному  проекту разработки месторождения Западная Прорва</t>
  </si>
  <si>
    <t>Авторский надзор за  реализацией уточненного  проекта разработки месторождения С.Балгимбаева</t>
  </si>
  <si>
    <t>Авторский надзор за реализацией уточненного проекта разработки месторождения Камышитовое Юго-Восточное</t>
  </si>
  <si>
    <t>Авторский надзор за реализацией дополнения к уточненному  проекту разработки месторождения Жанаталап</t>
  </si>
  <si>
    <t>Авторский надзор за  реализацией уточненного  проекта разработки месторождения Б.Жоламанова</t>
  </si>
  <si>
    <t>Авторский надзор за реализацией уточненного проекта разработки месторождения Аккудук</t>
  </si>
  <si>
    <t>Сепаратор</t>
  </si>
  <si>
    <t>для работы за компьютером</t>
  </si>
  <si>
    <t>для мытья посуды, гель, СТ РК ГОСТ Р 51696-2003</t>
  </si>
  <si>
    <t>содержания хлористых солей в нефти и нефтепродуктах ХСН-10</t>
  </si>
  <si>
    <t>специального назначения, металлопластиковая, диаметр 20 мм</t>
  </si>
  <si>
    <t>специального назначения, металлопластиковая, диаметр 32 мм</t>
  </si>
  <si>
    <t>полипропиленовая, лабораторная</t>
  </si>
  <si>
    <t>для переливания агрессивных жидкостей, лабораторный</t>
  </si>
  <si>
    <t>стеклянная, марка 2-1000-1, вместимость 1000 см3, исполнение 2, класс точности 1, ГОСТ 1770-74</t>
  </si>
  <si>
    <t>лабораторный, марка 1-1000-1, вместимость 1000 см3, исполнения 1, класс точности 1, ГОСТ 1770-74</t>
  </si>
  <si>
    <t>лабораторный, марка 2-100-1, вместимость 100 см3, исполнения 2, класс точности 1, ГОСТ 1770-74</t>
  </si>
  <si>
    <t>лабораторный, марка 3-50-1, вместимость 50 см3, исполнения 3, класс точности 1, ГОСТ 1770-74</t>
  </si>
  <si>
    <t>лабораторный, марка 1-10-2, вместимость 10 см3, исполнения 1, класс точности 2, ГОСТ 1770-74</t>
  </si>
  <si>
    <t>лабораторный, марка 1-100-2, вместимость 100 см3, исполнения 1, класс точности 2, ГОСТ 1770-74</t>
  </si>
  <si>
    <t>песочные, лабораторные, до 5 минут</t>
  </si>
  <si>
    <t>Набор инструментов</t>
  </si>
  <si>
    <t>Валик</t>
  </si>
  <si>
    <t>Стенд</t>
  </si>
</sst>
</file>

<file path=xl/styles.xml><?xml version="1.0" encoding="utf-8"?>
<styleSheet xmlns="http://schemas.openxmlformats.org/spreadsheetml/2006/main" xmlns:mc="http://schemas.openxmlformats.org/markup-compatibility/2006" xmlns:x14ac="http://schemas.microsoft.com/office/spreadsheetml/2009/9/ac" mc:Ignorable="x14ac">
  <numFmts count="133">
    <numFmt numFmtId="43" formatCode="_-* #,##0.00\ _р_._-;\-* #,##0.00\ _р_._-;_-* &quot;-&quot;??\ _р_._-;_-@_-"/>
    <numFmt numFmtId="164" formatCode="#,##0&quot;р.&quot;;\-#,##0&quot;р.&quot;"/>
    <numFmt numFmtId="165" formatCode="#,##0&quot;р.&quot;;[Red]\-#,##0&quot;р.&quot;"/>
    <numFmt numFmtId="166" formatCode="_-* #,##0&quot;р.&quot;_-;\-* #,##0&quot;р.&quot;_-;_-* &quot;-&quot;&quot;р.&quot;_-;_-@_-"/>
    <numFmt numFmtId="167" formatCode="_-* #,##0_р_._-;\-* #,##0_р_._-;_-* &quot;-&quot;_р_._-;_-@_-"/>
    <numFmt numFmtId="168" formatCode="_-* #,##0.00&quot;р.&quot;_-;\-* #,##0.00&quot;р.&quot;_-;_-* &quot;-&quot;??&quot;р.&quot;_-;_-@_-"/>
    <numFmt numFmtId="169" formatCode="_-* #,##0.00_р_._-;\-* #,##0.00_р_._-;_-* &quot;-&quot;??_р_._-;_-@_-"/>
    <numFmt numFmtId="170" formatCode="_(* #,##0.00_);_(* \(#,##0.00\);_(* &quot;-&quot;??_);_(@_)"/>
    <numFmt numFmtId="171" formatCode="&quot;€&quot;#,##0;[Red]\-&quot;€&quot;#,##0"/>
    <numFmt numFmtId="172" formatCode="_-* #,##0.00[$€]_-;\-* #,##0.00[$€]_-;_-* &quot;-&quot;??[$€]_-;_-@_-"/>
    <numFmt numFmtId="173" formatCode="_-* #,##0.00000[$€]_-;\-* #,##0.00000[$€]_-;_-* &quot;-&quot;??[$€]_-;_-@_-"/>
    <numFmt numFmtId="174" formatCode="_(* #,##0.0_);_(* \(#,##0.00\);_(* &quot;-&quot;??_);_(@_)"/>
    <numFmt numFmtId="175" formatCode="General_)"/>
    <numFmt numFmtId="176" formatCode="0.000"/>
    <numFmt numFmtId="177" formatCode="#,##0.0_);\(#,##0.0\)"/>
    <numFmt numFmtId="178" formatCode="#,##0.000_);\(#,##0.000\)"/>
    <numFmt numFmtId="179" formatCode="&quot;$&quot;#,\);\(&quot;$&quot;#,##0\)"/>
    <numFmt numFmtId="180" formatCode="&quot;р.&quot;#,\);\(&quot;р.&quot;#,##0\)"/>
    <numFmt numFmtId="181" formatCode="* \(#,##0\);* #,##0_);&quot;-&quot;??_);@"/>
    <numFmt numFmtId="182" formatCode="&quot;$&quot;#,##0_);[Red]\(&quot;$&quot;#,##0\)"/>
    <numFmt numFmtId="183" formatCode="[$-409]d\-mmm\-yy;@"/>
    <numFmt numFmtId="184" formatCode="[$-409]d\-mmm;@"/>
    <numFmt numFmtId="185" formatCode="* #,##0_);* \(#,##0\);&quot;-&quot;??_);@"/>
    <numFmt numFmtId="186" formatCode="_(#,##0;\(#,##0\);\-;&quot;  &quot;@"/>
    <numFmt numFmtId="187" formatCode="&quot;р.&quot;#,##0\ ;\-&quot;р.&quot;#,##0"/>
    <numFmt numFmtId="188" formatCode="&quot;р.&quot;#,##0.00\ ;\(&quot;р.&quot;#,##0.00\)"/>
    <numFmt numFmtId="189" formatCode="0.00_)"/>
    <numFmt numFmtId="190" formatCode="_(* #,##0,_);_(* \(#,##0,\);_(* &quot;-&quot;_);_(@_)"/>
    <numFmt numFmtId="191" formatCode="_-* #,##0\ _đ_._-;\-* #,##0\ _đ_._-;_-* &quot;-&quot;\ _đ_._-;_-@_-"/>
    <numFmt numFmtId="192" formatCode="\60\4\7\:"/>
    <numFmt numFmtId="193" formatCode="\+0.0;\-0.0"/>
    <numFmt numFmtId="194" formatCode="\+0.0%;\-0.0%"/>
    <numFmt numFmtId="195" formatCode="&quot;$&quot;#,##0"/>
    <numFmt numFmtId="196" formatCode="&quot;$&quot;#,\);\(&quot;$&quot;#,\)"/>
    <numFmt numFmtId="197" formatCode="&quot;р.&quot;#,\);\(&quot;р.&quot;#,\)"/>
    <numFmt numFmtId="198" formatCode="&quot;$&quot;#,;\(&quot;$&quot;#,\)"/>
    <numFmt numFmtId="199" formatCode="&quot;р.&quot;#,;\(&quot;р.&quot;#,\)"/>
    <numFmt numFmtId="200" formatCode="##\ &quot;h&quot;"/>
    <numFmt numFmtId="201" formatCode="_(&quot;$&quot;* #,##0_);_(&quot;$&quot;* \(#,##0\);_(&quot;$&quot;* &quot;-&quot;_);_(@_)"/>
    <numFmt numFmtId="202" formatCode="_-* #,##0.00\ _€_-;\-* #,##0.00\ _€_-;_-* &quot;-&quot;??\ _€_-;_-@_-"/>
    <numFmt numFmtId="203" formatCode="0.0"/>
    <numFmt numFmtId="204" formatCode="000000"/>
    <numFmt numFmtId="205" formatCode="_([$€-2]* #,##0.00_);_([$€-2]* \(#,##0.00\);_([$€-2]* &quot;-&quot;??_)"/>
    <numFmt numFmtId="206" formatCode="[$-419]d\ mmm\ yy;@"/>
    <numFmt numFmtId="207" formatCode="d\.mmm"/>
    <numFmt numFmtId="208" formatCode="d\.m\.yy"/>
    <numFmt numFmtId="209" formatCode="d\.mmm\.yy"/>
    <numFmt numFmtId="210" formatCode="_-* #,##0\ _?_._-;\-* #,##0\ _?_._-;_-* &quot;-&quot;\ _?_._-;_-@_-"/>
    <numFmt numFmtId="211" formatCode="#"/>
    <numFmt numFmtId="212" formatCode="_-* #,##0.00\ _?_._-;\-* #,##0.00\ _?_._-;_-* &quot;-&quot;??\ _?_._-;_-@_-"/>
    <numFmt numFmtId="213" formatCode="#,##0;\(#,##0\)"/>
    <numFmt numFmtId="214" formatCode="_-&quot;$&quot;\ * #,##0.00_-;_-&quot;$&quot;\ * #,##0.00\-;_-&quot;$&quot;\ * &quot;-&quot;??_-;_-@_-"/>
    <numFmt numFmtId="215" formatCode="_-&quot;$&quot;\ * #,##0_-;_-&quot;$&quot;\ * #,##0\-;_-&quot;$&quot;\ * &quot;-&quot;_-;_-@_-"/>
    <numFmt numFmtId="216" formatCode="_-* #,##0&quot;тг.&quot;_-;\-* #,##0&quot;тг.&quot;_-;_-* &quot;-&quot;&quot;тг.&quot;_-;_-@_-"/>
    <numFmt numFmtId="217" formatCode="_(&quot;$&quot;* #,##0.00_);_(&quot;$&quot;* \(#,##0.00\);_(&quot;$&quot;* &quot;-&quot;??_);_(@_)"/>
    <numFmt numFmtId="218" formatCode="0.00;0;"/>
    <numFmt numFmtId="219" formatCode="0\ &quot;cu.m&quot;"/>
    <numFmt numFmtId="220" formatCode="_(* #,##0.0_);_(* \(#,##0.0\);_(* &quot;-&quot;??_);_(@_)"/>
    <numFmt numFmtId="221" formatCode="000"/>
    <numFmt numFmtId="222" formatCode="0.000%"/>
    <numFmt numFmtId="223" formatCode="_-* ###0_-;\(###0\);_-* &quot;–&quot;_-;_-@_-"/>
    <numFmt numFmtId="224" formatCode="_-* #,##0_-;\(#,##0\);_-* &quot;–&quot;_-;_-@_-"/>
    <numFmt numFmtId="225" formatCode="_-* #,###_-;\(#,###\);_-* &quot;–&quot;_-;_-@_-"/>
    <numFmt numFmtId="226" formatCode="_-\ #,##0.000_-;\(#,##0.000\);_-* &quot;–&quot;_-;_-@_-"/>
    <numFmt numFmtId="227" formatCode="_-#,###_-;\(#,###\);_-\ &quot;–&quot;_-;_-@_-"/>
    <numFmt numFmtId="228" formatCode="&quot;$&quot;#,##0.0_);[Red]\(&quot;$&quot;#,##0.0\)"/>
    <numFmt numFmtId="229" formatCode="_-&quot;$&quot;* #,##0.00_-;\-&quot;$&quot;* #,##0.00_-;_-&quot;$&quot;* &quot;-&quot;??_-;_-@_-"/>
    <numFmt numFmtId="230" formatCode="_(* #,##0_);_(* \(#,##0\);_(* &quot;-&quot;_);_(@_)"/>
    <numFmt numFmtId="231" formatCode="0000"/>
    <numFmt numFmtId="232" formatCode="0.0E+00"/>
    <numFmt numFmtId="233" formatCode="#,##0.0_);[Red]\(#,##0.0\)"/>
    <numFmt numFmtId="234" formatCode="_ * #,##0_)&quot;£&quot;_ ;_ * \(#,##0\)&quot;£&quot;_ ;_ * &quot;-&quot;_)&quot;£&quot;_ ;_ @_ "/>
    <numFmt numFmtId="235" formatCode="#,##0.00&quot;£&quot;_);[Red]\(#,##0.00&quot;£&quot;\)"/>
    <numFmt numFmtId="236" formatCode="_-* #,##0_$_-;\-* #,##0_$_-;_-* &quot;-&quot;_$_-;_-@_-"/>
    <numFmt numFmtId="237" formatCode="&quot;$&quot;#,##0.00_);[Red]\(&quot;$&quot;#,##0.00\)"/>
    <numFmt numFmtId="238" formatCode="#,##0.000\);[Red]\(#,##0.000\)"/>
    <numFmt numFmtId="239" formatCode="&quot;RM&quot;#,##0.00_);[Red]\(&quot;RM&quot;#,##0.00\)"/>
    <numFmt numFmtId="240" formatCode="_ * #,##0.00_)&quot;£&quot;_ ;_ * \(#,##0.00\)&quot;£&quot;_ ;_ * &quot;-&quot;??_)&quot;£&quot;_ ;_ @_ "/>
    <numFmt numFmtId="241" formatCode="_ * #,##0_)_£_ ;_ * \(#,##0\)_£_ ;_ * &quot;-&quot;_)_£_ ;_ @_ "/>
    <numFmt numFmtId="242" formatCode="0.0&quot;  &quot;"/>
    <numFmt numFmtId="243" formatCode="_-* #,##0.00&quot;$&quot;_-;\-* #,##0.00&quot;$&quot;_-;_-* &quot;-&quot;??&quot;$&quot;_-;_-@_-"/>
    <numFmt numFmtId="244" formatCode="&quot;$&quot;#,##0_);\(&quot;$&quot;#,##0\)"/>
    <numFmt numFmtId="245" formatCode="d\-mmm\-yy\ h:mm"/>
    <numFmt numFmtId="246" formatCode="#,##0.00&quot; $&quot;;[Red]\-#,##0.00&quot; $&quot;"/>
    <numFmt numFmtId="247" formatCode="mmmm\ d\,\ yyyy"/>
    <numFmt numFmtId="248" formatCode="d\/mm\/yyyy"/>
    <numFmt numFmtId="249" formatCode="dd\.mm\.yyyy&quot;г.&quot;"/>
    <numFmt numFmtId="250" formatCode="&quot;P&quot;#,##0.00;[Red]\-&quot;P&quot;#,##0.00"/>
    <numFmt numFmtId="251" formatCode="_-&quot;P&quot;* #,##0.00_-;\-&quot;P&quot;* #,##0.00_-;_-&quot;P&quot;* &quot;-&quot;??_-;_-@_-"/>
    <numFmt numFmtId="252" formatCode="[Magenta]&quot;Err&quot;;[Magenta]&quot;Err&quot;;[Blue]&quot;OK&quot;"/>
    <numFmt numFmtId="253" formatCode="[Blue]&quot;P&quot;;;[Red]&quot;O&quot;"/>
    <numFmt numFmtId="254" formatCode="#,##0_);[Red]\(#,##0\);\-_)"/>
    <numFmt numFmtId="255" formatCode="0.0_)%;[Red]\(0.0%\);0.0_)%"/>
    <numFmt numFmtId="256" formatCode="0.0_)%;[Red]\(0.0%\);&quot;-&quot;"/>
    <numFmt numFmtId="257" formatCode="[Red][&gt;1]&quot;&gt;100 %&quot;;[Red]\(0.0%\);0.0_)%"/>
    <numFmt numFmtId="258" formatCode="&quot;$&quot;#,##0\ ;\-&quot;$&quot;#,##0"/>
    <numFmt numFmtId="259" formatCode="&quot;$&quot;#,##0.00\ ;\(&quot;$&quot;#,##0.00\)"/>
    <numFmt numFmtId="260" formatCode="_-* #,##0.00_-;\-* #,##0.00_-;_-* &quot;-&quot;??_-;_-@_-"/>
    <numFmt numFmtId="261" formatCode="0.00000"/>
    <numFmt numFmtId="262" formatCode="_-* #,##0\ _P_t_s_-;\-* #,##0\ _P_t_s_-;_-* &quot;-&quot;\ _P_t_s_-;_-@_-"/>
    <numFmt numFmtId="263" formatCode="_-* #,##0.00\ _P_t_s_-;\-* #,##0.00\ _P_t_s_-;_-* &quot;-&quot;??\ _P_t_s_-;_-@_-"/>
    <numFmt numFmtId="264" formatCode="#,##0.00&quot; F&quot;_);\(#,##0.00&quot; F&quot;\)"/>
    <numFmt numFmtId="265" formatCode="#,##0&quot; F&quot;_);[Red]\(#,##0&quot; F&quot;\)"/>
    <numFmt numFmtId="266" formatCode="#,##0.00&quot; F&quot;_);[Red]\(#,##0.00&quot; F&quot;\)"/>
    <numFmt numFmtId="267" formatCode="#,##0&quot; $&quot;;[Red]\-#,##0&quot; $&quot;"/>
    <numFmt numFmtId="268" formatCode="#,##0.00&quot; $&quot;;\-#,##0.00&quot; $&quot;"/>
    <numFmt numFmtId="269" formatCode="#,##0&quot; $&quot;;\-#,##0&quot; $&quot;"/>
    <numFmt numFmtId="270" formatCode="_-* #,##0\ &quot;Pts&quot;_-;\-* #,##0\ &quot;Pts&quot;_-;_-* &quot;-&quot;\ &quot;Pts&quot;_-;_-@_-"/>
    <numFmt numFmtId="271" formatCode="_-* #,##0.00\ &quot;Pts&quot;_-;\-* #,##0.00\ &quot;Pts&quot;_-;_-* &quot;-&quot;??\ &quot;Pts&quot;_-;_-@_-"/>
    <numFmt numFmtId="272" formatCode="0.0&quot; N&quot;"/>
    <numFmt numFmtId="273" formatCode="_-* #,##0\ _d_._-;\-* #,##0\ _d_._-;_-* &quot;-&quot;\ _d_._-;_-@_-"/>
    <numFmt numFmtId="274" formatCode="_-* #,##0.00\ _d_._-;\-* #,##0.00\ _d_._-;_-* &quot;-&quot;??\ _d_._-;_-@_-"/>
    <numFmt numFmtId="275" formatCode="_-* #,##0.00\ _đ_._-;\-* #,##0.00\ _đ_._-;_-* &quot;-&quot;??\ _đ_._-;_-@_-"/>
    <numFmt numFmtId="276" formatCode="_-* #,##0_d_._-;\-* #,##0_d_._-;_-* &quot;-&quot;_d_._-;_-@_-"/>
    <numFmt numFmtId="277" formatCode="_-* #,##0.00_d_._-;\-* #,##0.00_d_._-;_-* &quot;-&quot;??_d_._-;_-@_-"/>
    <numFmt numFmtId="278" formatCode="_-* #,##0_-;\-* #,##0_-;_-* &quot;-&quot;_-;_-@_-"/>
    <numFmt numFmtId="279" formatCode="_-* #,##0.0000\ &quot;р.&quot;_-;\-* #,##0.0000\ &quot;р.&quot;_-;_-* &quot;-&quot;??\ &quot;р.&quot;_-;_-@_-"/>
    <numFmt numFmtId="280" formatCode="_-* #,##0.00000\ &quot;р.&quot;_-;\-* #,##0.00000\ &quot;р.&quot;_-;_-* &quot;-&quot;??\ &quot;р.&quot;_-;_-@_-"/>
    <numFmt numFmtId="281" formatCode="0.000000000"/>
    <numFmt numFmtId="282" formatCode="0%_);\(0%\)"/>
    <numFmt numFmtId="283" formatCode="#,##0\ &quot;F&quot;;[Red]\-#,##0\ &quot;F&quot;"/>
    <numFmt numFmtId="284" formatCode="_-* #,##0\ _$_-;\-* #,##0\ _$_-;_-* &quot;-&quot;\ _$_-;_-@_-"/>
    <numFmt numFmtId="285" formatCode="0.0%"/>
    <numFmt numFmtId="286" formatCode="#,##0______;;&quot;------------      &quot;"/>
    <numFmt numFmtId="287" formatCode="#,##0_р_.;\(#,##0\)_р_."/>
    <numFmt numFmtId="288" formatCode="#,##0.00;[Red]#,##0.00"/>
    <numFmt numFmtId="289" formatCode="[$-419]0"/>
    <numFmt numFmtId="290" formatCode="[$-419]General"/>
    <numFmt numFmtId="291" formatCode="&quot; &quot;#,##0.00&quot;    &quot;;&quot;-&quot;#,##0.00&quot;    &quot;;&quot; -&quot;#&quot;    &quot;;&quot; &quot;@&quot; &quot;"/>
    <numFmt numFmtId="292" formatCode="0;[Red]0"/>
    <numFmt numFmtId="293" formatCode="[$-419]#,##0"/>
    <numFmt numFmtId="294" formatCode="_-* #,##0.000\ _р_._-;\-* #,##0.000\ _р_._-;_-* &quot;-&quot;??\ _р_._-;_-@_-"/>
    <numFmt numFmtId="295" formatCode="[$-419]#,##0.00"/>
  </numFmts>
  <fonts count="233">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u/>
      <sz val="10"/>
      <color indexed="12"/>
      <name val="Arial"/>
      <family val="2"/>
    </font>
    <font>
      <sz val="11"/>
      <color indexed="8"/>
      <name val="Calibri"/>
      <family val="2"/>
      <scheme val="minor"/>
    </font>
    <font>
      <sz val="11"/>
      <color indexed="8"/>
      <name val="Calibri"/>
      <family val="2"/>
      <charset val="204"/>
    </font>
    <font>
      <i/>
      <sz val="10"/>
      <name val="Arial"/>
      <family val="2"/>
      <charset val="204"/>
    </font>
    <font>
      <i/>
      <sz val="10"/>
      <name val="Arial"/>
      <family val="2"/>
    </font>
    <font>
      <sz val="11"/>
      <color indexed="8"/>
      <name val="Calibri"/>
      <family val="2"/>
    </font>
    <font>
      <sz val="11"/>
      <color indexed="17"/>
      <name val="Calibri"/>
      <family val="2"/>
      <charset val="204"/>
    </font>
    <font>
      <b/>
      <sz val="10"/>
      <name val="Arial"/>
      <family val="2"/>
      <charset val="204"/>
    </font>
    <font>
      <sz val="10"/>
      <name val="Arial"/>
      <family val="2"/>
    </font>
    <font>
      <sz val="10"/>
      <name val="Arial Cyr"/>
      <family val="2"/>
      <charset val="204"/>
    </font>
    <font>
      <sz val="10"/>
      <name val="Helv"/>
      <charset val="204"/>
    </font>
    <font>
      <sz val="10"/>
      <name val="Helv"/>
      <family val="2"/>
    </font>
    <font>
      <sz val="10"/>
      <color indexed="8"/>
      <name val="Arial"/>
      <family val="2"/>
      <charset val="204"/>
    </font>
    <font>
      <sz val="10"/>
      <color indexed="0"/>
      <name val="Helv"/>
      <charset val="204"/>
    </font>
    <font>
      <sz val="10"/>
      <color indexed="0"/>
      <name val="Helv"/>
      <family val="2"/>
    </font>
    <font>
      <sz val="9"/>
      <name val="Arial"/>
      <family val="2"/>
    </font>
    <font>
      <sz val="1"/>
      <color indexed="8"/>
      <name val="Courier"/>
      <family val="1"/>
      <charset val="204"/>
    </font>
    <font>
      <sz val="1"/>
      <color indexed="8"/>
      <name val="Courier"/>
      <family val="3"/>
    </font>
    <font>
      <b/>
      <sz val="1"/>
      <color indexed="8"/>
      <name val="Courier"/>
      <family val="1"/>
      <charset val="204"/>
    </font>
    <font>
      <b/>
      <sz val="1"/>
      <color indexed="8"/>
      <name val="Courier"/>
      <family val="3"/>
    </font>
    <font>
      <sz val="14"/>
      <name val="–?’©"/>
      <family val="1"/>
      <charset val="128"/>
    </font>
    <font>
      <sz val="14"/>
      <name val="¾©"/>
      <family val="1"/>
      <charset val="128"/>
    </font>
    <font>
      <sz val="11"/>
      <color indexed="8"/>
      <name val="Calibri"/>
      <family val="2"/>
      <charset val="162"/>
    </font>
    <font>
      <sz val="11"/>
      <color indexed="9"/>
      <name val="Calibri"/>
      <family val="2"/>
      <charset val="162"/>
    </font>
    <font>
      <sz val="11"/>
      <color indexed="9"/>
      <name val="Calibri"/>
      <family val="2"/>
    </font>
    <font>
      <sz val="11"/>
      <color indexed="9"/>
      <name val="Calibri"/>
      <family val="2"/>
      <charset val="204"/>
    </font>
    <font>
      <sz val="11"/>
      <color indexed="20"/>
      <name val="Calibri"/>
      <family val="2"/>
      <charset val="162"/>
    </font>
    <font>
      <sz val="11"/>
      <color indexed="20"/>
      <name val="Calibri"/>
      <family val="2"/>
    </font>
    <font>
      <b/>
      <sz val="10"/>
      <name val="MS Sans Serif"/>
      <family val="2"/>
      <charset val="204"/>
    </font>
    <font>
      <b/>
      <sz val="10"/>
      <name val="MS Sans Serif"/>
      <family val="2"/>
    </font>
    <font>
      <sz val="9"/>
      <name val="Times New Roman"/>
      <family val="1"/>
    </font>
    <font>
      <sz val="10"/>
      <name val="Courier"/>
      <family val="1"/>
      <charset val="204"/>
    </font>
    <font>
      <sz val="10"/>
      <name val="Courier"/>
      <family val="3"/>
    </font>
    <font>
      <sz val="10"/>
      <color indexed="21"/>
      <name val="Arial"/>
      <family val="2"/>
    </font>
    <font>
      <b/>
      <sz val="11"/>
      <color indexed="52"/>
      <name val="Calibri"/>
      <family val="2"/>
      <charset val="162"/>
    </font>
    <font>
      <b/>
      <sz val="11"/>
      <color indexed="52"/>
      <name val="Calibri"/>
      <family val="2"/>
    </font>
    <font>
      <b/>
      <sz val="11"/>
      <color indexed="12"/>
      <name val="Arial"/>
      <family val="2"/>
    </font>
    <font>
      <b/>
      <sz val="14"/>
      <name val="Arial Black"/>
      <family val="2"/>
      <charset val="204"/>
    </font>
    <font>
      <b/>
      <sz val="11"/>
      <color indexed="9"/>
      <name val="Calibri"/>
      <family val="2"/>
      <charset val="162"/>
    </font>
    <font>
      <b/>
      <sz val="11"/>
      <color indexed="9"/>
      <name val="Calibri"/>
      <family val="2"/>
    </font>
    <font>
      <b/>
      <sz val="8"/>
      <name val="Arial"/>
      <family val="2"/>
      <charset val="204"/>
    </font>
    <font>
      <sz val="10"/>
      <name val="Times New Roman"/>
      <family val="1"/>
    </font>
    <font>
      <sz val="10"/>
      <name val="MS Sans Serif"/>
      <family val="2"/>
      <charset val="204"/>
    </font>
    <font>
      <sz val="10"/>
      <name val="MS Sans Serif"/>
      <family val="2"/>
    </font>
    <font>
      <sz val="10"/>
      <color indexed="8"/>
      <name val="Arial"/>
      <family val="2"/>
    </font>
    <font>
      <b/>
      <sz val="10"/>
      <color indexed="8"/>
      <name val="Arial"/>
      <family val="2"/>
    </font>
    <font>
      <sz val="12"/>
      <name val="Tms Rmn"/>
      <charset val="204"/>
    </font>
    <font>
      <sz val="12"/>
      <name val="Tms Rmn"/>
      <family val="1"/>
    </font>
    <font>
      <i/>
      <sz val="11"/>
      <color indexed="23"/>
      <name val="Calibri"/>
      <family val="2"/>
      <charset val="162"/>
    </font>
    <font>
      <i/>
      <sz val="11"/>
      <color indexed="23"/>
      <name val="Calibri"/>
      <family val="2"/>
    </font>
    <font>
      <sz val="10"/>
      <color indexed="62"/>
      <name val="Arial"/>
      <family val="2"/>
    </font>
    <font>
      <sz val="11"/>
      <color indexed="17"/>
      <name val="Calibri"/>
      <family val="2"/>
      <charset val="162"/>
    </font>
    <font>
      <sz val="11"/>
      <color indexed="17"/>
      <name val="Calibri"/>
      <family val="2"/>
    </font>
    <font>
      <b/>
      <sz val="10"/>
      <name val="NTHelvetica/Cyrillic"/>
    </font>
    <font>
      <b/>
      <sz val="10"/>
      <name val="NTHelvetica/Cyrillic"/>
      <family val="2"/>
    </font>
    <font>
      <sz val="8"/>
      <name val="Arial"/>
      <family val="2"/>
    </font>
    <font>
      <b/>
      <sz val="12"/>
      <name val="Arial"/>
      <family val="2"/>
    </font>
    <font>
      <b/>
      <sz val="16"/>
      <name val="Arial Narrow"/>
      <family val="2"/>
    </font>
    <font>
      <b/>
      <i/>
      <sz val="9"/>
      <color indexed="37"/>
      <name val="Arial"/>
      <family val="2"/>
      <charset val="204"/>
    </font>
    <font>
      <b/>
      <sz val="11"/>
      <color indexed="56"/>
      <name val="Calibri"/>
      <family val="2"/>
      <charset val="162"/>
    </font>
    <font>
      <b/>
      <sz val="11"/>
      <color indexed="56"/>
      <name val="Calibri"/>
      <family val="2"/>
    </font>
    <font>
      <sz val="8"/>
      <color indexed="9"/>
      <name val="Arial"/>
      <family val="2"/>
    </font>
    <font>
      <sz val="10"/>
      <color indexed="12"/>
      <name val="Arial"/>
      <family val="2"/>
    </font>
    <font>
      <sz val="11"/>
      <color indexed="62"/>
      <name val="Calibri"/>
      <family val="2"/>
      <charset val="204"/>
    </font>
    <font>
      <b/>
      <sz val="10"/>
      <color indexed="58"/>
      <name val="Arial"/>
      <family val="2"/>
      <charset val="162"/>
    </font>
    <font>
      <b/>
      <sz val="10"/>
      <color indexed="18"/>
      <name val="Arial"/>
      <family val="2"/>
      <charset val="162"/>
    </font>
    <font>
      <b/>
      <sz val="10"/>
      <color indexed="10"/>
      <name val="Book Antiqua"/>
      <family val="1"/>
      <charset val="204"/>
    </font>
    <font>
      <sz val="10"/>
      <color indexed="20"/>
      <name val="Arial"/>
      <family val="2"/>
    </font>
    <font>
      <b/>
      <sz val="12"/>
      <color indexed="20"/>
      <name val="Arial"/>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charset val="162"/>
    </font>
    <font>
      <sz val="11"/>
      <color indexed="52"/>
      <name val="Calibri"/>
      <family val="2"/>
    </font>
    <font>
      <b/>
      <sz val="10"/>
      <color indexed="18"/>
      <name val="Arial Tur"/>
      <family val="2"/>
      <charset val="162"/>
    </font>
    <font>
      <sz val="11"/>
      <color indexed="60"/>
      <name val="Calibri"/>
      <family val="2"/>
      <charset val="162"/>
    </font>
    <font>
      <sz val="11"/>
      <color indexed="60"/>
      <name val="Calibri"/>
      <family val="2"/>
    </font>
    <font>
      <b/>
      <sz val="10"/>
      <color indexed="8"/>
      <name val="MS Sans Serif"/>
      <family val="2"/>
      <charset val="204"/>
    </font>
    <font>
      <b/>
      <sz val="10"/>
      <color indexed="8"/>
      <name val="MS Sans Serif"/>
      <family val="2"/>
    </font>
    <font>
      <b/>
      <i/>
      <sz val="16"/>
      <name val="Helv"/>
    </font>
    <font>
      <b/>
      <i/>
      <sz val="16"/>
      <name val="Helv"/>
      <family val="2"/>
    </font>
    <font>
      <sz val="9"/>
      <name val="TimesET"/>
    </font>
    <font>
      <sz val="9"/>
      <name val="TimesET"/>
      <family val="1"/>
    </font>
    <font>
      <sz val="11"/>
      <color theme="1"/>
      <name val="Calibri"/>
      <family val="2"/>
      <charset val="204"/>
    </font>
    <font>
      <sz val="8"/>
      <name val="Helv"/>
      <charset val="204"/>
    </font>
    <font>
      <sz val="8"/>
      <name val="Helv"/>
      <family val="2"/>
    </font>
    <font>
      <b/>
      <sz val="11"/>
      <color indexed="63"/>
      <name val="Calibri"/>
      <family val="2"/>
      <charset val="162"/>
    </font>
    <font>
      <b/>
      <sz val="11"/>
      <color indexed="63"/>
      <name val="Calibri"/>
      <family val="2"/>
    </font>
    <font>
      <sz val="12"/>
      <color indexed="8"/>
      <name val="Times New Roman"/>
      <family val="1"/>
    </font>
    <font>
      <sz val="10"/>
      <name val="TimesET"/>
    </font>
    <font>
      <sz val="10"/>
      <name val="TimesET"/>
      <family val="1"/>
    </font>
    <font>
      <sz val="9"/>
      <name val="Arial"/>
      <family val="2"/>
      <charset val="204"/>
    </font>
    <font>
      <b/>
      <sz val="8"/>
      <color indexed="10"/>
      <name val="Arial"/>
      <family val="2"/>
    </font>
    <font>
      <sz val="10"/>
      <name val="NTHelvetica/Cyrillic"/>
      <charset val="204"/>
    </font>
    <font>
      <b/>
      <sz val="11"/>
      <name val="PragmaticaCTT"/>
      <charset val="2"/>
    </font>
    <font>
      <b/>
      <sz val="9"/>
      <name val="Arial"/>
      <family val="2"/>
      <charset val="204"/>
    </font>
    <font>
      <b/>
      <sz val="10"/>
      <color indexed="10"/>
      <name val="Arial"/>
      <family val="2"/>
    </font>
    <font>
      <b/>
      <sz val="12"/>
      <name val="NTHelvetica/Cyrillic"/>
    </font>
    <font>
      <b/>
      <sz val="12"/>
      <name val="NTHelvetica/Cyrillic"/>
      <family val="2"/>
    </font>
    <font>
      <sz val="12"/>
      <name val="PragmaticaCTT"/>
      <charset val="2"/>
    </font>
    <font>
      <sz val="11"/>
      <color indexed="10"/>
      <name val="Calibri"/>
      <family val="2"/>
      <charset val="162"/>
    </font>
    <font>
      <sz val="11"/>
      <color indexed="10"/>
      <name val="Calibri"/>
      <family val="2"/>
    </font>
    <font>
      <b/>
      <sz val="10"/>
      <color indexed="20"/>
      <name val="Arial"/>
      <family val="2"/>
    </font>
    <font>
      <b/>
      <sz val="11"/>
      <color indexed="63"/>
      <name val="Calibri"/>
      <family val="2"/>
      <charset val="204"/>
    </font>
    <font>
      <b/>
      <sz val="11"/>
      <color indexed="52"/>
      <name val="Calibri"/>
      <family val="2"/>
      <charset val="204"/>
    </font>
    <font>
      <u/>
      <sz val="10"/>
      <color indexed="12"/>
      <name val="Arial Cyr"/>
      <family val="2"/>
      <charset val="204"/>
    </font>
    <font>
      <u/>
      <sz val="10"/>
      <color indexed="12"/>
      <name val="Arial"/>
      <family val="2"/>
      <charset val="204"/>
    </font>
    <font>
      <u/>
      <sz val="9.35"/>
      <color theme="10"/>
      <name val="Calibri"/>
      <family val="2"/>
      <charset val="204"/>
    </font>
    <font>
      <u/>
      <sz val="8"/>
      <color theme="10"/>
      <name val="MS Sans Serif"/>
      <family val="2"/>
      <charset val="204"/>
    </font>
    <font>
      <b/>
      <sz val="10"/>
      <name val="Arial Cyr"/>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0"/>
      <color indexed="12"/>
      <name val="Arial Cyr"/>
      <family val="2"/>
      <charset val="204"/>
    </font>
    <font>
      <b/>
      <sz val="11"/>
      <color indexed="8"/>
      <name val="Calibri"/>
      <family val="2"/>
      <charset val="204"/>
    </font>
    <font>
      <b/>
      <sz val="11"/>
      <color indexed="9"/>
      <name val="Calibri"/>
      <family val="2"/>
      <charset val="204"/>
    </font>
    <font>
      <b/>
      <sz val="18"/>
      <color indexed="56"/>
      <name val="Cambria"/>
      <family val="2"/>
      <charset val="204"/>
    </font>
    <font>
      <b/>
      <sz val="18"/>
      <color indexed="56"/>
      <name val="Cambria"/>
      <family val="1"/>
      <charset val="204"/>
    </font>
    <font>
      <sz val="11"/>
      <color indexed="60"/>
      <name val="Calibri"/>
      <family val="2"/>
      <charset val="204"/>
    </font>
    <font>
      <sz val="12"/>
      <color theme="1"/>
      <name val="Calibri"/>
      <family val="2"/>
      <charset val="204"/>
      <scheme val="minor"/>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0"/>
      <name val="Arial Cyr"/>
    </font>
    <font>
      <u/>
      <sz val="10.5"/>
      <color indexed="12"/>
      <name val="Arial"/>
      <family val="2"/>
      <charset val="204"/>
    </font>
    <font>
      <sz val="12"/>
      <name val="Times New Roman"/>
      <family val="1"/>
      <charset val="204"/>
    </font>
    <font>
      <u/>
      <sz val="11"/>
      <color theme="10"/>
      <name val="Calibri"/>
      <family val="2"/>
      <charset val="204"/>
      <scheme val="minor"/>
    </font>
    <font>
      <sz val="10"/>
      <color indexed="8"/>
      <name val="MS Sans Serif"/>
      <family val="2"/>
      <charset val="204"/>
    </font>
    <font>
      <u/>
      <sz val="9.9"/>
      <color indexed="12"/>
      <name val="Calibri"/>
      <family val="2"/>
      <charset val="204"/>
    </font>
    <font>
      <sz val="10"/>
      <name val="Geneva"/>
      <family val="2"/>
    </font>
    <font>
      <sz val="6"/>
      <color indexed="72"/>
      <name val="Courier"/>
      <family val="1"/>
      <charset val="204"/>
    </font>
    <font>
      <sz val="10"/>
      <color indexed="72"/>
      <name val="Courier"/>
      <family val="1"/>
      <charset val="204"/>
    </font>
    <font>
      <u/>
      <sz val="10"/>
      <color indexed="36"/>
      <name val="Arial"/>
      <family val="2"/>
      <charset val="204"/>
    </font>
    <font>
      <sz val="10"/>
      <name val="Times New Roman Cyr"/>
      <family val="1"/>
      <charset val="204"/>
    </font>
    <font>
      <sz val="10"/>
      <name val="Garamond"/>
      <family val="1"/>
      <charset val="204"/>
    </font>
    <font>
      <sz val="8.25"/>
      <name val="Helv"/>
    </font>
    <font>
      <sz val="9"/>
      <color indexed="11"/>
      <name val="Arial"/>
      <family val="2"/>
    </font>
    <font>
      <i/>
      <sz val="10"/>
      <name val="Times New Roman Cyr"/>
      <family val="1"/>
      <charset val="204"/>
    </font>
    <font>
      <u/>
      <sz val="10"/>
      <color indexed="12"/>
      <name val="Arial Cyr"/>
      <charset val="204"/>
    </font>
    <font>
      <sz val="9"/>
      <name val="Times New Roman"/>
      <family val="1"/>
      <charset val="204"/>
    </font>
    <font>
      <sz val="14"/>
      <color indexed="57"/>
      <name val="Arial"/>
      <family val="2"/>
    </font>
    <font>
      <sz val="6.5"/>
      <name val="Arial"/>
      <family val="2"/>
    </font>
    <font>
      <sz val="12"/>
      <color indexed="50"/>
      <name val="Arial"/>
      <family val="2"/>
    </font>
    <font>
      <sz val="7.5"/>
      <name val="Arial"/>
      <family val="2"/>
    </font>
    <font>
      <sz val="10"/>
      <name val="Helv"/>
      <charset val="178"/>
    </font>
    <font>
      <sz val="12"/>
      <name val="Geneva"/>
      <family val="2"/>
    </font>
    <font>
      <sz val="10"/>
      <name val="NTTimes/Cyrillic"/>
    </font>
    <font>
      <b/>
      <sz val="10"/>
      <name val="Times New Roman"/>
      <family val="1"/>
      <charset val="178"/>
    </font>
    <font>
      <sz val="10"/>
      <color indexed="12"/>
      <name val="Arial"/>
      <family val="2"/>
      <charset val="204"/>
    </font>
    <font>
      <sz val="12"/>
      <name val="Tms Rmn"/>
      <charset val="178"/>
    </font>
    <font>
      <b/>
      <sz val="9"/>
      <name val="Arial Cyr"/>
      <family val="2"/>
      <charset val="204"/>
    </font>
    <font>
      <b/>
      <sz val="12"/>
      <color indexed="22"/>
      <name val="Arial"/>
      <family val="2"/>
      <charset val="204"/>
    </font>
    <font>
      <sz val="10"/>
      <name val="Arial CE"/>
      <charset val="238"/>
    </font>
    <font>
      <sz val="10"/>
      <name val="PragmaticaCTT"/>
    </font>
    <font>
      <b/>
      <sz val="10"/>
      <color indexed="9"/>
      <name val="Arial"/>
      <family val="2"/>
      <charset val="204"/>
    </font>
    <font>
      <sz val="9"/>
      <color indexed="12"/>
      <name val="Arial"/>
      <family val="2"/>
    </font>
    <font>
      <b/>
      <sz val="8"/>
      <color indexed="8"/>
      <name val="Arial"/>
      <family val="2"/>
      <charset val="204"/>
    </font>
    <font>
      <b/>
      <u val="singleAccounting"/>
      <sz val="9"/>
      <name val="Times New Roman"/>
      <family val="1"/>
    </font>
    <font>
      <b/>
      <sz val="10"/>
      <color indexed="8"/>
      <name val="Wingdings 2"/>
      <family val="1"/>
      <charset val="2"/>
    </font>
    <font>
      <b/>
      <sz val="12"/>
      <color indexed="8"/>
      <name val="Arial"/>
      <family val="2"/>
    </font>
    <font>
      <b/>
      <sz val="10.5"/>
      <color indexed="8"/>
      <name val="Arial"/>
      <family val="2"/>
    </font>
    <font>
      <i/>
      <sz val="10"/>
      <color indexed="8"/>
      <name val="Arial"/>
      <family val="2"/>
    </font>
    <font>
      <sz val="8"/>
      <color indexed="57"/>
      <name val="Arial"/>
      <family val="2"/>
    </font>
    <font>
      <sz val="12"/>
      <name val="Univers (WN)"/>
      <family val="2"/>
    </font>
    <font>
      <b/>
      <sz val="10"/>
      <name val="Arial"/>
      <family val="2"/>
    </font>
    <font>
      <b/>
      <sz val="15"/>
      <color indexed="56"/>
      <name val="Calibri"/>
      <family val="2"/>
    </font>
    <font>
      <b/>
      <sz val="15"/>
      <color indexed="62"/>
      <name val="Calibri"/>
      <family val="2"/>
      <charset val="204"/>
    </font>
    <font>
      <b/>
      <sz val="13"/>
      <color indexed="56"/>
      <name val="Calibri"/>
      <family val="2"/>
    </font>
    <font>
      <b/>
      <sz val="13"/>
      <color indexed="62"/>
      <name val="Calibri"/>
      <family val="2"/>
      <charset val="204"/>
    </font>
    <font>
      <b/>
      <sz val="11"/>
      <color indexed="62"/>
      <name val="Calibri"/>
      <family val="2"/>
      <charset val="204"/>
    </font>
    <font>
      <b/>
      <sz val="10"/>
      <color indexed="56"/>
      <name val="Arial"/>
      <family val="2"/>
      <charset val="204"/>
    </font>
    <font>
      <sz val="10"/>
      <color indexed="56"/>
      <name val="Arial"/>
      <family val="2"/>
      <charset val="204"/>
    </font>
    <font>
      <b/>
      <sz val="10"/>
      <name val="AA Normal"/>
      <charset val="204"/>
    </font>
    <font>
      <sz val="10"/>
      <name val="AA Normal"/>
      <charset val="204"/>
    </font>
    <font>
      <u/>
      <sz val="10"/>
      <color indexed="36"/>
      <name val="Arial Cyr"/>
      <charset val="204"/>
    </font>
    <font>
      <b/>
      <u/>
      <sz val="16"/>
      <name val="Arial"/>
      <family val="2"/>
      <charset val="204"/>
    </font>
    <font>
      <b/>
      <sz val="9"/>
      <name val="Helv"/>
      <charset val="204"/>
    </font>
    <font>
      <b/>
      <sz val="14"/>
      <name val="Helv"/>
      <charset val="204"/>
    </font>
    <font>
      <b/>
      <sz val="10"/>
      <color indexed="10"/>
      <name val="Tms Rmn"/>
      <charset val="178"/>
    </font>
    <font>
      <sz val="6"/>
      <name val="Helv"/>
      <charset val="178"/>
    </font>
    <font>
      <sz val="6"/>
      <color indexed="10"/>
      <name val="Helv"/>
      <charset val="178"/>
    </font>
    <font>
      <sz val="8"/>
      <name val="Arial"/>
      <family val="2"/>
      <charset val="204"/>
    </font>
    <font>
      <b/>
      <sz val="20"/>
      <name val="Times New Roman"/>
      <family val="1"/>
      <charset val="204"/>
    </font>
    <font>
      <sz val="10"/>
      <name val="Pragmatica"/>
    </font>
    <font>
      <u/>
      <sz val="10"/>
      <name val="Arial"/>
      <family val="2"/>
      <charset val="204"/>
    </font>
    <font>
      <sz val="8"/>
      <name val="Helv"/>
    </font>
    <font>
      <i/>
      <sz val="12"/>
      <name val="Tms Rmn"/>
      <charset val="204"/>
    </font>
    <font>
      <b/>
      <sz val="8"/>
      <name val="Palatino"/>
      <family val="1"/>
      <charset val="204"/>
    </font>
    <font>
      <b/>
      <sz val="8"/>
      <color indexed="12"/>
      <name val="Arial Cyr"/>
      <family val="2"/>
      <charset val="204"/>
    </font>
    <font>
      <sz val="10"/>
      <color indexed="39"/>
      <name val="Arial"/>
      <family val="2"/>
    </font>
    <font>
      <b/>
      <sz val="12"/>
      <color indexed="8"/>
      <name val="Arial"/>
      <family val="2"/>
      <charset val="204"/>
    </font>
    <font>
      <sz val="8"/>
      <color indexed="62"/>
      <name val="Arial"/>
      <family val="2"/>
    </font>
    <font>
      <b/>
      <sz val="16"/>
      <color indexed="23"/>
      <name val="Arial"/>
      <family val="2"/>
      <charset val="204"/>
    </font>
    <font>
      <sz val="10"/>
      <color indexed="10"/>
      <name val="Arial"/>
      <family val="2"/>
    </font>
    <font>
      <b/>
      <u/>
      <sz val="10"/>
      <name val="Arial"/>
      <family val="2"/>
      <charset val="204"/>
    </font>
    <font>
      <b/>
      <u/>
      <sz val="14"/>
      <name val="TimesNewRomanPS"/>
      <charset val="178"/>
    </font>
    <font>
      <sz val="12"/>
      <name val="TimesNewRomanPS"/>
      <charset val="178"/>
    </font>
    <font>
      <b/>
      <sz val="12"/>
      <name val="TimesNewRomanPS"/>
      <charset val="178"/>
    </font>
    <font>
      <sz val="11"/>
      <name val="Univers"/>
      <family val="2"/>
    </font>
    <font>
      <sz val="10"/>
      <color indexed="0"/>
      <name val="Helv"/>
    </font>
    <font>
      <sz val="10"/>
      <name val="Arial Narrow"/>
      <family val="2"/>
      <charset val="204"/>
    </font>
    <font>
      <sz val="10"/>
      <color indexed="8"/>
      <name val="Times New Roman"/>
      <family val="1"/>
      <charset val="204"/>
    </font>
    <font>
      <sz val="10"/>
      <name val="Arial"/>
      <family val="2"/>
      <charset val="204"/>
    </font>
    <font>
      <sz val="12"/>
      <color indexed="8"/>
      <name val="Times New Roman"/>
      <family val="1"/>
      <charset val="204"/>
    </font>
    <font>
      <sz val="11"/>
      <color indexed="8"/>
      <name val="Times New Roman"/>
      <family val="1"/>
      <charset val="204"/>
    </font>
    <font>
      <b/>
      <sz val="11"/>
      <color indexed="8"/>
      <name val="Times New Roman"/>
      <family val="1"/>
      <charset val="204"/>
    </font>
    <font>
      <b/>
      <u/>
      <sz val="12"/>
      <color indexed="8"/>
      <name val="Times New Roman"/>
      <family val="1"/>
      <charset val="204"/>
    </font>
    <font>
      <sz val="11"/>
      <color theme="1"/>
      <name val="Arial"/>
      <family val="2"/>
      <charset val="204"/>
    </font>
    <font>
      <sz val="10"/>
      <color theme="1"/>
      <name val="Arial"/>
      <family val="2"/>
      <charset val="204"/>
    </font>
    <font>
      <sz val="10"/>
      <color theme="1"/>
      <name val="Times New Roman"/>
      <family val="1"/>
      <charset val="204"/>
    </font>
    <font>
      <b/>
      <sz val="10"/>
      <color theme="1"/>
      <name val="Times New Roman"/>
      <family val="1"/>
      <charset val="204"/>
    </font>
    <font>
      <sz val="9"/>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u/>
      <sz val="12"/>
      <name val="Times New Roman"/>
      <family val="1"/>
      <charset val="204"/>
    </font>
    <font>
      <b/>
      <u/>
      <sz val="12"/>
      <name val="Times New Roman"/>
      <family val="1"/>
      <charset val="204"/>
    </font>
    <font>
      <sz val="10"/>
      <color rgb="FF333333"/>
      <name val="Times New Roman"/>
      <family val="1"/>
      <charset val="204"/>
    </font>
  </fonts>
  <fills count="77">
    <fill>
      <patternFill patternType="none"/>
    </fill>
    <fill>
      <patternFill patternType="gray125"/>
    </fill>
    <fill>
      <patternFill patternType="lightGray">
        <fgColor indexed="9"/>
        <bgColor indexed="9"/>
      </patternFill>
    </fill>
    <fill>
      <patternFill patternType="mediumGray">
        <fgColor indexed="9"/>
        <bgColor indexed="44"/>
      </patternFill>
    </fill>
    <fill>
      <patternFill patternType="solid">
        <fgColor indexed="42"/>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gray0625"/>
    </fill>
    <fill>
      <patternFill patternType="solid">
        <fgColor indexed="55"/>
      </patternFill>
    </fill>
    <fill>
      <patternFill patternType="solid">
        <fgColor indexed="14"/>
        <bgColor indexed="64"/>
      </patternFill>
    </fill>
    <fill>
      <patternFill patternType="solid">
        <fgColor indexed="13"/>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gray0625">
        <bgColor indexed="9"/>
      </patternFill>
    </fill>
    <fill>
      <patternFill patternType="solid">
        <fgColor indexed="43"/>
      </patternFill>
    </fill>
    <fill>
      <patternFill patternType="solid">
        <fgColor indexed="26"/>
      </patternFill>
    </fill>
    <fill>
      <patternFill patternType="solid">
        <fgColor indexed="42"/>
        <bgColor indexed="39"/>
      </patternFill>
    </fill>
    <fill>
      <patternFill patternType="lightGray"/>
    </fill>
    <fill>
      <patternFill patternType="solid">
        <fgColor indexed="27"/>
        <bgColor indexed="64"/>
      </patternFill>
    </fill>
    <fill>
      <patternFill patternType="solid">
        <fgColor indexed="54"/>
      </patternFill>
    </fill>
    <fill>
      <patternFill patternType="solid">
        <fgColor indexed="11"/>
        <bgColor indexed="11"/>
      </patternFill>
    </fill>
    <fill>
      <patternFill patternType="solid">
        <fgColor indexed="22"/>
        <bgColor indexed="22"/>
      </patternFill>
    </fill>
    <fill>
      <patternFill patternType="solid">
        <fgColor indexed="44"/>
        <bgColor indexed="64"/>
      </patternFill>
    </fill>
    <fill>
      <patternFill patternType="solid">
        <fgColor indexed="26"/>
        <bgColor indexed="26"/>
      </patternFill>
    </fill>
    <fill>
      <patternFill patternType="solid">
        <fgColor indexed="33"/>
        <bgColor indexed="33"/>
      </patternFill>
    </fill>
    <fill>
      <patternFill patternType="solid">
        <fgColor indexed="9"/>
        <bgColor indexed="9"/>
      </patternFill>
    </fill>
    <fill>
      <patternFill patternType="solid">
        <fgColor indexed="44"/>
        <bgColor indexed="9"/>
      </patternFill>
    </fill>
    <fill>
      <patternFill patternType="solid">
        <fgColor indexed="9"/>
        <bgColor indexed="8"/>
      </patternFill>
    </fill>
    <fill>
      <patternFill patternType="solid">
        <fgColor indexed="10"/>
        <bgColor indexed="9"/>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2"/>
        <bgColor indexed="24"/>
      </patternFill>
    </fill>
    <fill>
      <patternFill patternType="solid">
        <fgColor indexed="55"/>
        <bgColor indexed="64"/>
      </patternFill>
    </fill>
    <fill>
      <patternFill patternType="solid">
        <fgColor indexed="24"/>
        <bgColor indexed="22"/>
      </patternFill>
    </fill>
    <fill>
      <patternFill patternType="solid">
        <fgColor indexed="31"/>
        <bgColor indexed="24"/>
      </patternFill>
    </fill>
    <fill>
      <patternFill patternType="solid">
        <fgColor indexed="41"/>
        <bgColor indexed="55"/>
      </patternFill>
    </fill>
    <fill>
      <patternFill patternType="lightGray">
        <fgColor indexed="22"/>
        <bgColor indexed="9"/>
      </patternFill>
    </fill>
    <fill>
      <patternFill patternType="solid">
        <fgColor indexed="29"/>
        <bgColor indexed="9"/>
      </patternFill>
    </fill>
    <fill>
      <patternFill patternType="darkGray">
        <fgColor indexed="9"/>
        <bgColor indexed="29"/>
      </patternFill>
    </fill>
    <fill>
      <patternFill patternType="darkUp">
        <fgColor indexed="9"/>
        <bgColor indexed="22"/>
      </patternFill>
    </fill>
    <fill>
      <patternFill patternType="solid">
        <fgColor indexed="46"/>
        <bgColor indexed="9"/>
      </patternFill>
    </fill>
    <fill>
      <patternFill patternType="gray125">
        <fgColor indexed="22"/>
        <bgColor indexed="22"/>
      </patternFill>
    </fill>
    <fill>
      <patternFill patternType="solid">
        <fgColor indexed="42"/>
        <bgColor indexed="9"/>
      </patternFill>
    </fill>
    <fill>
      <patternFill patternType="solid">
        <fgColor indexed="43"/>
        <bgColor indexed="9"/>
      </patternFill>
    </fill>
    <fill>
      <patternFill patternType="lightGray">
        <fgColor indexed="43"/>
        <bgColor indexed="9"/>
      </patternFill>
    </fill>
    <fill>
      <patternFill patternType="solid">
        <fgColor rgb="FFFFFFFF"/>
        <bgColor rgb="FFFFFFFF"/>
      </patternFill>
    </fill>
  </fills>
  <borders count="165">
    <border>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hair">
        <color indexed="64"/>
      </left>
      <right style="hair">
        <color indexed="64"/>
      </right>
      <top style="medium">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style="medium">
        <color indexed="64"/>
      </left>
      <right/>
      <top style="thin">
        <color indexed="64"/>
      </top>
      <bottom/>
      <diagonal/>
    </border>
    <border>
      <left/>
      <right/>
      <top style="medium">
        <color indexed="64"/>
      </top>
      <bottom style="medium">
        <color indexed="64"/>
      </bottom>
      <diagonal/>
    </border>
    <border>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style="hair">
        <color indexed="64"/>
      </left>
      <right/>
      <top style="hair">
        <color indexed="64"/>
      </top>
      <bottom style="hair">
        <color indexed="9"/>
      </bottom>
      <diagonal/>
    </border>
    <border>
      <left style="medium">
        <color indexed="64"/>
      </left>
      <right style="medium">
        <color indexed="64"/>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style="dotted">
        <color indexed="64"/>
      </bottom>
      <diagonal/>
    </border>
    <border>
      <left/>
      <right/>
      <top/>
      <bottom style="double">
        <color indexed="8"/>
      </bottom>
      <diagonal/>
    </border>
    <border>
      <left style="thin">
        <color indexed="64"/>
      </left>
      <right style="thin">
        <color indexed="64"/>
      </right>
      <top style="thin">
        <color indexed="64"/>
      </top>
      <bottom style="dotted">
        <color indexed="64"/>
      </bottom>
      <diagonal/>
    </border>
    <border>
      <left style="double">
        <color indexed="64"/>
      </left>
      <right/>
      <top style="double">
        <color indexed="64"/>
      </top>
      <bottom/>
      <diagonal/>
    </border>
    <border>
      <left style="hair">
        <color indexed="8"/>
      </left>
      <right style="hair">
        <color indexed="8"/>
      </right>
      <top style="hair">
        <color indexed="8"/>
      </top>
      <bottom style="hair">
        <color indexed="8"/>
      </bottom>
      <diagonal/>
    </border>
    <border>
      <left/>
      <right/>
      <top style="thin">
        <color indexed="8"/>
      </top>
      <bottom style="thin">
        <color indexed="8"/>
      </bottom>
      <diagonal/>
    </border>
    <border>
      <left/>
      <right/>
      <top style="thin">
        <color indexed="8"/>
      </top>
      <bottom style="double">
        <color indexed="8"/>
      </bottom>
      <diagonal/>
    </border>
    <border>
      <left/>
      <right/>
      <top/>
      <bottom style="thick">
        <color indexed="49"/>
      </bottom>
      <diagonal/>
    </border>
    <border>
      <left/>
      <right/>
      <top/>
      <bottom style="medium">
        <color indexed="49"/>
      </bottom>
      <diagonal/>
    </border>
    <border>
      <left style="thick">
        <color indexed="9"/>
      </left>
      <right style="thick">
        <color indexed="9"/>
      </right>
      <top style="medium">
        <color indexed="64"/>
      </top>
      <bottom style="medium">
        <color indexed="64"/>
      </bottom>
      <diagonal/>
    </border>
    <border>
      <left/>
      <right/>
      <top style="hair">
        <color indexed="64"/>
      </top>
      <bottom style="hair">
        <color indexed="64"/>
      </bottom>
      <diagonal/>
    </border>
    <border>
      <left style="hair">
        <color indexed="64"/>
      </left>
      <right/>
      <top/>
      <bottom style="hair">
        <color indexed="64"/>
      </bottom>
      <diagonal/>
    </border>
    <border>
      <left style="hair">
        <color indexed="64"/>
      </left>
      <right/>
      <top style="double">
        <color indexed="64"/>
      </top>
      <bottom style="hair">
        <color indexed="64"/>
      </bottom>
      <diagonal/>
    </border>
    <border>
      <left style="thin">
        <color indexed="55"/>
      </left>
      <right style="thin">
        <color indexed="55"/>
      </right>
      <top style="thin">
        <color indexed="55"/>
      </top>
      <bottom style="thin">
        <color indexed="55"/>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style="medium">
        <color indexed="10"/>
      </left>
      <right style="medium">
        <color indexed="10"/>
      </right>
      <top style="medium">
        <color indexed="10"/>
      </top>
      <bottom style="medium">
        <color indexed="10"/>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style="thin">
        <color auto="1"/>
      </right>
      <top style="thin">
        <color auto="1"/>
      </top>
      <bottom style="thin">
        <color auto="1"/>
      </bottom>
      <diagonal/>
    </border>
  </borders>
  <cellStyleXfs count="16128">
    <xf numFmtId="0" fontId="0" fillId="0" borderId="0"/>
    <xf numFmtId="0" fontId="7" fillId="0" borderId="0"/>
    <xf numFmtId="0" fontId="11" fillId="0" borderId="0"/>
    <xf numFmtId="0" fontId="7" fillId="0" borderId="0"/>
    <xf numFmtId="0" fontId="9" fillId="0" borderId="0"/>
    <xf numFmtId="0" fontId="9" fillId="0" borderId="0"/>
    <xf numFmtId="0" fontId="9" fillId="0" borderId="0"/>
    <xf numFmtId="0" fontId="9" fillId="0" borderId="0"/>
    <xf numFmtId="0" fontId="6" fillId="0" borderId="0"/>
    <xf numFmtId="0" fontId="11" fillId="0" borderId="0"/>
    <xf numFmtId="0" fontId="9" fillId="0" borderId="0"/>
    <xf numFmtId="170" fontId="9" fillId="0" borderId="0" applyFont="0" applyFill="0" applyBorder="0" applyAlignment="0" applyProtection="0"/>
    <xf numFmtId="40" fontId="9" fillId="2" borderId="1"/>
    <xf numFmtId="0" fontId="7" fillId="0" borderId="0"/>
    <xf numFmtId="170" fontId="9" fillId="0" borderId="0" applyFont="0" applyFill="0" applyBorder="0" applyAlignment="0" applyProtection="0"/>
    <xf numFmtId="0" fontId="7" fillId="0" borderId="0"/>
    <xf numFmtId="0" fontId="9" fillId="0" borderId="0"/>
    <xf numFmtId="0" fontId="9" fillId="0" borderId="0"/>
    <xf numFmtId="0" fontId="13" fillId="0" borderId="0"/>
    <xf numFmtId="0" fontId="11" fillId="0" borderId="0"/>
    <xf numFmtId="0" fontId="9" fillId="0" borderId="0"/>
    <xf numFmtId="0" fontId="9" fillId="0" borderId="0"/>
    <xf numFmtId="0" fontId="9" fillId="0" borderId="0"/>
    <xf numFmtId="0" fontId="7" fillId="0" borderId="0"/>
    <xf numFmtId="40" fontId="9" fillId="2" borderId="1"/>
    <xf numFmtId="49" fontId="15" fillId="3" borderId="2">
      <alignment vertical="center"/>
    </xf>
    <xf numFmtId="49" fontId="16" fillId="3" borderId="2">
      <alignment vertical="center"/>
    </xf>
    <xf numFmtId="0" fontId="12" fillId="0" borderId="0" applyNumberFormat="0" applyFill="0" applyBorder="0" applyAlignment="0" applyProtection="0">
      <alignment vertical="top"/>
      <protection locked="0"/>
    </xf>
    <xf numFmtId="0" fontId="6" fillId="0" borderId="0"/>
    <xf numFmtId="0" fontId="5" fillId="0" borderId="0"/>
    <xf numFmtId="0" fontId="6" fillId="0" borderId="0"/>
    <xf numFmtId="0" fontId="9" fillId="0" borderId="0"/>
    <xf numFmtId="0" fontId="13" fillId="0" borderId="0"/>
    <xf numFmtId="0" fontId="7" fillId="0" borderId="0"/>
    <xf numFmtId="0" fontId="7" fillId="0" borderId="0"/>
    <xf numFmtId="0" fontId="9" fillId="0" borderId="0"/>
    <xf numFmtId="0" fontId="9" fillId="0" borderId="0"/>
    <xf numFmtId="0" fontId="9" fillId="0" borderId="0"/>
    <xf numFmtId="0" fontId="5" fillId="0" borderId="0"/>
    <xf numFmtId="0" fontId="6" fillId="0" borderId="0"/>
    <xf numFmtId="0" fontId="9" fillId="0" borderId="0"/>
    <xf numFmtId="9" fontId="9" fillId="0" borderId="0" applyFont="0" applyFill="0" applyBorder="0" applyAlignment="0" applyProtection="0"/>
    <xf numFmtId="0" fontId="9" fillId="0" borderId="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69" fontId="9" fillId="0" borderId="0" applyFont="0" applyFill="0" applyBorder="0" applyAlignment="0" applyProtection="0"/>
    <xf numFmtId="169" fontId="17" fillId="0" borderId="0" applyFont="0" applyFill="0" applyBorder="0" applyAlignment="0" applyProtection="0"/>
    <xf numFmtId="171" fontId="9" fillId="0" borderId="0" applyFont="0" applyFill="0" applyBorder="0" applyAlignment="0" applyProtection="0"/>
    <xf numFmtId="169" fontId="14" fillId="0" borderId="0" applyFont="0" applyFill="0" applyBorder="0" applyAlignment="0" applyProtection="0"/>
    <xf numFmtId="169" fontId="17"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0" fontId="18" fillId="4" borderId="0" applyNumberFormat="0" applyBorder="0" applyAlignment="0" applyProtection="0"/>
    <xf numFmtId="0" fontId="9" fillId="0" borderId="0"/>
    <xf numFmtId="170" fontId="9" fillId="0" borderId="0" applyFont="0" applyFill="0" applyBorder="0" applyAlignment="0" applyProtection="0"/>
    <xf numFmtId="0" fontId="9" fillId="0" borderId="0"/>
    <xf numFmtId="0" fontId="9" fillId="0" borderId="0"/>
    <xf numFmtId="0" fontId="9" fillId="0" borderId="0"/>
    <xf numFmtId="0" fontId="9" fillId="0" borderId="0"/>
    <xf numFmtId="0" fontId="13" fillId="0" borderId="0"/>
    <xf numFmtId="0" fontId="13" fillId="0" borderId="0"/>
    <xf numFmtId="170" fontId="9" fillId="0" borderId="0" applyFont="0" applyFill="0" applyBorder="0" applyAlignment="0" applyProtection="0"/>
    <xf numFmtId="171" fontId="9" fillId="0" borderId="0" applyFont="0" applyFill="0" applyBorder="0" applyAlignment="0" applyProtection="0"/>
    <xf numFmtId="0" fontId="9" fillId="0" borderId="0"/>
    <xf numFmtId="0" fontId="17"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34" borderId="142" applyNumberFormat="0" applyFont="0" applyAlignment="0" applyProtection="0"/>
    <xf numFmtId="0" fontId="4" fillId="0" borderId="0"/>
    <xf numFmtId="49" fontId="16" fillId="3" borderId="144">
      <alignment vertical="center"/>
    </xf>
    <xf numFmtId="0" fontId="9" fillId="0" borderId="73">
      <alignment horizontal="right"/>
    </xf>
    <xf numFmtId="0" fontId="7" fillId="0" borderId="0"/>
    <xf numFmtId="0" fontId="9" fillId="0" borderId="73">
      <alignment horizontal="right"/>
    </xf>
    <xf numFmtId="0" fontId="9" fillId="34" borderId="124" applyNumberFormat="0" applyFont="0" applyAlignment="0" applyProtection="0"/>
    <xf numFmtId="0" fontId="9" fillId="0" borderId="0"/>
    <xf numFmtId="172" fontId="9" fillId="0" borderId="0"/>
    <xf numFmtId="173" fontId="9" fillId="0" borderId="0"/>
    <xf numFmtId="173" fontId="9" fillId="0" borderId="0"/>
    <xf numFmtId="0" fontId="9" fillId="0" borderId="0"/>
    <xf numFmtId="0" fontId="20" fillId="0" borderId="0"/>
    <xf numFmtId="0" fontId="9" fillId="0" borderId="0"/>
    <xf numFmtId="0" fontId="9" fillId="0" borderId="0"/>
    <xf numFmtId="0" fontId="7" fillId="0" borderId="0"/>
    <xf numFmtId="0" fontId="9" fillId="0" borderId="0"/>
    <xf numFmtId="0" fontId="20" fillId="0" borderId="0"/>
    <xf numFmtId="0" fontId="9" fillId="0" borderId="0"/>
    <xf numFmtId="0" fontId="9" fillId="0" borderId="0"/>
    <xf numFmtId="172" fontId="20" fillId="0" borderId="0"/>
    <xf numFmtId="0" fontId="9" fillId="0" borderId="0"/>
    <xf numFmtId="0" fontId="7" fillId="0" borderId="0"/>
    <xf numFmtId="0" fontId="21" fillId="0" borderId="0"/>
    <xf numFmtId="0" fontId="9" fillId="0" borderId="0"/>
    <xf numFmtId="173" fontId="9" fillId="0" borderId="0"/>
    <xf numFmtId="173" fontId="9" fillId="0" borderId="0"/>
    <xf numFmtId="0" fontId="9" fillId="0" borderId="0"/>
    <xf numFmtId="0" fontId="22" fillId="0" borderId="0"/>
    <xf numFmtId="0" fontId="23" fillId="0" borderId="0"/>
    <xf numFmtId="0" fontId="11" fillId="0" borderId="0"/>
    <xf numFmtId="0" fontId="23" fillId="0" borderId="0"/>
    <xf numFmtId="0" fontId="11" fillId="0" borderId="0"/>
    <xf numFmtId="0" fontId="23" fillId="0" borderId="0"/>
    <xf numFmtId="0" fontId="9" fillId="0" borderId="0"/>
    <xf numFmtId="0" fontId="9" fillId="0" borderId="0"/>
    <xf numFmtId="0" fontId="9" fillId="0" borderId="0"/>
    <xf numFmtId="0" fontId="9" fillId="0" borderId="0"/>
    <xf numFmtId="0" fontId="11" fillId="0" borderId="0"/>
    <xf numFmtId="0" fontId="23" fillId="0" borderId="0"/>
    <xf numFmtId="0" fontId="21" fillId="0" borderId="0"/>
    <xf numFmtId="0" fontId="11" fillId="0" borderId="0"/>
    <xf numFmtId="0" fontId="23" fillId="0" borderId="0"/>
    <xf numFmtId="0" fontId="24" fillId="0" borderId="0">
      <alignment vertical="top"/>
    </xf>
    <xf numFmtId="0" fontId="24" fillId="0" borderId="0">
      <alignment vertical="top"/>
    </xf>
    <xf numFmtId="0" fontId="11" fillId="0" borderId="0"/>
    <xf numFmtId="0" fontId="23" fillId="0" borderId="0"/>
    <xf numFmtId="0" fontId="25" fillId="0" borderId="0"/>
    <xf numFmtId="0" fontId="26" fillId="0" borderId="0"/>
    <xf numFmtId="0" fontId="11" fillId="0" borderId="0"/>
    <xf numFmtId="0" fontId="23" fillId="0" borderId="0"/>
    <xf numFmtId="0" fontId="11" fillId="0" borderId="0"/>
    <xf numFmtId="0" fontId="23" fillId="0" borderId="0"/>
    <xf numFmtId="0" fontId="11" fillId="0" borderId="0"/>
    <xf numFmtId="0" fontId="23" fillId="0" borderId="0"/>
    <xf numFmtId="0" fontId="9" fillId="0" borderId="0"/>
    <xf numFmtId="0" fontId="9" fillId="0" borderId="0"/>
    <xf numFmtId="0" fontId="9" fillId="0" borderId="0"/>
    <xf numFmtId="0" fontId="9" fillId="0" borderId="0"/>
    <xf numFmtId="0" fontId="21" fillId="0" borderId="0"/>
    <xf numFmtId="0" fontId="11" fillId="0" borderId="0"/>
    <xf numFmtId="0" fontId="23" fillId="0" borderId="0"/>
    <xf numFmtId="0" fontId="21" fillId="0" borderId="0"/>
    <xf numFmtId="0" fontId="21" fillId="0" borderId="0"/>
    <xf numFmtId="0" fontId="11" fillId="0" borderId="0"/>
    <xf numFmtId="0" fontId="23" fillId="0" borderId="0"/>
    <xf numFmtId="0" fontId="21" fillId="0" borderId="0"/>
    <xf numFmtId="0" fontId="11" fillId="0" borderId="0"/>
    <xf numFmtId="0" fontId="23" fillId="0" borderId="0"/>
    <xf numFmtId="0" fontId="23" fillId="0" borderId="0"/>
    <xf numFmtId="0" fontId="23" fillId="0" borderId="0"/>
    <xf numFmtId="0" fontId="23" fillId="0" borderId="0"/>
    <xf numFmtId="0" fontId="23" fillId="0" borderId="0"/>
    <xf numFmtId="0" fontId="9" fillId="0" borderId="0"/>
    <xf numFmtId="0" fontId="9" fillId="0" borderId="0"/>
    <xf numFmtId="0" fontId="9" fillId="0" borderId="0"/>
    <xf numFmtId="0" fontId="9" fillId="0" borderId="0"/>
    <xf numFmtId="0" fontId="21" fillId="0" borderId="0"/>
    <xf numFmtId="0" fontId="21" fillId="0" borderId="0"/>
    <xf numFmtId="0" fontId="21" fillId="0" borderId="0"/>
    <xf numFmtId="0" fontId="21" fillId="0" borderId="0"/>
    <xf numFmtId="0" fontId="24" fillId="0" borderId="0">
      <alignment vertical="top"/>
    </xf>
    <xf numFmtId="0" fontId="21" fillId="0" borderId="0"/>
    <xf numFmtId="0" fontId="11" fillId="0" borderId="0"/>
    <xf numFmtId="0" fontId="23" fillId="0" borderId="0"/>
    <xf numFmtId="0" fontId="11" fillId="0" borderId="0"/>
    <xf numFmtId="0" fontId="23" fillId="0" borderId="0"/>
    <xf numFmtId="0" fontId="25" fillId="0" borderId="0"/>
    <xf numFmtId="0" fontId="26" fillId="0" borderId="0"/>
    <xf numFmtId="0" fontId="11" fillId="0" borderId="0"/>
    <xf numFmtId="0" fontId="23" fillId="0" borderId="0"/>
    <xf numFmtId="0" fontId="11" fillId="0" borderId="0"/>
    <xf numFmtId="0" fontId="23" fillId="0" borderId="0"/>
    <xf numFmtId="0" fontId="11" fillId="0" borderId="0"/>
    <xf numFmtId="0" fontId="23" fillId="0" borderId="0"/>
    <xf numFmtId="0" fontId="11" fillId="0" borderId="0"/>
    <xf numFmtId="0" fontId="23" fillId="0" borderId="0"/>
    <xf numFmtId="0" fontId="11" fillId="0" borderId="0"/>
    <xf numFmtId="0" fontId="23" fillId="0" borderId="0"/>
    <xf numFmtId="0" fontId="11" fillId="0" borderId="0"/>
    <xf numFmtId="0" fontId="23" fillId="0" borderId="0"/>
    <xf numFmtId="0" fontId="11" fillId="0" borderId="0"/>
    <xf numFmtId="0" fontId="23" fillId="0" borderId="0"/>
    <xf numFmtId="0" fontId="27" fillId="0" borderId="0">
      <alignment vertical="top"/>
    </xf>
    <xf numFmtId="0" fontId="11" fillId="0" borderId="0"/>
    <xf numFmtId="0" fontId="23" fillId="0" borderId="0"/>
    <xf numFmtId="0" fontId="11" fillId="0" borderId="0"/>
    <xf numFmtId="0" fontId="23" fillId="0" borderId="0"/>
    <xf numFmtId="0" fontId="11" fillId="0" borderId="0"/>
    <xf numFmtId="0" fontId="23" fillId="0" borderId="0"/>
    <xf numFmtId="0" fontId="24" fillId="0" borderId="0">
      <alignment vertical="top"/>
    </xf>
    <xf numFmtId="0" fontId="25" fillId="0" borderId="0"/>
    <xf numFmtId="0" fontId="26" fillId="0" borderId="0"/>
    <xf numFmtId="0" fontId="11" fillId="0" borderId="0"/>
    <xf numFmtId="0" fontId="23" fillId="0" borderId="0"/>
    <xf numFmtId="0" fontId="21" fillId="0" borderId="0"/>
    <xf numFmtId="0" fontId="11" fillId="0" borderId="0"/>
    <xf numFmtId="0" fontId="23" fillId="0" borderId="0"/>
    <xf numFmtId="0" fontId="23" fillId="0" borderId="0"/>
    <xf numFmtId="0" fontId="11" fillId="0" borderId="0"/>
    <xf numFmtId="0" fontId="23" fillId="0" borderId="0"/>
    <xf numFmtId="0" fontId="11" fillId="0" borderId="0"/>
    <xf numFmtId="0" fontId="23" fillId="0" borderId="0"/>
    <xf numFmtId="0" fontId="22" fillId="0" borderId="0"/>
    <xf numFmtId="0" fontId="23" fillId="0" borderId="0"/>
    <xf numFmtId="0" fontId="11" fillId="0" borderId="0"/>
    <xf numFmtId="0" fontId="23" fillId="0" borderId="0"/>
    <xf numFmtId="0" fontId="25" fillId="0" borderId="0"/>
    <xf numFmtId="0" fontId="26" fillId="0" borderId="0"/>
    <xf numFmtId="0" fontId="25" fillId="0" borderId="0"/>
    <xf numFmtId="0" fontId="26" fillId="0" borderId="0"/>
    <xf numFmtId="0" fontId="11" fillId="0" borderId="0"/>
    <xf numFmtId="0" fontId="23" fillId="0" borderId="0"/>
    <xf numFmtId="0" fontId="22" fillId="0" borderId="0"/>
    <xf numFmtId="0" fontId="23" fillId="0" borderId="0"/>
    <xf numFmtId="0" fontId="11" fillId="0" borderId="0"/>
    <xf numFmtId="0" fontId="23" fillId="0" borderId="0"/>
    <xf numFmtId="0" fontId="11" fillId="0" borderId="0"/>
    <xf numFmtId="0" fontId="23" fillId="0" borderId="0"/>
    <xf numFmtId="0" fontId="11" fillId="0" borderId="0"/>
    <xf numFmtId="0" fontId="23" fillId="0" borderId="0"/>
    <xf numFmtId="0" fontId="22" fillId="0" borderId="0"/>
    <xf numFmtId="0" fontId="23" fillId="0" borderId="0"/>
    <xf numFmtId="0" fontId="21" fillId="0" borderId="0"/>
    <xf numFmtId="0" fontId="21" fillId="0" borderId="0"/>
    <xf numFmtId="0" fontId="11" fillId="0" borderId="0"/>
    <xf numFmtId="0" fontId="23" fillId="0" borderId="0"/>
    <xf numFmtId="0" fontId="21" fillId="0" borderId="0"/>
    <xf numFmtId="0" fontId="11" fillId="0" borderId="0"/>
    <xf numFmtId="0" fontId="23" fillId="0" borderId="0"/>
    <xf numFmtId="0" fontId="23" fillId="0" borderId="0"/>
    <xf numFmtId="0" fontId="27" fillId="0" borderId="0">
      <alignment vertical="top"/>
    </xf>
    <xf numFmtId="0" fontId="11" fillId="0" borderId="0"/>
    <xf numFmtId="0" fontId="23" fillId="0" borderId="0"/>
    <xf numFmtId="0" fontId="23" fillId="0" borderId="0"/>
    <xf numFmtId="0" fontId="11" fillId="0" borderId="0"/>
    <xf numFmtId="0" fontId="23" fillId="0" borderId="0"/>
    <xf numFmtId="0" fontId="23" fillId="0" borderId="0"/>
    <xf numFmtId="0" fontId="27" fillId="0" borderId="0">
      <alignment vertical="top"/>
    </xf>
    <xf numFmtId="0" fontId="11"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27" fillId="0" borderId="0">
      <alignment vertical="top"/>
    </xf>
    <xf numFmtId="0" fontId="11" fillId="0" borderId="0"/>
    <xf numFmtId="0" fontId="23" fillId="0" borderId="0"/>
    <xf numFmtId="0" fontId="22" fillId="0" borderId="0"/>
    <xf numFmtId="0" fontId="23" fillId="0" borderId="0"/>
    <xf numFmtId="0" fontId="24" fillId="0" borderId="0">
      <alignment vertical="top"/>
    </xf>
    <xf numFmtId="0" fontId="21" fillId="0" borderId="0"/>
    <xf numFmtId="0" fontId="22" fillId="0" borderId="0"/>
    <xf numFmtId="0" fontId="23" fillId="0" borderId="0"/>
    <xf numFmtId="0" fontId="22" fillId="0" borderId="0"/>
    <xf numFmtId="0" fontId="23" fillId="0" borderId="0"/>
    <xf numFmtId="0" fontId="22" fillId="0" borderId="0"/>
    <xf numFmtId="0" fontId="23" fillId="0" borderId="0"/>
    <xf numFmtId="0" fontId="24" fillId="0" borderId="0">
      <alignment vertical="top"/>
    </xf>
    <xf numFmtId="0" fontId="25" fillId="0" borderId="0"/>
    <xf numFmtId="0" fontId="26" fillId="0" borderId="0"/>
    <xf numFmtId="0" fontId="11" fillId="0" borderId="0"/>
    <xf numFmtId="0" fontId="23" fillId="0" borderId="0"/>
    <xf numFmtId="0" fontId="11" fillId="0" borderId="0"/>
    <xf numFmtId="0" fontId="23" fillId="0" borderId="0"/>
    <xf numFmtId="0" fontId="11" fillId="0" borderId="0"/>
    <xf numFmtId="0" fontId="23" fillId="0" borderId="0"/>
    <xf numFmtId="0" fontId="11" fillId="0" borderId="0"/>
    <xf numFmtId="0" fontId="23" fillId="0" borderId="0"/>
    <xf numFmtId="0" fontId="21" fillId="0" borderId="0"/>
    <xf numFmtId="0" fontId="22" fillId="0" borderId="0"/>
    <xf numFmtId="0" fontId="23" fillId="0" borderId="0"/>
    <xf numFmtId="0" fontId="25" fillId="0" borderId="0"/>
    <xf numFmtId="0" fontId="26" fillId="0" borderId="0"/>
    <xf numFmtId="0" fontId="11"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23" fillId="0" borderId="0"/>
    <xf numFmtId="0" fontId="23" fillId="0" borderId="0"/>
    <xf numFmtId="0" fontId="23" fillId="0" borderId="0"/>
    <xf numFmtId="0" fontId="11" fillId="0" borderId="0"/>
    <xf numFmtId="0" fontId="23" fillId="0" borderId="0"/>
    <xf numFmtId="0" fontId="23"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11" fillId="0" borderId="0"/>
    <xf numFmtId="0" fontId="23" fillId="0" borderId="0"/>
    <xf numFmtId="0" fontId="23" fillId="0" borderId="0"/>
    <xf numFmtId="0" fontId="23" fillId="0" borderId="0"/>
    <xf numFmtId="0" fontId="9" fillId="0" borderId="0"/>
    <xf numFmtId="0" fontId="9" fillId="0" borderId="0"/>
    <xf numFmtId="0" fontId="9" fillId="0" borderId="0"/>
    <xf numFmtId="0" fontId="9" fillId="0" borderId="0"/>
    <xf numFmtId="0" fontId="20" fillId="0" borderId="0"/>
    <xf numFmtId="0" fontId="11" fillId="0" borderId="0"/>
    <xf numFmtId="0" fontId="23" fillId="0" borderId="0"/>
    <xf numFmtId="0" fontId="11" fillId="0" borderId="0"/>
    <xf numFmtId="0" fontId="23" fillId="0" borderId="0"/>
    <xf numFmtId="0" fontId="25" fillId="0" borderId="0"/>
    <xf numFmtId="0" fontId="26" fillId="0" borderId="0"/>
    <xf numFmtId="0" fontId="22" fillId="0" borderId="0"/>
    <xf numFmtId="0" fontId="23" fillId="0" borderId="0"/>
    <xf numFmtId="0" fontId="22" fillId="0" borderId="0"/>
    <xf numFmtId="0" fontId="23" fillId="0" borderId="0"/>
    <xf numFmtId="0" fontId="23" fillId="0" borderId="0"/>
    <xf numFmtId="0" fontId="23" fillId="0" borderId="0"/>
    <xf numFmtId="0" fontId="9" fillId="0" borderId="0"/>
    <xf numFmtId="0" fontId="9" fillId="0" borderId="0"/>
    <xf numFmtId="0" fontId="9" fillId="0" borderId="0"/>
    <xf numFmtId="0" fontId="9" fillId="0" borderId="0"/>
    <xf numFmtId="0" fontId="22" fillId="0" borderId="0"/>
    <xf numFmtId="0" fontId="23" fillId="0" borderId="0"/>
    <xf numFmtId="0" fontId="11"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0" borderId="0"/>
    <xf numFmtId="0" fontId="11" fillId="0" borderId="0"/>
    <xf numFmtId="0" fontId="23" fillId="0" borderId="0"/>
    <xf numFmtId="0" fontId="11" fillId="0" borderId="0"/>
    <xf numFmtId="0" fontId="23" fillId="0" borderId="0"/>
    <xf numFmtId="0" fontId="11" fillId="0" borderId="0"/>
    <xf numFmtId="0" fontId="23" fillId="0" borderId="0"/>
    <xf numFmtId="0" fontId="22" fillId="0" borderId="0"/>
    <xf numFmtId="0" fontId="23" fillId="0" borderId="0"/>
    <xf numFmtId="0" fontId="21" fillId="0" borderId="0"/>
    <xf numFmtId="0" fontId="21" fillId="0" borderId="0"/>
    <xf numFmtId="168" fontId="28" fillId="0" borderId="0">
      <protection locked="0"/>
    </xf>
    <xf numFmtId="168" fontId="29" fillId="0" borderId="0">
      <protection locked="0"/>
    </xf>
    <xf numFmtId="168" fontId="28" fillId="0" borderId="0">
      <protection locked="0"/>
    </xf>
    <xf numFmtId="168" fontId="29" fillId="0" borderId="0">
      <protection locked="0"/>
    </xf>
    <xf numFmtId="168" fontId="28" fillId="0" borderId="0">
      <protection locked="0"/>
    </xf>
    <xf numFmtId="168" fontId="29" fillId="0" borderId="0">
      <protection locked="0"/>
    </xf>
    <xf numFmtId="0" fontId="30" fillId="0" borderId="0">
      <protection locked="0"/>
    </xf>
    <xf numFmtId="0" fontId="31" fillId="0" borderId="0">
      <protection locked="0"/>
    </xf>
    <xf numFmtId="0" fontId="30" fillId="0" borderId="0">
      <protection locked="0"/>
    </xf>
    <xf numFmtId="0" fontId="31" fillId="0" borderId="0">
      <protection locked="0"/>
    </xf>
    <xf numFmtId="0" fontId="32" fillId="0" borderId="0"/>
    <xf numFmtId="0" fontId="28" fillId="0" borderId="5">
      <protection locked="0"/>
    </xf>
    <xf numFmtId="0" fontId="29" fillId="0" borderId="5">
      <protection locked="0"/>
    </xf>
    <xf numFmtId="0" fontId="33" fillId="0" borderId="0"/>
    <xf numFmtId="0" fontId="34" fillId="6" borderId="0" applyNumberFormat="0" applyBorder="0" applyAlignment="0" applyProtection="0"/>
    <xf numFmtId="0" fontId="17" fillId="6" borderId="0" applyNumberFormat="0" applyBorder="0" applyAlignment="0" applyProtection="0"/>
    <xf numFmtId="0" fontId="34" fillId="7" borderId="0" applyNumberFormat="0" applyBorder="0" applyAlignment="0" applyProtection="0"/>
    <xf numFmtId="0" fontId="17" fillId="7" borderId="0" applyNumberFormat="0" applyBorder="0" applyAlignment="0" applyProtection="0"/>
    <xf numFmtId="0" fontId="34" fillId="4" borderId="0" applyNumberFormat="0" applyBorder="0" applyAlignment="0" applyProtection="0"/>
    <xf numFmtId="0" fontId="17" fillId="4" borderId="0" applyNumberFormat="0" applyBorder="0" applyAlignment="0" applyProtection="0"/>
    <xf numFmtId="0" fontId="34" fillId="8" borderId="0" applyNumberFormat="0" applyBorder="0" applyAlignment="0" applyProtection="0"/>
    <xf numFmtId="0" fontId="17" fillId="8" borderId="0" applyNumberFormat="0" applyBorder="0" applyAlignment="0" applyProtection="0"/>
    <xf numFmtId="0" fontId="34" fillId="9" borderId="0" applyNumberFormat="0" applyBorder="0" applyAlignment="0" applyProtection="0"/>
    <xf numFmtId="0" fontId="17" fillId="9" borderId="0" applyNumberFormat="0" applyBorder="0" applyAlignment="0" applyProtection="0"/>
    <xf numFmtId="0" fontId="34" fillId="10" borderId="0" applyNumberFormat="0" applyBorder="0" applyAlignment="0" applyProtection="0"/>
    <xf numFmtId="0" fontId="17" fillId="10"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4"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34" fillId="11" borderId="0" applyNumberFormat="0" applyBorder="0" applyAlignment="0" applyProtection="0"/>
    <xf numFmtId="0" fontId="17" fillId="11" borderId="0" applyNumberFormat="0" applyBorder="0" applyAlignment="0" applyProtection="0"/>
    <xf numFmtId="0" fontId="34" fillId="12" borderId="0" applyNumberFormat="0" applyBorder="0" applyAlignment="0" applyProtection="0"/>
    <xf numFmtId="0" fontId="17" fillId="12" borderId="0" applyNumberFormat="0" applyBorder="0" applyAlignment="0" applyProtection="0"/>
    <xf numFmtId="0" fontId="34" fillId="13" borderId="0" applyNumberFormat="0" applyBorder="0" applyAlignment="0" applyProtection="0"/>
    <xf numFmtId="0" fontId="17" fillId="13" borderId="0" applyNumberFormat="0" applyBorder="0" applyAlignment="0" applyProtection="0"/>
    <xf numFmtId="0" fontId="34" fillId="8" borderId="0" applyNumberFormat="0" applyBorder="0" applyAlignment="0" applyProtection="0"/>
    <xf numFmtId="0" fontId="17" fillId="8" borderId="0" applyNumberFormat="0" applyBorder="0" applyAlignment="0" applyProtection="0"/>
    <xf numFmtId="0" fontId="34" fillId="11" borderId="0" applyNumberFormat="0" applyBorder="0" applyAlignment="0" applyProtection="0"/>
    <xf numFmtId="0" fontId="17" fillId="11" borderId="0" applyNumberFormat="0" applyBorder="0" applyAlignment="0" applyProtection="0"/>
    <xf numFmtId="0" fontId="34" fillId="14" borderId="0" applyNumberFormat="0" applyBorder="0" applyAlignment="0" applyProtection="0"/>
    <xf numFmtId="0" fontId="17" fillId="14"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35" fillId="15" borderId="0" applyNumberFormat="0" applyBorder="0" applyAlignment="0" applyProtection="0"/>
    <xf numFmtId="0" fontId="36" fillId="15" borderId="0" applyNumberFormat="0" applyBorder="0" applyAlignment="0" applyProtection="0"/>
    <xf numFmtId="0" fontId="35" fillId="12" borderId="0" applyNumberFormat="0" applyBorder="0" applyAlignment="0" applyProtection="0"/>
    <xf numFmtId="0" fontId="36" fillId="12" borderId="0" applyNumberFormat="0" applyBorder="0" applyAlignment="0" applyProtection="0"/>
    <xf numFmtId="0" fontId="35" fillId="13" borderId="0" applyNumberFormat="0" applyBorder="0" applyAlignment="0" applyProtection="0"/>
    <xf numFmtId="0" fontId="36" fillId="13" borderId="0" applyNumberFormat="0" applyBorder="0" applyAlignment="0" applyProtection="0"/>
    <xf numFmtId="0" fontId="35" fillId="16" borderId="0" applyNumberFormat="0" applyBorder="0" applyAlignment="0" applyProtection="0"/>
    <xf numFmtId="0" fontId="36" fillId="16" borderId="0" applyNumberFormat="0" applyBorder="0" applyAlignment="0" applyProtection="0"/>
    <xf numFmtId="0" fontId="35" fillId="17" borderId="0" applyNumberFormat="0" applyBorder="0" applyAlignment="0" applyProtection="0"/>
    <xf numFmtId="0" fontId="36" fillId="17" borderId="0" applyNumberFormat="0" applyBorder="0" applyAlignment="0" applyProtection="0"/>
    <xf numFmtId="0" fontId="35" fillId="18" borderId="0" applyNumberFormat="0" applyBorder="0" applyAlignment="0" applyProtection="0"/>
    <xf numFmtId="0" fontId="36" fillId="18" borderId="0" applyNumberFormat="0" applyBorder="0" applyAlignment="0" applyProtection="0"/>
    <xf numFmtId="0" fontId="37" fillId="15"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5"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5" fillId="19" borderId="0" applyNumberFormat="0" applyBorder="0" applyAlignment="0" applyProtection="0"/>
    <xf numFmtId="0" fontId="36" fillId="19" borderId="0" applyNumberFormat="0" applyBorder="0" applyAlignment="0" applyProtection="0"/>
    <xf numFmtId="0" fontId="35" fillId="20" borderId="0" applyNumberFormat="0" applyBorder="0" applyAlignment="0" applyProtection="0"/>
    <xf numFmtId="0" fontId="36" fillId="20" borderId="0" applyNumberFormat="0" applyBorder="0" applyAlignment="0" applyProtection="0"/>
    <xf numFmtId="0" fontId="35" fillId="21" borderId="0" applyNumberFormat="0" applyBorder="0" applyAlignment="0" applyProtection="0"/>
    <xf numFmtId="0" fontId="36" fillId="21" borderId="0" applyNumberFormat="0" applyBorder="0" applyAlignment="0" applyProtection="0"/>
    <xf numFmtId="0" fontId="35" fillId="16" borderId="0" applyNumberFormat="0" applyBorder="0" applyAlignment="0" applyProtection="0"/>
    <xf numFmtId="0" fontId="36" fillId="16" borderId="0" applyNumberFormat="0" applyBorder="0" applyAlignment="0" applyProtection="0"/>
    <xf numFmtId="0" fontId="35" fillId="17" borderId="0" applyNumberFormat="0" applyBorder="0" applyAlignment="0" applyProtection="0"/>
    <xf numFmtId="0" fontId="36" fillId="17" borderId="0" applyNumberFormat="0" applyBorder="0" applyAlignment="0" applyProtection="0"/>
    <xf numFmtId="0" fontId="35" fillId="22" borderId="0" applyNumberFormat="0" applyBorder="0" applyAlignment="0" applyProtection="0"/>
    <xf numFmtId="0" fontId="36" fillId="22" borderId="0" applyNumberFormat="0" applyBorder="0" applyAlignment="0" applyProtection="0"/>
    <xf numFmtId="0" fontId="38" fillId="7" borderId="0" applyNumberFormat="0" applyBorder="0" applyAlignment="0" applyProtection="0"/>
    <xf numFmtId="0" fontId="39" fillId="7" borderId="0" applyNumberFormat="0" applyBorder="0" applyAlignment="0" applyProtection="0"/>
    <xf numFmtId="164" fontId="40"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1"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64" fontId="40" fillId="0" borderId="6" applyAlignment="0" applyProtection="0"/>
    <xf numFmtId="174" fontId="42" fillId="0" borderId="0" applyFill="0" applyBorder="0" applyAlignment="0"/>
    <xf numFmtId="175" fontId="42" fillId="0" borderId="0" applyFill="0" applyBorder="0" applyAlignment="0"/>
    <xf numFmtId="176" fontId="42" fillId="0" borderId="0" applyFill="0" applyBorder="0" applyAlignment="0"/>
    <xf numFmtId="177" fontId="43" fillId="0" borderId="0" applyFill="0" applyBorder="0" applyAlignment="0"/>
    <xf numFmtId="177" fontId="44" fillId="0" borderId="0" applyFill="0" applyBorder="0" applyAlignment="0"/>
    <xf numFmtId="178" fontId="43" fillId="0" borderId="0" applyFill="0" applyBorder="0" applyAlignment="0"/>
    <xf numFmtId="178" fontId="44"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80" fontId="43" fillId="0" borderId="0" applyFill="0" applyBorder="0" applyAlignment="0"/>
    <xf numFmtId="175" fontId="42" fillId="0" borderId="0" applyFill="0" applyBorder="0" applyAlignment="0"/>
    <xf numFmtId="0" fontId="45" fillId="0" borderId="0" applyNumberFormat="0" applyBorder="0" applyAlignment="0"/>
    <xf numFmtId="0" fontId="46"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0" fontId="46" fillId="23" borderId="7" applyNumberFormat="0" applyAlignment="0" applyProtection="0"/>
    <xf numFmtId="3" fontId="48" fillId="24" borderId="8">
      <alignment horizontal="left" vertical="center"/>
    </xf>
    <xf numFmtId="0" fontId="49" fillId="0" borderId="0">
      <alignment horizontal="left" vertical="top"/>
    </xf>
    <xf numFmtId="0" fontId="50" fillId="25" borderId="9" applyNumberFormat="0" applyAlignment="0" applyProtection="0"/>
    <xf numFmtId="0" fontId="51" fillId="25" borderId="9" applyNumberFormat="0" applyAlignment="0" applyProtection="0"/>
    <xf numFmtId="0" fontId="52" fillId="0" borderId="10">
      <alignment horizontal="center"/>
    </xf>
    <xf numFmtId="174" fontId="42"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181" fontId="53" fillId="0" borderId="0" applyFill="0" applyBorder="0" applyProtection="0"/>
    <xf numFmtId="182" fontId="54" fillId="0" borderId="0" applyFont="0" applyFill="0" applyBorder="0" applyAlignment="0" applyProtection="0"/>
    <xf numFmtId="182" fontId="55" fillId="0" borderId="0" applyFont="0" applyFill="0" applyBorder="0" applyAlignment="0" applyProtection="0"/>
    <xf numFmtId="165" fontId="55" fillId="0" borderId="0" applyFont="0" applyFill="0" applyBorder="0" applyAlignment="0" applyProtection="0"/>
    <xf numFmtId="175" fontId="42" fillId="0" borderId="0" applyFont="0" applyFill="0" applyBorder="0" applyAlignment="0" applyProtection="0"/>
    <xf numFmtId="183" fontId="20" fillId="5" borderId="0" applyFont="0" applyFill="0" applyBorder="0" applyAlignment="0" applyProtection="0"/>
    <xf numFmtId="14" fontId="56" fillId="0" borderId="0" applyFill="0" applyBorder="0" applyAlignment="0"/>
    <xf numFmtId="184" fontId="20" fillId="5" borderId="0" applyFont="0" applyFill="0" applyBorder="0" applyAlignment="0" applyProtection="0"/>
    <xf numFmtId="185" fontId="53" fillId="0" borderId="0" applyFill="0" applyBorder="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6" applyFill="0" applyProtection="0"/>
    <xf numFmtId="185" fontId="53" fillId="0" borderId="5" applyFill="0" applyProtection="0"/>
    <xf numFmtId="38" fontId="54" fillId="0" borderId="11">
      <alignment vertical="center"/>
    </xf>
    <xf numFmtId="38" fontId="55" fillId="0" borderId="11">
      <alignment vertical="center"/>
    </xf>
    <xf numFmtId="3" fontId="57" fillId="0" borderId="12" applyNumberFormat="0" applyFont="0" applyFill="0" applyBorder="0" applyAlignment="0">
      <alignment horizontal="left" vertical="center"/>
      <protection locked="0"/>
    </xf>
    <xf numFmtId="0" fontId="58" fillId="0" borderId="0" applyNumberFormat="0" applyFill="0" applyBorder="0" applyAlignment="0" applyProtection="0"/>
    <xf numFmtId="0" fontId="59" fillId="0" borderId="0" applyNumberFormat="0" applyFill="0" applyBorder="0" applyAlignment="0" applyProtection="0"/>
    <xf numFmtId="174" fontId="42" fillId="0" borderId="0" applyFill="0" applyBorder="0" applyAlignment="0"/>
    <xf numFmtId="175" fontId="42"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80" fontId="43" fillId="0" borderId="0" applyFill="0" applyBorder="0" applyAlignment="0"/>
    <xf numFmtId="175" fontId="42" fillId="0" borderId="0" applyFill="0" applyBorder="0" applyAlignment="0"/>
    <xf numFmtId="172" fontId="11"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10" fontId="62" fillId="26" borderId="3" applyNumberFormat="0" applyFill="0" applyBorder="0" applyAlignment="0" applyProtection="0">
      <protection locked="0"/>
    </xf>
    <xf numFmtId="10" fontId="62" fillId="26" borderId="3" applyNumberFormat="0" applyFill="0" applyBorder="0" applyAlignment="0" applyProtection="0">
      <protection locked="0"/>
    </xf>
    <xf numFmtId="10" fontId="62" fillId="26" borderId="3" applyNumberFormat="0" applyFill="0" applyBorder="0" applyAlignment="0" applyProtection="0">
      <protection locked="0"/>
    </xf>
    <xf numFmtId="10" fontId="62" fillId="26" borderId="3" applyNumberFormat="0" applyFill="0" applyBorder="0" applyAlignment="0" applyProtection="0">
      <protection locked="0"/>
    </xf>
    <xf numFmtId="10" fontId="62" fillId="26" borderId="3" applyNumberFormat="0" applyFill="0" applyBorder="0" applyAlignment="0" applyProtection="0">
      <protection locked="0"/>
    </xf>
    <xf numFmtId="10" fontId="62" fillId="26" borderId="3" applyNumberFormat="0" applyFill="0" applyBorder="0" applyAlignment="0" applyProtection="0">
      <protection locked="0"/>
    </xf>
    <xf numFmtId="10" fontId="62" fillId="26" borderId="3" applyNumberFormat="0" applyFill="0" applyBorder="0" applyAlignment="0" applyProtection="0">
      <protection locked="0"/>
    </xf>
    <xf numFmtId="0" fontId="9" fillId="27" borderId="0" applyNumberFormat="0" applyFont="0" applyBorder="0">
      <alignment horizontal="left" vertical="center"/>
    </xf>
    <xf numFmtId="0" fontId="9" fillId="27" borderId="0" applyNumberFormat="0" applyFont="0" applyBorder="0">
      <alignment horizontal="left" vertical="center"/>
    </xf>
    <xf numFmtId="0" fontId="63" fillId="4" borderId="0" applyNumberFormat="0" applyBorder="0" applyAlignment="0" applyProtection="0"/>
    <xf numFmtId="0" fontId="64" fillId="4" borderId="0" applyNumberFormat="0" applyBorder="0" applyAlignment="0" applyProtection="0"/>
    <xf numFmtId="0" fontId="65" fillId="24" borderId="11">
      <alignment horizontal="left" vertical="center" wrapText="1"/>
    </xf>
    <xf numFmtId="0" fontId="66" fillId="24" borderId="11">
      <alignment horizontal="left" vertical="center" wrapText="1"/>
    </xf>
    <xf numFmtId="38" fontId="67" fillId="28" borderId="0" applyNumberFormat="0" applyBorder="0" applyAlignment="0" applyProtection="0"/>
    <xf numFmtId="0" fontId="68" fillId="0" borderId="13" applyNumberFormat="0" applyAlignment="0" applyProtection="0">
      <alignment horizontal="left" vertical="center"/>
    </xf>
    <xf numFmtId="0" fontId="68" fillId="0" borderId="4">
      <alignment horizontal="left" vertical="center"/>
    </xf>
    <xf numFmtId="0" fontId="68" fillId="0" borderId="4">
      <alignment horizontal="left" vertical="center"/>
    </xf>
    <xf numFmtId="0" fontId="68" fillId="0" borderId="4">
      <alignment horizontal="left" vertical="center"/>
    </xf>
    <xf numFmtId="0" fontId="68" fillId="0" borderId="4">
      <alignment horizontal="left" vertical="center"/>
    </xf>
    <xf numFmtId="0" fontId="68" fillId="0" borderId="4">
      <alignment horizontal="left" vertical="center"/>
    </xf>
    <xf numFmtId="0" fontId="69" fillId="0" borderId="0" applyNumberFormat="0" applyFill="0" applyBorder="0" applyAlignment="0" applyProtection="0">
      <alignment horizontal="left" vertical="top"/>
    </xf>
    <xf numFmtId="0" fontId="19" fillId="0" borderId="0">
      <alignment horizontal="left" vertical="top"/>
    </xf>
    <xf numFmtId="0" fontId="70" fillId="0" borderId="0">
      <alignment horizontal="left" vertical="top"/>
    </xf>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xf numFmtId="0" fontId="74" fillId="29" borderId="14">
      <alignment horizontal="right"/>
    </xf>
    <xf numFmtId="3" fontId="74" fillId="30" borderId="15" applyBorder="0">
      <alignment horizontal="right" vertical="center"/>
      <protection locked="0"/>
    </xf>
    <xf numFmtId="10" fontId="67" fillId="29" borderId="3" applyNumberFormat="0" applyBorder="0" applyAlignment="0" applyProtection="0"/>
    <xf numFmtId="10" fontId="67" fillId="29" borderId="3" applyNumberFormat="0" applyBorder="0" applyAlignment="0" applyProtection="0"/>
    <xf numFmtId="10" fontId="67" fillId="29" borderId="3" applyNumberFormat="0" applyBorder="0" applyAlignment="0" applyProtection="0"/>
    <xf numFmtId="10" fontId="67" fillId="29" borderId="3" applyNumberFormat="0" applyBorder="0" applyAlignment="0" applyProtection="0"/>
    <xf numFmtId="10" fontId="67" fillId="29" borderId="3" applyNumberFormat="0" applyBorder="0" applyAlignment="0" applyProtection="0"/>
    <xf numFmtId="10" fontId="67" fillId="29" borderId="3" applyNumberFormat="0" applyBorder="0" applyAlignment="0" applyProtection="0"/>
    <xf numFmtId="10" fontId="67" fillId="29" borderId="3" applyNumberFormat="0" applyBorder="0" applyAlignment="0" applyProtection="0"/>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186" fontId="20" fillId="31" borderId="3" applyNumberFormat="0" applyFont="0" applyAlignment="0">
      <protection locked="0"/>
    </xf>
    <xf numFmtId="40" fontId="76" fillId="0" borderId="0">
      <protection locked="0"/>
    </xf>
    <xf numFmtId="1" fontId="77" fillId="0" borderId="0">
      <alignment horizontal="center"/>
      <protection locked="0"/>
    </xf>
    <xf numFmtId="187" fontId="24" fillId="0" borderId="0" applyFont="0" applyFill="0" applyBorder="0" applyAlignment="0" applyProtection="0"/>
    <xf numFmtId="188" fontId="78" fillId="0" borderId="0" applyFont="0" applyFill="0" applyBorder="0" applyAlignment="0" applyProtection="0"/>
    <xf numFmtId="0" fontId="79" fillId="0" borderId="14">
      <alignment horizontal="left"/>
    </xf>
    <xf numFmtId="3" fontId="80" fillId="32" borderId="8">
      <alignment vertical="center"/>
    </xf>
    <xf numFmtId="38" fontId="81" fillId="0" borderId="0"/>
    <xf numFmtId="38" fontId="82" fillId="0" borderId="0"/>
    <xf numFmtId="38" fontId="83" fillId="0" borderId="0"/>
    <xf numFmtId="38" fontId="84" fillId="0" borderId="0"/>
    <xf numFmtId="0" fontId="85" fillId="0" borderId="0"/>
    <xf numFmtId="0" fontId="85" fillId="0" borderId="0"/>
    <xf numFmtId="174" fontId="42" fillId="0" borderId="0" applyFill="0" applyBorder="0" applyAlignment="0"/>
    <xf numFmtId="175" fontId="42"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80" fontId="43" fillId="0" borderId="0" applyFill="0" applyBorder="0" applyAlignment="0"/>
    <xf numFmtId="175" fontId="42" fillId="0" borderId="0" applyFill="0" applyBorder="0" applyAlignment="0"/>
    <xf numFmtId="0" fontId="86" fillId="0" borderId="16" applyNumberFormat="0" applyFill="0" applyAlignment="0" applyProtection="0"/>
    <xf numFmtId="0" fontId="87" fillId="0" borderId="16" applyNumberFormat="0" applyFill="0" applyAlignment="0" applyProtection="0"/>
    <xf numFmtId="0" fontId="88" fillId="0" borderId="0">
      <protection locked="0"/>
    </xf>
    <xf numFmtId="0" fontId="89" fillId="33" borderId="0" applyNumberFormat="0" applyBorder="0" applyAlignment="0" applyProtection="0"/>
    <xf numFmtId="0" fontId="90" fillId="33" borderId="0" applyNumberFormat="0" applyBorder="0" applyAlignment="0" applyProtection="0"/>
    <xf numFmtId="3" fontId="91" fillId="0" borderId="17" applyNumberFormat="0" applyFont="0" applyAlignment="0">
      <alignment vertical="center"/>
    </xf>
    <xf numFmtId="3" fontId="92" fillId="0" borderId="17" applyNumberFormat="0" applyFont="0" applyAlignment="0">
      <alignment vertical="center"/>
    </xf>
    <xf numFmtId="189" fontId="93" fillId="0" borderId="0"/>
    <xf numFmtId="189" fontId="94" fillId="0" borderId="0"/>
    <xf numFmtId="0" fontId="95" fillId="0" borderId="0">
      <alignment horizontal="left" vertical="top"/>
    </xf>
    <xf numFmtId="0" fontId="96" fillId="0" borderId="0">
      <alignment horizontal="left" vertical="top"/>
    </xf>
    <xf numFmtId="0" fontId="9" fillId="0" borderId="0"/>
    <xf numFmtId="10" fontId="62" fillId="26" borderId="83" applyNumberFormat="0" applyFill="0" applyBorder="0" applyAlignment="0" applyProtection="0">
      <protection locked="0"/>
    </xf>
    <xf numFmtId="10" fontId="67" fillId="29" borderId="83" applyNumberFormat="0" applyBorder="0" applyAlignment="0" applyProtection="0"/>
    <xf numFmtId="10" fontId="67" fillId="29" borderId="83" applyNumberFormat="0" applyBorder="0" applyAlignment="0" applyProtection="0"/>
    <xf numFmtId="0" fontId="9" fillId="0" borderId="0"/>
    <xf numFmtId="0" fontId="9" fillId="0" borderId="0"/>
    <xf numFmtId="186" fontId="20" fillId="31" borderId="83" applyNumberFormat="0" applyFont="0" applyAlignment="0">
      <protection locked="0"/>
    </xf>
    <xf numFmtId="186" fontId="20" fillId="31" borderId="83" applyNumberFormat="0" applyFont="0" applyAlignment="0">
      <protection locked="0"/>
    </xf>
    <xf numFmtId="0" fontId="55" fillId="0" borderId="0"/>
    <xf numFmtId="0" fontId="97" fillId="0" borderId="0"/>
    <xf numFmtId="0" fontId="9" fillId="0" borderId="0"/>
    <xf numFmtId="0" fontId="98" fillId="0" borderId="0"/>
    <xf numFmtId="0" fontId="99" fillId="0" borderId="0"/>
    <xf numFmtId="0" fontId="11" fillId="0" borderId="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190" fontId="20" fillId="5" borderId="0"/>
    <xf numFmtId="191" fontId="7" fillId="0" borderId="0" applyFont="0" applyFill="0" applyBorder="0" applyAlignment="0" applyProtection="0"/>
    <xf numFmtId="0" fontId="100"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0" fillId="23" borderId="19" applyNumberFormat="0" applyAlignment="0" applyProtection="0"/>
    <xf numFmtId="0" fontId="102" fillId="5" borderId="0"/>
    <xf numFmtId="178" fontId="43" fillId="0" borderId="0" applyFont="0" applyFill="0" applyBorder="0" applyAlignment="0" applyProtection="0"/>
    <xf numFmtId="178" fontId="44" fillId="0" borderId="0" applyFont="0" applyFill="0" applyBorder="0" applyAlignment="0" applyProtection="0"/>
    <xf numFmtId="192" fontId="42"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93" fontId="11" fillId="0" borderId="0"/>
    <xf numFmtId="193" fontId="23" fillId="0" borderId="0"/>
    <xf numFmtId="194" fontId="11" fillId="0" borderId="0"/>
    <xf numFmtId="194" fontId="23" fillId="0" borderId="0"/>
    <xf numFmtId="0" fontId="27" fillId="0" borderId="0">
      <alignment vertical="top"/>
    </xf>
    <xf numFmtId="174" fontId="42" fillId="0" borderId="0" applyFill="0" applyBorder="0" applyAlignment="0"/>
    <xf numFmtId="175" fontId="42"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80" fontId="43" fillId="0" borderId="0" applyFill="0" applyBorder="0" applyAlignment="0"/>
    <xf numFmtId="175" fontId="42" fillId="0" borderId="0" applyFill="0" applyBorder="0" applyAlignment="0"/>
    <xf numFmtId="4" fontId="103" fillId="0" borderId="0" applyFont="0" applyFill="0" applyBorder="0" applyProtection="0">
      <alignment horizontal="right" vertical="top" wrapText="1"/>
    </xf>
    <xf numFmtId="4" fontId="104" fillId="0" borderId="0" applyFont="0" applyFill="0" applyBorder="0" applyProtection="0">
      <alignment horizontal="right" vertical="top" wrapText="1"/>
    </xf>
    <xf numFmtId="1" fontId="105" fillId="0" borderId="0">
      <alignment horizontal="center" vertical="top" wrapText="1"/>
    </xf>
    <xf numFmtId="1" fontId="105" fillId="0" borderId="0">
      <alignment horizontal="center" vertical="top" wrapText="1"/>
    </xf>
    <xf numFmtId="3" fontId="21" fillId="0" borderId="0" applyFont="0" applyFill="0" applyBorder="0" applyAlignment="0"/>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0" fontId="9" fillId="2" borderId="3"/>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5"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5"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5" fillId="3" borderId="20">
      <alignment vertical="center"/>
    </xf>
    <xf numFmtId="49" fontId="15" fillId="3" borderId="20">
      <alignment vertical="center"/>
    </xf>
    <xf numFmtId="0" fontId="106" fillId="35" borderId="0" applyNumberFormat="0" applyFill="0" applyBorder="0" applyAlignment="0"/>
    <xf numFmtId="195" fontId="107" fillId="0" borderId="3">
      <alignment horizontal="left" vertical="center"/>
      <protection locked="0"/>
    </xf>
    <xf numFmtId="186" fontId="20" fillId="31" borderId="83" applyNumberFormat="0" applyFont="0" applyAlignment="0">
      <protection locked="0"/>
    </xf>
    <xf numFmtId="0" fontId="23" fillId="0" borderId="0"/>
    <xf numFmtId="0" fontId="25" fillId="0" borderId="0"/>
    <xf numFmtId="0" fontId="26" fillId="0" borderId="0"/>
    <xf numFmtId="0" fontId="54" fillId="0" borderId="0" applyNumberFormat="0" applyFont="0" applyFill="0" applyBorder="0" applyAlignment="0" applyProtection="0">
      <alignment vertical="top"/>
    </xf>
    <xf numFmtId="0" fontId="55" fillId="0" borderId="0" applyNumberFormat="0" applyFont="0" applyFill="0" applyBorder="0" applyAlignment="0" applyProtection="0">
      <alignment vertical="top"/>
    </xf>
    <xf numFmtId="4" fontId="108" fillId="24" borderId="4">
      <alignment horizontal="left" vertical="center" wrapText="1"/>
    </xf>
    <xf numFmtId="4" fontId="108" fillId="24" borderId="4">
      <alignment horizontal="left" vertical="center" wrapText="1"/>
    </xf>
    <xf numFmtId="4" fontId="108" fillId="24" borderId="4">
      <alignment horizontal="left" vertical="center" wrapText="1"/>
    </xf>
    <xf numFmtId="4" fontId="108" fillId="24" borderId="4">
      <alignment horizontal="left" vertical="center" wrapText="1"/>
    </xf>
    <xf numFmtId="4" fontId="108" fillId="24" borderId="4">
      <alignment horizontal="left" vertical="center" wrapText="1"/>
    </xf>
    <xf numFmtId="4" fontId="109" fillId="0" borderId="13">
      <alignment vertical="center" wrapText="1"/>
    </xf>
    <xf numFmtId="0" fontId="9" fillId="0" borderId="17"/>
    <xf numFmtId="0" fontId="9" fillId="0" borderId="17"/>
    <xf numFmtId="49" fontId="56" fillId="0" borderId="0" applyFill="0" applyBorder="0" applyAlignment="0"/>
    <xf numFmtId="196" fontId="43" fillId="0" borderId="0" applyFill="0" applyBorder="0" applyAlignment="0"/>
    <xf numFmtId="196" fontId="44" fillId="0" borderId="0" applyFill="0" applyBorder="0" applyAlignment="0"/>
    <xf numFmtId="197" fontId="43" fillId="0" borderId="0" applyFill="0" applyBorder="0" applyAlignment="0"/>
    <xf numFmtId="198" fontId="43" fillId="0" borderId="0" applyFill="0" applyBorder="0" applyAlignment="0"/>
    <xf numFmtId="198" fontId="44" fillId="0" borderId="0" applyFill="0" applyBorder="0" applyAlignment="0"/>
    <xf numFmtId="199" fontId="43" fillId="0" borderId="0" applyFill="0" applyBorder="0" applyAlignment="0"/>
    <xf numFmtId="0" fontId="110" fillId="0" borderId="0">
      <alignment horizontal="center" vertical="top"/>
    </xf>
    <xf numFmtId="0" fontId="111" fillId="36" borderId="11" applyNumberFormat="0" applyProtection="0">
      <alignment horizontal="left" vertical="center" wrapText="1"/>
    </xf>
    <xf numFmtId="0" fontId="112" fillId="36" borderId="11" applyNumberFormat="0" applyProtection="0">
      <alignment horizontal="left" vertical="center" wrapText="1"/>
    </xf>
    <xf numFmtId="4" fontId="113" fillId="24" borderId="13">
      <alignment vertical="top" wrapText="1"/>
    </xf>
    <xf numFmtId="200" fontId="20" fillId="0" borderId="0"/>
    <xf numFmtId="0" fontId="114" fillId="0" borderId="0" applyNumberFormat="0" applyFill="0" applyBorder="0" applyAlignment="0" applyProtection="0"/>
    <xf numFmtId="0" fontId="115" fillId="0" borderId="0" applyNumberFormat="0" applyFill="0" applyBorder="0" applyAlignment="0" applyProtection="0"/>
    <xf numFmtId="3" fontId="116" fillId="0" borderId="17"/>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2" borderId="0" applyNumberFormat="0" applyBorder="0" applyAlignment="0" applyProtection="0"/>
    <xf numFmtId="175" fontId="21" fillId="0" borderId="21">
      <protection locked="0"/>
    </xf>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7" fillId="23" borderId="135" applyNumberFormat="0" applyAlignment="0" applyProtection="0"/>
    <xf numFmtId="0" fontId="119"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3" fillId="28" borderId="22"/>
    <xf numFmtId="14" fontId="21" fillId="0" borderId="0">
      <alignment horizontal="right"/>
    </xf>
    <xf numFmtId="168" fontId="7" fillId="0" borderId="0" applyFont="0" applyFill="0" applyBorder="0" applyAlignment="0" applyProtection="0"/>
    <xf numFmtId="0" fontId="124" fillId="0" borderId="23" applyNumberFormat="0" applyFill="0" applyAlignment="0" applyProtection="0"/>
    <xf numFmtId="0" fontId="125" fillId="0" borderId="24" applyNumberFormat="0" applyFill="0" applyAlignment="0" applyProtection="0"/>
    <xf numFmtId="0" fontId="126" fillId="0" borderId="25" applyNumberFormat="0" applyFill="0" applyAlignment="0" applyProtection="0"/>
    <xf numFmtId="0" fontId="126" fillId="0" borderId="0" applyNumberFormat="0" applyFill="0" applyBorder="0" applyAlignment="0" applyProtection="0"/>
    <xf numFmtId="175" fontId="127" fillId="37" borderId="21"/>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9" fillId="0" borderId="3">
      <alignment horizontal="right"/>
    </xf>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9" fillId="0" borderId="0"/>
    <xf numFmtId="0" fontId="9" fillId="0" borderId="0"/>
    <xf numFmtId="0" fontId="9" fillId="0" borderId="0"/>
    <xf numFmtId="0" fontId="9" fillId="0" borderId="0"/>
    <xf numFmtId="0" fontId="129" fillId="25" borderId="9" applyNumberFormat="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132" fillId="33" borderId="0" applyNumberFormat="0" applyBorder="0" applyAlignment="0" applyProtection="0"/>
    <xf numFmtId="0" fontId="14" fillId="34" borderId="116" applyNumberFormat="0" applyFont="0" applyAlignment="0" applyProtection="0"/>
    <xf numFmtId="0" fontId="9" fillId="34" borderId="116" applyNumberFormat="0" applyFont="0" applyAlignment="0" applyProtection="0"/>
    <xf numFmtId="0" fontId="7" fillId="0" borderId="0"/>
    <xf numFmtId="0" fontId="117" fillId="23" borderId="117" applyNumberFormat="0" applyAlignment="0" applyProtection="0"/>
    <xf numFmtId="0" fontId="4" fillId="0" borderId="0"/>
    <xf numFmtId="49" fontId="16" fillId="3" borderId="118">
      <alignment vertical="center"/>
    </xf>
    <xf numFmtId="49" fontId="16" fillId="3" borderId="118">
      <alignment vertical="center"/>
    </xf>
    <xf numFmtId="0" fontId="4" fillId="0" borderId="0"/>
    <xf numFmtId="0" fontId="4" fillId="0" borderId="0"/>
    <xf numFmtId="0" fontId="4" fillId="0" borderId="0"/>
    <xf numFmtId="0" fontId="9" fillId="0" borderId="0"/>
    <xf numFmtId="0" fontId="75" fillId="10" borderId="133" applyNumberFormat="0" applyAlignment="0" applyProtection="0"/>
    <xf numFmtId="0" fontId="9" fillId="0" borderId="0"/>
    <xf numFmtId="0" fontId="9" fillId="0" borderId="0"/>
    <xf numFmtId="0" fontId="8" fillId="0" borderId="0"/>
    <xf numFmtId="0" fontId="8" fillId="0" borderId="0"/>
    <xf numFmtId="0" fontId="8" fillId="0" borderId="0"/>
    <xf numFmtId="0" fontId="9" fillId="0" borderId="0"/>
    <xf numFmtId="0" fontId="9" fillId="0" borderId="0"/>
    <xf numFmtId="0" fontId="9" fillId="0" borderId="0"/>
    <xf numFmtId="0" fontId="13" fillId="0" borderId="0"/>
    <xf numFmtId="0" fontId="9" fillId="0" borderId="0"/>
    <xf numFmtId="0" fontId="13" fillId="0" borderId="0"/>
    <xf numFmtId="0" fontId="9" fillId="0" borderId="0"/>
    <xf numFmtId="0" fontId="9" fillId="0" borderId="0"/>
    <xf numFmtId="0" fontId="9" fillId="0" borderId="0"/>
    <xf numFmtId="0" fontId="9" fillId="0" borderId="0"/>
    <xf numFmtId="0" fontId="133" fillId="0" borderId="0"/>
    <xf numFmtId="0" fontId="4" fillId="0" borderId="0"/>
    <xf numFmtId="0" fontId="9" fillId="0" borderId="0"/>
    <xf numFmtId="0" fontId="8" fillId="0" borderId="0"/>
    <xf numFmtId="0" fontId="8" fillId="0" borderId="0"/>
    <xf numFmtId="0" fontId="4" fillId="0" borderId="0"/>
    <xf numFmtId="0" fontId="9" fillId="0" borderId="0"/>
    <xf numFmtId="0" fontId="8" fillId="0" borderId="0"/>
    <xf numFmtId="0" fontId="4" fillId="0" borderId="0"/>
    <xf numFmtId="0" fontId="4" fillId="0" borderId="0"/>
    <xf numFmtId="172" fontId="9" fillId="0" borderId="0"/>
    <xf numFmtId="0" fontId="7" fillId="0" borderId="0"/>
    <xf numFmtId="40" fontId="9" fillId="2" borderId="83"/>
    <xf numFmtId="40" fontId="9" fillId="2" borderId="83"/>
    <xf numFmtId="0" fontId="7" fillId="0" borderId="0"/>
    <xf numFmtId="0" fontId="7" fillId="0" borderId="0"/>
    <xf numFmtId="0" fontId="21" fillId="0" borderId="0"/>
    <xf numFmtId="0" fontId="97" fillId="0" borderId="0"/>
    <xf numFmtId="40" fontId="9" fillId="2" borderId="83"/>
    <xf numFmtId="0" fontId="7" fillId="0" borderId="0"/>
    <xf numFmtId="0" fontId="7" fillId="0" borderId="0"/>
    <xf numFmtId="0" fontId="97" fillId="0" borderId="0"/>
    <xf numFmtId="0" fontId="97" fillId="0" borderId="0"/>
    <xf numFmtId="0" fontId="97" fillId="0" borderId="0"/>
    <xf numFmtId="0" fontId="4" fillId="0" borderId="0"/>
    <xf numFmtId="0" fontId="9" fillId="0" borderId="0"/>
    <xf numFmtId="0" fontId="4" fillId="0" borderId="0"/>
    <xf numFmtId="0" fontId="97"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5" fontId="9" fillId="64" borderId="97" applyNumberFormat="0" applyProtection="0">
      <alignment horizontal="left" vertical="center" indent="1"/>
    </xf>
    <xf numFmtId="0" fontId="9" fillId="0" borderId="0"/>
    <xf numFmtId="0" fontId="14" fillId="0" borderId="0"/>
    <xf numFmtId="0" fontId="7" fillId="0" borderId="0"/>
    <xf numFmtId="0" fontId="4" fillId="0" borderId="0"/>
    <xf numFmtId="0" fontId="97" fillId="0" borderId="0"/>
    <xf numFmtId="0" fontId="4" fillId="0" borderId="0"/>
    <xf numFmtId="0" fontId="9" fillId="0" borderId="0"/>
    <xf numFmtId="0" fontId="9" fillId="0" borderId="0"/>
    <xf numFmtId="0" fontId="9" fillId="0" borderId="0"/>
    <xf numFmtId="0" fontId="7" fillId="0" borderId="0"/>
    <xf numFmtId="0" fontId="9" fillId="0" borderId="0"/>
    <xf numFmtId="0" fontId="6" fillId="0" borderId="0"/>
    <xf numFmtId="0" fontId="97" fillId="0" borderId="0"/>
    <xf numFmtId="0" fontId="7" fillId="0" borderId="0"/>
    <xf numFmtId="0" fontId="6" fillId="0" borderId="0"/>
    <xf numFmtId="0" fontId="54" fillId="0" borderId="0"/>
    <xf numFmtId="0" fontId="54" fillId="0" borderId="0"/>
    <xf numFmtId="0" fontId="4" fillId="0" borderId="0"/>
    <xf numFmtId="0" fontId="6" fillId="0" borderId="0"/>
    <xf numFmtId="0" fontId="4" fillId="0" borderId="0"/>
    <xf numFmtId="0" fontId="4" fillId="0" borderId="0"/>
    <xf numFmtId="0" fontId="4" fillId="0" borderId="0"/>
    <xf numFmtId="0" fontId="54" fillId="0" borderId="0"/>
    <xf numFmtId="0" fontId="55" fillId="0" borderId="0"/>
    <xf numFmtId="0" fontId="6" fillId="0" borderId="0"/>
    <xf numFmtId="0" fontId="9" fillId="0" borderId="0"/>
    <xf numFmtId="0" fontId="9" fillId="0" borderId="0"/>
    <xf numFmtId="0" fontId="9" fillId="0" borderId="0"/>
    <xf numFmtId="0" fontId="14" fillId="34" borderId="86" applyNumberFormat="0" applyFont="0" applyAlignment="0" applyProtection="0"/>
    <xf numFmtId="0" fontId="4" fillId="0" borderId="0"/>
    <xf numFmtId="0" fontId="7" fillId="0" borderId="0"/>
    <xf numFmtId="0" fontId="9" fillId="0" borderId="0"/>
    <xf numFmtId="0" fontId="9" fillId="0" borderId="0"/>
    <xf numFmtId="0" fontId="14" fillId="34" borderId="86" applyNumberFormat="0" applyFont="0" applyAlignment="0" applyProtection="0"/>
    <xf numFmtId="0" fontId="14" fillId="34" borderId="86" applyNumberFormat="0" applyFont="0" applyAlignment="0" applyProtection="0"/>
    <xf numFmtId="0" fontId="21" fillId="0" borderId="0"/>
    <xf numFmtId="0" fontId="14" fillId="34" borderId="86" applyNumberFormat="0" applyFont="0" applyAlignment="0" applyProtection="0"/>
    <xf numFmtId="0" fontId="9" fillId="0" borderId="0"/>
    <xf numFmtId="0" fontId="7" fillId="0" borderId="0"/>
    <xf numFmtId="0" fontId="9" fillId="34" borderId="86" applyNumberFormat="0" applyFont="0" applyAlignment="0" applyProtection="0"/>
    <xf numFmtId="0" fontId="9" fillId="34" borderId="86" applyNumberFormat="0" applyFont="0" applyAlignment="0" applyProtection="0"/>
    <xf numFmtId="0" fontId="7" fillId="0" borderId="0"/>
    <xf numFmtId="0" fontId="7" fillId="0" borderId="0"/>
    <xf numFmtId="0" fontId="9" fillId="0" borderId="73">
      <alignment horizontal="right"/>
    </xf>
    <xf numFmtId="0" fontId="9" fillId="0" borderId="73">
      <alignment horizontal="right"/>
    </xf>
    <xf numFmtId="0" fontId="4" fillId="0" borderId="0"/>
    <xf numFmtId="0" fontId="4" fillId="0" borderId="0"/>
    <xf numFmtId="0" fontId="9" fillId="0" borderId="73">
      <alignment horizontal="right"/>
    </xf>
    <xf numFmtId="0" fontId="9" fillId="0" borderId="73">
      <alignment horizontal="right"/>
    </xf>
    <xf numFmtId="0" fontId="7" fillId="0" borderId="0"/>
    <xf numFmtId="0" fontId="7" fillId="0" borderId="0"/>
    <xf numFmtId="0" fontId="134" fillId="7" borderId="0" applyNumberFormat="0" applyBorder="0" applyAlignment="0" applyProtection="0"/>
    <xf numFmtId="0" fontId="135" fillId="0" borderId="0" applyNumberFormat="0" applyFill="0" applyBorder="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14" fillId="34" borderId="18" applyNumberFormat="0" applyFont="0" applyAlignment="0" applyProtection="0"/>
    <xf numFmtId="0" fontId="9" fillId="0" borderId="73">
      <alignment horizontal="right"/>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7" fillId="0" borderId="0"/>
    <xf numFmtId="9" fontId="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36" fillId="0" borderId="16" applyNumberFormat="0" applyFill="0" applyAlignment="0" applyProtection="0"/>
    <xf numFmtId="0" fontId="9" fillId="0" borderId="73">
      <alignment horizontal="right"/>
    </xf>
    <xf numFmtId="0" fontId="9" fillId="0" borderId="0"/>
    <xf numFmtId="0" fontId="11" fillId="0" borderId="0"/>
    <xf numFmtId="0" fontId="9" fillId="0" borderId="0"/>
    <xf numFmtId="0" fontId="23" fillId="0" borderId="0"/>
    <xf numFmtId="0" fontId="7" fillId="0" borderId="0">
      <alignment vertical="justify"/>
    </xf>
    <xf numFmtId="0" fontId="137" fillId="0" borderId="0" applyNumberFormat="0" applyFill="0" applyBorder="0" applyAlignment="0" applyProtection="0"/>
    <xf numFmtId="38" fontId="7" fillId="0" borderId="0" applyFont="0" applyFill="0" applyBorder="0" applyAlignment="0" applyProtection="0"/>
    <xf numFmtId="38" fontId="21" fillId="0" borderId="0" applyFont="0" applyFill="0" applyBorder="0" applyAlignment="0" applyProtection="0"/>
    <xf numFmtId="0" fontId="9" fillId="0" borderId="73">
      <alignment horizontal="right"/>
    </xf>
    <xf numFmtId="169" fontId="14" fillId="0" borderId="0" applyFont="0" applyFill="0" applyBorder="0" applyAlignment="0" applyProtection="0"/>
    <xf numFmtId="169" fontId="14" fillId="0" borderId="0" applyFont="0" applyFill="0" applyBorder="0" applyAlignment="0" applyProtection="0"/>
    <xf numFmtId="0" fontId="9" fillId="0" borderId="73">
      <alignment horizontal="right"/>
    </xf>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70" fontId="9"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4" fillId="0" borderId="0" applyFont="0" applyFill="0" applyBorder="0" applyAlignment="0" applyProtection="0"/>
    <xf numFmtId="169" fontId="6" fillId="0" borderId="0" applyFont="0" applyFill="0" applyBorder="0" applyAlignment="0" applyProtection="0"/>
    <xf numFmtId="170" fontId="9" fillId="0" borderId="0" applyFont="0" applyFill="0" applyBorder="0" applyAlignment="0" applyProtection="0"/>
    <xf numFmtId="169" fontId="14"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69" fontId="4"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69" fontId="7" fillId="0" borderId="0" applyFont="0" applyFill="0" applyBorder="0" applyAlignment="0" applyProtection="0"/>
    <xf numFmtId="0" fontId="9" fillId="0" borderId="73">
      <alignment horizontal="right"/>
    </xf>
    <xf numFmtId="169" fontId="9" fillId="0" borderId="0" applyFont="0" applyFill="0" applyBorder="0" applyAlignment="0" applyProtection="0"/>
    <xf numFmtId="169" fontId="14" fillId="0" borderId="0" applyFont="0" applyFill="0" applyBorder="0" applyAlignment="0" applyProtection="0"/>
    <xf numFmtId="0" fontId="9" fillId="0" borderId="73">
      <alignment horizontal="right"/>
    </xf>
    <xf numFmtId="202" fontId="9" fillId="0" borderId="0" applyFont="0" applyFill="0" applyBorder="0" applyAlignment="0" applyProtection="0"/>
    <xf numFmtId="202" fontId="9" fillId="0" borderId="0" applyFont="0" applyFill="0" applyBorder="0" applyAlignment="0" applyProtection="0"/>
    <xf numFmtId="169" fontId="21" fillId="0" borderId="0" applyFont="0" applyFill="0" applyBorder="0" applyAlignment="0" applyProtection="0"/>
    <xf numFmtId="0" fontId="9" fillId="0" borderId="73">
      <alignment horizontal="right"/>
    </xf>
    <xf numFmtId="169" fontId="14" fillId="0" borderId="0" applyFont="0" applyFill="0" applyBorder="0" applyAlignment="0" applyProtection="0"/>
    <xf numFmtId="202" fontId="9" fillId="0" borderId="0" applyFont="0" applyFill="0" applyBorder="0" applyAlignment="0" applyProtection="0"/>
    <xf numFmtId="169" fontId="7" fillId="0" borderId="0" applyFont="0" applyFill="0" applyBorder="0" applyAlignment="0" applyProtection="0"/>
    <xf numFmtId="0" fontId="9" fillId="0" borderId="73">
      <alignment horizontal="right"/>
    </xf>
    <xf numFmtId="0" fontId="9" fillId="0" borderId="73">
      <alignment horizontal="right"/>
    </xf>
    <xf numFmtId="0" fontId="139" fillId="0" borderId="0" applyNumberFormat="0" applyFill="0" applyBorder="0" applyAlignment="0" applyProtection="0">
      <alignment vertical="top"/>
      <protection locked="0"/>
    </xf>
    <xf numFmtId="169" fontId="14" fillId="0" borderId="0" applyFont="0" applyFill="0" applyBorder="0" applyAlignment="0" applyProtection="0"/>
    <xf numFmtId="169" fontId="14" fillId="0" borderId="0" applyFont="0" applyFill="0" applyBorder="0" applyAlignment="0" applyProtection="0"/>
    <xf numFmtId="0" fontId="139" fillId="0" borderId="0" applyNumberFormat="0" applyFill="0" applyBorder="0" applyAlignment="0" applyProtection="0">
      <alignment vertical="top"/>
      <protection locked="0"/>
    </xf>
    <xf numFmtId="0" fontId="9" fillId="0" borderId="73">
      <alignment horizontal="right"/>
    </xf>
    <xf numFmtId="0" fontId="9" fillId="0" borderId="73">
      <alignment horizontal="right"/>
    </xf>
    <xf numFmtId="0" fontId="139" fillId="0" borderId="0" applyNumberFormat="0" applyFill="0" applyBorder="0" applyAlignment="0" applyProtection="0">
      <alignment vertical="top"/>
      <protection locked="0"/>
    </xf>
    <xf numFmtId="169" fontId="14" fillId="0" borderId="0" applyFont="0" applyFill="0" applyBorder="0" applyAlignment="0" applyProtection="0"/>
    <xf numFmtId="169" fontId="14" fillId="0" borderId="0" applyFont="0" applyFill="0" applyBorder="0" applyAlignment="0" applyProtection="0"/>
    <xf numFmtId="0" fontId="139" fillId="0" borderId="0" applyNumberFormat="0" applyFill="0" applyBorder="0" applyAlignment="0" applyProtection="0">
      <alignment vertical="top"/>
      <protection locked="0"/>
    </xf>
    <xf numFmtId="169" fontId="4" fillId="0" borderId="0" applyFont="0" applyFill="0" applyBorder="0" applyAlignment="0" applyProtection="0"/>
    <xf numFmtId="0" fontId="9" fillId="0" borderId="73">
      <alignment horizontal="right"/>
    </xf>
    <xf numFmtId="169" fontId="9"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0" fontId="9" fillId="0" borderId="73">
      <alignment horizontal="right"/>
    </xf>
    <xf numFmtId="4" fontId="9" fillId="0" borderId="83"/>
    <xf numFmtId="169" fontId="9" fillId="0" borderId="0" applyFont="0" applyFill="0" applyBorder="0" applyAlignment="0" applyProtection="0"/>
    <xf numFmtId="169" fontId="9" fillId="0" borderId="0" applyFont="0" applyFill="0" applyBorder="0" applyAlignment="0" applyProtection="0"/>
    <xf numFmtId="169" fontId="14" fillId="0" borderId="0" applyFont="0" applyFill="0" applyBorder="0" applyAlignment="0" applyProtection="0"/>
    <xf numFmtId="0" fontId="128" fillId="0" borderId="68" applyNumberFormat="0" applyFill="0" applyAlignment="0" applyProtection="0"/>
    <xf numFmtId="0" fontId="9" fillId="0" borderId="0" applyFont="0" applyFill="0" applyBorder="0" applyAlignment="0" applyProtection="0"/>
    <xf numFmtId="0" fontId="14" fillId="34" borderId="134" applyNumberFormat="0" applyFont="0" applyAlignment="0" applyProtection="0"/>
    <xf numFmtId="0" fontId="117" fillId="23" borderId="66" applyNumberFormat="0" applyAlignment="0" applyProtection="0"/>
    <xf numFmtId="185" fontId="53" fillId="0" borderId="104" applyFill="0" applyProtection="0"/>
    <xf numFmtId="170" fontId="9" fillId="0" borderId="0" applyFont="0" applyFill="0" applyBorder="0" applyAlignment="0" applyProtection="0"/>
    <xf numFmtId="170" fontId="9" fillId="0" borderId="0" applyFont="0" applyFill="0" applyBorder="0" applyAlignment="0" applyProtection="0"/>
    <xf numFmtId="169" fontId="9" fillId="0" borderId="0" applyFont="0" applyFill="0" applyBorder="0" applyAlignment="0" applyProtection="0"/>
    <xf numFmtId="0" fontId="4" fillId="0" borderId="0"/>
    <xf numFmtId="170" fontId="9" fillId="0" borderId="0" applyFont="0" applyFill="0" applyBorder="0" applyAlignment="0" applyProtection="0"/>
    <xf numFmtId="0" fontId="14" fillId="34" borderId="65" applyNumberFormat="0" applyFont="0" applyAlignment="0" applyProtection="0"/>
    <xf numFmtId="170" fontId="9" fillId="0" borderId="0" applyFont="0" applyFill="0" applyBorder="0" applyAlignment="0" applyProtection="0"/>
    <xf numFmtId="170" fontId="9" fillId="0" borderId="0" applyFont="0" applyFill="0" applyBorder="0" applyAlignment="0" applyProtection="0"/>
    <xf numFmtId="0" fontId="64" fillId="4" borderId="0" applyNumberFormat="0" applyBorder="0" applyAlignment="0" applyProtection="0"/>
    <xf numFmtId="0" fontId="18" fillId="4" borderId="0" applyNumberFormat="0" applyBorder="0" applyAlignment="0" applyProtection="0"/>
    <xf numFmtId="0" fontId="64" fillId="4" borderId="0" applyNumberFormat="0" applyBorder="0" applyAlignment="0" applyProtection="0"/>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4" fontId="9" fillId="0" borderId="3"/>
    <xf numFmtId="168" fontId="28" fillId="0" borderId="0">
      <protection locked="0"/>
    </xf>
    <xf numFmtId="168" fontId="29" fillId="0" borderId="0">
      <protection locked="0"/>
    </xf>
    <xf numFmtId="0" fontId="18" fillId="4" borderId="0" applyNumberFormat="0" applyBorder="0" applyAlignment="0" applyProtection="0"/>
    <xf numFmtId="0" fontId="134" fillId="7"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2" borderId="0" applyNumberFormat="0" applyBorder="0" applyAlignment="0" applyProtection="0"/>
    <xf numFmtId="0" fontId="131" fillId="0" borderId="0" applyNumberFormat="0" applyFill="0" applyBorder="0" applyAlignment="0" applyProtection="0"/>
    <xf numFmtId="0" fontId="124" fillId="0" borderId="23" applyNumberFormat="0" applyFill="0" applyAlignment="0" applyProtection="0"/>
    <xf numFmtId="0" fontId="125" fillId="0" borderId="24" applyNumberFormat="0" applyFill="0" applyAlignment="0" applyProtection="0"/>
    <xf numFmtId="0" fontId="126" fillId="0" borderId="25" applyNumberFormat="0" applyFill="0" applyAlignment="0" applyProtection="0"/>
    <xf numFmtId="0" fontId="126" fillId="0" borderId="0" applyNumberFormat="0" applyFill="0" applyBorder="0" applyAlignment="0" applyProtection="0"/>
    <xf numFmtId="0" fontId="23" fillId="0" borderId="0"/>
    <xf numFmtId="0" fontId="129" fillId="25" borderId="9" applyNumberFormat="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128" fillId="0" borderId="26" applyNumberFormat="0" applyFill="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9" fillId="34" borderId="18" applyNumberFormat="0" applyFont="0" applyAlignment="0" applyProtection="0"/>
    <xf numFmtId="0" fontId="135" fillId="0" borderId="0" applyNumberFormat="0" applyFill="0" applyBorder="0" applyAlignment="0" applyProtection="0"/>
    <xf numFmtId="0" fontId="137" fillId="0" borderId="0" applyNumberFormat="0" applyFill="0" applyBorder="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118" fillId="23"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75" fillId="10" borderId="7"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17" fillId="23" borderId="19" applyNumberFormat="0" applyAlignment="0" applyProtection="0"/>
    <xf numFmtId="0" fontId="132" fillId="33" borderId="0" applyNumberFormat="0" applyBorder="0" applyAlignment="0" applyProtection="0"/>
    <xf numFmtId="0" fontId="136" fillId="0" borderId="16" applyNumberFormat="0" applyFill="0" applyAlignment="0" applyProtection="0"/>
    <xf numFmtId="0" fontId="6" fillId="0" borderId="0"/>
    <xf numFmtId="0" fontId="4" fillId="0" borderId="0"/>
    <xf numFmtId="169" fontId="4" fillId="0" borderId="0" applyFont="0" applyFill="0" applyBorder="0" applyAlignment="0" applyProtection="0"/>
    <xf numFmtId="0" fontId="4" fillId="0" borderId="0"/>
    <xf numFmtId="0" fontId="141" fillId="0" borderId="0" applyNumberFormat="0" applyFill="0" applyBorder="0" applyAlignment="0" applyProtection="0"/>
    <xf numFmtId="43" fontId="4" fillId="0" borderId="0" applyFont="0" applyFill="0" applyBorder="0" applyAlignment="0" applyProtection="0"/>
    <xf numFmtId="0" fontId="9"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3" fillId="0" borderId="0" applyNumberFormat="0" applyFill="0" applyBorder="0" applyAlignment="0" applyProtection="0">
      <alignment vertical="top"/>
      <protection locked="0"/>
    </xf>
    <xf numFmtId="0" fontId="9" fillId="0" borderId="0"/>
    <xf numFmtId="183" fontId="144" fillId="0" borderId="22"/>
    <xf numFmtId="205" fontId="11" fillId="0" borderId="0"/>
    <xf numFmtId="0" fontId="11" fillId="0" borderId="0"/>
    <xf numFmtId="205" fontId="11" fillId="0" borderId="0"/>
    <xf numFmtId="183" fontId="11" fillId="0" borderId="0"/>
    <xf numFmtId="183" fontId="11" fillId="0" borderId="0"/>
    <xf numFmtId="205" fontId="144" fillId="0" borderId="22"/>
    <xf numFmtId="205" fontId="144" fillId="0" borderId="22"/>
    <xf numFmtId="205" fontId="144" fillId="0" borderId="22"/>
    <xf numFmtId="0" fontId="20" fillId="0" borderId="0"/>
    <xf numFmtId="206" fontId="9" fillId="0" borderId="0"/>
    <xf numFmtId="206" fontId="9" fillId="0" borderId="0"/>
    <xf numFmtId="183" fontId="9" fillId="0" borderId="0"/>
    <xf numFmtId="205" fontId="9" fillId="0" borderId="0"/>
    <xf numFmtId="183" fontId="9" fillId="0" borderId="0"/>
    <xf numFmtId="0" fontId="9" fillId="0" borderId="0"/>
    <xf numFmtId="0" fontId="9" fillId="0" borderId="0"/>
    <xf numFmtId="0" fontId="142" fillId="0" borderId="0"/>
    <xf numFmtId="0" fontId="9" fillId="0" borderId="0"/>
    <xf numFmtId="183" fontId="142" fillId="0" borderId="0"/>
    <xf numFmtId="0" fontId="9" fillId="0" borderId="0"/>
    <xf numFmtId="183" fontId="142" fillId="0" borderId="0"/>
    <xf numFmtId="183" fontId="142" fillId="0" borderId="0"/>
    <xf numFmtId="0" fontId="9" fillId="0" borderId="0"/>
    <xf numFmtId="0" fontId="142" fillId="0" borderId="0"/>
    <xf numFmtId="0" fontId="9" fillId="0" borderId="0"/>
    <xf numFmtId="205" fontId="142" fillId="0" borderId="0"/>
    <xf numFmtId="0" fontId="142" fillId="0" borderId="0"/>
    <xf numFmtId="205" fontId="142" fillId="0" borderId="0"/>
    <xf numFmtId="0" fontId="9" fillId="0" borderId="0"/>
    <xf numFmtId="0" fontId="142" fillId="0" borderId="0"/>
    <xf numFmtId="0" fontId="9" fillId="0" borderId="0"/>
    <xf numFmtId="0" fontId="142" fillId="0" borderId="0"/>
    <xf numFmtId="183" fontId="142" fillId="0" borderId="0"/>
    <xf numFmtId="183" fontId="7" fillId="0" borderId="0" applyFont="0" applyFill="0" applyBorder="0" applyAlignment="0" applyProtection="0"/>
    <xf numFmtId="205" fontId="7" fillId="0" borderId="0" applyFont="0" applyFill="0" applyBorder="0" applyAlignment="0" applyProtection="0"/>
    <xf numFmtId="183" fontId="9" fillId="0" borderId="0" applyFont="0" applyFill="0" applyBorder="0" applyAlignment="0" applyProtection="0"/>
    <xf numFmtId="205" fontId="9" fillId="0" borderId="0" applyFont="0" applyFill="0" applyBorder="0" applyAlignment="0" applyProtection="0"/>
    <xf numFmtId="207" fontId="9" fillId="0" borderId="0" applyFont="0" applyFill="0" applyBorder="0" applyAlignment="0" applyProtection="0"/>
    <xf numFmtId="208" fontId="9" fillId="0" borderId="0" applyFont="0" applyFill="0" applyBorder="0" applyAlignment="0" applyProtection="0"/>
    <xf numFmtId="209" fontId="9" fillId="0" borderId="0" applyFont="0" applyFill="0" applyBorder="0" applyAlignment="0" applyProtection="0"/>
    <xf numFmtId="210" fontId="7" fillId="0" borderId="0" applyFont="0" applyFill="0" applyBorder="0" applyAlignment="0" applyProtection="0"/>
    <xf numFmtId="211" fontId="145" fillId="0" borderId="0">
      <protection locked="0"/>
    </xf>
    <xf numFmtId="211" fontId="146" fillId="0" borderId="0">
      <protection locked="0"/>
    </xf>
    <xf numFmtId="211" fontId="146" fillId="0" borderId="0">
      <protection locked="0"/>
    </xf>
    <xf numFmtId="211" fontId="146" fillId="0" borderId="0">
      <protection locked="0"/>
    </xf>
    <xf numFmtId="211" fontId="146" fillId="0" borderId="0">
      <protection locked="0"/>
    </xf>
    <xf numFmtId="183" fontId="120" fillId="0" borderId="0" applyNumberFormat="0" applyFill="0" applyBorder="0" applyAlignment="0" applyProtection="0">
      <alignment vertical="top"/>
      <protection locked="0"/>
    </xf>
    <xf numFmtId="183" fontId="147" fillId="0" borderId="0" applyNumberFormat="0" applyFill="0" applyBorder="0" applyAlignment="0" applyProtection="0">
      <alignment vertical="top"/>
      <protection locked="0"/>
    </xf>
    <xf numFmtId="183" fontId="120" fillId="0" borderId="0" applyNumberFormat="0" applyFill="0" applyBorder="0" applyAlignment="0" applyProtection="0">
      <alignment vertical="top"/>
      <protection locked="0"/>
    </xf>
    <xf numFmtId="183" fontId="7" fillId="0" borderId="0"/>
    <xf numFmtId="212" fontId="7" fillId="0" borderId="0" applyFont="0" applyFill="0" applyBorder="0" applyAlignment="0" applyProtection="0"/>
    <xf numFmtId="183" fontId="31" fillId="0" borderId="0">
      <protection locked="0"/>
    </xf>
    <xf numFmtId="183" fontId="30" fillId="0" borderId="0">
      <protection locked="0"/>
    </xf>
    <xf numFmtId="183" fontId="31" fillId="0" borderId="0">
      <protection locked="0"/>
    </xf>
    <xf numFmtId="183" fontId="31" fillId="0" borderId="0">
      <protection locked="0"/>
    </xf>
    <xf numFmtId="183" fontId="30" fillId="0" borderId="0">
      <protection locked="0"/>
    </xf>
    <xf numFmtId="183" fontId="31" fillId="0" borderId="0">
      <protection locked="0"/>
    </xf>
    <xf numFmtId="183" fontId="9" fillId="0" borderId="0"/>
    <xf numFmtId="183" fontId="21" fillId="0" borderId="0"/>
    <xf numFmtId="0" fontId="21"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22"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22" fillId="0" borderId="0"/>
    <xf numFmtId="183" fontId="22" fillId="0" borderId="0"/>
    <xf numFmtId="183" fontId="11" fillId="0" borderId="0"/>
    <xf numFmtId="183" fontId="11" fillId="0" borderId="0"/>
    <xf numFmtId="183" fontId="11" fillId="0" borderId="0"/>
    <xf numFmtId="0" fontId="11" fillId="0" borderId="0"/>
    <xf numFmtId="0" fontId="22" fillId="0" borderId="0"/>
    <xf numFmtId="0" fontId="22" fillId="0" borderId="0"/>
    <xf numFmtId="183" fontId="22" fillId="0" borderId="0"/>
    <xf numFmtId="183" fontId="22" fillId="0" borderId="0"/>
    <xf numFmtId="183" fontId="22" fillId="0" borderId="0"/>
    <xf numFmtId="0" fontId="22" fillId="0" borderId="0"/>
    <xf numFmtId="0" fontId="1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1" fillId="0" borderId="0"/>
    <xf numFmtId="0" fontId="21" fillId="0" borderId="0"/>
    <xf numFmtId="183" fontId="21" fillId="0" borderId="0"/>
    <xf numFmtId="183" fontId="21" fillId="0" borderId="0"/>
    <xf numFmtId="183" fontId="21" fillId="0" borderId="0"/>
    <xf numFmtId="0" fontId="21" fillId="0" borderId="0"/>
    <xf numFmtId="183" fontId="11" fillId="0" borderId="0"/>
    <xf numFmtId="183" fontId="11" fillId="0" borderId="0"/>
    <xf numFmtId="183" fontId="11" fillId="0" borderId="0"/>
    <xf numFmtId="0" fontId="11" fillId="0" borderId="0"/>
    <xf numFmtId="183" fontId="24" fillId="0" borderId="0">
      <alignment vertical="top"/>
    </xf>
    <xf numFmtId="0" fontId="24" fillId="0" borderId="0">
      <alignment vertical="top"/>
    </xf>
    <xf numFmtId="183" fontId="24" fillId="0" borderId="0">
      <alignment vertical="top"/>
    </xf>
    <xf numFmtId="183"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183" fontId="24" fillId="0" borderId="0">
      <alignment vertical="top"/>
    </xf>
    <xf numFmtId="183" fontId="11" fillId="0" borderId="0"/>
    <xf numFmtId="183" fontId="11" fillId="0" borderId="0"/>
    <xf numFmtId="183" fontId="11" fillId="0" borderId="0"/>
    <xf numFmtId="0" fontId="11" fillId="0" borderId="0"/>
    <xf numFmtId="183" fontId="11" fillId="0" borderId="0"/>
    <xf numFmtId="183" fontId="11" fillId="0" borderId="0"/>
    <xf numFmtId="183" fontId="11" fillId="0" borderId="0"/>
    <xf numFmtId="0" fontId="11" fillId="0" borderId="0"/>
    <xf numFmtId="0" fontId="21" fillId="0" borderId="0"/>
    <xf numFmtId="0" fontId="21" fillId="0" borderId="0"/>
    <xf numFmtId="0" fontId="21" fillId="0" borderId="0"/>
    <xf numFmtId="0" fontId="11" fillId="0" borderId="0"/>
    <xf numFmtId="0" fontId="11" fillId="0" borderId="0"/>
    <xf numFmtId="0" fontId="11"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183" fontId="11" fillId="0" borderId="0"/>
    <xf numFmtId="183" fontId="11" fillId="0" borderId="0"/>
    <xf numFmtId="183" fontId="11" fillId="0" borderId="0"/>
    <xf numFmtId="183" fontId="11" fillId="0" borderId="0"/>
    <xf numFmtId="183" fontId="11" fillId="0" borderId="0"/>
    <xf numFmtId="0" fontId="11" fillId="0" borderId="0"/>
    <xf numFmtId="0" fontId="11" fillId="0" borderId="0"/>
    <xf numFmtId="183" fontId="21" fillId="0" borderId="0"/>
    <xf numFmtId="0" fontId="11" fillId="0" borderId="0"/>
    <xf numFmtId="183" fontId="21" fillId="0" borderId="0"/>
    <xf numFmtId="183" fontId="11" fillId="0" borderId="0"/>
    <xf numFmtId="183" fontId="11" fillId="0" borderId="0"/>
    <xf numFmtId="183" fontId="11" fillId="0" borderId="0"/>
    <xf numFmtId="183" fontId="11" fillId="0" borderId="0"/>
    <xf numFmtId="183" fontId="11" fillId="0" borderId="0"/>
    <xf numFmtId="0" fontId="11" fillId="0" borderId="0"/>
    <xf numFmtId="183" fontId="11" fillId="0" borderId="0"/>
    <xf numFmtId="0" fontId="11" fillId="0" borderId="0"/>
    <xf numFmtId="0" fontId="11" fillId="0" borderId="0"/>
    <xf numFmtId="183" fontId="11" fillId="0" borderId="0"/>
    <xf numFmtId="183" fontId="11" fillId="0" borderId="0"/>
    <xf numFmtId="183" fontId="11" fillId="0" borderId="0"/>
    <xf numFmtId="0" fontId="11" fillId="0" borderId="0"/>
    <xf numFmtId="0" fontId="21" fillId="0" borderId="0"/>
    <xf numFmtId="183" fontId="22" fillId="0" borderId="0"/>
    <xf numFmtId="205" fontId="22" fillId="0" borderId="0"/>
    <xf numFmtId="183" fontId="21" fillId="0" borderId="0"/>
    <xf numFmtId="183" fontId="21" fillId="0" borderId="0"/>
    <xf numFmtId="183" fontId="21" fillId="0" borderId="0"/>
    <xf numFmtId="4" fontId="148" fillId="0" borderId="0">
      <alignment vertical="center"/>
    </xf>
    <xf numFmtId="0" fontId="21" fillId="0" borderId="0"/>
    <xf numFmtId="183" fontId="11" fillId="0" borderId="0"/>
    <xf numFmtId="0" fontId="11" fillId="0" borderId="0"/>
    <xf numFmtId="183" fontId="11" fillId="0" borderId="0"/>
    <xf numFmtId="183" fontId="21" fillId="0" borderId="0"/>
    <xf numFmtId="183" fontId="11" fillId="0" borderId="0"/>
    <xf numFmtId="0" fontId="11" fillId="0" borderId="0"/>
    <xf numFmtId="183" fontId="22" fillId="0" borderId="0"/>
    <xf numFmtId="183" fontId="22" fillId="0" borderId="0"/>
    <xf numFmtId="0" fontId="9" fillId="0" borderId="0"/>
    <xf numFmtId="0" fontId="9" fillId="0" borderId="0"/>
    <xf numFmtId="0" fontId="9" fillId="0" borderId="0"/>
    <xf numFmtId="0" fontId="9" fillId="0" borderId="0"/>
    <xf numFmtId="0" fontId="9" fillId="0" borderId="0"/>
    <xf numFmtId="183" fontId="9" fillId="0" borderId="0"/>
    <xf numFmtId="183" fontId="9" fillId="0" borderId="0"/>
    <xf numFmtId="183" fontId="9" fillId="0" borderId="0"/>
    <xf numFmtId="0" fontId="9" fillId="0" borderId="0"/>
    <xf numFmtId="0" fontId="9" fillId="0" borderId="0"/>
    <xf numFmtId="183" fontId="9" fillId="0" borderId="0"/>
    <xf numFmtId="183" fontId="9" fillId="0" borderId="0"/>
    <xf numFmtId="183" fontId="9" fillId="0" borderId="0"/>
    <xf numFmtId="0" fontId="9" fillId="0" borderId="0"/>
    <xf numFmtId="0" fontId="9" fillId="0" borderId="0"/>
    <xf numFmtId="183"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0" fontId="9" fillId="0" borderId="0"/>
    <xf numFmtId="0" fontId="9" fillId="0" borderId="0"/>
    <xf numFmtId="0" fontId="9" fillId="0" borderId="0"/>
    <xf numFmtId="183" fontId="22" fillId="0" borderId="0"/>
    <xf numFmtId="183" fontId="22" fillId="0" borderId="0"/>
    <xf numFmtId="0" fontId="22" fillId="0" borderId="0"/>
    <xf numFmtId="183" fontId="22" fillId="0" borderId="0"/>
    <xf numFmtId="183" fontId="21" fillId="0" borderId="0"/>
    <xf numFmtId="0" fontId="11" fillId="0" borderId="0"/>
    <xf numFmtId="0" fontId="11" fillId="0" borderId="0"/>
    <xf numFmtId="183" fontId="11" fillId="0" borderId="0"/>
    <xf numFmtId="183" fontId="11" fillId="0" borderId="0"/>
    <xf numFmtId="183" fontId="11" fillId="0" borderId="0"/>
    <xf numFmtId="0" fontId="11" fillId="0" borderId="0"/>
    <xf numFmtId="183" fontId="11" fillId="0" borderId="0"/>
    <xf numFmtId="0" fontId="11" fillId="0" borderId="0"/>
    <xf numFmtId="0" fontId="9" fillId="0" borderId="0"/>
    <xf numFmtId="0" fontId="9" fillId="0" borderId="0"/>
    <xf numFmtId="0" fontId="9" fillId="0" borderId="0"/>
    <xf numFmtId="0" fontId="9" fillId="0" borderId="0"/>
    <xf numFmtId="0" fontId="9" fillId="0" borderId="0"/>
    <xf numFmtId="183" fontId="9" fillId="0" borderId="0"/>
    <xf numFmtId="183" fontId="9" fillId="0" borderId="0"/>
    <xf numFmtId="183" fontId="9" fillId="0" borderId="0"/>
    <xf numFmtId="0" fontId="9" fillId="0" borderId="0"/>
    <xf numFmtId="0" fontId="9" fillId="0" borderId="0"/>
    <xf numFmtId="183" fontId="9" fillId="0" borderId="0"/>
    <xf numFmtId="183" fontId="9" fillId="0" borderId="0"/>
    <xf numFmtId="183" fontId="9" fillId="0" borderId="0"/>
    <xf numFmtId="0" fontId="9" fillId="0" borderId="0"/>
    <xf numFmtId="0" fontId="9" fillId="0" borderId="0"/>
    <xf numFmtId="183"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0" fontId="9" fillId="0" borderId="0"/>
    <xf numFmtId="0" fontId="9" fillId="0" borderId="0"/>
    <xf numFmtId="0" fontId="9" fillId="0" borderId="0"/>
    <xf numFmtId="0" fontId="21" fillId="0" borderId="0"/>
    <xf numFmtId="183" fontId="11" fillId="0" borderId="0"/>
    <xf numFmtId="0" fontId="11" fillId="0" borderId="0"/>
    <xf numFmtId="0" fontId="21" fillId="0" borderId="0"/>
    <xf numFmtId="0" fontId="11" fillId="0" borderId="0"/>
    <xf numFmtId="0" fontId="21" fillId="0" borderId="0"/>
    <xf numFmtId="183" fontId="22" fillId="0" borderId="0"/>
    <xf numFmtId="0" fontId="21" fillId="0" borderId="0"/>
    <xf numFmtId="0" fontId="17" fillId="0" borderId="0"/>
    <xf numFmtId="0" fontId="11" fillId="0" borderId="0"/>
    <xf numFmtId="0" fontId="11"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7" fillId="0" borderId="0"/>
    <xf numFmtId="0" fontId="24" fillId="0" borderId="0">
      <alignment vertical="top"/>
    </xf>
    <xf numFmtId="183" fontId="24" fillId="0" borderId="0">
      <alignment vertical="top"/>
    </xf>
    <xf numFmtId="183"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7" fillId="0" borderId="0"/>
    <xf numFmtId="0" fontId="24" fillId="0" borderId="0">
      <alignment vertical="top"/>
    </xf>
    <xf numFmtId="183" fontId="24" fillId="0" borderId="0">
      <alignment vertical="top"/>
    </xf>
    <xf numFmtId="183" fontId="11" fillId="0" borderId="0"/>
    <xf numFmtId="183" fontId="22" fillId="0" borderId="0"/>
    <xf numFmtId="183" fontId="22" fillId="0" borderId="0"/>
    <xf numFmtId="183" fontId="11" fillId="0" borderId="0"/>
    <xf numFmtId="183" fontId="22" fillId="0" borderId="0"/>
    <xf numFmtId="183" fontId="22" fillId="0" borderId="0"/>
    <xf numFmtId="183" fontId="11" fillId="0" borderId="0"/>
    <xf numFmtId="183" fontId="22" fillId="0" borderId="0"/>
    <xf numFmtId="183" fontId="22" fillId="0" borderId="0"/>
    <xf numFmtId="183" fontId="11" fillId="0" borderId="0"/>
    <xf numFmtId="183" fontId="22" fillId="0" borderId="0"/>
    <xf numFmtId="183" fontId="22" fillId="0" borderId="0"/>
    <xf numFmtId="183" fontId="11" fillId="0" borderId="0"/>
    <xf numFmtId="183" fontId="22" fillId="0" borderId="0"/>
    <xf numFmtId="183" fontId="22" fillId="0" borderId="0"/>
    <xf numFmtId="183" fontId="22" fillId="0" borderId="0"/>
    <xf numFmtId="183" fontId="22"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183" fontId="21" fillId="0" borderId="0"/>
    <xf numFmtId="183" fontId="22" fillId="0" borderId="0"/>
    <xf numFmtId="0" fontId="21" fillId="0" borderId="0"/>
    <xf numFmtId="0" fontId="21" fillId="0" borderId="0"/>
    <xf numFmtId="183" fontId="22" fillId="0" borderId="0"/>
    <xf numFmtId="183" fontId="22"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17" fillId="0" borderId="0"/>
    <xf numFmtId="183" fontId="11" fillId="0" borderId="0"/>
    <xf numFmtId="183" fontId="22" fillId="0" borderId="0"/>
    <xf numFmtId="183" fontId="22" fillId="0" borderId="0"/>
    <xf numFmtId="0" fontId="11" fillId="0" borderId="0"/>
    <xf numFmtId="183" fontId="22" fillId="0" borderId="0"/>
    <xf numFmtId="183" fontId="22"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183" fontId="22" fillId="0" borderId="0"/>
    <xf numFmtId="183" fontId="22" fillId="0" borderId="0"/>
    <xf numFmtId="0" fontId="22" fillId="0" borderId="0"/>
    <xf numFmtId="0" fontId="22" fillId="0" borderId="0"/>
    <xf numFmtId="183" fontId="22" fillId="0" borderId="0"/>
    <xf numFmtId="183" fontId="22" fillId="0" borderId="0"/>
    <xf numFmtId="183" fontId="11" fillId="0" borderId="0"/>
    <xf numFmtId="183" fontId="22" fillId="0" borderId="0"/>
    <xf numFmtId="183" fontId="22" fillId="0" borderId="0"/>
    <xf numFmtId="0" fontId="21" fillId="0" borderId="0"/>
    <xf numFmtId="183" fontId="22" fillId="0" borderId="0"/>
    <xf numFmtId="0" fontId="22" fillId="0" borderId="0"/>
    <xf numFmtId="0" fontId="22" fillId="0" borderId="0"/>
    <xf numFmtId="183" fontId="22" fillId="0" borderId="0"/>
    <xf numFmtId="183" fontId="22" fillId="0" borderId="0"/>
    <xf numFmtId="183" fontId="11" fillId="0" borderId="0"/>
    <xf numFmtId="183" fontId="22" fillId="0" borderId="0"/>
    <xf numFmtId="183" fontId="22" fillId="0" borderId="0"/>
    <xf numFmtId="183" fontId="11" fillId="0" borderId="0"/>
    <xf numFmtId="183" fontId="22" fillId="0" borderId="0"/>
    <xf numFmtId="183" fontId="22" fillId="0" borderId="0"/>
    <xf numFmtId="183" fontId="11" fillId="0" borderId="0"/>
    <xf numFmtId="183" fontId="22" fillId="0" borderId="0"/>
    <xf numFmtId="183" fontId="22" fillId="0" borderId="0"/>
    <xf numFmtId="0" fontId="11" fillId="0" borderId="0"/>
    <xf numFmtId="0" fontId="11" fillId="0" borderId="0"/>
    <xf numFmtId="0" fontId="11" fillId="0" borderId="0"/>
    <xf numFmtId="0" fontId="11" fillId="0" borderId="0"/>
    <xf numFmtId="0" fontId="21" fillId="0" borderId="0"/>
    <xf numFmtId="0" fontId="11" fillId="0" borderId="0"/>
    <xf numFmtId="0" fontId="21" fillId="0" borderId="0"/>
    <xf numFmtId="183" fontId="24" fillId="0" borderId="0">
      <alignment vertical="top"/>
    </xf>
    <xf numFmtId="0" fontId="11" fillId="0" borderId="0"/>
    <xf numFmtId="0" fontId="11" fillId="0" borderId="0"/>
    <xf numFmtId="0" fontId="11" fillId="0" borderId="0"/>
    <xf numFmtId="183" fontId="11" fillId="0" borderId="0"/>
    <xf numFmtId="183" fontId="11" fillId="0" borderId="0"/>
    <xf numFmtId="183" fontId="11" fillId="0" borderId="0"/>
    <xf numFmtId="0" fontId="11" fillId="0" borderId="0"/>
    <xf numFmtId="183" fontId="11" fillId="0" borderId="0"/>
    <xf numFmtId="205" fontId="11"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11" fillId="0" borderId="0"/>
    <xf numFmtId="205" fontId="11" fillId="0" borderId="0"/>
    <xf numFmtId="183" fontId="11" fillId="0" borderId="0"/>
    <xf numFmtId="205" fontId="11" fillId="0" borderId="0"/>
    <xf numFmtId="183" fontId="11" fillId="0" borderId="0"/>
    <xf numFmtId="205" fontId="11" fillId="0" borderId="0"/>
    <xf numFmtId="0" fontId="21" fillId="0" borderId="0"/>
    <xf numFmtId="0" fontId="21" fillId="0" borderId="0"/>
    <xf numFmtId="0" fontId="21" fillId="0" borderId="0"/>
    <xf numFmtId="0" fontId="21" fillId="0" borderId="0"/>
    <xf numFmtId="0" fontId="21" fillId="0" borderId="0"/>
    <xf numFmtId="183" fontId="21" fillId="0" borderId="0"/>
    <xf numFmtId="183" fontId="21" fillId="0" borderId="0"/>
    <xf numFmtId="183" fontId="21" fillId="0" borderId="0"/>
    <xf numFmtId="0" fontId="21" fillId="0" borderId="0"/>
    <xf numFmtId="0" fontId="11" fillId="0" borderId="0"/>
    <xf numFmtId="183" fontId="22" fillId="0" borderId="0"/>
    <xf numFmtId="205" fontId="22" fillId="0" borderId="0"/>
    <xf numFmtId="183" fontId="11" fillId="0" borderId="0"/>
    <xf numFmtId="205" fontId="11" fillId="0" borderId="0"/>
    <xf numFmtId="183" fontId="22" fillId="0" borderId="0"/>
    <xf numFmtId="0" fontId="9" fillId="0" borderId="0"/>
    <xf numFmtId="0" fontId="9" fillId="0" borderId="0"/>
    <xf numFmtId="183" fontId="9" fillId="0" borderId="0"/>
    <xf numFmtId="183" fontId="9" fillId="0" borderId="0"/>
    <xf numFmtId="183" fontId="9" fillId="0" borderId="0"/>
    <xf numFmtId="0" fontId="9" fillId="0" borderId="0"/>
    <xf numFmtId="0" fontId="9" fillId="0" borderId="0"/>
    <xf numFmtId="183" fontId="9" fillId="0" borderId="0"/>
    <xf numFmtId="0" fontId="9" fillId="0" borderId="0"/>
    <xf numFmtId="0" fontId="9" fillId="0" borderId="0"/>
    <xf numFmtId="183" fontId="9" fillId="0" borderId="0"/>
    <xf numFmtId="0" fontId="9" fillId="0" borderId="0"/>
    <xf numFmtId="0"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0"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0" fontId="21" fillId="0" borderId="0"/>
    <xf numFmtId="0" fontId="11" fillId="0" borderId="0"/>
    <xf numFmtId="0" fontId="21" fillId="0" borderId="0"/>
    <xf numFmtId="183" fontId="22" fillId="0" borderId="0"/>
    <xf numFmtId="0" fontId="11" fillId="0" borderId="0"/>
    <xf numFmtId="0" fontId="11" fillId="0" borderId="0"/>
    <xf numFmtId="183" fontId="11" fillId="0" borderId="0"/>
    <xf numFmtId="183" fontId="11" fillId="0" borderId="0"/>
    <xf numFmtId="0" fontId="11" fillId="0" borderId="0"/>
    <xf numFmtId="0" fontId="11" fillId="0" borderId="0"/>
    <xf numFmtId="183" fontId="11" fillId="0" borderId="0"/>
    <xf numFmtId="183" fontId="11" fillId="0" borderId="0"/>
    <xf numFmtId="0" fontId="11" fillId="0" borderId="0"/>
    <xf numFmtId="0" fontId="21" fillId="0" borderId="0"/>
    <xf numFmtId="0" fontId="11" fillId="0" borderId="0"/>
    <xf numFmtId="0" fontId="11" fillId="0" borderId="0"/>
    <xf numFmtId="0" fontId="11" fillId="0" borderId="0"/>
    <xf numFmtId="0" fontId="11" fillId="0" borderId="0"/>
    <xf numFmtId="183" fontId="25" fillId="0" borderId="0"/>
    <xf numFmtId="0" fontId="21" fillId="0" borderId="0"/>
    <xf numFmtId="0" fontId="21" fillId="0" borderId="0"/>
    <xf numFmtId="183" fontId="21" fillId="0" borderId="0"/>
    <xf numFmtId="183" fontId="21" fillId="0" borderId="0"/>
    <xf numFmtId="183" fontId="22" fillId="0" borderId="0"/>
    <xf numFmtId="183" fontId="11" fillId="0" borderId="0"/>
    <xf numFmtId="183" fontId="21" fillId="0" borderId="0"/>
    <xf numFmtId="183" fontId="21" fillId="0" borderId="0"/>
    <xf numFmtId="0" fontId="11" fillId="0" borderId="0"/>
    <xf numFmtId="183" fontId="22" fillId="0" borderId="0"/>
    <xf numFmtId="0" fontId="21" fillId="0" borderId="0"/>
    <xf numFmtId="0" fontId="22" fillId="0" borderId="0"/>
    <xf numFmtId="0" fontId="22" fillId="0" borderId="0"/>
    <xf numFmtId="183" fontId="22" fillId="0" borderId="0"/>
    <xf numFmtId="183" fontId="22" fillId="0" borderId="0"/>
    <xf numFmtId="0" fontId="9" fillId="0" borderId="0"/>
    <xf numFmtId="0" fontId="9" fillId="0" borderId="0"/>
    <xf numFmtId="0" fontId="17" fillId="0" borderId="0"/>
    <xf numFmtId="0" fontId="21"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0" fontId="22" fillId="0" borderId="0"/>
    <xf numFmtId="183" fontId="11" fillId="0" borderId="0"/>
    <xf numFmtId="183" fontId="11" fillId="0" borderId="0"/>
    <xf numFmtId="183" fontId="22" fillId="0" borderId="0"/>
    <xf numFmtId="183" fontId="22" fillId="0" borderId="0"/>
    <xf numFmtId="183" fontId="22" fillId="0" borderId="0"/>
    <xf numFmtId="183" fontId="11" fillId="0" borderId="0"/>
    <xf numFmtId="183" fontId="22" fillId="0" borderId="0"/>
    <xf numFmtId="0" fontId="11" fillId="0" borderId="0"/>
    <xf numFmtId="183" fontId="11" fillId="0" borderId="0"/>
    <xf numFmtId="183" fontId="11" fillId="0" borderId="0"/>
    <xf numFmtId="183" fontId="22" fillId="0" borderId="0"/>
    <xf numFmtId="183" fontId="11" fillId="0" borderId="0"/>
    <xf numFmtId="183" fontId="22" fillId="0" borderId="0"/>
    <xf numFmtId="0" fontId="11" fillId="0" borderId="0"/>
    <xf numFmtId="0" fontId="21" fillId="0" borderId="0"/>
    <xf numFmtId="183" fontId="22" fillId="0" borderId="0"/>
    <xf numFmtId="183" fontId="22" fillId="0" borderId="0"/>
    <xf numFmtId="0" fontId="21" fillId="0" borderId="0"/>
    <xf numFmtId="0" fontId="21" fillId="0" borderId="0"/>
    <xf numFmtId="0" fontId="17" fillId="0" borderId="0"/>
    <xf numFmtId="183" fontId="22" fillId="0" borderId="0"/>
    <xf numFmtId="183" fontId="22" fillId="0" borderId="0"/>
    <xf numFmtId="0" fontId="21" fillId="0" borderId="0"/>
    <xf numFmtId="183" fontId="22" fillId="0" borderId="0"/>
    <xf numFmtId="0" fontId="11" fillId="0" borderId="0"/>
    <xf numFmtId="183" fontId="11" fillId="0" borderId="0"/>
    <xf numFmtId="183" fontId="11" fillId="0" borderId="0"/>
    <xf numFmtId="183" fontId="11" fillId="0" borderId="0"/>
    <xf numFmtId="0" fontId="11"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213" fontId="9" fillId="31" borderId="30">
      <alignment wrapText="1"/>
      <protection locked="0"/>
    </xf>
    <xf numFmtId="183" fontId="149" fillId="31" borderId="30">
      <alignment wrapText="1"/>
      <protection locked="0"/>
    </xf>
    <xf numFmtId="205" fontId="149" fillId="31" borderId="30">
      <alignment wrapText="1"/>
      <protection locked="0"/>
    </xf>
    <xf numFmtId="183" fontId="149" fillId="31" borderId="30">
      <alignment wrapText="1"/>
      <protection locked="0"/>
    </xf>
    <xf numFmtId="205" fontId="149" fillId="31" borderId="30">
      <alignment wrapText="1"/>
      <protection locked="0"/>
    </xf>
    <xf numFmtId="183" fontId="149" fillId="31" borderId="30">
      <alignment wrapText="1"/>
      <protection locked="0"/>
    </xf>
    <xf numFmtId="205" fontId="149" fillId="31" borderId="30">
      <alignment wrapText="1"/>
      <protection locked="0"/>
    </xf>
    <xf numFmtId="183" fontId="149" fillId="31" borderId="30">
      <alignment wrapText="1"/>
      <protection locked="0"/>
    </xf>
    <xf numFmtId="205" fontId="14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183" fontId="149" fillId="31" borderId="30">
      <alignment wrapText="1"/>
      <protection locked="0"/>
    </xf>
    <xf numFmtId="205" fontId="149" fillId="31" borderId="30">
      <alignment wrapText="1"/>
      <protection locked="0"/>
    </xf>
    <xf numFmtId="213" fontId="9" fillId="31" borderId="30">
      <alignment wrapText="1"/>
      <protection locked="0"/>
    </xf>
    <xf numFmtId="183" fontId="149" fillId="31" borderId="30">
      <alignment wrapText="1"/>
      <protection locked="0"/>
    </xf>
    <xf numFmtId="205" fontId="14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213" fontId="9" fillId="31" borderId="30">
      <alignment wrapText="1"/>
      <protection locked="0"/>
    </xf>
    <xf numFmtId="183" fontId="149" fillId="31" borderId="30">
      <alignment wrapText="1"/>
      <protection locked="0"/>
    </xf>
    <xf numFmtId="205" fontId="149" fillId="31" borderId="30">
      <alignment wrapText="1"/>
      <protection locked="0"/>
    </xf>
    <xf numFmtId="0" fontId="22" fillId="0" borderId="0"/>
    <xf numFmtId="0" fontId="11" fillId="0" borderId="0"/>
    <xf numFmtId="205" fontId="21" fillId="0" borderId="0"/>
    <xf numFmtId="0" fontId="21" fillId="0" borderId="0"/>
    <xf numFmtId="205" fontId="21" fillId="0" borderId="0"/>
    <xf numFmtId="183" fontId="21" fillId="0" borderId="0"/>
    <xf numFmtId="183" fontId="21" fillId="0" borderId="0"/>
    <xf numFmtId="0" fontId="11" fillId="0" borderId="0"/>
    <xf numFmtId="0" fontId="21" fillId="0" borderId="0"/>
    <xf numFmtId="0" fontId="11" fillId="0" borderId="0"/>
    <xf numFmtId="0" fontId="11" fillId="0" borderId="0"/>
    <xf numFmtId="183" fontId="11" fillId="0" borderId="0"/>
    <xf numFmtId="183" fontId="11" fillId="0" borderId="0"/>
    <xf numFmtId="183" fontId="11" fillId="0" borderId="0"/>
    <xf numFmtId="0" fontId="11" fillId="0" borderId="0"/>
    <xf numFmtId="0" fontId="21" fillId="0" borderId="0"/>
    <xf numFmtId="183" fontId="22" fillId="0" borderId="0"/>
    <xf numFmtId="183" fontId="22" fillId="0" borderId="0"/>
    <xf numFmtId="183" fontId="11" fillId="0" borderId="0"/>
    <xf numFmtId="205" fontId="11" fillId="0" borderId="0"/>
    <xf numFmtId="0" fontId="11" fillId="0" borderId="0"/>
    <xf numFmtId="0" fontId="21" fillId="0" borderId="0"/>
    <xf numFmtId="183" fontId="22" fillId="0" borderId="0"/>
    <xf numFmtId="183" fontId="22" fillId="0" borderId="0"/>
    <xf numFmtId="0" fontId="24" fillId="0" borderId="0">
      <alignment vertical="top"/>
    </xf>
    <xf numFmtId="183" fontId="24" fillId="0" borderId="0">
      <alignment vertical="top"/>
    </xf>
    <xf numFmtId="183"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7" fillId="0" borderId="0"/>
    <xf numFmtId="0" fontId="24" fillId="0" borderId="0">
      <alignment vertical="top"/>
    </xf>
    <xf numFmtId="183" fontId="24" fillId="0" borderId="0">
      <alignment vertical="top"/>
    </xf>
    <xf numFmtId="183" fontId="22" fillId="0" borderId="0"/>
    <xf numFmtId="0" fontId="22" fillId="0" borderId="0"/>
    <xf numFmtId="0" fontId="11" fillId="0" borderId="0"/>
    <xf numFmtId="183" fontId="11" fillId="0" borderId="0"/>
    <xf numFmtId="183" fontId="11" fillId="0" borderId="0"/>
    <xf numFmtId="0" fontId="21" fillId="0" borderId="0"/>
    <xf numFmtId="183" fontId="22" fillId="0" borderId="0"/>
    <xf numFmtId="183"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183" fontId="24" fillId="0" borderId="0">
      <alignment vertical="top"/>
    </xf>
    <xf numFmtId="183" fontId="24" fillId="0" borderId="0">
      <alignment vertical="top"/>
    </xf>
    <xf numFmtId="0" fontId="11" fillId="0" borderId="0"/>
    <xf numFmtId="183" fontId="11" fillId="0" borderId="0"/>
    <xf numFmtId="183"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11" fillId="0" borderId="0"/>
    <xf numFmtId="0" fontId="11" fillId="0" borderId="0"/>
    <xf numFmtId="0" fontId="11" fillId="0" borderId="0"/>
    <xf numFmtId="0" fontId="11" fillId="0" borderId="0"/>
    <xf numFmtId="183" fontId="22" fillId="0" borderId="0"/>
    <xf numFmtId="183" fontId="22" fillId="0" borderId="0"/>
    <xf numFmtId="183" fontId="22" fillId="0" borderId="0"/>
    <xf numFmtId="183" fontId="22" fillId="0" borderId="0"/>
    <xf numFmtId="0" fontId="21" fillId="0" borderId="0"/>
    <xf numFmtId="0" fontId="22" fillId="0" borderId="0"/>
    <xf numFmtId="0" fontId="22" fillId="0" borderId="0"/>
    <xf numFmtId="183" fontId="22" fillId="0" borderId="0"/>
    <xf numFmtId="183" fontId="22" fillId="0" borderId="0"/>
    <xf numFmtId="0" fontId="21" fillId="0" borderId="0"/>
    <xf numFmtId="0" fontId="11" fillId="0" borderId="0"/>
    <xf numFmtId="0" fontId="21" fillId="0" borderId="0"/>
    <xf numFmtId="0" fontId="11" fillId="0" borderId="0"/>
    <xf numFmtId="0" fontId="11" fillId="0" borderId="0"/>
    <xf numFmtId="0" fontId="11" fillId="0" borderId="0"/>
    <xf numFmtId="0" fontId="11" fillId="0" borderId="0"/>
    <xf numFmtId="0" fontId="11" fillId="0" borderId="0"/>
    <xf numFmtId="183" fontId="22" fillId="0" borderId="0"/>
    <xf numFmtId="183" fontId="22" fillId="0" borderId="0"/>
    <xf numFmtId="183" fontId="22" fillId="0" borderId="0"/>
    <xf numFmtId="0" fontId="22" fillId="0" borderId="0"/>
    <xf numFmtId="0" fontId="11" fillId="0" borderId="0"/>
    <xf numFmtId="0" fontId="24" fillId="0" borderId="0">
      <alignment vertical="top"/>
    </xf>
    <xf numFmtId="183" fontId="24" fillId="0" borderId="0">
      <alignment vertical="top"/>
    </xf>
    <xf numFmtId="183"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7" fillId="0" borderId="0"/>
    <xf numFmtId="0" fontId="24" fillId="0" borderId="0">
      <alignment vertical="top"/>
    </xf>
    <xf numFmtId="183" fontId="24" fillId="0" borderId="0">
      <alignment vertical="top"/>
    </xf>
    <xf numFmtId="0" fontId="21" fillId="0" borderId="0"/>
    <xf numFmtId="0" fontId="11" fillId="0" borderId="0"/>
    <xf numFmtId="183" fontId="11" fillId="0" borderId="0"/>
    <xf numFmtId="183" fontId="11" fillId="0" borderId="0"/>
    <xf numFmtId="183" fontId="11" fillId="0" borderId="0"/>
    <xf numFmtId="0" fontId="11" fillId="0" borderId="0"/>
    <xf numFmtId="183" fontId="22" fillId="0" borderId="0"/>
    <xf numFmtId="0" fontId="21" fillId="0" borderId="0"/>
    <xf numFmtId="183" fontId="21" fillId="0" borderId="0"/>
    <xf numFmtId="0" fontId="11" fillId="0" borderId="0"/>
    <xf numFmtId="0" fontId="11" fillId="0" borderId="0"/>
    <xf numFmtId="0" fontId="11" fillId="0" borderId="0"/>
    <xf numFmtId="183" fontId="11" fillId="0" borderId="0"/>
    <xf numFmtId="183" fontId="21" fillId="0" borderId="0"/>
    <xf numFmtId="183" fontId="22" fillId="0" borderId="0"/>
    <xf numFmtId="0" fontId="21" fillId="0" borderId="0"/>
    <xf numFmtId="0" fontId="21" fillId="0" borderId="0"/>
    <xf numFmtId="0" fontId="21" fillId="0" borderId="0"/>
    <xf numFmtId="183" fontId="21" fillId="0" borderId="0"/>
    <xf numFmtId="183" fontId="21" fillId="0" borderId="0"/>
    <xf numFmtId="183" fontId="21" fillId="0" borderId="0"/>
    <xf numFmtId="0" fontId="21" fillId="0" borderId="0"/>
    <xf numFmtId="0" fontId="11" fillId="0" borderId="0"/>
    <xf numFmtId="0" fontId="11" fillId="0" borderId="0"/>
    <xf numFmtId="183" fontId="11" fillId="0" borderId="0"/>
    <xf numFmtId="183" fontId="1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11" fillId="0" borderId="0"/>
    <xf numFmtId="205" fontId="11" fillId="0" borderId="0"/>
    <xf numFmtId="183" fontId="22" fillId="0" borderId="0"/>
    <xf numFmtId="205" fontId="22" fillId="0" borderId="0"/>
    <xf numFmtId="183" fontId="11" fillId="0" borderId="0"/>
    <xf numFmtId="183" fontId="22" fillId="0" borderId="0"/>
    <xf numFmtId="183" fontId="22" fillId="0" borderId="0"/>
    <xf numFmtId="183" fontId="11" fillId="0" borderId="0"/>
    <xf numFmtId="205" fontId="11" fillId="0" borderId="0"/>
    <xf numFmtId="0" fontId="11" fillId="0" borderId="0"/>
    <xf numFmtId="0" fontId="11" fillId="0" borderId="0"/>
    <xf numFmtId="183" fontId="11" fillId="0" borderId="0"/>
    <xf numFmtId="183" fontId="11" fillId="0" borderId="0"/>
    <xf numFmtId="183" fontId="7" fillId="0" borderId="0"/>
    <xf numFmtId="205" fontId="7" fillId="0" borderId="0"/>
    <xf numFmtId="183" fontId="11" fillId="0" borderId="0"/>
    <xf numFmtId="183" fontId="11" fillId="0" borderId="0"/>
    <xf numFmtId="183" fontId="11" fillId="0" borderId="0"/>
    <xf numFmtId="183" fontId="22" fillId="0" borderId="0"/>
    <xf numFmtId="183" fontId="11" fillId="0" borderId="0"/>
    <xf numFmtId="183" fontId="22" fillId="0" borderId="0"/>
    <xf numFmtId="183" fontId="22" fillId="0" borderId="0"/>
    <xf numFmtId="183" fontId="22" fillId="0" borderId="0"/>
    <xf numFmtId="183" fontId="11" fillId="0" borderId="0"/>
    <xf numFmtId="183" fontId="11" fillId="0" borderId="0"/>
    <xf numFmtId="183" fontId="21" fillId="0" borderId="0"/>
    <xf numFmtId="183" fontId="21" fillId="0" borderId="0"/>
    <xf numFmtId="0" fontId="11" fillId="0" borderId="0"/>
    <xf numFmtId="0" fontId="11" fillId="0" borderId="0"/>
    <xf numFmtId="0" fontId="11" fillId="0" borderId="0"/>
    <xf numFmtId="0"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183" fontId="21" fillId="0" borderId="0"/>
    <xf numFmtId="0" fontId="11" fillId="0" borderId="0"/>
    <xf numFmtId="0" fontId="11" fillId="0" borderId="0"/>
    <xf numFmtId="0" fontId="17" fillId="0" borderId="0"/>
    <xf numFmtId="0" fontId="21" fillId="0" borderId="0"/>
    <xf numFmtId="0" fontId="21" fillId="0" borderId="0"/>
    <xf numFmtId="183" fontId="21" fillId="0" borderId="0"/>
    <xf numFmtId="183" fontId="21" fillId="0" borderId="0"/>
    <xf numFmtId="183" fontId="21" fillId="0" borderId="0"/>
    <xf numFmtId="0" fontId="21" fillId="0" borderId="0"/>
    <xf numFmtId="183" fontId="11" fillId="0" borderId="0"/>
    <xf numFmtId="205" fontId="11" fillId="0" borderId="0"/>
    <xf numFmtId="183" fontId="11" fillId="0" borderId="0"/>
    <xf numFmtId="205" fontId="11" fillId="0" borderId="0"/>
    <xf numFmtId="183" fontId="21" fillId="0" borderId="0"/>
    <xf numFmtId="0" fontId="11" fillId="0" borderId="0"/>
    <xf numFmtId="0" fontId="11" fillId="0" borderId="0"/>
    <xf numFmtId="183" fontId="22" fillId="0" borderId="0"/>
    <xf numFmtId="0" fontId="11" fillId="0" borderId="0"/>
    <xf numFmtId="183" fontId="21" fillId="0" borderId="0"/>
    <xf numFmtId="0" fontId="11" fillId="0" borderId="0"/>
    <xf numFmtId="183" fontId="11" fillId="0" borderId="0"/>
    <xf numFmtId="183" fontId="11" fillId="0" borderId="0"/>
    <xf numFmtId="205" fontId="11" fillId="0" borderId="0"/>
    <xf numFmtId="183" fontId="11" fillId="0" borderId="0"/>
    <xf numFmtId="183" fontId="11" fillId="0" borderId="0"/>
    <xf numFmtId="183" fontId="22"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0" fontId="21" fillId="0" borderId="0"/>
    <xf numFmtId="0" fontId="22" fillId="0" borderId="0"/>
    <xf numFmtId="0" fontId="21" fillId="0" borderId="0"/>
    <xf numFmtId="183" fontId="22" fillId="0" borderId="0"/>
    <xf numFmtId="183" fontId="22" fillId="0" borderId="0"/>
    <xf numFmtId="183" fontId="22" fillId="0" borderId="0"/>
    <xf numFmtId="0" fontId="21" fillId="0" borderId="0"/>
    <xf numFmtId="0" fontId="11" fillId="0" borderId="0"/>
    <xf numFmtId="0" fontId="11" fillId="0" borderId="0"/>
    <xf numFmtId="183" fontId="11" fillId="0" borderId="0"/>
    <xf numFmtId="183" fontId="11"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11"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183" fontId="22" fillId="0" borderId="0"/>
    <xf numFmtId="0" fontId="11" fillId="0" borderId="0"/>
    <xf numFmtId="183" fontId="11" fillId="0" borderId="0"/>
    <xf numFmtId="0" fontId="11" fillId="0" borderId="0"/>
    <xf numFmtId="183" fontId="11" fillId="0" borderId="0"/>
    <xf numFmtId="183" fontId="11" fillId="0" borderId="0"/>
    <xf numFmtId="183" fontId="11" fillId="0" borderId="0"/>
    <xf numFmtId="0" fontId="11" fillId="0" borderId="0"/>
    <xf numFmtId="0" fontId="11" fillId="0" borderId="0"/>
    <xf numFmtId="0" fontId="21" fillId="0" borderId="0"/>
    <xf numFmtId="0" fontId="21" fillId="0" borderId="0"/>
    <xf numFmtId="0" fontId="21" fillId="0" borderId="0"/>
    <xf numFmtId="0" fontId="21" fillId="0" borderId="0"/>
    <xf numFmtId="183" fontId="21" fillId="0" borderId="0"/>
    <xf numFmtId="183" fontId="21" fillId="0" borderId="0"/>
    <xf numFmtId="183" fontId="21" fillId="0" borderId="0"/>
    <xf numFmtId="0" fontId="21" fillId="0" borderId="0"/>
    <xf numFmtId="0" fontId="21" fillId="0" borderId="0"/>
    <xf numFmtId="0" fontId="11" fillId="0" borderId="0"/>
    <xf numFmtId="0" fontId="11" fillId="0" borderId="0"/>
    <xf numFmtId="183" fontId="11" fillId="0" borderId="0"/>
    <xf numFmtId="183" fontId="11" fillId="0" borderId="0"/>
    <xf numFmtId="183" fontId="11" fillId="0" borderId="0"/>
    <xf numFmtId="0" fontId="11" fillId="0" borderId="0"/>
    <xf numFmtId="183" fontId="11" fillId="0" borderId="0"/>
    <xf numFmtId="183" fontId="11" fillId="0" borderId="0"/>
    <xf numFmtId="183" fontId="11" fillId="0" borderId="0"/>
    <xf numFmtId="183" fontId="21" fillId="0" borderId="0"/>
    <xf numFmtId="183" fontId="11" fillId="0" borderId="0"/>
    <xf numFmtId="0" fontId="21" fillId="0" borderId="0"/>
    <xf numFmtId="183" fontId="21" fillId="0" borderId="0"/>
    <xf numFmtId="183" fontId="21" fillId="0" borderId="0"/>
    <xf numFmtId="183" fontId="11" fillId="0" borderId="0"/>
    <xf numFmtId="183" fontId="11" fillId="0" borderId="0"/>
    <xf numFmtId="183" fontId="11" fillId="0" borderId="0"/>
    <xf numFmtId="183" fontId="11" fillId="0" borderId="0"/>
    <xf numFmtId="205" fontId="11" fillId="0" borderId="0"/>
    <xf numFmtId="0" fontId="11" fillId="0" borderId="0"/>
    <xf numFmtId="183" fontId="11" fillId="0" borderId="0"/>
    <xf numFmtId="0" fontId="11" fillId="0" borderId="0"/>
    <xf numFmtId="183" fontId="11" fillId="0" borderId="0"/>
    <xf numFmtId="183" fontId="11" fillId="0" borderId="0"/>
    <xf numFmtId="183" fontId="11" fillId="0" borderId="0"/>
    <xf numFmtId="0" fontId="11" fillId="0" borderId="0"/>
    <xf numFmtId="0" fontId="11" fillId="0" borderId="0"/>
    <xf numFmtId="183" fontId="21" fillId="0" borderId="0"/>
    <xf numFmtId="183" fontId="11" fillId="0" borderId="0"/>
    <xf numFmtId="183" fontId="11" fillId="0" borderId="0"/>
    <xf numFmtId="183" fontId="22" fillId="0" borderId="0"/>
    <xf numFmtId="183" fontId="22" fillId="0" borderId="0"/>
    <xf numFmtId="183" fontId="11" fillId="0" borderId="0"/>
    <xf numFmtId="183" fontId="22" fillId="0" borderId="0"/>
    <xf numFmtId="183" fontId="22" fillId="0" borderId="0"/>
    <xf numFmtId="0" fontId="22" fillId="0" borderId="0"/>
    <xf numFmtId="205" fontId="22" fillId="0" borderId="0"/>
    <xf numFmtId="0" fontId="22" fillId="0" borderId="0"/>
    <xf numFmtId="205" fontId="22" fillId="0" borderId="0"/>
    <xf numFmtId="183" fontId="22" fillId="0" borderId="0"/>
    <xf numFmtId="183" fontId="22" fillId="0" borderId="0"/>
    <xf numFmtId="0" fontId="9" fillId="0" borderId="0"/>
    <xf numFmtId="0" fontId="9" fillId="0" borderId="0"/>
    <xf numFmtId="0" fontId="9" fillId="0" borderId="0"/>
    <xf numFmtId="0" fontId="9" fillId="0" borderId="0"/>
    <xf numFmtId="0" fontId="9" fillId="0" borderId="0"/>
    <xf numFmtId="183" fontId="9" fillId="0" borderId="0"/>
    <xf numFmtId="183" fontId="9" fillId="0" borderId="0"/>
    <xf numFmtId="183" fontId="9" fillId="0" borderId="0"/>
    <xf numFmtId="0" fontId="9" fillId="0" borderId="0"/>
    <xf numFmtId="0" fontId="9" fillId="0" borderId="0"/>
    <xf numFmtId="183" fontId="9" fillId="0" borderId="0"/>
    <xf numFmtId="183" fontId="9" fillId="0" borderId="0"/>
    <xf numFmtId="183" fontId="9" fillId="0" borderId="0"/>
    <xf numFmtId="0" fontId="9" fillId="0" borderId="0"/>
    <xf numFmtId="0" fontId="9" fillId="0" borderId="0"/>
    <xf numFmtId="183"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0" fontId="9" fillId="0" borderId="0"/>
    <xf numFmtId="0" fontId="9" fillId="0" borderId="0"/>
    <xf numFmtId="0" fontId="9" fillId="0" borderId="0"/>
    <xf numFmtId="183" fontId="11" fillId="0" borderId="0"/>
    <xf numFmtId="183" fontId="22" fillId="0" borderId="0"/>
    <xf numFmtId="183" fontId="22" fillId="0" borderId="0"/>
    <xf numFmtId="183" fontId="11" fillId="0" borderId="0"/>
    <xf numFmtId="183" fontId="22" fillId="0" borderId="0"/>
    <xf numFmtId="183" fontId="22" fillId="0" borderId="0"/>
    <xf numFmtId="0" fontId="17" fillId="0" borderId="0"/>
    <xf numFmtId="183" fontId="11" fillId="0" borderId="0"/>
    <xf numFmtId="183" fontId="22" fillId="0" borderId="0"/>
    <xf numFmtId="183" fontId="22" fillId="0" borderId="0"/>
    <xf numFmtId="0" fontId="17" fillId="0" borderId="0"/>
    <xf numFmtId="0" fontId="11" fillId="0" borderId="0"/>
    <xf numFmtId="0" fontId="21" fillId="0" borderId="0"/>
    <xf numFmtId="0" fontId="11" fillId="0" borderId="0"/>
    <xf numFmtId="183" fontId="11" fillId="0" borderId="0"/>
    <xf numFmtId="183" fontId="22" fillId="0" borderId="0"/>
    <xf numFmtId="183" fontId="22" fillId="0" borderId="0"/>
    <xf numFmtId="0" fontId="21" fillId="0" borderId="0"/>
    <xf numFmtId="183" fontId="11" fillId="0" borderId="0"/>
    <xf numFmtId="183" fontId="22" fillId="0" borderId="0"/>
    <xf numFmtId="183" fontId="22" fillId="0" borderId="0"/>
    <xf numFmtId="0" fontId="22" fillId="0" borderId="0"/>
    <xf numFmtId="205" fontId="22" fillId="0" borderId="0"/>
    <xf numFmtId="183" fontId="22" fillId="0" borderId="0"/>
    <xf numFmtId="183" fontId="11" fillId="0" borderId="0"/>
    <xf numFmtId="183" fontId="21" fillId="0" borderId="0"/>
    <xf numFmtId="183" fontId="21" fillId="0" borderId="0"/>
    <xf numFmtId="183" fontId="11" fillId="0" borderId="0"/>
    <xf numFmtId="205" fontId="11" fillId="0" borderId="0"/>
    <xf numFmtId="0" fontId="11" fillId="0" borderId="0"/>
    <xf numFmtId="0" fontId="22" fillId="0" borderId="0"/>
    <xf numFmtId="205" fontId="22" fillId="0" borderId="0"/>
    <xf numFmtId="183" fontId="22" fillId="0" borderId="0"/>
    <xf numFmtId="183" fontId="22" fillId="0" borderId="0"/>
    <xf numFmtId="205" fontId="22" fillId="0" borderId="0"/>
    <xf numFmtId="183" fontId="21" fillId="0" borderId="0"/>
    <xf numFmtId="0" fontId="21" fillId="0" borderId="0"/>
    <xf numFmtId="0" fontId="21" fillId="0" borderId="0"/>
    <xf numFmtId="183" fontId="21" fillId="0" borderId="0"/>
    <xf numFmtId="183" fontId="21" fillId="0" borderId="0"/>
    <xf numFmtId="183" fontId="21" fillId="0" borderId="0"/>
    <xf numFmtId="0" fontId="21" fillId="0" borderId="0"/>
    <xf numFmtId="183" fontId="22" fillId="0" borderId="0"/>
    <xf numFmtId="183" fontId="22" fillId="0" borderId="0"/>
    <xf numFmtId="205" fontId="22" fillId="0" borderId="0"/>
    <xf numFmtId="183" fontId="11" fillId="0" borderId="0"/>
    <xf numFmtId="205" fontId="11" fillId="0" borderId="0"/>
    <xf numFmtId="0" fontId="11" fillId="0" borderId="0"/>
    <xf numFmtId="0" fontId="11" fillId="0" borderId="0"/>
    <xf numFmtId="0" fontId="21" fillId="0" borderId="0"/>
    <xf numFmtId="0" fontId="21" fillId="0" borderId="0"/>
    <xf numFmtId="183" fontId="21" fillId="0" borderId="0"/>
    <xf numFmtId="183" fontId="21" fillId="0" borderId="0"/>
    <xf numFmtId="183" fontId="21" fillId="0" borderId="0"/>
    <xf numFmtId="0" fontId="21" fillId="0" borderId="0"/>
    <xf numFmtId="0" fontId="11" fillId="0" borderId="0"/>
    <xf numFmtId="0" fontId="11" fillId="0" borderId="0"/>
    <xf numFmtId="0" fontId="11" fillId="0" borderId="0"/>
    <xf numFmtId="0" fontId="11" fillId="0" borderId="0"/>
    <xf numFmtId="183" fontId="11" fillId="0" borderId="0"/>
    <xf numFmtId="183" fontId="11" fillId="0" borderId="0"/>
    <xf numFmtId="183" fontId="11" fillId="0" borderId="0"/>
    <xf numFmtId="0" fontId="11" fillId="0" borderId="0"/>
    <xf numFmtId="0" fontId="11" fillId="0" borderId="0"/>
    <xf numFmtId="0" fontId="11" fillId="0" borderId="0"/>
    <xf numFmtId="183" fontId="11" fillId="0" borderId="0"/>
    <xf numFmtId="183" fontId="11" fillId="0" borderId="0"/>
    <xf numFmtId="183" fontId="11" fillId="0" borderId="0"/>
    <xf numFmtId="0" fontId="11" fillId="0" borderId="0"/>
    <xf numFmtId="183" fontId="11" fillId="0" borderId="0"/>
    <xf numFmtId="205" fontId="11" fillId="0" borderId="0"/>
    <xf numFmtId="183" fontId="22" fillId="0" borderId="0"/>
    <xf numFmtId="183" fontId="22" fillId="0" borderId="0"/>
    <xf numFmtId="183" fontId="11" fillId="0" borderId="0"/>
    <xf numFmtId="0" fontId="11" fillId="0" borderId="0"/>
    <xf numFmtId="0" fontId="22" fillId="0" borderId="0"/>
    <xf numFmtId="205" fontId="22" fillId="0" borderId="0"/>
    <xf numFmtId="0" fontId="22" fillId="0" borderId="0"/>
    <xf numFmtId="205" fontId="22" fillId="0" borderId="0"/>
    <xf numFmtId="183" fontId="22"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22" fillId="0" borderId="0"/>
    <xf numFmtId="0" fontId="22" fillId="0" borderId="0"/>
    <xf numFmtId="0" fontId="22" fillId="0" borderId="0"/>
    <xf numFmtId="183" fontId="22" fillId="0" borderId="0"/>
    <xf numFmtId="183" fontId="22" fillId="0" borderId="0"/>
    <xf numFmtId="183" fontId="21" fillId="0" borderId="0"/>
    <xf numFmtId="0" fontId="21" fillId="0" borderId="0"/>
    <xf numFmtId="183" fontId="22" fillId="0" borderId="0"/>
    <xf numFmtId="0" fontId="11" fillId="0" borderId="0"/>
    <xf numFmtId="0" fontId="11" fillId="0" borderId="0"/>
    <xf numFmtId="183" fontId="11" fillId="0" borderId="0"/>
    <xf numFmtId="183" fontId="11" fillId="0" borderId="0"/>
    <xf numFmtId="205" fontId="11" fillId="0" borderId="0"/>
    <xf numFmtId="183" fontId="11" fillId="0" borderId="0"/>
    <xf numFmtId="205" fontId="11" fillId="0" borderId="0"/>
    <xf numFmtId="183" fontId="22" fillId="0" borderId="0"/>
    <xf numFmtId="183" fontId="22" fillId="0" borderId="0"/>
    <xf numFmtId="183" fontId="21" fillId="0" borderId="0"/>
    <xf numFmtId="183" fontId="21" fillId="0" borderId="0"/>
    <xf numFmtId="0" fontId="21" fillId="0" borderId="0"/>
    <xf numFmtId="0" fontId="11" fillId="0" borderId="0"/>
    <xf numFmtId="0" fontId="11" fillId="0" borderId="0"/>
    <xf numFmtId="183" fontId="11" fillId="0" borderId="0"/>
    <xf numFmtId="183" fontId="11" fillId="0" borderId="0"/>
    <xf numFmtId="183" fontId="11" fillId="0" borderId="0"/>
    <xf numFmtId="183" fontId="21" fillId="0" borderId="0"/>
    <xf numFmtId="0" fontId="21" fillId="0" borderId="0"/>
    <xf numFmtId="183" fontId="22" fillId="0" borderId="0"/>
    <xf numFmtId="183" fontId="142" fillId="0" borderId="0"/>
    <xf numFmtId="183" fontId="142" fillId="0" borderId="0"/>
    <xf numFmtId="183" fontId="11" fillId="0" borderId="0"/>
    <xf numFmtId="0" fontId="11" fillId="0" borderId="0"/>
    <xf numFmtId="0" fontId="21" fillId="0" borderId="0"/>
    <xf numFmtId="183" fontId="22" fillId="0" borderId="0"/>
    <xf numFmtId="183" fontId="22" fillId="0" borderId="0"/>
    <xf numFmtId="0" fontId="11" fillId="0" borderId="0"/>
    <xf numFmtId="205" fontId="11" fillId="0" borderId="0"/>
    <xf numFmtId="0" fontId="11" fillId="0" borderId="0"/>
    <xf numFmtId="205" fontId="11" fillId="0" borderId="0"/>
    <xf numFmtId="183" fontId="11" fillId="0" borderId="0"/>
    <xf numFmtId="0" fontId="11" fillId="0" borderId="0"/>
    <xf numFmtId="183" fontId="11" fillId="0" borderId="0"/>
    <xf numFmtId="183" fontId="21" fillId="0" borderId="0"/>
    <xf numFmtId="183" fontId="21" fillId="0" borderId="0"/>
    <xf numFmtId="183" fontId="22" fillId="0" borderId="0"/>
    <xf numFmtId="183" fontId="21" fillId="0" borderId="0"/>
    <xf numFmtId="183" fontId="21" fillId="0" borderId="0"/>
    <xf numFmtId="183" fontId="21" fillId="0" borderId="0"/>
    <xf numFmtId="183" fontId="21" fillId="0" borderId="0"/>
    <xf numFmtId="183" fontId="11" fillId="0" borderId="0"/>
    <xf numFmtId="183" fontId="22" fillId="0" borderId="0"/>
    <xf numFmtId="183" fontId="22" fillId="0" borderId="0"/>
    <xf numFmtId="183" fontId="11" fillId="0" borderId="0"/>
    <xf numFmtId="0" fontId="11" fillId="0" borderId="0"/>
    <xf numFmtId="183" fontId="11" fillId="0" borderId="0"/>
    <xf numFmtId="0" fontId="11" fillId="0" borderId="0"/>
    <xf numFmtId="0" fontId="11" fillId="0" borderId="0"/>
    <xf numFmtId="0" fontId="11" fillId="0" borderId="0"/>
    <xf numFmtId="183" fontId="11" fillId="0" borderId="0"/>
    <xf numFmtId="0" fontId="21" fillId="0" borderId="0"/>
    <xf numFmtId="0" fontId="21" fillId="0" borderId="0"/>
    <xf numFmtId="183" fontId="21" fillId="0" borderId="0"/>
    <xf numFmtId="183" fontId="11" fillId="0" borderId="0"/>
    <xf numFmtId="0" fontId="11" fillId="0" borderId="0"/>
    <xf numFmtId="183" fontId="11" fillId="0" borderId="0"/>
    <xf numFmtId="0" fontId="11" fillId="0" borderId="0"/>
    <xf numFmtId="183" fontId="22" fillId="0" borderId="0"/>
    <xf numFmtId="205" fontId="22" fillId="0" borderId="0"/>
    <xf numFmtId="183" fontId="11" fillId="0" borderId="0"/>
    <xf numFmtId="183" fontId="22" fillId="0" borderId="0"/>
    <xf numFmtId="183" fontId="22" fillId="0" borderId="0"/>
    <xf numFmtId="0" fontId="21" fillId="0" borderId="0"/>
    <xf numFmtId="183" fontId="21" fillId="0" borderId="0"/>
    <xf numFmtId="0" fontId="21" fillId="0" borderId="0"/>
    <xf numFmtId="183" fontId="21" fillId="0" borderId="0"/>
    <xf numFmtId="183" fontId="11" fillId="0" borderId="0"/>
    <xf numFmtId="183" fontId="11" fillId="0" borderId="0"/>
    <xf numFmtId="0" fontId="21" fillId="0" borderId="0"/>
    <xf numFmtId="0" fontId="21" fillId="0" borderId="0"/>
    <xf numFmtId="183" fontId="21" fillId="0" borderId="0"/>
    <xf numFmtId="0" fontId="21" fillId="0" borderId="0"/>
    <xf numFmtId="0" fontId="21" fillId="0" borderId="0"/>
    <xf numFmtId="183" fontId="21" fillId="0" borderId="0"/>
    <xf numFmtId="0" fontId="21" fillId="0" borderId="0"/>
    <xf numFmtId="0" fontId="21" fillId="0" borderId="0"/>
    <xf numFmtId="183" fontId="21" fillId="0" borderId="0"/>
    <xf numFmtId="0" fontId="21" fillId="0" borderId="0"/>
    <xf numFmtId="183" fontId="21" fillId="0" borderId="0"/>
    <xf numFmtId="0" fontId="21" fillId="0" borderId="0"/>
    <xf numFmtId="0" fontId="21" fillId="0" borderId="0"/>
    <xf numFmtId="0" fontId="21" fillId="0" borderId="0"/>
    <xf numFmtId="183" fontId="21" fillId="0" borderId="0"/>
    <xf numFmtId="183" fontId="21" fillId="0" borderId="0"/>
    <xf numFmtId="183" fontId="21" fillId="0" borderId="0"/>
    <xf numFmtId="183" fontId="21" fillId="0" borderId="0"/>
    <xf numFmtId="183" fontId="11" fillId="0" borderId="0"/>
    <xf numFmtId="183" fontId="11" fillId="0" borderId="0"/>
    <xf numFmtId="183" fontId="22" fillId="0" borderId="0"/>
    <xf numFmtId="205" fontId="22" fillId="0" borderId="0"/>
    <xf numFmtId="183" fontId="11" fillId="0" borderId="0"/>
    <xf numFmtId="183" fontId="21" fillId="0" borderId="0"/>
    <xf numFmtId="0" fontId="21" fillId="0" borderId="0"/>
    <xf numFmtId="0" fontId="11" fillId="0" borderId="0"/>
    <xf numFmtId="183" fontId="21" fillId="0" borderId="0"/>
    <xf numFmtId="183" fontId="21" fillId="0" borderId="0"/>
    <xf numFmtId="183" fontId="11" fillId="0" borderId="0"/>
    <xf numFmtId="214" fontId="9" fillId="0" borderId="0" applyFont="0" applyFill="0" applyBorder="0" applyAlignment="0" applyProtection="0"/>
    <xf numFmtId="215" fontId="9" fillId="0" borderId="0" applyFont="0" applyFill="0" applyBorder="0" applyAlignment="0" applyProtection="0"/>
    <xf numFmtId="216" fontId="29" fillId="0" borderId="0">
      <protection locked="0"/>
    </xf>
    <xf numFmtId="216" fontId="28" fillId="0" borderId="0">
      <protection locked="0"/>
    </xf>
    <xf numFmtId="183" fontId="29" fillId="0" borderId="0">
      <protection locked="0"/>
    </xf>
    <xf numFmtId="183" fontId="28" fillId="0" borderId="0">
      <protection locked="0"/>
    </xf>
    <xf numFmtId="216" fontId="29" fillId="0" borderId="0">
      <protection locked="0"/>
    </xf>
    <xf numFmtId="216" fontId="28" fillId="0" borderId="0">
      <protection locked="0"/>
    </xf>
    <xf numFmtId="216" fontId="29" fillId="0" borderId="0">
      <protection locked="0"/>
    </xf>
    <xf numFmtId="216" fontId="28" fillId="0" borderId="0">
      <protection locked="0"/>
    </xf>
    <xf numFmtId="183" fontId="29" fillId="0" borderId="0">
      <protection locked="0"/>
    </xf>
    <xf numFmtId="183" fontId="28" fillId="0" borderId="0">
      <protection locked="0"/>
    </xf>
    <xf numFmtId="183" fontId="29" fillId="0" borderId="0">
      <protection locked="0"/>
    </xf>
    <xf numFmtId="183" fontId="28" fillId="0" borderId="0">
      <protection locked="0"/>
    </xf>
    <xf numFmtId="168" fontId="29" fillId="0" borderId="0">
      <protection locked="0"/>
    </xf>
    <xf numFmtId="168" fontId="29" fillId="0" borderId="0">
      <protection locked="0"/>
    </xf>
    <xf numFmtId="217" fontId="29" fillId="0" borderId="0">
      <protection locked="0"/>
    </xf>
    <xf numFmtId="217" fontId="29" fillId="0" borderId="0">
      <protection locked="0"/>
    </xf>
    <xf numFmtId="217" fontId="29" fillId="0" borderId="0">
      <protection locked="0"/>
    </xf>
    <xf numFmtId="217" fontId="29" fillId="0" borderId="0">
      <protection locked="0"/>
    </xf>
    <xf numFmtId="168" fontId="29" fillId="0" borderId="0">
      <protection locked="0"/>
    </xf>
    <xf numFmtId="168" fontId="29" fillId="0" borderId="0">
      <protection locked="0"/>
    </xf>
    <xf numFmtId="217" fontId="29" fillId="0" borderId="0">
      <protection locked="0"/>
    </xf>
    <xf numFmtId="168" fontId="29" fillId="0" borderId="0">
      <protection locked="0"/>
    </xf>
    <xf numFmtId="168" fontId="29" fillId="0" borderId="0">
      <protection locked="0"/>
    </xf>
    <xf numFmtId="217" fontId="29" fillId="0" borderId="0">
      <protection locked="0"/>
    </xf>
    <xf numFmtId="217" fontId="29" fillId="0" borderId="0">
      <protection locked="0"/>
    </xf>
    <xf numFmtId="217" fontId="29" fillId="0" borderId="0">
      <protection locked="0"/>
    </xf>
    <xf numFmtId="217" fontId="29" fillId="0" borderId="0">
      <protection locked="0"/>
    </xf>
    <xf numFmtId="168" fontId="29" fillId="0" borderId="0">
      <protection locked="0"/>
    </xf>
    <xf numFmtId="168" fontId="29" fillId="0" borderId="0">
      <protection locked="0"/>
    </xf>
    <xf numFmtId="217" fontId="29" fillId="0" borderId="0">
      <protection locked="0"/>
    </xf>
    <xf numFmtId="216" fontId="29" fillId="0" borderId="0">
      <protection locked="0"/>
    </xf>
    <xf numFmtId="216" fontId="28" fillId="0" borderId="0">
      <protection locked="0"/>
    </xf>
    <xf numFmtId="168" fontId="29" fillId="0" borderId="0">
      <protection locked="0"/>
    </xf>
    <xf numFmtId="168" fontId="29" fillId="0" borderId="0">
      <protection locked="0"/>
    </xf>
    <xf numFmtId="217" fontId="29" fillId="0" borderId="0">
      <protection locked="0"/>
    </xf>
    <xf numFmtId="217" fontId="29" fillId="0" borderId="0">
      <protection locked="0"/>
    </xf>
    <xf numFmtId="217" fontId="29" fillId="0" borderId="0">
      <protection locked="0"/>
    </xf>
    <xf numFmtId="217" fontId="29" fillId="0" borderId="0">
      <protection locked="0"/>
    </xf>
    <xf numFmtId="168" fontId="29" fillId="0" borderId="0">
      <protection locked="0"/>
    </xf>
    <xf numFmtId="168" fontId="29" fillId="0" borderId="0">
      <protection locked="0"/>
    </xf>
    <xf numFmtId="217" fontId="29" fillId="0" borderId="0">
      <protection locked="0"/>
    </xf>
    <xf numFmtId="216" fontId="29" fillId="0" borderId="0">
      <protection locked="0"/>
    </xf>
    <xf numFmtId="216" fontId="28" fillId="0" borderId="0">
      <protection locked="0"/>
    </xf>
    <xf numFmtId="183" fontId="29" fillId="0" borderId="5">
      <protection locked="0"/>
    </xf>
    <xf numFmtId="183" fontId="28" fillId="0" borderId="5">
      <protection locked="0"/>
    </xf>
    <xf numFmtId="183" fontId="29" fillId="0" borderId="5">
      <protection locked="0"/>
    </xf>
    <xf numFmtId="183" fontId="28" fillId="0" borderId="5">
      <protection locked="0"/>
    </xf>
    <xf numFmtId="183" fontId="29" fillId="0" borderId="5">
      <protection locked="0"/>
    </xf>
    <xf numFmtId="183" fontId="28" fillId="0" borderId="5">
      <protection locked="0"/>
    </xf>
    <xf numFmtId="183" fontId="31" fillId="0" borderId="0">
      <protection locked="0"/>
    </xf>
    <xf numFmtId="0" fontId="31" fillId="0" borderId="0">
      <protection locked="0"/>
    </xf>
    <xf numFmtId="0" fontId="31" fillId="0" borderId="0">
      <protection locked="0"/>
    </xf>
    <xf numFmtId="183" fontId="31" fillId="0" borderId="0">
      <protection locked="0"/>
    </xf>
    <xf numFmtId="183" fontId="31" fillId="0" borderId="0">
      <protection locked="0"/>
    </xf>
    <xf numFmtId="183" fontId="31" fillId="0" borderId="0">
      <protection locked="0"/>
    </xf>
    <xf numFmtId="183" fontId="31" fillId="0" borderId="0">
      <protection locked="0"/>
    </xf>
    <xf numFmtId="183" fontId="31" fillId="0" borderId="0">
      <protection locked="0"/>
    </xf>
    <xf numFmtId="0" fontId="31" fillId="0" borderId="0">
      <protection locked="0"/>
    </xf>
    <xf numFmtId="183" fontId="31" fillId="0" borderId="0">
      <protection locked="0"/>
    </xf>
    <xf numFmtId="205" fontId="30" fillId="0" borderId="0">
      <protection locked="0"/>
    </xf>
    <xf numFmtId="0" fontId="30" fillId="0" borderId="0">
      <protection locked="0"/>
    </xf>
    <xf numFmtId="205" fontId="30" fillId="0" borderId="0">
      <protection locked="0"/>
    </xf>
    <xf numFmtId="183" fontId="30" fillId="0" borderId="0">
      <protection locked="0"/>
    </xf>
    <xf numFmtId="183" fontId="31" fillId="0" borderId="0">
      <protection locked="0"/>
    </xf>
    <xf numFmtId="183" fontId="31" fillId="0" borderId="0">
      <protection locked="0"/>
    </xf>
    <xf numFmtId="0" fontId="31" fillId="0" borderId="0">
      <protection locked="0"/>
    </xf>
    <xf numFmtId="0" fontId="31" fillId="0" borderId="0">
      <protection locked="0"/>
    </xf>
    <xf numFmtId="183" fontId="31" fillId="0" borderId="0">
      <protection locked="0"/>
    </xf>
    <xf numFmtId="183" fontId="31" fillId="0" borderId="0">
      <protection locked="0"/>
    </xf>
    <xf numFmtId="183" fontId="31" fillId="0" borderId="0">
      <protection locked="0"/>
    </xf>
    <xf numFmtId="183" fontId="31" fillId="0" borderId="0">
      <protection locked="0"/>
    </xf>
    <xf numFmtId="183" fontId="31" fillId="0" borderId="0">
      <protection locked="0"/>
    </xf>
    <xf numFmtId="0" fontId="31" fillId="0" borderId="0">
      <protection locked="0"/>
    </xf>
    <xf numFmtId="183" fontId="31" fillId="0" borderId="0">
      <protection locked="0"/>
    </xf>
    <xf numFmtId="205" fontId="30" fillId="0" borderId="0">
      <protection locked="0"/>
    </xf>
    <xf numFmtId="0" fontId="30" fillId="0" borderId="0">
      <protection locked="0"/>
    </xf>
    <xf numFmtId="205" fontId="30" fillId="0" borderId="0">
      <protection locked="0"/>
    </xf>
    <xf numFmtId="183" fontId="30" fillId="0" borderId="0">
      <protection locked="0"/>
    </xf>
    <xf numFmtId="183" fontId="31" fillId="0" borderId="0">
      <protection locked="0"/>
    </xf>
    <xf numFmtId="183" fontId="9" fillId="0" borderId="0"/>
    <xf numFmtId="0" fontId="28" fillId="0" borderId="5">
      <protection locked="0"/>
    </xf>
    <xf numFmtId="183" fontId="28" fillId="0" borderId="5">
      <protection locked="0"/>
    </xf>
    <xf numFmtId="183" fontId="29" fillId="0" borderId="5">
      <protection locked="0"/>
    </xf>
    <xf numFmtId="0" fontId="29" fillId="0" borderId="5">
      <protection locked="0"/>
    </xf>
    <xf numFmtId="0" fontId="29" fillId="0" borderId="5">
      <protection locked="0"/>
    </xf>
    <xf numFmtId="183" fontId="29" fillId="0" borderId="5">
      <protection locked="0"/>
    </xf>
    <xf numFmtId="183" fontId="29" fillId="0" borderId="5">
      <protection locked="0"/>
    </xf>
    <xf numFmtId="183" fontId="29" fillId="0" borderId="5">
      <protection locked="0"/>
    </xf>
    <xf numFmtId="183" fontId="29" fillId="0" borderId="5">
      <protection locked="0"/>
    </xf>
    <xf numFmtId="183" fontId="29" fillId="0" borderId="5">
      <protection locked="0"/>
    </xf>
    <xf numFmtId="0" fontId="29" fillId="0" borderId="5">
      <protection locked="0"/>
    </xf>
    <xf numFmtId="183" fontId="29" fillId="0" borderId="5">
      <protection locked="0"/>
    </xf>
    <xf numFmtId="205" fontId="28" fillId="0" borderId="5">
      <protection locked="0"/>
    </xf>
    <xf numFmtId="0" fontId="28" fillId="0" borderId="5">
      <protection locked="0"/>
    </xf>
    <xf numFmtId="205" fontId="28" fillId="0" borderId="5">
      <protection locked="0"/>
    </xf>
    <xf numFmtId="0" fontId="28" fillId="0" borderId="5">
      <protection locked="0"/>
    </xf>
    <xf numFmtId="205" fontId="28" fillId="0" borderId="5">
      <protection locked="0"/>
    </xf>
    <xf numFmtId="205" fontId="28" fillId="0" borderId="5">
      <protection locked="0"/>
    </xf>
    <xf numFmtId="205" fontId="28" fillId="0" borderId="5">
      <protection locked="0"/>
    </xf>
    <xf numFmtId="183" fontId="29"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5">
      <protection locked="0"/>
    </xf>
    <xf numFmtId="183" fontId="28" fillId="0" borderId="0">
      <protection locked="0"/>
    </xf>
    <xf numFmtId="183" fontId="28" fillId="0" borderId="5">
      <protection locked="0"/>
    </xf>
    <xf numFmtId="183" fontId="28" fillId="0" borderId="0">
      <protection locked="0"/>
    </xf>
    <xf numFmtId="183" fontId="28" fillId="0" borderId="5">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9" fillId="0" borderId="0">
      <protection locked="0"/>
    </xf>
    <xf numFmtId="183" fontId="28" fillId="0" borderId="0">
      <protection locked="0"/>
    </xf>
    <xf numFmtId="183" fontId="28" fillId="0" borderId="0">
      <protection locked="0"/>
    </xf>
    <xf numFmtId="183" fontId="28" fillId="0" borderId="0">
      <protection locked="0"/>
    </xf>
    <xf numFmtId="183" fontId="28" fillId="0" borderId="0">
      <protection locked="0"/>
    </xf>
    <xf numFmtId="183" fontId="29" fillId="0" borderId="0">
      <protection locked="0"/>
    </xf>
    <xf numFmtId="183" fontId="28" fillId="0" borderId="0">
      <protection locked="0"/>
    </xf>
    <xf numFmtId="183" fontId="29" fillId="0" borderId="0">
      <protection locked="0"/>
    </xf>
    <xf numFmtId="183" fontId="31" fillId="0" borderId="0">
      <protection locked="0"/>
    </xf>
    <xf numFmtId="183" fontId="30" fillId="0" borderId="0">
      <protection locked="0"/>
    </xf>
    <xf numFmtId="183" fontId="31" fillId="0" borderId="0">
      <protection locked="0"/>
    </xf>
    <xf numFmtId="183" fontId="30" fillId="0" borderId="0">
      <protection locked="0"/>
    </xf>
    <xf numFmtId="218" fontId="138" fillId="0" borderId="0">
      <alignment horizontal="center"/>
    </xf>
    <xf numFmtId="203" fontId="150" fillId="0" borderId="31" applyFont="0" applyFill="0" applyBorder="0" applyAlignment="0" applyProtection="0">
      <alignment horizontal="right"/>
    </xf>
    <xf numFmtId="219" fontId="9" fillId="0" borderId="27">
      <alignment horizontal="center"/>
      <protection locked="0"/>
    </xf>
    <xf numFmtId="203" fontId="54" fillId="0" borderId="17" applyFont="0" applyFill="0" applyBorder="0" applyAlignment="0" applyProtection="0">
      <alignment horizontal="center"/>
    </xf>
    <xf numFmtId="205" fontId="17" fillId="6" borderId="0" applyNumberFormat="0" applyBorder="0" applyAlignment="0" applyProtection="0"/>
    <xf numFmtId="0" fontId="14" fillId="23" borderId="0" applyNumberFormat="0" applyBorder="0" applyAlignment="0" applyProtection="0"/>
    <xf numFmtId="0" fontId="17" fillId="6" borderId="0" applyNumberFormat="0" applyBorder="0" applyAlignment="0" applyProtection="0"/>
    <xf numFmtId="0" fontId="14" fillId="23" borderId="0" applyNumberFormat="0" applyBorder="0" applyAlignment="0" applyProtection="0"/>
    <xf numFmtId="0" fontId="17" fillId="6" borderId="0" applyNumberFormat="0" applyBorder="0" applyAlignment="0" applyProtection="0"/>
    <xf numFmtId="0" fontId="14" fillId="23" borderId="0" applyNumberFormat="0" applyBorder="0" applyAlignment="0" applyProtection="0"/>
    <xf numFmtId="205" fontId="17" fillId="7" borderId="0" applyNumberFormat="0" applyBorder="0" applyAlignment="0" applyProtection="0"/>
    <xf numFmtId="183" fontId="17" fillId="7" borderId="0" applyNumberFormat="0" applyBorder="0" applyAlignment="0" applyProtection="0"/>
    <xf numFmtId="0" fontId="14" fillId="12" borderId="0" applyNumberFormat="0" applyBorder="0" applyAlignment="0" applyProtection="0"/>
    <xf numFmtId="0" fontId="17" fillId="7" borderId="0" applyNumberFormat="0" applyBorder="0" applyAlignment="0" applyProtection="0"/>
    <xf numFmtId="0" fontId="14" fillId="12" borderId="0" applyNumberFormat="0" applyBorder="0" applyAlignment="0" applyProtection="0"/>
    <xf numFmtId="0" fontId="17" fillId="7" borderId="0" applyNumberFormat="0" applyBorder="0" applyAlignment="0" applyProtection="0"/>
    <xf numFmtId="0" fontId="14" fillId="12" borderId="0" applyNumberFormat="0" applyBorder="0" applyAlignment="0" applyProtection="0"/>
    <xf numFmtId="205" fontId="17" fillId="4" borderId="0" applyNumberFormat="0" applyBorder="0" applyAlignment="0" applyProtection="0"/>
    <xf numFmtId="183" fontId="17" fillId="4" borderId="0" applyNumberFormat="0" applyBorder="0" applyAlignment="0" applyProtection="0"/>
    <xf numFmtId="0" fontId="14" fillId="34" borderId="0" applyNumberFormat="0" applyBorder="0" applyAlignment="0" applyProtection="0"/>
    <xf numFmtId="0" fontId="17" fillId="4" borderId="0" applyNumberFormat="0" applyBorder="0" applyAlignment="0" applyProtection="0"/>
    <xf numFmtId="0" fontId="14" fillId="34" borderId="0" applyNumberFormat="0" applyBorder="0" applyAlignment="0" applyProtection="0"/>
    <xf numFmtId="0" fontId="17" fillId="4" borderId="0" applyNumberFormat="0" applyBorder="0" applyAlignment="0" applyProtection="0"/>
    <xf numFmtId="0" fontId="14" fillId="34" borderId="0" applyNumberFormat="0" applyBorder="0" applyAlignment="0" applyProtection="0"/>
    <xf numFmtId="205" fontId="17" fillId="8" borderId="0" applyNumberFormat="0" applyBorder="0" applyAlignment="0" applyProtection="0"/>
    <xf numFmtId="183" fontId="17" fillId="8" borderId="0" applyNumberFormat="0" applyBorder="0" applyAlignment="0" applyProtection="0"/>
    <xf numFmtId="0" fontId="14" fillId="23" borderId="0" applyNumberFormat="0" applyBorder="0" applyAlignment="0" applyProtection="0"/>
    <xf numFmtId="0" fontId="17" fillId="8" borderId="0" applyNumberFormat="0" applyBorder="0" applyAlignment="0" applyProtection="0"/>
    <xf numFmtId="0" fontId="14" fillId="23" borderId="0" applyNumberFormat="0" applyBorder="0" applyAlignment="0" applyProtection="0"/>
    <xf numFmtId="0" fontId="17" fillId="8" borderId="0" applyNumberFormat="0" applyBorder="0" applyAlignment="0" applyProtection="0"/>
    <xf numFmtId="0" fontId="14" fillId="23" borderId="0" applyNumberFormat="0" applyBorder="0" applyAlignment="0" applyProtection="0"/>
    <xf numFmtId="205" fontId="17" fillId="9" borderId="0" applyNumberFormat="0" applyBorder="0" applyAlignment="0" applyProtection="0"/>
    <xf numFmtId="183" fontId="17" fillId="9" borderId="0" applyNumberFormat="0" applyBorder="0" applyAlignment="0" applyProtection="0"/>
    <xf numFmtId="0" fontId="14" fillId="9" borderId="0" applyNumberFormat="0" applyBorder="0" applyAlignment="0" applyProtection="0"/>
    <xf numFmtId="0" fontId="17" fillId="9" borderId="0" applyNumberFormat="0" applyBorder="0" applyAlignment="0" applyProtection="0"/>
    <xf numFmtId="0" fontId="14" fillId="9" borderId="0" applyNumberFormat="0" applyBorder="0" applyAlignment="0" applyProtection="0"/>
    <xf numFmtId="0" fontId="17" fillId="9" borderId="0" applyNumberFormat="0" applyBorder="0" applyAlignment="0" applyProtection="0"/>
    <xf numFmtId="0" fontId="14" fillId="9" borderId="0" applyNumberFormat="0" applyBorder="0" applyAlignment="0" applyProtection="0"/>
    <xf numFmtId="205" fontId="17" fillId="10" borderId="0" applyNumberFormat="0" applyBorder="0" applyAlignment="0" applyProtection="0"/>
    <xf numFmtId="183" fontId="17" fillId="10" borderId="0" applyNumberFormat="0" applyBorder="0" applyAlignment="0" applyProtection="0"/>
    <xf numFmtId="0" fontId="14" fillId="12" borderId="0" applyNumberFormat="0" applyBorder="0" applyAlignment="0" applyProtection="0"/>
    <xf numFmtId="0" fontId="17" fillId="10" borderId="0" applyNumberFormat="0" applyBorder="0" applyAlignment="0" applyProtection="0"/>
    <xf numFmtId="0" fontId="14" fillId="12" borderId="0" applyNumberFormat="0" applyBorder="0" applyAlignment="0" applyProtection="0"/>
    <xf numFmtId="0" fontId="17" fillId="10"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183" fontId="17" fillId="6" borderId="0" applyNumberFormat="0" applyBorder="0" applyAlignment="0" applyProtection="0"/>
    <xf numFmtId="183" fontId="17" fillId="6" borderId="0" applyNumberFormat="0" applyBorder="0" applyAlignment="0" applyProtection="0"/>
    <xf numFmtId="183" fontId="17" fillId="6"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7" borderId="0" applyNumberFormat="0" applyBorder="0" applyAlignment="0" applyProtection="0"/>
    <xf numFmtId="183" fontId="17" fillId="7" borderId="0" applyNumberFormat="0" applyBorder="0" applyAlignment="0" applyProtection="0"/>
    <xf numFmtId="183" fontId="17" fillId="7" borderId="0" applyNumberFormat="0" applyBorder="0" applyAlignment="0" applyProtection="0"/>
    <xf numFmtId="183" fontId="17" fillId="7"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4" borderId="0" applyNumberFormat="0" applyBorder="0" applyAlignment="0" applyProtection="0"/>
    <xf numFmtId="183" fontId="17" fillId="4" borderId="0" applyNumberFormat="0" applyBorder="0" applyAlignment="0" applyProtection="0"/>
    <xf numFmtId="183" fontId="17" fillId="4" borderId="0" applyNumberFormat="0" applyBorder="0" applyAlignment="0" applyProtection="0"/>
    <xf numFmtId="183" fontId="17" fillId="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8" borderId="0" applyNumberFormat="0" applyBorder="0" applyAlignment="0" applyProtection="0"/>
    <xf numFmtId="183" fontId="17" fillId="8" borderId="0" applyNumberFormat="0" applyBorder="0" applyAlignment="0" applyProtection="0"/>
    <xf numFmtId="183" fontId="17" fillId="8" borderId="0" applyNumberFormat="0" applyBorder="0" applyAlignment="0" applyProtection="0"/>
    <xf numFmtId="183" fontId="17" fillId="8"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9" borderId="0" applyNumberFormat="0" applyBorder="0" applyAlignment="0" applyProtection="0"/>
    <xf numFmtId="183" fontId="17" fillId="9" borderId="0" applyNumberFormat="0" applyBorder="0" applyAlignment="0" applyProtection="0"/>
    <xf numFmtId="183" fontId="17" fillId="9" borderId="0" applyNumberFormat="0" applyBorder="0" applyAlignment="0" applyProtection="0"/>
    <xf numFmtId="183" fontId="17" fillId="9" borderId="0" applyNumberFormat="0" applyBorder="0" applyAlignment="0" applyProtection="0"/>
    <xf numFmtId="0" fontId="14" fillId="10" borderId="0" applyNumberFormat="0" applyBorder="0" applyAlignment="0" applyProtection="0"/>
    <xf numFmtId="183" fontId="17" fillId="10" borderId="0" applyNumberFormat="0" applyBorder="0" applyAlignment="0" applyProtection="0"/>
    <xf numFmtId="183" fontId="17" fillId="10" borderId="0" applyNumberFormat="0" applyBorder="0" applyAlignment="0" applyProtection="0"/>
    <xf numFmtId="183" fontId="17" fillId="10"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220" fontId="9" fillId="0" borderId="0" applyProtection="0">
      <protection locked="0"/>
    </xf>
    <xf numFmtId="2" fontId="54" fillId="0" borderId="0" applyFont="0" applyFill="0" applyBorder="0" applyAlignment="0" applyProtection="0"/>
    <xf numFmtId="205" fontId="17" fillId="11" borderId="0" applyNumberFormat="0" applyBorder="0" applyAlignment="0" applyProtection="0"/>
    <xf numFmtId="183" fontId="17" fillId="11" borderId="0" applyNumberFormat="0" applyBorder="0" applyAlignment="0" applyProtection="0"/>
    <xf numFmtId="0" fontId="14" fillId="23" borderId="0" applyNumberFormat="0" applyBorder="0" applyAlignment="0" applyProtection="0"/>
    <xf numFmtId="0" fontId="17" fillId="11" borderId="0" applyNumberFormat="0" applyBorder="0" applyAlignment="0" applyProtection="0"/>
    <xf numFmtId="0" fontId="14" fillId="23" borderId="0" applyNumberFormat="0" applyBorder="0" applyAlignment="0" applyProtection="0"/>
    <xf numFmtId="0" fontId="17" fillId="11" borderId="0" applyNumberFormat="0" applyBorder="0" applyAlignment="0" applyProtection="0"/>
    <xf numFmtId="0" fontId="14" fillId="23" borderId="0" applyNumberFormat="0" applyBorder="0" applyAlignment="0" applyProtection="0"/>
    <xf numFmtId="205" fontId="17" fillId="12" borderId="0" applyNumberFormat="0" applyBorder="0" applyAlignment="0" applyProtection="0"/>
    <xf numFmtId="0" fontId="14" fillId="10" borderId="0" applyNumberFormat="0" applyBorder="0" applyAlignment="0" applyProtection="0"/>
    <xf numFmtId="0" fontId="17" fillId="12" borderId="0" applyNumberFormat="0" applyBorder="0" applyAlignment="0" applyProtection="0"/>
    <xf numFmtId="0" fontId="14" fillId="10" borderId="0" applyNumberFormat="0" applyBorder="0" applyAlignment="0" applyProtection="0"/>
    <xf numFmtId="0" fontId="17" fillId="12" borderId="0" applyNumberFormat="0" applyBorder="0" applyAlignment="0" applyProtection="0"/>
    <xf numFmtId="0" fontId="14" fillId="10" borderId="0" applyNumberFormat="0" applyBorder="0" applyAlignment="0" applyProtection="0"/>
    <xf numFmtId="205" fontId="17" fillId="13" borderId="0" applyNumberFormat="0" applyBorder="0" applyAlignment="0" applyProtection="0"/>
    <xf numFmtId="183" fontId="17" fillId="13" borderId="0" applyNumberFormat="0" applyBorder="0" applyAlignment="0" applyProtection="0"/>
    <xf numFmtId="0" fontId="14" fillId="34" borderId="0" applyNumberFormat="0" applyBorder="0" applyAlignment="0" applyProtection="0"/>
    <xf numFmtId="0" fontId="17" fillId="13" borderId="0" applyNumberFormat="0" applyBorder="0" applyAlignment="0" applyProtection="0"/>
    <xf numFmtId="0" fontId="14" fillId="34" borderId="0" applyNumberFormat="0" applyBorder="0" applyAlignment="0" applyProtection="0"/>
    <xf numFmtId="0" fontId="17" fillId="13" borderId="0" applyNumberFormat="0" applyBorder="0" applyAlignment="0" applyProtection="0"/>
    <xf numFmtId="0" fontId="14" fillId="34" borderId="0" applyNumberFormat="0" applyBorder="0" applyAlignment="0" applyProtection="0"/>
    <xf numFmtId="205" fontId="17" fillId="8" borderId="0" applyNumberFormat="0" applyBorder="0" applyAlignment="0" applyProtection="0"/>
    <xf numFmtId="183" fontId="17" fillId="8" borderId="0" applyNumberFormat="0" applyBorder="0" applyAlignment="0" applyProtection="0"/>
    <xf numFmtId="0" fontId="14" fillId="23" borderId="0" applyNumberFormat="0" applyBorder="0" applyAlignment="0" applyProtection="0"/>
    <xf numFmtId="0" fontId="17" fillId="8" borderId="0" applyNumberFormat="0" applyBorder="0" applyAlignment="0" applyProtection="0"/>
    <xf numFmtId="0" fontId="14" fillId="23" borderId="0" applyNumberFormat="0" applyBorder="0" applyAlignment="0" applyProtection="0"/>
    <xf numFmtId="0" fontId="17" fillId="8" borderId="0" applyNumberFormat="0" applyBorder="0" applyAlignment="0" applyProtection="0"/>
    <xf numFmtId="0" fontId="14" fillId="23" borderId="0" applyNumberFormat="0" applyBorder="0" applyAlignment="0" applyProtection="0"/>
    <xf numFmtId="205" fontId="17" fillId="11" borderId="0" applyNumberFormat="0" applyBorder="0" applyAlignment="0" applyProtection="0"/>
    <xf numFmtId="183" fontId="17" fillId="11" borderId="0" applyNumberFormat="0" applyBorder="0" applyAlignment="0" applyProtection="0"/>
    <xf numFmtId="0" fontId="14" fillId="9" borderId="0" applyNumberFormat="0" applyBorder="0" applyAlignment="0" applyProtection="0"/>
    <xf numFmtId="0" fontId="17" fillId="11" borderId="0" applyNumberFormat="0" applyBorder="0" applyAlignment="0" applyProtection="0"/>
    <xf numFmtId="0" fontId="14" fillId="9" borderId="0" applyNumberFormat="0" applyBorder="0" applyAlignment="0" applyProtection="0"/>
    <xf numFmtId="0" fontId="17" fillId="11" borderId="0" applyNumberFormat="0" applyBorder="0" applyAlignment="0" applyProtection="0"/>
    <xf numFmtId="0" fontId="14" fillId="9" borderId="0" applyNumberFormat="0" applyBorder="0" applyAlignment="0" applyProtection="0"/>
    <xf numFmtId="205" fontId="17" fillId="14" borderId="0" applyNumberFormat="0" applyBorder="0" applyAlignment="0" applyProtection="0"/>
    <xf numFmtId="183" fontId="17" fillId="14" borderId="0" applyNumberFormat="0" applyBorder="0" applyAlignment="0" applyProtection="0"/>
    <xf numFmtId="0" fontId="14" fillId="10" borderId="0" applyNumberFormat="0" applyBorder="0" applyAlignment="0" applyProtection="0"/>
    <xf numFmtId="0" fontId="17" fillId="14" borderId="0" applyNumberFormat="0" applyBorder="0" applyAlignment="0" applyProtection="0"/>
    <xf numFmtId="0" fontId="14" fillId="10" borderId="0" applyNumberFormat="0" applyBorder="0" applyAlignment="0" applyProtection="0"/>
    <xf numFmtId="0" fontId="17" fillId="14"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183" fontId="17" fillId="11" borderId="0" applyNumberFormat="0" applyBorder="0" applyAlignment="0" applyProtection="0"/>
    <xf numFmtId="183" fontId="17" fillId="11" borderId="0" applyNumberFormat="0" applyBorder="0" applyAlignment="0" applyProtection="0"/>
    <xf numFmtId="183" fontId="17" fillId="11"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12" borderId="0" applyNumberFormat="0" applyBorder="0" applyAlignment="0" applyProtection="0"/>
    <xf numFmtId="183" fontId="17" fillId="12" borderId="0" applyNumberFormat="0" applyBorder="0" applyAlignment="0" applyProtection="0"/>
    <xf numFmtId="183" fontId="17" fillId="12" borderId="0" applyNumberFormat="0" applyBorder="0" applyAlignment="0" applyProtection="0"/>
    <xf numFmtId="183" fontId="17" fillId="12"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183" fontId="17" fillId="13" borderId="0" applyNumberFormat="0" applyBorder="0" applyAlignment="0" applyProtection="0"/>
    <xf numFmtId="183" fontId="17" fillId="13" borderId="0" applyNumberFormat="0" applyBorder="0" applyAlignment="0" applyProtection="0"/>
    <xf numFmtId="183" fontId="17" fillId="13"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8" borderId="0" applyNumberFormat="0" applyBorder="0" applyAlignment="0" applyProtection="0"/>
    <xf numFmtId="183" fontId="17" fillId="8" borderId="0" applyNumberFormat="0" applyBorder="0" applyAlignment="0" applyProtection="0"/>
    <xf numFmtId="183" fontId="17" fillId="8" borderId="0" applyNumberFormat="0" applyBorder="0" applyAlignment="0" applyProtection="0"/>
    <xf numFmtId="183" fontId="17" fillId="8"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11" borderId="0" applyNumberFormat="0" applyBorder="0" applyAlignment="0" applyProtection="0"/>
    <xf numFmtId="183" fontId="17" fillId="11" borderId="0" applyNumberFormat="0" applyBorder="0" applyAlignment="0" applyProtection="0"/>
    <xf numFmtId="183" fontId="17" fillId="11" borderId="0" applyNumberFormat="0" applyBorder="0" applyAlignment="0" applyProtection="0"/>
    <xf numFmtId="183" fontId="17" fillId="11"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4" borderId="0" applyNumberFormat="0" applyBorder="0" applyAlignment="0" applyProtection="0"/>
    <xf numFmtId="183" fontId="17" fillId="14" borderId="0" applyNumberFormat="0" applyBorder="0" applyAlignment="0" applyProtection="0"/>
    <xf numFmtId="183" fontId="17" fillId="14" borderId="0" applyNumberFormat="0" applyBorder="0" applyAlignment="0" applyProtection="0"/>
    <xf numFmtId="183" fontId="17" fillId="14"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205" fontId="36" fillId="15" borderId="0" applyNumberFormat="0" applyBorder="0" applyAlignment="0" applyProtection="0"/>
    <xf numFmtId="183" fontId="36" fillId="15" borderId="0" applyNumberFormat="0" applyBorder="0" applyAlignment="0" applyProtection="0"/>
    <xf numFmtId="0" fontId="37" fillId="17" borderId="0" applyNumberFormat="0" applyBorder="0" applyAlignment="0" applyProtection="0"/>
    <xf numFmtId="0" fontId="36" fillId="15" borderId="0" applyNumberFormat="0" applyBorder="0" applyAlignment="0" applyProtection="0"/>
    <xf numFmtId="0" fontId="37" fillId="17" borderId="0" applyNumberFormat="0" applyBorder="0" applyAlignment="0" applyProtection="0"/>
    <xf numFmtId="0" fontId="36" fillId="15" borderId="0" applyNumberFormat="0" applyBorder="0" applyAlignment="0" applyProtection="0"/>
    <xf numFmtId="0" fontId="37" fillId="17" borderId="0" applyNumberFormat="0" applyBorder="0" applyAlignment="0" applyProtection="0"/>
    <xf numFmtId="205" fontId="36" fillId="12" borderId="0" applyNumberFormat="0" applyBorder="0" applyAlignment="0" applyProtection="0"/>
    <xf numFmtId="0" fontId="37" fillId="10" borderId="0" applyNumberFormat="0" applyBorder="0" applyAlignment="0" applyProtection="0"/>
    <xf numFmtId="0" fontId="36" fillId="12" borderId="0" applyNumberFormat="0" applyBorder="0" applyAlignment="0" applyProtection="0"/>
    <xf numFmtId="0" fontId="37" fillId="10" borderId="0" applyNumberFormat="0" applyBorder="0" applyAlignment="0" applyProtection="0"/>
    <xf numFmtId="0" fontId="36" fillId="12" borderId="0" applyNumberFormat="0" applyBorder="0" applyAlignment="0" applyProtection="0"/>
    <xf numFmtId="0" fontId="37" fillId="10" borderId="0" applyNumberFormat="0" applyBorder="0" applyAlignment="0" applyProtection="0"/>
    <xf numFmtId="205" fontId="36" fillId="13" borderId="0" applyNumberFormat="0" applyBorder="0" applyAlignment="0" applyProtection="0"/>
    <xf numFmtId="183" fontId="36" fillId="13" borderId="0" applyNumberFormat="0" applyBorder="0" applyAlignment="0" applyProtection="0"/>
    <xf numFmtId="0" fontId="37" fillId="34" borderId="0" applyNumberFormat="0" applyBorder="0" applyAlignment="0" applyProtection="0"/>
    <xf numFmtId="0" fontId="36" fillId="13" borderId="0" applyNumberFormat="0" applyBorder="0" applyAlignment="0" applyProtection="0"/>
    <xf numFmtId="0" fontId="37" fillId="34" borderId="0" applyNumberFormat="0" applyBorder="0" applyAlignment="0" applyProtection="0"/>
    <xf numFmtId="0" fontId="36" fillId="13" borderId="0" applyNumberFormat="0" applyBorder="0" applyAlignment="0" applyProtection="0"/>
    <xf numFmtId="0" fontId="37" fillId="34" borderId="0" applyNumberFormat="0" applyBorder="0" applyAlignment="0" applyProtection="0"/>
    <xf numFmtId="205" fontId="36" fillId="16" borderId="0" applyNumberFormat="0" applyBorder="0" applyAlignment="0" applyProtection="0"/>
    <xf numFmtId="183" fontId="36" fillId="16" borderId="0" applyNumberFormat="0" applyBorder="0" applyAlignment="0" applyProtection="0"/>
    <xf numFmtId="0" fontId="37" fillId="25" borderId="0" applyNumberFormat="0" applyBorder="0" applyAlignment="0" applyProtection="0"/>
    <xf numFmtId="0" fontId="36" fillId="16" borderId="0" applyNumberFormat="0" applyBorder="0" applyAlignment="0" applyProtection="0"/>
    <xf numFmtId="0" fontId="37" fillId="25" borderId="0" applyNumberFormat="0" applyBorder="0" applyAlignment="0" applyProtection="0"/>
    <xf numFmtId="0" fontId="36" fillId="16" borderId="0" applyNumberFormat="0" applyBorder="0" applyAlignment="0" applyProtection="0"/>
    <xf numFmtId="0" fontId="37" fillId="25" borderId="0" applyNumberFormat="0" applyBorder="0" applyAlignment="0" applyProtection="0"/>
    <xf numFmtId="205" fontId="36" fillId="17" borderId="0" applyNumberFormat="0" applyBorder="0" applyAlignment="0" applyProtection="0"/>
    <xf numFmtId="0" fontId="37" fillId="17" borderId="0" applyNumberFormat="0" applyBorder="0" applyAlignment="0" applyProtection="0"/>
    <xf numFmtId="0" fontId="36" fillId="17" borderId="0" applyNumberFormat="0" applyBorder="0" applyAlignment="0" applyProtection="0"/>
    <xf numFmtId="0" fontId="37" fillId="17" borderId="0" applyNumberFormat="0" applyBorder="0" applyAlignment="0" applyProtection="0"/>
    <xf numFmtId="0" fontId="36" fillId="17" borderId="0" applyNumberFormat="0" applyBorder="0" applyAlignment="0" applyProtection="0"/>
    <xf numFmtId="0" fontId="37" fillId="17" borderId="0" applyNumberFormat="0" applyBorder="0" applyAlignment="0" applyProtection="0"/>
    <xf numFmtId="205" fontId="36" fillId="18" borderId="0" applyNumberFormat="0" applyBorder="0" applyAlignment="0" applyProtection="0"/>
    <xf numFmtId="183" fontId="36" fillId="18" borderId="0" applyNumberFormat="0" applyBorder="0" applyAlignment="0" applyProtection="0"/>
    <xf numFmtId="0" fontId="37" fillId="10" borderId="0" applyNumberFormat="0" applyBorder="0" applyAlignment="0" applyProtection="0"/>
    <xf numFmtId="0" fontId="36" fillId="18" borderId="0" applyNumberFormat="0" applyBorder="0" applyAlignment="0" applyProtection="0"/>
    <xf numFmtId="0" fontId="37" fillId="10" borderId="0" applyNumberFormat="0" applyBorder="0" applyAlignment="0" applyProtection="0"/>
    <xf numFmtId="0" fontId="36" fillId="18" borderId="0" applyNumberFormat="0" applyBorder="0" applyAlignment="0" applyProtection="0"/>
    <xf numFmtId="0" fontId="37" fillId="10" borderId="0" applyNumberFormat="0" applyBorder="0" applyAlignment="0" applyProtection="0"/>
    <xf numFmtId="205" fontId="36" fillId="15" borderId="0" applyNumberFormat="0" applyBorder="0" applyAlignment="0" applyProtection="0"/>
    <xf numFmtId="0" fontId="37" fillId="15" borderId="0" applyNumberFormat="0" applyBorder="0" applyAlignment="0" applyProtection="0"/>
    <xf numFmtId="183" fontId="36" fillId="15" borderId="0" applyNumberFormat="0" applyBorder="0" applyAlignment="0" applyProtection="0"/>
    <xf numFmtId="183" fontId="36" fillId="15" borderId="0" applyNumberFormat="0" applyBorder="0" applyAlignment="0" applyProtection="0"/>
    <xf numFmtId="183" fontId="36" fillId="15"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205" fontId="36" fillId="12" borderId="0" applyNumberFormat="0" applyBorder="0" applyAlignment="0" applyProtection="0"/>
    <xf numFmtId="0" fontId="37" fillId="12" borderId="0" applyNumberFormat="0" applyBorder="0" applyAlignment="0" applyProtection="0"/>
    <xf numFmtId="183" fontId="36" fillId="12" borderId="0" applyNumberFormat="0" applyBorder="0" applyAlignment="0" applyProtection="0"/>
    <xf numFmtId="183" fontId="36" fillId="12" borderId="0" applyNumberFormat="0" applyBorder="0" applyAlignment="0" applyProtection="0"/>
    <xf numFmtId="183" fontId="36" fillId="12"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205" fontId="36" fillId="13" borderId="0" applyNumberFormat="0" applyBorder="0" applyAlignment="0" applyProtection="0"/>
    <xf numFmtId="0" fontId="37" fillId="13" borderId="0" applyNumberFormat="0" applyBorder="0" applyAlignment="0" applyProtection="0"/>
    <xf numFmtId="183" fontId="36" fillId="13" borderId="0" applyNumberFormat="0" applyBorder="0" applyAlignment="0" applyProtection="0"/>
    <xf numFmtId="183" fontId="36" fillId="13" borderId="0" applyNumberFormat="0" applyBorder="0" applyAlignment="0" applyProtection="0"/>
    <xf numFmtId="183" fontId="36" fillId="13"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205" fontId="36" fillId="16" borderId="0" applyNumberFormat="0" applyBorder="0" applyAlignment="0" applyProtection="0"/>
    <xf numFmtId="0" fontId="37" fillId="16" borderId="0" applyNumberFormat="0" applyBorder="0" applyAlignment="0" applyProtection="0"/>
    <xf numFmtId="183" fontId="36" fillId="16" borderId="0" applyNumberFormat="0" applyBorder="0" applyAlignment="0" applyProtection="0"/>
    <xf numFmtId="183" fontId="36" fillId="16" borderId="0" applyNumberFormat="0" applyBorder="0" applyAlignment="0" applyProtection="0"/>
    <xf numFmtId="183" fontId="36" fillId="16"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205" fontId="36" fillId="17" borderId="0" applyNumberFormat="0" applyBorder="0" applyAlignment="0" applyProtection="0"/>
    <xf numFmtId="0" fontId="37" fillId="17" borderId="0" applyNumberFormat="0" applyBorder="0" applyAlignment="0" applyProtection="0"/>
    <xf numFmtId="183" fontId="36" fillId="17" borderId="0" applyNumberFormat="0" applyBorder="0" applyAlignment="0" applyProtection="0"/>
    <xf numFmtId="183" fontId="36" fillId="17" borderId="0" applyNumberFormat="0" applyBorder="0" applyAlignment="0" applyProtection="0"/>
    <xf numFmtId="183" fontId="36" fillId="17" borderId="0" applyNumberFormat="0" applyBorder="0" applyAlignment="0" applyProtection="0"/>
    <xf numFmtId="205" fontId="36" fillId="18" borderId="0" applyNumberFormat="0" applyBorder="0" applyAlignment="0" applyProtection="0"/>
    <xf numFmtId="0" fontId="37" fillId="18" borderId="0" applyNumberFormat="0" applyBorder="0" applyAlignment="0" applyProtection="0"/>
    <xf numFmtId="183" fontId="36" fillId="18" borderId="0" applyNumberFormat="0" applyBorder="0" applyAlignment="0" applyProtection="0"/>
    <xf numFmtId="183" fontId="36" fillId="18" borderId="0" applyNumberFormat="0" applyBorder="0" applyAlignment="0" applyProtection="0"/>
    <xf numFmtId="183" fontId="36" fillId="18"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204" fontId="151" fillId="0" borderId="0" applyFont="0" applyFill="0" applyBorder="0">
      <alignment horizontal="center"/>
    </xf>
    <xf numFmtId="183" fontId="98" fillId="0" borderId="0">
      <alignment horizontal="right"/>
    </xf>
    <xf numFmtId="205" fontId="98" fillId="0" borderId="0">
      <alignment horizontal="right"/>
    </xf>
    <xf numFmtId="221" fontId="152" fillId="0" borderId="0" applyFont="0" applyFill="0" applyBorder="0" applyAlignment="0" applyProtection="0"/>
    <xf numFmtId="222" fontId="152" fillId="0" borderId="0" applyFont="0" applyFill="0" applyBorder="0" applyAlignment="0" applyProtection="0"/>
    <xf numFmtId="211" fontId="146" fillId="0" borderId="0">
      <protection locked="0"/>
    </xf>
    <xf numFmtId="211" fontId="146" fillId="0" borderId="0">
      <protection locked="0"/>
    </xf>
    <xf numFmtId="205" fontId="36" fillId="19" borderId="0" applyNumberFormat="0" applyBorder="0" applyAlignment="0" applyProtection="0"/>
    <xf numFmtId="183" fontId="36" fillId="19" borderId="0" applyNumberFormat="0" applyBorder="0" applyAlignment="0" applyProtection="0"/>
    <xf numFmtId="0" fontId="37" fillId="17" borderId="0" applyNumberFormat="0" applyBorder="0" applyAlignment="0" applyProtection="0"/>
    <xf numFmtId="0" fontId="36" fillId="19" borderId="0" applyNumberFormat="0" applyBorder="0" applyAlignment="0" applyProtection="0"/>
    <xf numFmtId="0" fontId="37" fillId="17" borderId="0" applyNumberFormat="0" applyBorder="0" applyAlignment="0" applyProtection="0"/>
    <xf numFmtId="0" fontId="36" fillId="19" borderId="0" applyNumberFormat="0" applyBorder="0" applyAlignment="0" applyProtection="0"/>
    <xf numFmtId="0" fontId="37" fillId="17" borderId="0" applyNumberFormat="0" applyBorder="0" applyAlignment="0" applyProtection="0"/>
    <xf numFmtId="205" fontId="36" fillId="20" borderId="0" applyNumberFormat="0" applyBorder="0" applyAlignment="0" applyProtection="0"/>
    <xf numFmtId="0" fontId="37" fillId="20" borderId="0" applyNumberFormat="0" applyBorder="0" applyAlignment="0" applyProtection="0"/>
    <xf numFmtId="0" fontId="36" fillId="20" borderId="0" applyNumberFormat="0" applyBorder="0" applyAlignment="0" applyProtection="0"/>
    <xf numFmtId="0" fontId="37" fillId="20" borderId="0" applyNumberFormat="0" applyBorder="0" applyAlignment="0" applyProtection="0"/>
    <xf numFmtId="0" fontId="36" fillId="20" borderId="0" applyNumberFormat="0" applyBorder="0" applyAlignment="0" applyProtection="0"/>
    <xf numFmtId="0" fontId="37" fillId="20" borderId="0" applyNumberFormat="0" applyBorder="0" applyAlignment="0" applyProtection="0"/>
    <xf numFmtId="205" fontId="36" fillId="21" borderId="0" applyNumberFormat="0" applyBorder="0" applyAlignment="0" applyProtection="0"/>
    <xf numFmtId="0" fontId="37" fillId="21" borderId="0" applyNumberFormat="0" applyBorder="0" applyAlignment="0" applyProtection="0"/>
    <xf numFmtId="0" fontId="36" fillId="21" borderId="0" applyNumberFormat="0" applyBorder="0" applyAlignment="0" applyProtection="0"/>
    <xf numFmtId="0" fontId="37" fillId="21" borderId="0" applyNumberFormat="0" applyBorder="0" applyAlignment="0" applyProtection="0"/>
    <xf numFmtId="0" fontId="36" fillId="21" borderId="0" applyNumberFormat="0" applyBorder="0" applyAlignment="0" applyProtection="0"/>
    <xf numFmtId="0" fontId="37" fillId="21" borderId="0" applyNumberFormat="0" applyBorder="0" applyAlignment="0" applyProtection="0"/>
    <xf numFmtId="205" fontId="36" fillId="16" borderId="0" applyNumberFormat="0" applyBorder="0" applyAlignment="0" applyProtection="0"/>
    <xf numFmtId="183" fontId="36" fillId="16" borderId="0" applyNumberFormat="0" applyBorder="0" applyAlignment="0" applyProtection="0"/>
    <xf numFmtId="0" fontId="37" fillId="38" borderId="0" applyNumberFormat="0" applyBorder="0" applyAlignment="0" applyProtection="0"/>
    <xf numFmtId="0" fontId="36" fillId="16" borderId="0" applyNumberFormat="0" applyBorder="0" applyAlignment="0" applyProtection="0"/>
    <xf numFmtId="0" fontId="37" fillId="38" borderId="0" applyNumberFormat="0" applyBorder="0" applyAlignment="0" applyProtection="0"/>
    <xf numFmtId="0" fontId="36" fillId="16" borderId="0" applyNumberFormat="0" applyBorder="0" applyAlignment="0" applyProtection="0"/>
    <xf numFmtId="0" fontId="37" fillId="38" borderId="0" applyNumberFormat="0" applyBorder="0" applyAlignment="0" applyProtection="0"/>
    <xf numFmtId="205" fontId="36" fillId="17" borderId="0" applyNumberFormat="0" applyBorder="0" applyAlignment="0" applyProtection="0"/>
    <xf numFmtId="0" fontId="37" fillId="17" borderId="0" applyNumberFormat="0" applyBorder="0" applyAlignment="0" applyProtection="0"/>
    <xf numFmtId="0" fontId="36" fillId="17" borderId="0" applyNumberFormat="0" applyBorder="0" applyAlignment="0" applyProtection="0"/>
    <xf numFmtId="0" fontId="37" fillId="17" borderId="0" applyNumberFormat="0" applyBorder="0" applyAlignment="0" applyProtection="0"/>
    <xf numFmtId="0" fontId="36" fillId="17" borderId="0" applyNumberFormat="0" applyBorder="0" applyAlignment="0" applyProtection="0"/>
    <xf numFmtId="0" fontId="37" fillId="17" borderId="0" applyNumberFormat="0" applyBorder="0" applyAlignment="0" applyProtection="0"/>
    <xf numFmtId="205" fontId="36" fillId="22" borderId="0" applyNumberFormat="0" applyBorder="0" applyAlignment="0" applyProtection="0"/>
    <xf numFmtId="183" fontId="36" fillId="22" borderId="0" applyNumberFormat="0" applyBorder="0" applyAlignment="0" applyProtection="0"/>
    <xf numFmtId="0" fontId="37" fillId="22" borderId="0" applyNumberFormat="0" applyBorder="0" applyAlignment="0" applyProtection="0"/>
    <xf numFmtId="0" fontId="36" fillId="22" borderId="0" applyNumberFormat="0" applyBorder="0" applyAlignment="0" applyProtection="0"/>
    <xf numFmtId="0" fontId="37" fillId="22" borderId="0" applyNumberFormat="0" applyBorder="0" applyAlignment="0" applyProtection="0"/>
    <xf numFmtId="0" fontId="36" fillId="22" borderId="0" applyNumberFormat="0" applyBorder="0" applyAlignment="0" applyProtection="0"/>
    <xf numFmtId="0" fontId="37" fillId="22" borderId="0" applyNumberFormat="0" applyBorder="0" applyAlignment="0" applyProtection="0"/>
    <xf numFmtId="183" fontId="120" fillId="0" borderId="0" applyNumberFormat="0" applyFill="0" applyBorder="0" applyAlignment="0" applyProtection="0">
      <alignment vertical="top"/>
      <protection locked="0"/>
    </xf>
    <xf numFmtId="183" fontId="153" fillId="0" borderId="0" applyNumberFormat="0" applyFill="0" applyBorder="0" applyAlignment="0" applyProtection="0">
      <alignment vertical="top"/>
      <protection locked="0"/>
    </xf>
    <xf numFmtId="183" fontId="8" fillId="0" borderId="0"/>
    <xf numFmtId="183" fontId="154" fillId="0" borderId="0"/>
    <xf numFmtId="205" fontId="39" fillId="7" borderId="0" applyNumberFormat="0" applyBorder="0" applyAlignment="0" applyProtection="0"/>
    <xf numFmtId="183" fontId="39" fillId="7" borderId="0" applyNumberFormat="0" applyBorder="0" applyAlignment="0" applyProtection="0"/>
    <xf numFmtId="0" fontId="134" fillId="7" borderId="0" applyNumberFormat="0" applyBorder="0" applyAlignment="0" applyProtection="0"/>
    <xf numFmtId="0" fontId="39" fillId="7" borderId="0" applyNumberFormat="0" applyBorder="0" applyAlignment="0" applyProtection="0"/>
    <xf numFmtId="0" fontId="134" fillId="7" borderId="0" applyNumberFormat="0" applyBorder="0" applyAlignment="0" applyProtection="0"/>
    <xf numFmtId="0" fontId="39" fillId="7" borderId="0" applyNumberFormat="0" applyBorder="0" applyAlignment="0" applyProtection="0"/>
    <xf numFmtId="0" fontId="134" fillId="7" borderId="0" applyNumberFormat="0" applyBorder="0" applyAlignment="0" applyProtection="0"/>
    <xf numFmtId="183" fontId="44" fillId="39" borderId="0"/>
    <xf numFmtId="183" fontId="43" fillId="39" borderId="0"/>
    <xf numFmtId="183" fontId="57" fillId="39" borderId="0"/>
    <xf numFmtId="40" fontId="19" fillId="40" borderId="3"/>
    <xf numFmtId="183" fontId="155" fillId="0" borderId="0"/>
    <xf numFmtId="223" fontId="156" fillId="0" borderId="0">
      <alignment horizontal="right"/>
    </xf>
    <xf numFmtId="224" fontId="156" fillId="0" borderId="0">
      <alignment horizontal="right" vertical="center"/>
    </xf>
    <xf numFmtId="223" fontId="156" fillId="0" borderId="0">
      <alignment horizontal="right" vertical="center"/>
    </xf>
    <xf numFmtId="183" fontId="67" fillId="0" borderId="0">
      <alignment vertical="center"/>
    </xf>
    <xf numFmtId="183" fontId="157" fillId="0" borderId="0">
      <alignment horizontal="left"/>
    </xf>
    <xf numFmtId="225" fontId="158" fillId="30" borderId="0">
      <alignment horizontal="right" vertical="center"/>
    </xf>
    <xf numFmtId="226" fontId="158" fillId="30" borderId="0">
      <alignment horizontal="right"/>
    </xf>
    <xf numFmtId="227" fontId="158" fillId="0" borderId="0">
      <alignment horizontal="right" vertical="center"/>
    </xf>
    <xf numFmtId="183" fontId="56" fillId="0" borderId="0" applyFill="0" applyBorder="0" applyAlignment="0"/>
    <xf numFmtId="174" fontId="42" fillId="0" borderId="0" applyFill="0" applyBorder="0" applyAlignment="0"/>
    <xf numFmtId="205" fontId="56" fillId="0" borderId="0" applyFill="0" applyBorder="0" applyAlignment="0"/>
    <xf numFmtId="174" fontId="42"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228" fontId="9" fillId="0" borderId="0" applyFill="0" applyBorder="0" applyAlignment="0"/>
    <xf numFmtId="176" fontId="42" fillId="0" borderId="0" applyFill="0" applyBorder="0" applyAlignment="0"/>
    <xf numFmtId="176" fontId="42" fillId="0" borderId="0" applyFill="0" applyBorder="0" applyAlignment="0"/>
    <xf numFmtId="176" fontId="42" fillId="0" borderId="0" applyFill="0" applyBorder="0" applyAlignment="0"/>
    <xf numFmtId="228" fontId="9" fillId="0" borderId="0" applyFill="0" applyBorder="0" applyAlignment="0"/>
    <xf numFmtId="177" fontId="44" fillId="0" borderId="0" applyFill="0" applyBorder="0" applyAlignment="0"/>
    <xf numFmtId="177" fontId="43" fillId="0" borderId="0" applyFill="0" applyBorder="0" applyAlignment="0"/>
    <xf numFmtId="177" fontId="44" fillId="0" borderId="0" applyFill="0" applyBorder="0" applyAlignment="0"/>
    <xf numFmtId="178" fontId="44" fillId="0" borderId="0" applyFill="0" applyBorder="0" applyAlignment="0"/>
    <xf numFmtId="178" fontId="43" fillId="0" borderId="0" applyFill="0" applyBorder="0" applyAlignment="0"/>
    <xf numFmtId="178" fontId="44" fillId="0" borderId="0" applyFill="0" applyBorder="0" applyAlignment="0"/>
    <xf numFmtId="229" fontId="11" fillId="0" borderId="0" applyFill="0" applyBorder="0" applyAlignment="0"/>
    <xf numFmtId="174" fontId="42"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0" fontId="118" fillId="23" borderId="7" applyNumberFormat="0" applyAlignment="0" applyProtection="0"/>
    <xf numFmtId="0" fontId="118" fillId="23" borderId="7" applyNumberFormat="0" applyAlignment="0" applyProtection="0"/>
    <xf numFmtId="230" fontId="21" fillId="41" borderId="22">
      <alignment vertical="center"/>
    </xf>
    <xf numFmtId="167" fontId="21" fillId="41" borderId="22">
      <alignment vertical="center"/>
    </xf>
    <xf numFmtId="205" fontId="51" fillId="25" borderId="9" applyNumberFormat="0" applyAlignment="0" applyProtection="0"/>
    <xf numFmtId="183" fontId="51" fillId="25" borderId="9" applyNumberFormat="0" applyAlignment="0" applyProtection="0"/>
    <xf numFmtId="0" fontId="129" fillId="25" borderId="9" applyNumberFormat="0" applyAlignment="0" applyProtection="0"/>
    <xf numFmtId="0" fontId="51" fillId="25" borderId="9" applyNumberFormat="0" applyAlignment="0" applyProtection="0"/>
    <xf numFmtId="0" fontId="129" fillId="25" borderId="9" applyNumberFormat="0" applyAlignment="0" applyProtection="0"/>
    <xf numFmtId="0" fontId="51" fillId="25" borderId="9" applyNumberFormat="0" applyAlignment="0" applyProtection="0"/>
    <xf numFmtId="0" fontId="129" fillId="25" borderId="9" applyNumberFormat="0" applyAlignment="0" applyProtection="0"/>
    <xf numFmtId="167" fontId="21" fillId="41" borderId="22">
      <alignment vertical="center"/>
    </xf>
    <xf numFmtId="231" fontId="9" fillId="0" borderId="32" applyFont="0" applyFill="0" applyBorder="0" applyProtection="0">
      <alignment horizontal="center"/>
      <protection locked="0"/>
    </xf>
    <xf numFmtId="232" fontId="159" fillId="0" borderId="0"/>
    <xf numFmtId="232" fontId="159" fillId="0" borderId="0"/>
    <xf numFmtId="232" fontId="159" fillId="0" borderId="0"/>
    <xf numFmtId="232" fontId="159" fillId="0" borderId="0"/>
    <xf numFmtId="232" fontId="159" fillId="0" borderId="0"/>
    <xf numFmtId="232" fontId="159" fillId="0" borderId="0"/>
    <xf numFmtId="232" fontId="159" fillId="0" borderId="0"/>
    <xf numFmtId="232" fontId="159" fillId="0" borderId="0"/>
    <xf numFmtId="233" fontId="160" fillId="0" borderId="0" applyFont="0" applyFill="0" applyBorder="0" applyAlignment="0" applyProtection="0"/>
    <xf numFmtId="40" fontId="160" fillId="0" borderId="0" applyFont="0" applyFill="0" applyBorder="0" applyAlignment="0" applyProtection="0"/>
    <xf numFmtId="234" fontId="9" fillId="0" borderId="0" applyFont="0" applyFill="0" applyBorder="0" applyAlignment="0" applyProtection="0"/>
    <xf numFmtId="235" fontId="9" fillId="0" borderId="0" applyFont="0" applyFill="0" applyBorder="0" applyAlignment="0" applyProtection="0"/>
    <xf numFmtId="167" fontId="7" fillId="0" borderId="0" applyFont="0" applyFill="0" applyBorder="0" applyAlignment="0" applyProtection="0"/>
    <xf numFmtId="175" fontId="4" fillId="0" borderId="0" applyFont="0" applyFill="0" applyBorder="0" applyAlignment="0" applyProtection="0"/>
    <xf numFmtId="236" fontId="9" fillId="0" borderId="0" applyFont="0" applyFill="0" applyBorder="0" applyAlignment="0" applyProtection="0"/>
    <xf numFmtId="229" fontId="11" fillId="0" borderId="0" applyFont="0" applyFill="0" applyBorder="0" applyAlignment="0" applyProtection="0"/>
    <xf numFmtId="174" fontId="42" fillId="0" borderId="0" applyFont="0" applyFill="0" applyBorder="0" applyAlignment="0" applyProtection="0"/>
    <xf numFmtId="237" fontId="9" fillId="0" borderId="0" applyFont="0" applyFill="0" applyBorder="0" applyAlignment="0" applyProtection="0"/>
    <xf numFmtId="174" fontId="42" fillId="0" borderId="0" applyFont="0" applyFill="0" applyBorder="0" applyAlignment="0" applyProtection="0"/>
    <xf numFmtId="238" fontId="161" fillId="0" borderId="0" applyFont="0" applyFill="0" applyBorder="0" applyAlignment="0" applyProtection="0">
      <alignment horizontal="center"/>
    </xf>
    <xf numFmtId="169" fontId="7" fillId="0" borderId="0" applyFont="0" applyFill="0" applyBorder="0" applyAlignment="0" applyProtection="0"/>
    <xf numFmtId="174" fontId="7" fillId="0" borderId="0" applyFont="0" applyFill="0" applyBorder="0" applyAlignment="0" applyProtection="0"/>
    <xf numFmtId="169" fontId="7"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69" fontId="56" fillId="0" borderId="0" applyFont="0" applyFill="0" applyBorder="0" applyAlignment="0" applyProtection="0"/>
    <xf numFmtId="170" fontId="9" fillId="0" borderId="0" applyFont="0" applyFill="0" applyBorder="0" applyAlignment="0" applyProtection="0"/>
    <xf numFmtId="3" fontId="9" fillId="0" borderId="0" applyFill="0" applyBorder="0" applyAlignment="0" applyProtection="0"/>
    <xf numFmtId="228" fontId="160" fillId="0" borderId="0" applyFont="0" applyFill="0" applyBorder="0" applyAlignment="0" applyProtection="0"/>
    <xf numFmtId="239" fontId="9" fillId="0" borderId="0" applyFont="0" applyFill="0" applyBorder="0" applyAlignment="0" applyProtection="0"/>
    <xf numFmtId="240" fontId="9" fillId="0" borderId="0" applyFont="0" applyFill="0" applyBorder="0" applyAlignment="0" applyProtection="0"/>
    <xf numFmtId="241" fontId="9"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215" fontId="162" fillId="0" borderId="33" applyBorder="0"/>
    <xf numFmtId="177" fontId="11" fillId="0" borderId="0" applyFont="0" applyFill="0" applyBorder="0" applyAlignment="0" applyProtection="0"/>
    <xf numFmtId="175" fontId="42" fillId="0" borderId="0" applyFont="0" applyFill="0" applyBorder="0" applyAlignment="0" applyProtection="0"/>
    <xf numFmtId="237" fontId="9" fillId="0" borderId="0" applyFont="0" applyFill="0" applyBorder="0" applyAlignment="0" applyProtection="0"/>
    <xf numFmtId="175" fontId="42" fillId="0" borderId="0" applyFont="0" applyFill="0" applyBorder="0" applyAlignment="0" applyProtection="0"/>
    <xf numFmtId="166" fontId="21" fillId="0" borderId="0" applyFont="0" applyFill="0" applyBorder="0" applyAlignment="0" applyProtection="0"/>
    <xf numFmtId="37" fontId="56" fillId="0" borderId="34" applyFont="0" applyFill="0" applyBorder="0"/>
    <xf numFmtId="37" fontId="163" fillId="0" borderId="34" applyFont="0" applyFill="0" applyBorder="0">
      <protection locked="0"/>
    </xf>
    <xf numFmtId="37" fontId="105" fillId="28" borderId="3" applyFill="0" applyBorder="0" applyProtection="0"/>
    <xf numFmtId="242" fontId="159" fillId="0" borderId="0">
      <protection locked="0"/>
    </xf>
    <xf numFmtId="243" fontId="9" fillId="0" borderId="0" applyFont="0" applyFill="0" applyBorder="0" applyAlignment="0" applyProtection="0"/>
    <xf numFmtId="244" fontId="9" fillId="0" borderId="0" applyFill="0" applyBorder="0" applyAlignment="0" applyProtection="0"/>
    <xf numFmtId="38" fontId="9" fillId="0" borderId="0"/>
    <xf numFmtId="38" fontId="9" fillId="0" borderId="0"/>
    <xf numFmtId="38" fontId="9" fillId="0" borderId="0"/>
    <xf numFmtId="183" fontId="44" fillId="42" borderId="0"/>
    <xf numFmtId="183" fontId="43" fillId="42" borderId="0"/>
    <xf numFmtId="183" fontId="57" fillId="43" borderId="0"/>
    <xf numFmtId="15" fontId="160" fillId="0" borderId="0" applyFont="0" applyFill="0" applyBorder="0" applyAlignment="0" applyProtection="0"/>
    <xf numFmtId="14" fontId="160" fillId="0" borderId="0" applyFont="0" applyFill="0" applyBorder="0" applyAlignment="0" applyProtection="0"/>
    <xf numFmtId="17" fontId="160" fillId="0" borderId="0" applyFont="0" applyFill="0" applyBorder="0" applyAlignment="0" applyProtection="0"/>
    <xf numFmtId="15" fontId="164" fillId="0" borderId="0" applyFont="0" applyFill="0" applyBorder="0" applyAlignment="0" applyProtection="0"/>
    <xf numFmtId="14" fontId="164" fillId="0" borderId="0" applyFont="0" applyFill="0" applyBorder="0" applyAlignment="0" applyProtection="0"/>
    <xf numFmtId="245" fontId="9" fillId="0" borderId="0" applyFont="0" applyFill="0" applyBorder="0" applyAlignment="0" applyProtection="0"/>
    <xf numFmtId="246" fontId="9" fillId="0" borderId="0" applyFont="0" applyFill="0" applyBorder="0" applyAlignment="0" applyProtection="0"/>
    <xf numFmtId="17" fontId="164" fillId="0"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247" fontId="9" fillId="0" borderId="0" applyFill="0" applyBorder="0" applyAlignment="0" applyProtection="0"/>
    <xf numFmtId="183" fontId="9" fillId="5" borderId="0" applyFont="0" applyFill="0" applyBorder="0" applyAlignment="0" applyProtection="0"/>
    <xf numFmtId="205" fontId="9" fillId="5" borderId="0" applyFont="0" applyFill="0" applyBorder="0" applyAlignment="0" applyProtection="0"/>
    <xf numFmtId="247" fontId="9" fillId="0" borderId="0" applyFill="0" applyBorder="0" applyAlignment="0" applyProtection="0"/>
    <xf numFmtId="247" fontId="9" fillId="0" borderId="0" applyFill="0" applyBorder="0" applyAlignment="0" applyProtection="0"/>
    <xf numFmtId="247" fontId="9" fillId="0" borderId="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183" fontId="9" fillId="5" borderId="0" applyFont="0" applyFill="0" applyBorder="0" applyAlignment="0" applyProtection="0"/>
    <xf numFmtId="248" fontId="165" fillId="0" borderId="28" applyFill="0">
      <alignment horizontal="centerContinuous"/>
    </xf>
    <xf numFmtId="249" fontId="123" fillId="0" borderId="28" applyFill="0" applyBorder="0" applyAlignment="0">
      <alignment horizontal="centerContinuous"/>
    </xf>
    <xf numFmtId="183" fontId="9" fillId="5" borderId="0" applyFont="0" applyFill="0" applyBorder="0" applyAlignment="0" applyProtection="0"/>
    <xf numFmtId="184" fontId="9" fillId="5" borderId="0" applyFont="0" applyFill="0" applyBorder="0" applyAlignment="0" applyProtection="0"/>
    <xf numFmtId="183" fontId="9" fillId="5" borderId="0" applyFont="0" applyFill="0" applyBorder="0" applyAlignment="0" applyProtection="0"/>
    <xf numFmtId="184" fontId="9" fillId="5" borderId="0" applyFont="0" applyFill="0" applyBorder="0" applyAlignment="0" applyProtection="0"/>
    <xf numFmtId="205" fontId="9" fillId="5" borderId="0" applyFont="0" applyFill="0" applyBorder="0" applyAlignment="0" applyProtection="0"/>
    <xf numFmtId="184" fontId="9" fillId="5" borderId="0" applyFont="0" applyFill="0" applyBorder="0" applyAlignment="0" applyProtection="0"/>
    <xf numFmtId="205" fontId="9" fillId="5" borderId="0" applyFont="0" applyFill="0" applyBorder="0" applyAlignment="0" applyProtection="0"/>
    <xf numFmtId="22" fontId="160" fillId="0" borderId="0" applyFont="0" applyFill="0" applyBorder="0" applyAlignment="0" applyProtection="0"/>
    <xf numFmtId="183" fontId="166" fillId="0" borderId="35" applyNumberFormat="0" applyFill="0" applyAlignment="0" applyProtection="0"/>
    <xf numFmtId="237" fontId="167" fillId="0" borderId="0" applyFont="0" applyFill="0" applyBorder="0" applyAlignment="0" applyProtection="0"/>
    <xf numFmtId="201" fontId="167" fillId="0" borderId="0" applyFont="0" applyFill="0" applyBorder="0" applyAlignment="0" applyProtection="0"/>
    <xf numFmtId="185" fontId="8" fillId="0" borderId="0" applyFill="0" applyBorder="0" applyProtection="0"/>
    <xf numFmtId="38" fontId="54" fillId="0" borderId="11">
      <alignment vertical="center"/>
    </xf>
    <xf numFmtId="38" fontId="54" fillId="0" borderId="11">
      <alignment vertical="center"/>
    </xf>
    <xf numFmtId="38" fontId="54" fillId="0" borderId="11">
      <alignment vertical="center"/>
    </xf>
    <xf numFmtId="38" fontId="54" fillId="0" borderId="11">
      <alignment vertical="center"/>
    </xf>
    <xf numFmtId="250" fontId="168" fillId="0" borderId="0" applyFont="0" applyFill="0" applyBorder="0" applyAlignment="0" applyProtection="0"/>
    <xf numFmtId="251" fontId="168" fillId="0" borderId="0" applyFont="0" applyFill="0" applyBorder="0" applyAlignment="0" applyProtection="0"/>
    <xf numFmtId="0" fontId="58" fillId="0" borderId="0" applyNumberFormat="0" applyFill="0" applyBorder="0" applyAlignment="0" applyProtection="0"/>
    <xf numFmtId="205" fontId="58" fillId="0" borderId="0" applyNumberFormat="0" applyFill="0" applyBorder="0" applyAlignment="0" applyProtection="0"/>
    <xf numFmtId="183" fontId="58" fillId="0" borderId="0" applyNumberFormat="0" applyFill="0" applyBorder="0" applyAlignment="0" applyProtection="0"/>
    <xf numFmtId="49" fontId="169" fillId="44" borderId="20">
      <alignment horizontal="center"/>
    </xf>
    <xf numFmtId="229" fontId="11" fillId="0" borderId="0" applyFill="0" applyBorder="0" applyAlignment="0"/>
    <xf numFmtId="174" fontId="42" fillId="0" borderId="0" applyFill="0" applyBorder="0" applyAlignment="0"/>
    <xf numFmtId="174" fontId="42"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229" fontId="11" fillId="0" borderId="0" applyFill="0" applyBorder="0" applyAlignment="0"/>
    <xf numFmtId="174" fontId="42"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205" fontId="140" fillId="0" borderId="0" applyFont="0" applyFill="0" applyBorder="0" applyAlignment="0" applyProtection="0"/>
    <xf numFmtId="0" fontId="7" fillId="0" borderId="0" applyFont="0" applyFill="0" applyBorder="0" applyAlignment="0" applyProtection="0">
      <alignment horizontal="left"/>
    </xf>
    <xf numFmtId="183" fontId="140" fillId="0" borderId="0" applyFont="0" applyFill="0" applyBorder="0" applyAlignment="0" applyProtection="0"/>
    <xf numFmtId="183" fontId="140" fillId="0" borderId="0" applyFont="0" applyFill="0" applyBorder="0" applyAlignment="0" applyProtection="0"/>
    <xf numFmtId="183" fontId="140" fillId="0" borderId="0" applyFont="0" applyFill="0" applyBorder="0" applyAlignment="0" applyProtection="0"/>
    <xf numFmtId="205" fontId="61" fillId="0" borderId="0" applyNumberFormat="0" applyFill="0" applyBorder="0" applyAlignment="0" applyProtection="0"/>
    <xf numFmtId="0" fontId="135" fillId="0" borderId="0" applyNumberFormat="0" applyFill="0" applyBorder="0" applyAlignment="0" applyProtection="0"/>
    <xf numFmtId="0" fontId="61" fillId="0" borderId="0" applyNumberFormat="0" applyFill="0" applyBorder="0" applyAlignment="0" applyProtection="0"/>
    <xf numFmtId="0" fontId="135" fillId="0" borderId="0" applyNumberFormat="0" applyFill="0" applyBorder="0" applyAlignment="0" applyProtection="0"/>
    <xf numFmtId="0" fontId="61" fillId="0" borderId="0" applyNumberFormat="0" applyFill="0" applyBorder="0" applyAlignment="0" applyProtection="0"/>
    <xf numFmtId="0" fontId="135" fillId="0" borderId="0" applyNumberFormat="0" applyFill="0" applyBorder="0" applyAlignment="0" applyProtection="0"/>
    <xf numFmtId="0" fontId="140" fillId="25" borderId="0" applyNumberFormat="0" applyFont="0" applyBorder="0" applyAlignment="0" applyProtection="0"/>
    <xf numFmtId="0" fontId="140" fillId="25" borderId="0" applyNumberFormat="0" applyFont="0" applyBorder="0" applyAlignment="0" applyProtection="0"/>
    <xf numFmtId="183" fontId="140" fillId="25" borderId="0" applyNumberFormat="0" applyFont="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183" fontId="170" fillId="0" borderId="0" applyNumberFormat="0" applyFill="0" applyBorder="0" applyAlignment="0" applyProtection="0"/>
    <xf numFmtId="252" fontId="171" fillId="0" borderId="0" applyFill="0" applyBorder="0"/>
    <xf numFmtId="0" fontId="172" fillId="0" borderId="0">
      <alignment horizontal="center" wrapText="1"/>
    </xf>
    <xf numFmtId="15" fontId="56" fillId="0" borderId="0" applyFill="0" applyBorder="0" applyProtection="0">
      <alignment horizontal="center"/>
    </xf>
    <xf numFmtId="0" fontId="140" fillId="7" borderId="0" applyNumberFormat="0" applyFont="0" applyBorder="0" applyAlignment="0" applyProtection="0"/>
    <xf numFmtId="0" fontId="140" fillId="7" borderId="0" applyNumberFormat="0" applyFont="0" applyBorder="0" applyAlignment="0" applyProtection="0"/>
    <xf numFmtId="183" fontId="140" fillId="7" borderId="0" applyNumberFormat="0" applyFont="0" applyBorder="0" applyAlignment="0" applyProtection="0"/>
    <xf numFmtId="253" fontId="173" fillId="0" borderId="0" applyFill="0" applyBorder="0" applyProtection="0"/>
    <xf numFmtId="0" fontId="174" fillId="28" borderId="4" applyAlignment="0" applyProtection="0"/>
    <xf numFmtId="0" fontId="174" fillId="28" borderId="4" applyAlignment="0" applyProtection="0"/>
    <xf numFmtId="183" fontId="174" fillId="28" borderId="4" applyAlignment="0" applyProtection="0"/>
    <xf numFmtId="254" fontId="175" fillId="0" borderId="0" applyNumberFormat="0" applyFill="0" applyBorder="0" applyAlignment="0" applyProtection="0"/>
    <xf numFmtId="254" fontId="176" fillId="0" borderId="0" applyNumberFormat="0" applyFill="0" applyBorder="0" applyAlignment="0" applyProtection="0"/>
    <xf numFmtId="15" fontId="74" fillId="33" borderId="36">
      <alignment horizontal="center"/>
      <protection locked="0"/>
    </xf>
    <xf numFmtId="15" fontId="74" fillId="33" borderId="36">
      <alignment horizontal="center"/>
      <protection locked="0"/>
    </xf>
    <xf numFmtId="255" fontId="74" fillId="33" borderId="17" applyAlignment="0">
      <protection locked="0"/>
    </xf>
    <xf numFmtId="255" fontId="74" fillId="33" borderId="17" applyAlignment="0">
      <protection locked="0"/>
    </xf>
    <xf numFmtId="255" fontId="74" fillId="33" borderId="17" applyAlignment="0">
      <protection locked="0"/>
    </xf>
    <xf numFmtId="254" fontId="74" fillId="33" borderId="17" applyAlignment="0">
      <protection locked="0"/>
    </xf>
    <xf numFmtId="254" fontId="163" fillId="33" borderId="36" applyAlignment="0">
      <protection locked="0"/>
    </xf>
    <xf numFmtId="254" fontId="163" fillId="33" borderId="36" applyAlignment="0">
      <protection locked="0"/>
    </xf>
    <xf numFmtId="254" fontId="163" fillId="33" borderId="36" applyAlignment="0">
      <protection locked="0"/>
    </xf>
    <xf numFmtId="254" fontId="163" fillId="33" borderId="36" applyAlignment="0">
      <protection locked="0"/>
    </xf>
    <xf numFmtId="254" fontId="163" fillId="33" borderId="36" applyAlignment="0">
      <protection locked="0"/>
    </xf>
    <xf numFmtId="254" fontId="163" fillId="33" borderId="36" applyAlignment="0">
      <protection locked="0"/>
    </xf>
    <xf numFmtId="254" fontId="163" fillId="33" borderId="36" applyAlignment="0">
      <protection locked="0"/>
    </xf>
    <xf numFmtId="254" fontId="163" fillId="33" borderId="36" applyAlignment="0">
      <protection locked="0"/>
    </xf>
    <xf numFmtId="254" fontId="74" fillId="33" borderId="17" applyAlignment="0">
      <protection locked="0"/>
    </xf>
    <xf numFmtId="254" fontId="74" fillId="33" borderId="17" applyAlignment="0">
      <protection locked="0"/>
    </xf>
    <xf numFmtId="254" fontId="163" fillId="33" borderId="36" applyAlignment="0">
      <protection locked="0"/>
    </xf>
    <xf numFmtId="254" fontId="56" fillId="0" borderId="0" applyFill="0" applyBorder="0" applyAlignment="0" applyProtection="0"/>
    <xf numFmtId="256" fontId="56" fillId="0" borderId="0" applyFill="0" applyBorder="0" applyAlignment="0" applyProtection="0"/>
    <xf numFmtId="257" fontId="56" fillId="0" borderId="0" applyFill="0" applyBorder="0" applyAlignment="0" applyProtection="0"/>
    <xf numFmtId="0" fontId="140" fillId="0" borderId="37" applyNumberFormat="0" applyFont="0" applyAlignment="0" applyProtection="0"/>
    <xf numFmtId="0" fontId="140" fillId="0" borderId="37" applyNumberFormat="0" applyFont="0" applyAlignment="0" applyProtection="0"/>
    <xf numFmtId="183" fontId="140" fillId="0" borderId="37" applyNumberFormat="0" applyFont="0" applyAlignment="0" applyProtection="0"/>
    <xf numFmtId="0" fontId="42" fillId="0" borderId="0" applyFill="0" applyBorder="0">
      <alignment horizontal="left" vertical="top"/>
    </xf>
    <xf numFmtId="0" fontId="140" fillId="0" borderId="38" applyNumberFormat="0" applyFont="0" applyAlignment="0" applyProtection="0"/>
    <xf numFmtId="183" fontId="7" fillId="0" borderId="5" applyNumberFormat="0" applyFont="0" applyAlignment="0" applyProtection="0"/>
    <xf numFmtId="0" fontId="140" fillId="0" borderId="38" applyNumberFormat="0" applyFont="0" applyAlignment="0" applyProtection="0"/>
    <xf numFmtId="183" fontId="140" fillId="0" borderId="38" applyNumberFormat="0" applyFont="0" applyAlignment="0" applyProtection="0"/>
    <xf numFmtId="0" fontId="140" fillId="13" borderId="0" applyNumberFormat="0" applyFont="0" applyBorder="0" applyAlignment="0" applyProtection="0"/>
    <xf numFmtId="0" fontId="140" fillId="13" borderId="0" applyNumberFormat="0" applyFont="0" applyBorder="0" applyAlignment="0" applyProtection="0"/>
    <xf numFmtId="183" fontId="140" fillId="13" borderId="0" applyNumberFormat="0" applyFont="0" applyBorder="0" applyAlignment="0" applyProtection="0"/>
    <xf numFmtId="169" fontId="7" fillId="0" borderId="0" applyFont="0" applyFill="0" applyBorder="0" applyAlignment="0" applyProtection="0"/>
    <xf numFmtId="2" fontId="9" fillId="0" borderId="0" applyFill="0" applyBorder="0" applyAlignment="0" applyProtection="0"/>
    <xf numFmtId="0" fontId="17" fillId="0" borderId="0"/>
    <xf numFmtId="183" fontId="177" fillId="0" borderId="0">
      <alignment vertical="center"/>
    </xf>
    <xf numFmtId="0" fontId="140" fillId="0" borderId="0" applyFont="0" applyFill="0" applyBorder="0" applyAlignment="0" applyProtection="0"/>
    <xf numFmtId="0" fontId="140" fillId="0" borderId="0" applyFont="0" applyFill="0" applyBorder="0" applyAlignment="0" applyProtection="0"/>
    <xf numFmtId="183" fontId="140" fillId="0" borderId="0" applyFont="0" applyFill="0" applyBorder="0" applyAlignment="0" applyProtection="0"/>
    <xf numFmtId="205" fontId="64" fillId="4" borderId="0" applyNumberFormat="0" applyBorder="0" applyAlignment="0" applyProtection="0"/>
    <xf numFmtId="183" fontId="64" fillId="4" borderId="0" applyNumberFormat="0" applyBorder="0" applyAlignment="0" applyProtection="0"/>
    <xf numFmtId="0" fontId="18" fillId="4" borderId="0" applyNumberFormat="0" applyBorder="0" applyAlignment="0" applyProtection="0"/>
    <xf numFmtId="0" fontId="64" fillId="4" borderId="0" applyNumberFormat="0" applyBorder="0" applyAlignment="0" applyProtection="0"/>
    <xf numFmtId="0" fontId="18" fillId="4" borderId="0" applyNumberFormat="0" applyBorder="0" applyAlignment="0" applyProtection="0"/>
    <xf numFmtId="0" fontId="64" fillId="4" borderId="0" applyNumberFormat="0" applyBorder="0" applyAlignment="0" applyProtection="0"/>
    <xf numFmtId="0" fontId="18" fillId="4" borderId="0" applyNumberFormat="0" applyBorder="0" applyAlignment="0" applyProtection="0"/>
    <xf numFmtId="0" fontId="178" fillId="28" borderId="13" applyAlignment="0">
      <alignment vertical="center"/>
    </xf>
    <xf numFmtId="0" fontId="178" fillId="28" borderId="13" applyAlignment="0">
      <alignment vertical="center"/>
    </xf>
    <xf numFmtId="183" fontId="178" fillId="28" borderId="13" applyAlignment="0">
      <alignment vertical="center"/>
    </xf>
    <xf numFmtId="205" fontId="68" fillId="0" borderId="13" applyNumberFormat="0" applyAlignment="0" applyProtection="0">
      <alignment horizontal="left" vertical="center"/>
    </xf>
    <xf numFmtId="0" fontId="68" fillId="0" borderId="13" applyNumberFormat="0" applyAlignment="0" applyProtection="0">
      <alignment horizontal="left" vertical="center"/>
    </xf>
    <xf numFmtId="205" fontId="68" fillId="0" borderId="13" applyNumberFormat="0" applyAlignment="0" applyProtection="0">
      <alignment horizontal="left" vertical="center"/>
    </xf>
    <xf numFmtId="183" fontId="68" fillId="0" borderId="13" applyNumberFormat="0" applyAlignment="0" applyProtection="0">
      <alignment horizontal="left" vertical="center"/>
    </xf>
    <xf numFmtId="0" fontId="68" fillId="0" borderId="4">
      <alignment horizontal="left" vertical="center"/>
    </xf>
    <xf numFmtId="14" fontId="179" fillId="37" borderId="29">
      <alignment horizontal="center" vertical="center" wrapText="1"/>
    </xf>
    <xf numFmtId="183" fontId="180" fillId="0" borderId="23" applyNumberFormat="0" applyFill="0" applyAlignment="0" applyProtection="0"/>
    <xf numFmtId="205" fontId="180" fillId="0" borderId="23" applyNumberFormat="0" applyFill="0" applyAlignment="0" applyProtection="0"/>
    <xf numFmtId="183" fontId="180" fillId="0" borderId="23" applyNumberFormat="0" applyFill="0" applyAlignment="0" applyProtection="0"/>
    <xf numFmtId="0" fontId="181" fillId="0" borderId="39" applyNumberFormat="0" applyFill="0" applyAlignment="0" applyProtection="0"/>
    <xf numFmtId="0" fontId="180" fillId="0" borderId="23" applyNumberFormat="0" applyFill="0" applyAlignment="0" applyProtection="0"/>
    <xf numFmtId="0" fontId="181" fillId="0" borderId="39" applyNumberFormat="0" applyFill="0" applyAlignment="0" applyProtection="0"/>
    <xf numFmtId="0" fontId="180" fillId="0" borderId="23" applyNumberFormat="0" applyFill="0" applyAlignment="0" applyProtection="0"/>
    <xf numFmtId="0" fontId="181" fillId="0" borderId="39" applyNumberFormat="0" applyFill="0" applyAlignment="0" applyProtection="0"/>
    <xf numFmtId="183" fontId="182" fillId="0" borderId="24" applyNumberFormat="0" applyFill="0" applyAlignment="0" applyProtection="0"/>
    <xf numFmtId="205" fontId="182" fillId="0" borderId="24" applyNumberFormat="0" applyFill="0" applyAlignment="0" applyProtection="0"/>
    <xf numFmtId="183" fontId="182" fillId="0" borderId="24" applyNumberFormat="0" applyFill="0" applyAlignment="0" applyProtection="0"/>
    <xf numFmtId="0" fontId="183" fillId="0" borderId="39" applyNumberFormat="0" applyFill="0" applyAlignment="0" applyProtection="0"/>
    <xf numFmtId="0" fontId="182" fillId="0" borderId="24" applyNumberFormat="0" applyFill="0" applyAlignment="0" applyProtection="0"/>
    <xf numFmtId="0" fontId="183" fillId="0" borderId="39" applyNumberFormat="0" applyFill="0" applyAlignment="0" applyProtection="0"/>
    <xf numFmtId="0" fontId="182" fillId="0" borderId="24" applyNumberFormat="0" applyFill="0" applyAlignment="0" applyProtection="0"/>
    <xf numFmtId="0" fontId="183" fillId="0" borderId="39" applyNumberFormat="0" applyFill="0" applyAlignment="0" applyProtection="0"/>
    <xf numFmtId="183" fontId="72" fillId="0" borderId="25" applyNumberFormat="0" applyFill="0" applyAlignment="0" applyProtection="0"/>
    <xf numFmtId="205" fontId="72" fillId="0" borderId="25" applyNumberFormat="0" applyFill="0" applyAlignment="0" applyProtection="0"/>
    <xf numFmtId="183" fontId="72" fillId="0" borderId="25" applyNumberFormat="0" applyFill="0" applyAlignment="0" applyProtection="0"/>
    <xf numFmtId="0" fontId="184" fillId="0" borderId="40" applyNumberFormat="0" applyFill="0" applyAlignment="0" applyProtection="0"/>
    <xf numFmtId="0" fontId="72" fillId="0" borderId="25" applyNumberFormat="0" applyFill="0" applyAlignment="0" applyProtection="0"/>
    <xf numFmtId="0" fontId="184" fillId="0" borderId="40" applyNumberFormat="0" applyFill="0" applyAlignment="0" applyProtection="0"/>
    <xf numFmtId="0" fontId="72" fillId="0" borderId="25" applyNumberFormat="0" applyFill="0" applyAlignment="0" applyProtection="0"/>
    <xf numFmtId="0" fontId="184" fillId="0" borderId="40" applyNumberFormat="0" applyFill="0" applyAlignment="0" applyProtection="0"/>
    <xf numFmtId="205" fontId="72" fillId="0" borderId="0" applyNumberFormat="0" applyFill="0" applyBorder="0" applyAlignment="0" applyProtection="0"/>
    <xf numFmtId="183" fontId="72" fillId="0" borderId="0" applyNumberFormat="0" applyFill="0" applyBorder="0" applyAlignment="0" applyProtection="0"/>
    <xf numFmtId="0" fontId="184" fillId="0" borderId="0" applyNumberFormat="0" applyFill="0" applyBorder="0" applyAlignment="0" applyProtection="0"/>
    <xf numFmtId="0" fontId="72" fillId="0" borderId="0" applyNumberFormat="0" applyFill="0" applyBorder="0" applyAlignment="0" applyProtection="0"/>
    <xf numFmtId="0" fontId="184" fillId="0" borderId="0" applyNumberFormat="0" applyFill="0" applyBorder="0" applyAlignment="0" applyProtection="0"/>
    <xf numFmtId="0" fontId="72" fillId="0" borderId="0" applyNumberFormat="0" applyFill="0" applyBorder="0" applyAlignment="0" applyProtection="0"/>
    <xf numFmtId="0" fontId="184" fillId="0" borderId="0" applyNumberFormat="0" applyFill="0" applyBorder="0" applyAlignment="0" applyProtection="0"/>
    <xf numFmtId="14" fontId="179" fillId="37" borderId="29">
      <alignment horizontal="center" vertical="center" wrapText="1"/>
    </xf>
    <xf numFmtId="0" fontId="174" fillId="0" borderId="4"/>
    <xf numFmtId="0" fontId="174" fillId="0" borderId="4"/>
    <xf numFmtId="183" fontId="174" fillId="0" borderId="4"/>
    <xf numFmtId="254" fontId="175" fillId="0" borderId="0">
      <alignment horizontal="left" vertical="top"/>
    </xf>
    <xf numFmtId="254" fontId="176" fillId="0" borderId="0" applyAlignment="0"/>
    <xf numFmtId="230" fontId="167" fillId="0" borderId="0" applyFont="0" applyFill="0" applyBorder="0" applyAlignment="0" applyProtection="0"/>
    <xf numFmtId="217" fontId="167" fillId="0" borderId="0" applyFont="0" applyFill="0" applyBorder="0" applyAlignment="0" applyProtection="0"/>
    <xf numFmtId="14" fontId="8" fillId="0" borderId="0" applyFont="0" applyFill="0" applyBorder="0" applyAlignment="0" applyProtection="0"/>
    <xf numFmtId="0" fontId="17" fillId="0" borderId="0"/>
    <xf numFmtId="183" fontId="185" fillId="0" borderId="0">
      <alignment horizontal="left" vertical="center" wrapText="1"/>
    </xf>
    <xf numFmtId="183" fontId="185" fillId="0" borderId="0">
      <alignment horizontal="left" vertical="center" wrapText="1"/>
    </xf>
    <xf numFmtId="183" fontId="185" fillId="0" borderId="0">
      <alignment horizontal="left" vertical="center" wrapText="1"/>
    </xf>
    <xf numFmtId="183" fontId="185" fillId="0" borderId="0">
      <alignment horizontal="left" vertical="center" wrapText="1"/>
    </xf>
    <xf numFmtId="0" fontId="185" fillId="0" borderId="0">
      <alignment horizontal="left" vertical="center" wrapText="1"/>
    </xf>
    <xf numFmtId="183" fontId="185" fillId="0" borderId="0">
      <alignment horizontal="left" vertical="center" wrapText="1"/>
    </xf>
    <xf numFmtId="183" fontId="186" fillId="0" borderId="0">
      <alignment horizontal="left" vertical="center" wrapText="1" indent="1"/>
    </xf>
    <xf numFmtId="183" fontId="186" fillId="0" borderId="0">
      <alignment horizontal="left" vertical="center" wrapText="1" indent="1"/>
    </xf>
    <xf numFmtId="183" fontId="186" fillId="0" borderId="0">
      <alignment horizontal="left" vertical="center" wrapText="1" indent="1"/>
    </xf>
    <xf numFmtId="183" fontId="186" fillId="0" borderId="0">
      <alignment horizontal="left" vertical="center" wrapText="1" indent="1"/>
    </xf>
    <xf numFmtId="0" fontId="186" fillId="0" borderId="0">
      <alignment horizontal="left" vertical="center" wrapText="1" indent="1"/>
    </xf>
    <xf numFmtId="183" fontId="186" fillId="0" borderId="0">
      <alignment horizontal="left" vertical="center" wrapText="1" indent="1"/>
    </xf>
    <xf numFmtId="183" fontId="186" fillId="0" borderId="0">
      <alignment horizontal="left" vertical="center" wrapText="1" indent="3"/>
    </xf>
    <xf numFmtId="183" fontId="186" fillId="0" borderId="0">
      <alignment horizontal="left" vertical="center" wrapText="1" indent="3"/>
    </xf>
    <xf numFmtId="183" fontId="186" fillId="0" borderId="0">
      <alignment horizontal="left" vertical="center" wrapText="1" indent="3"/>
    </xf>
    <xf numFmtId="183" fontId="186" fillId="0" borderId="0">
      <alignment horizontal="left" vertical="center" wrapText="1" indent="3"/>
    </xf>
    <xf numFmtId="0" fontId="186" fillId="0" borderId="0">
      <alignment horizontal="left" vertical="center" wrapText="1" indent="3"/>
    </xf>
    <xf numFmtId="183" fontId="186" fillId="0" borderId="0">
      <alignment horizontal="left" vertical="center" wrapText="1" indent="3"/>
    </xf>
    <xf numFmtId="183" fontId="54" fillId="0" borderId="0"/>
    <xf numFmtId="211" fontId="145" fillId="0" borderId="0">
      <protection locked="0"/>
    </xf>
    <xf numFmtId="183" fontId="7" fillId="0" borderId="0"/>
    <xf numFmtId="49" fontId="9" fillId="45" borderId="41">
      <alignment horizontal="left" vertical="center"/>
    </xf>
    <xf numFmtId="211" fontId="146" fillId="0" borderId="0">
      <protection locked="0"/>
    </xf>
    <xf numFmtId="183" fontId="147" fillId="0" borderId="0" applyNumberFormat="0" applyFill="0" applyBorder="0" applyAlignment="0" applyProtection="0">
      <alignment vertical="top"/>
      <protection locked="0"/>
    </xf>
    <xf numFmtId="254" fontId="9" fillId="31" borderId="3" applyNumberFormat="0" applyFont="0" applyAlignment="0">
      <protection locked="0"/>
    </xf>
    <xf numFmtId="186" fontId="9" fillId="31" borderId="3" applyNumberFormat="0" applyFont="0" applyAlignment="0">
      <protection locked="0"/>
    </xf>
    <xf numFmtId="186" fontId="9" fillId="31" borderId="3" applyNumberFormat="0" applyFont="0" applyAlignment="0">
      <protection locked="0"/>
    </xf>
    <xf numFmtId="186" fontId="9" fillId="31" borderId="3" applyNumberFormat="0" applyFont="0" applyAlignment="0">
      <protection locked="0"/>
    </xf>
    <xf numFmtId="254" fontId="9" fillId="31" borderId="3" applyNumberFormat="0" applyFont="0" applyAlignment="0">
      <protection locked="0"/>
    </xf>
    <xf numFmtId="0" fontId="75" fillId="10" borderId="7" applyNumberFormat="0" applyAlignment="0" applyProtection="0"/>
    <xf numFmtId="254" fontId="9" fillId="31" borderId="3" applyNumberFormat="0" applyFont="0" applyAlignment="0">
      <protection locked="0"/>
    </xf>
    <xf numFmtId="0" fontId="75" fillId="10" borderId="7" applyNumberFormat="0" applyAlignment="0" applyProtection="0"/>
    <xf numFmtId="254" fontId="9" fillId="31" borderId="3" applyNumberFormat="0" applyFont="0" applyAlignment="0">
      <protection locked="0"/>
    </xf>
    <xf numFmtId="254" fontId="9" fillId="31" borderId="3" applyNumberFormat="0" applyFont="0" applyAlignment="0">
      <protection locked="0"/>
    </xf>
    <xf numFmtId="258" fontId="24" fillId="0" borderId="0" applyFont="0" applyFill="0" applyBorder="0" applyAlignment="0" applyProtection="0"/>
    <xf numFmtId="258" fontId="187" fillId="0" borderId="0" applyFont="0" applyFill="0" applyBorder="0" applyAlignment="0" applyProtection="0"/>
    <xf numFmtId="258" fontId="187" fillId="0" borderId="0" applyFont="0" applyFill="0" applyBorder="0" applyAlignment="0" applyProtection="0"/>
    <xf numFmtId="259" fontId="78" fillId="0" borderId="0" applyFont="0" applyFill="0" applyBorder="0" applyAlignment="0" applyProtection="0"/>
    <xf numFmtId="259" fontId="188" fillId="0" borderId="0" applyFont="0" applyFill="0" applyBorder="0" applyAlignment="0" applyProtection="0"/>
    <xf numFmtId="259" fontId="188" fillId="0" borderId="0" applyFont="0" applyFill="0" applyBorder="0" applyAlignment="0" applyProtection="0"/>
    <xf numFmtId="183" fontId="189" fillId="0" borderId="0" applyNumberFormat="0" applyFill="0" applyBorder="0" applyAlignment="0" applyProtection="0">
      <alignment vertical="top"/>
      <protection locked="0"/>
    </xf>
    <xf numFmtId="183" fontId="190" fillId="0" borderId="0">
      <alignment vertical="center"/>
    </xf>
    <xf numFmtId="260" fontId="152" fillId="0" borderId="0" applyFont="0" applyFill="0" applyBorder="0" applyAlignment="0" applyProtection="0"/>
    <xf numFmtId="261" fontId="152" fillId="0" borderId="0" applyFont="0" applyFill="0" applyBorder="0" applyAlignment="0" applyProtection="0"/>
    <xf numFmtId="183" fontId="191" fillId="0" borderId="0" applyProtection="0">
      <alignment vertical="center"/>
      <protection locked="0"/>
    </xf>
    <xf numFmtId="183" fontId="191" fillId="0" borderId="0" applyNumberFormat="0" applyProtection="0">
      <alignment vertical="top"/>
      <protection locked="0"/>
    </xf>
    <xf numFmtId="183" fontId="192" fillId="0" borderId="42" applyAlignment="0"/>
    <xf numFmtId="183" fontId="192" fillId="0" borderId="42" applyAlignment="0"/>
    <xf numFmtId="183" fontId="192" fillId="0" borderId="42" applyAlignment="0"/>
    <xf numFmtId="229" fontId="11" fillId="0" borderId="0" applyFill="0" applyBorder="0" applyAlignment="0"/>
    <xf numFmtId="174" fontId="42" fillId="0" borderId="0" applyFill="0" applyBorder="0" applyAlignment="0"/>
    <xf numFmtId="174" fontId="42"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229" fontId="11" fillId="0" borderId="0" applyFill="0" applyBorder="0" applyAlignment="0"/>
    <xf numFmtId="174" fontId="42"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205" fontId="87" fillId="0" borderId="16" applyNumberFormat="0" applyFill="0" applyAlignment="0" applyProtection="0"/>
    <xf numFmtId="183" fontId="87" fillId="0" borderId="16" applyNumberFormat="0" applyFill="0" applyAlignment="0" applyProtection="0"/>
    <xf numFmtId="0" fontId="136" fillId="0" borderId="16" applyNumberFormat="0" applyFill="0" applyAlignment="0" applyProtection="0"/>
    <xf numFmtId="0" fontId="87" fillId="0" borderId="16" applyNumberFormat="0" applyFill="0" applyAlignment="0" applyProtection="0"/>
    <xf numFmtId="0" fontId="136" fillId="0" borderId="16" applyNumberFormat="0" applyFill="0" applyAlignment="0" applyProtection="0"/>
    <xf numFmtId="0" fontId="87" fillId="0" borderId="16" applyNumberFormat="0" applyFill="0" applyAlignment="0" applyProtection="0"/>
    <xf numFmtId="0" fontId="136" fillId="0" borderId="16" applyNumberFormat="0" applyFill="0" applyAlignment="0" applyProtection="0"/>
    <xf numFmtId="262" fontId="9" fillId="0" borderId="0" applyFont="0" applyFill="0" applyBorder="0" applyAlignment="0" applyProtection="0"/>
    <xf numFmtId="263" fontId="9" fillId="0" borderId="0" applyFont="0" applyFill="0" applyBorder="0" applyAlignment="0" applyProtection="0"/>
    <xf numFmtId="0" fontId="17" fillId="0" borderId="0"/>
    <xf numFmtId="0" fontId="17" fillId="0" borderId="0"/>
    <xf numFmtId="264" fontId="9" fillId="0" borderId="0" applyFont="0" applyFill="0" applyBorder="0" applyAlignment="0" applyProtection="0"/>
    <xf numFmtId="265" fontId="9" fillId="0" borderId="0" applyFont="0" applyFill="0" applyBorder="0" applyAlignment="0" applyProtection="0"/>
    <xf numFmtId="266" fontId="9" fillId="0" borderId="0" applyFont="0" applyFill="0" applyBorder="0" applyAlignment="0" applyProtection="0"/>
    <xf numFmtId="267" fontId="9" fillId="0" borderId="0" applyFont="0" applyFill="0" applyBorder="0" applyAlignment="0" applyProtection="0"/>
    <xf numFmtId="268" fontId="9" fillId="0" borderId="0" applyFont="0" applyFill="0" applyBorder="0" applyAlignment="0" applyProtection="0"/>
    <xf numFmtId="269" fontId="9" fillId="0" borderId="0" applyFont="0" applyFill="0" applyBorder="0" applyAlignment="0" applyProtection="0"/>
    <xf numFmtId="270" fontId="9" fillId="0" borderId="0" applyFont="0" applyFill="0" applyBorder="0" applyAlignment="0" applyProtection="0"/>
    <xf numFmtId="271" fontId="9" fillId="0" borderId="0" applyFont="0" applyFill="0" applyBorder="0" applyAlignment="0" applyProtection="0"/>
    <xf numFmtId="0" fontId="17" fillId="0" borderId="0"/>
    <xf numFmtId="0" fontId="17" fillId="0" borderId="0"/>
    <xf numFmtId="201" fontId="9" fillId="0" borderId="0" applyFont="0" applyFill="0" applyBorder="0" applyAlignment="0" applyProtection="0"/>
    <xf numFmtId="217" fontId="9" fillId="0" borderId="0" applyFont="0" applyFill="0" applyBorder="0" applyAlignment="0" applyProtection="0"/>
    <xf numFmtId="272" fontId="193" fillId="0" borderId="0" applyFill="0" applyBorder="0" applyAlignment="0"/>
    <xf numFmtId="0" fontId="88" fillId="0" borderId="0">
      <protection locked="0"/>
    </xf>
    <xf numFmtId="183" fontId="88" fillId="0" borderId="0">
      <protection locked="0"/>
    </xf>
    <xf numFmtId="183" fontId="88" fillId="0" borderId="0">
      <protection locked="0"/>
    </xf>
    <xf numFmtId="183" fontId="88" fillId="0" borderId="0">
      <protection locked="0"/>
    </xf>
    <xf numFmtId="170" fontId="167" fillId="0" borderId="0" applyFont="0" applyFill="0" applyBorder="0" applyAlignment="0" applyProtection="0"/>
    <xf numFmtId="205" fontId="90" fillId="33" borderId="0" applyNumberFormat="0" applyBorder="0" applyAlignment="0" applyProtection="0"/>
    <xf numFmtId="0" fontId="132" fillId="10" borderId="0" applyNumberFormat="0" applyBorder="0" applyAlignment="0" applyProtection="0"/>
    <xf numFmtId="0" fontId="90" fillId="33" borderId="0" applyNumberFormat="0" applyBorder="0" applyAlignment="0" applyProtection="0"/>
    <xf numFmtId="0" fontId="132" fillId="10" borderId="0" applyNumberFormat="0" applyBorder="0" applyAlignment="0" applyProtection="0"/>
    <xf numFmtId="0" fontId="90" fillId="33" borderId="0" applyNumberFormat="0" applyBorder="0" applyAlignment="0" applyProtection="0"/>
    <xf numFmtId="0" fontId="132" fillId="10" borderId="0" applyNumberFormat="0" applyBorder="0" applyAlignment="0" applyProtection="0"/>
    <xf numFmtId="183" fontId="138" fillId="0" borderId="0"/>
    <xf numFmtId="0" fontId="9" fillId="0" borderId="0"/>
    <xf numFmtId="246" fontId="9" fillId="0" borderId="0"/>
    <xf numFmtId="0" fontId="9" fillId="0" borderId="0"/>
    <xf numFmtId="246" fontId="9" fillId="0" borderId="0"/>
    <xf numFmtId="246" fontId="9" fillId="0" borderId="0"/>
    <xf numFmtId="246" fontId="9" fillId="0" borderId="0"/>
    <xf numFmtId="246" fontId="9" fillId="0" borderId="0"/>
    <xf numFmtId="205" fontId="138" fillId="0" borderId="0"/>
    <xf numFmtId="189" fontId="93" fillId="0" borderId="0"/>
    <xf numFmtId="205" fontId="138" fillId="0" borderId="0"/>
    <xf numFmtId="189" fontId="93" fillId="0" borderId="0"/>
    <xf numFmtId="205" fontId="138" fillId="0" borderId="0"/>
    <xf numFmtId="205" fontId="138" fillId="0" borderId="0"/>
    <xf numFmtId="205" fontId="138" fillId="0" borderId="0"/>
    <xf numFmtId="189" fontId="93" fillId="0" borderId="0"/>
    <xf numFmtId="246" fontId="9"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56" fillId="0" borderId="0"/>
    <xf numFmtId="205" fontId="56" fillId="0" borderId="0"/>
    <xf numFmtId="205" fontId="7" fillId="0" borderId="0"/>
    <xf numFmtId="205" fontId="9" fillId="0" borderId="0"/>
    <xf numFmtId="183" fontId="9" fillId="0" borderId="0"/>
    <xf numFmtId="205" fontId="140" fillId="0" borderId="0"/>
    <xf numFmtId="205" fontId="7" fillId="0" borderId="0"/>
    <xf numFmtId="0" fontId="7" fillId="0" borderId="0"/>
    <xf numFmtId="183" fontId="7" fillId="0" borderId="0"/>
    <xf numFmtId="183" fontId="7" fillId="0" borderId="0"/>
    <xf numFmtId="183" fontId="7"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9" fillId="0" borderId="0"/>
    <xf numFmtId="183" fontId="9"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56" fillId="0" borderId="0"/>
    <xf numFmtId="205" fontId="56"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183" fontId="24" fillId="0" borderId="0"/>
    <xf numFmtId="205" fontId="2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205" fontId="14" fillId="0" borderId="0"/>
    <xf numFmtId="205" fontId="14" fillId="0" borderId="0"/>
    <xf numFmtId="205" fontId="14" fillId="0" borderId="0"/>
    <xf numFmtId="183" fontId="14" fillId="0" borderId="0"/>
    <xf numFmtId="183" fontId="14" fillId="0" borderId="0"/>
    <xf numFmtId="0" fontId="9" fillId="0" borderId="0"/>
    <xf numFmtId="0" fontId="21" fillId="0" borderId="0"/>
    <xf numFmtId="0" fontId="98" fillId="0" borderId="0"/>
    <xf numFmtId="205" fontId="98" fillId="0" borderId="0"/>
    <xf numFmtId="183" fontId="98" fillId="0" borderId="0"/>
    <xf numFmtId="16" fontId="194" fillId="0" borderId="43" applyNumberFormat="0" applyBorder="0" applyAlignment="0">
      <alignment horizontal="center"/>
    </xf>
    <xf numFmtId="183" fontId="195" fillId="0" borderId="44" applyBorder="0">
      <alignment horizontal="center"/>
    </xf>
    <xf numFmtId="183" fontId="17" fillId="34" borderId="18" applyNumberFormat="0" applyFont="0" applyAlignment="0" applyProtection="0"/>
    <xf numFmtId="183" fontId="7" fillId="34" borderId="18" applyNumberFormat="0" applyFont="0" applyAlignment="0" applyProtection="0"/>
    <xf numFmtId="0" fontId="9" fillId="34" borderId="45" applyNumberFormat="0" applyFont="0" applyAlignment="0" applyProtection="0"/>
    <xf numFmtId="0" fontId="9" fillId="34" borderId="45" applyNumberFormat="0" applyFont="0" applyAlignment="0" applyProtection="0"/>
    <xf numFmtId="0" fontId="17" fillId="34" borderId="18" applyNumberFormat="0" applyFont="0" applyAlignment="0" applyProtection="0"/>
    <xf numFmtId="0" fontId="9" fillId="34" borderId="45" applyNumberFormat="0" applyFont="0" applyAlignment="0" applyProtection="0"/>
    <xf numFmtId="0" fontId="9" fillId="34" borderId="45" applyNumberFormat="0" applyFont="0" applyAlignment="0" applyProtection="0"/>
    <xf numFmtId="190" fontId="9" fillId="5" borderId="0"/>
    <xf numFmtId="190" fontId="9" fillId="5" borderId="0"/>
    <xf numFmtId="190" fontId="9" fillId="5" borderId="0"/>
    <xf numFmtId="273" fontId="7" fillId="0" borderId="0" applyFont="0" applyFill="0" applyBorder="0" applyAlignment="0" applyProtection="0"/>
    <xf numFmtId="274" fontId="7" fillId="0" borderId="0" applyFont="0" applyFill="0" applyBorder="0" applyAlignment="0" applyProtection="0"/>
    <xf numFmtId="191" fontId="7" fillId="0" borderId="0" applyFont="0" applyFill="0" applyBorder="0" applyAlignment="0" applyProtection="0"/>
    <xf numFmtId="275" fontId="7" fillId="0" borderId="0" applyFont="0" applyFill="0" applyBorder="0" applyAlignment="0" applyProtection="0"/>
    <xf numFmtId="276" fontId="7" fillId="0" borderId="0" applyFont="0" applyFill="0" applyBorder="0" applyAlignment="0" applyProtection="0"/>
    <xf numFmtId="277" fontId="7" fillId="0" borderId="0" applyFont="0" applyFill="0" applyBorder="0" applyAlignment="0" applyProtection="0"/>
    <xf numFmtId="260" fontId="9" fillId="0" borderId="0" applyFont="0" applyFill="0" applyBorder="0" applyAlignment="0" applyProtection="0"/>
    <xf numFmtId="278" fontId="9" fillId="0" borderId="0" applyFont="0" applyFill="0" applyBorder="0" applyAlignment="0" applyProtection="0"/>
    <xf numFmtId="211" fontId="146" fillId="0" borderId="0">
      <protection locked="0"/>
    </xf>
    <xf numFmtId="211" fontId="146" fillId="0" borderId="0">
      <protection locked="0"/>
    </xf>
    <xf numFmtId="279" fontId="152" fillId="0" borderId="0" applyFont="0" applyFill="0" applyBorder="0" applyAlignment="0" applyProtection="0"/>
    <xf numFmtId="280" fontId="152" fillId="0" borderId="0" applyFont="0" applyFill="0" applyBorder="0" applyAlignment="0" applyProtection="0"/>
    <xf numFmtId="183" fontId="20" fillId="0" borderId="0"/>
    <xf numFmtId="279" fontId="152" fillId="0" borderId="0" applyFont="0" applyFill="0" applyBorder="0" applyAlignment="0" applyProtection="0"/>
    <xf numFmtId="280" fontId="152" fillId="0" borderId="0" applyFont="0" applyFill="0" applyBorder="0" applyAlignment="0" applyProtection="0"/>
    <xf numFmtId="0" fontId="117" fillId="23" borderId="19" applyNumberFormat="0" applyAlignment="0" applyProtection="0"/>
    <xf numFmtId="0" fontId="117" fillId="23" borderId="19" applyNumberFormat="0" applyAlignment="0" applyProtection="0"/>
    <xf numFmtId="183" fontId="196" fillId="46" borderId="0" applyFill="0" applyBorder="0" applyProtection="0">
      <alignment horizontal="center"/>
    </xf>
    <xf numFmtId="183" fontId="197" fillId="0" borderId="0"/>
    <xf numFmtId="281" fontId="159" fillId="47" borderId="22"/>
    <xf numFmtId="205" fontId="102" fillId="5" borderId="0"/>
    <xf numFmtId="0" fontId="102" fillId="5" borderId="0"/>
    <xf numFmtId="205" fontId="102" fillId="5" borderId="0"/>
    <xf numFmtId="183" fontId="102" fillId="5" borderId="0"/>
    <xf numFmtId="9" fontId="160"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3" fontId="9" fillId="0" borderId="0" applyFont="0" applyFill="0" applyBorder="0" applyAlignment="0" applyProtection="0"/>
    <xf numFmtId="178" fontId="44" fillId="0" borderId="0" applyFont="0" applyFill="0" applyBorder="0" applyAlignment="0" applyProtection="0"/>
    <xf numFmtId="178" fontId="43" fillId="0" borderId="0" applyFont="0" applyFill="0" applyBorder="0" applyAlignment="0" applyProtection="0"/>
    <xf numFmtId="178" fontId="44" fillId="0" borderId="0" applyFont="0" applyFill="0" applyBorder="0" applyAlignment="0" applyProtection="0"/>
    <xf numFmtId="284" fontId="198" fillId="0" borderId="0" applyFont="0" applyFill="0" applyBorder="0" applyAlignment="0" applyProtection="0"/>
    <xf numFmtId="192" fontId="42" fillId="0" borderId="0" applyFont="0" applyFill="0" applyBorder="0" applyAlignment="0" applyProtection="0"/>
    <xf numFmtId="192" fontId="42"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9" fontId="161" fillId="0" borderId="0" applyFont="0" applyFill="0" applyBorder="0" applyAlignment="0" applyProtection="0">
      <alignment horizontal="center"/>
    </xf>
    <xf numFmtId="10" fontId="16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9" fontId="9" fillId="0" borderId="0" applyFont="0" applyFill="0" applyBorder="0" applyAlignment="0" applyProtection="0"/>
    <xf numFmtId="37" fontId="199" fillId="31" borderId="46"/>
    <xf numFmtId="37" fontId="199" fillId="31" borderId="46"/>
    <xf numFmtId="183" fontId="9" fillId="0" borderId="0" applyNumberFormat="0" applyFill="0" applyBorder="0" applyAlignment="0" applyProtection="0"/>
    <xf numFmtId="285" fontId="9" fillId="0" borderId="0" applyFont="0" applyFill="0" applyBorder="0" applyAlignment="0" applyProtection="0"/>
    <xf numFmtId="229" fontId="11" fillId="0" borderId="0" applyFill="0" applyBorder="0" applyAlignment="0"/>
    <xf numFmtId="174" fontId="42" fillId="0" borderId="0" applyFill="0" applyBorder="0" applyAlignment="0"/>
    <xf numFmtId="174" fontId="42"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229" fontId="11" fillId="0" borderId="0" applyFill="0" applyBorder="0" applyAlignment="0"/>
    <xf numFmtId="174" fontId="42" fillId="0" borderId="0" applyFill="0" applyBorder="0" applyAlignment="0"/>
    <xf numFmtId="174" fontId="42" fillId="0" borderId="0" applyFill="0" applyBorder="0" applyAlignment="0"/>
    <xf numFmtId="179" fontId="43" fillId="0" borderId="0" applyFill="0" applyBorder="0" applyAlignment="0"/>
    <xf numFmtId="179" fontId="44" fillId="0" borderId="0" applyFill="0" applyBorder="0" applyAlignment="0"/>
    <xf numFmtId="177" fontId="11" fillId="0" borderId="0" applyFill="0" applyBorder="0" applyAlignment="0"/>
    <xf numFmtId="175" fontId="42" fillId="0" borderId="0" applyFill="0" applyBorder="0" applyAlignment="0"/>
    <xf numFmtId="175" fontId="42" fillId="0" borderId="0" applyFill="0" applyBorder="0" applyAlignment="0"/>
    <xf numFmtId="0" fontId="200" fillId="0" borderId="0" applyNumberFormat="0">
      <alignment horizontal="left"/>
    </xf>
    <xf numFmtId="286" fontId="201" fillId="0" borderId="47" applyBorder="0">
      <alignment horizontal="right"/>
      <protection locked="0"/>
    </xf>
    <xf numFmtId="183" fontId="54" fillId="0" borderId="0" applyNumberFormat="0" applyFont="0" applyFill="0" applyBorder="0" applyAlignment="0" applyProtection="0">
      <alignment horizontal="left"/>
    </xf>
    <xf numFmtId="183" fontId="40" fillId="0" borderId="29">
      <alignment horizontal="center"/>
    </xf>
    <xf numFmtId="183" fontId="197" fillId="0" borderId="0"/>
    <xf numFmtId="183" fontId="202" fillId="0" borderId="0" applyProtection="0"/>
    <xf numFmtId="0" fontId="203" fillId="0" borderId="48" applyFont="0" applyBorder="0">
      <alignment horizontal="center"/>
    </xf>
    <xf numFmtId="4" fontId="56" fillId="31" borderId="19" applyNumberFormat="0" applyProtection="0">
      <alignment vertical="center"/>
    </xf>
    <xf numFmtId="4" fontId="204" fillId="31" borderId="19" applyNumberFormat="0" applyProtection="0">
      <alignment vertical="center"/>
    </xf>
    <xf numFmtId="4" fontId="56" fillId="31" borderId="19" applyNumberFormat="0" applyProtection="0">
      <alignment horizontal="left" vertical="center" indent="1"/>
    </xf>
    <xf numFmtId="4" fontId="56" fillId="31" borderId="19" applyNumberFormat="0" applyProtection="0">
      <alignment horizontal="left" vertical="center" indent="1"/>
    </xf>
    <xf numFmtId="0"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0" fontId="9" fillId="48" borderId="19" applyNumberFormat="0" applyProtection="0">
      <alignment horizontal="left" vertical="center" indent="1"/>
    </xf>
    <xf numFmtId="4" fontId="67" fillId="17" borderId="49" applyNumberFormat="0" applyProtection="0">
      <alignment horizontal="left" vertical="center" indent="1"/>
    </xf>
    <xf numFmtId="0" fontId="9" fillId="48" borderId="19" applyNumberFormat="0" applyProtection="0">
      <alignment horizontal="left" vertical="center" indent="1"/>
    </xf>
    <xf numFmtId="0" fontId="9" fillId="48" borderId="19" applyNumberFormat="0" applyProtection="0">
      <alignment horizontal="left" vertical="center" indent="1"/>
    </xf>
    <xf numFmtId="0" fontId="9" fillId="48" borderId="19" applyNumberFormat="0" applyProtection="0">
      <alignment horizontal="left" vertical="center" indent="1"/>
    </xf>
    <xf numFmtId="4" fontId="56" fillId="49" borderId="19" applyNumberFormat="0" applyProtection="0">
      <alignment horizontal="right" vertical="center"/>
    </xf>
    <xf numFmtId="4" fontId="56" fillId="50" borderId="19" applyNumberFormat="0" applyProtection="0">
      <alignment horizontal="right" vertical="center"/>
    </xf>
    <xf numFmtId="4" fontId="56" fillId="51" borderId="19" applyNumberFormat="0" applyProtection="0">
      <alignment horizontal="right" vertical="center"/>
    </xf>
    <xf numFmtId="4" fontId="56" fillId="52" borderId="19" applyNumberFormat="0" applyProtection="0">
      <alignment horizontal="right" vertical="center"/>
    </xf>
    <xf numFmtId="4" fontId="56" fillId="53" borderId="19" applyNumberFormat="0" applyProtection="0">
      <alignment horizontal="right" vertical="center"/>
    </xf>
    <xf numFmtId="4" fontId="56" fillId="54" borderId="19" applyNumberFormat="0" applyProtection="0">
      <alignment horizontal="right" vertical="center"/>
    </xf>
    <xf numFmtId="4" fontId="56" fillId="55" borderId="19" applyNumberFormat="0" applyProtection="0">
      <alignment horizontal="right" vertical="center"/>
    </xf>
    <xf numFmtId="4" fontId="56" fillId="56" borderId="19" applyNumberFormat="0" applyProtection="0">
      <alignment horizontal="right" vertical="center"/>
    </xf>
    <xf numFmtId="4" fontId="56" fillId="57" borderId="19" applyNumberFormat="0" applyProtection="0">
      <alignment horizontal="right" vertical="center"/>
    </xf>
    <xf numFmtId="4" fontId="57" fillId="58" borderId="19" applyNumberFormat="0" applyProtection="0">
      <alignment horizontal="left" vertical="center" indent="1"/>
    </xf>
    <xf numFmtId="4" fontId="56" fillId="59" borderId="50" applyNumberFormat="0" applyProtection="0">
      <alignment horizontal="left" vertical="center" indent="1"/>
    </xf>
    <xf numFmtId="4" fontId="205" fillId="60" borderId="0" applyNumberFormat="0" applyProtection="0">
      <alignment horizontal="left" vertical="center" indent="1"/>
    </xf>
    <xf numFmtId="4" fontId="205" fillId="60" borderId="0" applyNumberFormat="0" applyProtection="0">
      <alignment horizontal="left" vertical="center" indent="1"/>
    </xf>
    <xf numFmtId="4" fontId="205" fillId="60" borderId="0" applyNumberFormat="0" applyProtection="0">
      <alignment horizontal="left" vertical="center" indent="1"/>
    </xf>
    <xf numFmtId="0"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0" fontId="9" fillId="48" borderId="19" applyNumberFormat="0" applyProtection="0">
      <alignment horizontal="left" vertical="center" indent="1"/>
    </xf>
    <xf numFmtId="183" fontId="9" fillId="48" borderId="19" applyNumberFormat="0" applyProtection="0">
      <alignment horizontal="left" vertical="center" indent="1"/>
    </xf>
    <xf numFmtId="4" fontId="24" fillId="59" borderId="19" applyNumberFormat="0" applyProtection="0">
      <alignment horizontal="left" vertical="center" indent="1"/>
    </xf>
    <xf numFmtId="4" fontId="24" fillId="59" borderId="19" applyNumberFormat="0" applyProtection="0">
      <alignment horizontal="left" vertical="center" indent="1"/>
    </xf>
    <xf numFmtId="4" fontId="24" fillId="59" borderId="19" applyNumberFormat="0" applyProtection="0">
      <alignment horizontal="left" vertical="center" indent="1"/>
    </xf>
    <xf numFmtId="4" fontId="24" fillId="61" borderId="19" applyNumberFormat="0" applyProtection="0">
      <alignment horizontal="left" vertical="center" indent="1"/>
    </xf>
    <xf numFmtId="4" fontId="24" fillId="61" borderId="19" applyNumberFormat="0" applyProtection="0">
      <alignment horizontal="left" vertical="center" indent="1"/>
    </xf>
    <xf numFmtId="4" fontId="24" fillId="61" borderId="19" applyNumberFormat="0" applyProtection="0">
      <alignment horizontal="left" vertical="center" indent="1"/>
    </xf>
    <xf numFmtId="0" fontId="9" fillId="61" borderId="19" applyNumberFormat="0" applyProtection="0">
      <alignment horizontal="left" vertical="center" indent="1"/>
    </xf>
    <xf numFmtId="183" fontId="9" fillId="62" borderId="19" applyNumberFormat="0" applyProtection="0">
      <alignment horizontal="left" vertical="center" indent="1"/>
    </xf>
    <xf numFmtId="183" fontId="9" fillId="61" borderId="19" applyNumberFormat="0" applyProtection="0">
      <alignment horizontal="left" vertical="center" indent="1"/>
    </xf>
    <xf numFmtId="205" fontId="9" fillId="62" borderId="19" applyNumberFormat="0" applyProtection="0">
      <alignment horizontal="left" vertical="center" indent="1"/>
    </xf>
    <xf numFmtId="183" fontId="9" fillId="62" borderId="19" applyNumberFormat="0" applyProtection="0">
      <alignment horizontal="left" vertical="center" indent="1"/>
    </xf>
    <xf numFmtId="183" fontId="9" fillId="61" borderId="19" applyNumberFormat="0" applyProtection="0">
      <alignment horizontal="left" vertical="center" indent="1"/>
    </xf>
    <xf numFmtId="205" fontId="9" fillId="62" borderId="19" applyNumberFormat="0" applyProtection="0">
      <alignment horizontal="left" vertical="center" indent="1"/>
    </xf>
    <xf numFmtId="0" fontId="9" fillId="61" borderId="19" applyNumberFormat="0" applyProtection="0">
      <alignment horizontal="left" vertical="center" indent="1"/>
    </xf>
    <xf numFmtId="205" fontId="9" fillId="62" borderId="19" applyNumberFormat="0" applyProtection="0">
      <alignment horizontal="left" vertical="center" indent="1"/>
    </xf>
    <xf numFmtId="205" fontId="9" fillId="62" borderId="19" applyNumberFormat="0" applyProtection="0">
      <alignment horizontal="left" vertical="center" indent="1"/>
    </xf>
    <xf numFmtId="183" fontId="9" fillId="61" borderId="19" applyNumberFormat="0" applyProtection="0">
      <alignment horizontal="left" vertical="center" indent="1"/>
    </xf>
    <xf numFmtId="0" fontId="9" fillId="61" borderId="19" applyNumberFormat="0" applyProtection="0">
      <alignment horizontal="left" vertical="center" indent="1"/>
    </xf>
    <xf numFmtId="183" fontId="9" fillId="61" borderId="19" applyNumberFormat="0" applyProtection="0">
      <alignment horizontal="left" vertical="center" indent="1"/>
    </xf>
    <xf numFmtId="183" fontId="9" fillId="61" borderId="19" applyNumberFormat="0" applyProtection="0">
      <alignment horizontal="left" vertical="center" indent="1"/>
    </xf>
    <xf numFmtId="183" fontId="9" fillId="61" borderId="19" applyNumberFormat="0" applyProtection="0">
      <alignment horizontal="left" vertical="center" indent="1"/>
    </xf>
    <xf numFmtId="183" fontId="9" fillId="61" borderId="19" applyNumberFormat="0" applyProtection="0">
      <alignment horizontal="left" vertical="center" indent="1"/>
    </xf>
    <xf numFmtId="0" fontId="9" fillId="61" borderId="19" applyNumberFormat="0" applyProtection="0">
      <alignment horizontal="left" vertical="center" indent="1"/>
    </xf>
    <xf numFmtId="183" fontId="9" fillId="61" borderId="19" applyNumberFormat="0" applyProtection="0">
      <alignment horizontal="left" vertical="center" indent="1"/>
    </xf>
    <xf numFmtId="0" fontId="9" fillId="63" borderId="19" applyNumberFormat="0" applyProtection="0">
      <alignment horizontal="left" vertical="center" indent="1"/>
    </xf>
    <xf numFmtId="183" fontId="9" fillId="64" borderId="19" applyNumberFormat="0" applyProtection="0">
      <alignment horizontal="left" vertical="center" indent="1"/>
    </xf>
    <xf numFmtId="183" fontId="9" fillId="63" borderId="19" applyNumberFormat="0" applyProtection="0">
      <alignment horizontal="left" vertical="center" indent="1"/>
    </xf>
    <xf numFmtId="205" fontId="9" fillId="64" borderId="19" applyNumberFormat="0" applyProtection="0">
      <alignment horizontal="left" vertical="center" indent="1"/>
    </xf>
    <xf numFmtId="183" fontId="9" fillId="64" borderId="19" applyNumberFormat="0" applyProtection="0">
      <alignment horizontal="left" vertical="center" indent="1"/>
    </xf>
    <xf numFmtId="183" fontId="9" fillId="63" borderId="19" applyNumberFormat="0" applyProtection="0">
      <alignment horizontal="left" vertical="center" indent="1"/>
    </xf>
    <xf numFmtId="205" fontId="9" fillId="64" borderId="19" applyNumberFormat="0" applyProtection="0">
      <alignment horizontal="left" vertical="center" indent="1"/>
    </xf>
    <xf numFmtId="0" fontId="9" fillId="63" borderId="19" applyNumberFormat="0" applyProtection="0">
      <alignment horizontal="left" vertical="center" indent="1"/>
    </xf>
    <xf numFmtId="205" fontId="9" fillId="64" borderId="19" applyNumberFormat="0" applyProtection="0">
      <alignment horizontal="left" vertical="center" indent="1"/>
    </xf>
    <xf numFmtId="205" fontId="9" fillId="64" borderId="19" applyNumberFormat="0" applyProtection="0">
      <alignment horizontal="left" vertical="center" indent="1"/>
    </xf>
    <xf numFmtId="183" fontId="9" fillId="63" borderId="19" applyNumberFormat="0" applyProtection="0">
      <alignment horizontal="left" vertical="center" indent="1"/>
    </xf>
    <xf numFmtId="0" fontId="9" fillId="63" borderId="19" applyNumberFormat="0" applyProtection="0">
      <alignment horizontal="left" vertical="center" indent="1"/>
    </xf>
    <xf numFmtId="183" fontId="9" fillId="63" borderId="19" applyNumberFormat="0" applyProtection="0">
      <alignment horizontal="left" vertical="center" indent="1"/>
    </xf>
    <xf numFmtId="183" fontId="9" fillId="63" borderId="19" applyNumberFormat="0" applyProtection="0">
      <alignment horizontal="left" vertical="center" indent="1"/>
    </xf>
    <xf numFmtId="183" fontId="9" fillId="63" borderId="19" applyNumberFormat="0" applyProtection="0">
      <alignment horizontal="left" vertical="center" indent="1"/>
    </xf>
    <xf numFmtId="183" fontId="9" fillId="63" borderId="19" applyNumberFormat="0" applyProtection="0">
      <alignment horizontal="left" vertical="center" indent="1"/>
    </xf>
    <xf numFmtId="0" fontId="9" fillId="63" borderId="19" applyNumberFormat="0" applyProtection="0">
      <alignment horizontal="left" vertical="center" indent="1"/>
    </xf>
    <xf numFmtId="183" fontId="9" fillId="63" borderId="19" applyNumberFormat="0" applyProtection="0">
      <alignment horizontal="left" vertical="center" indent="1"/>
    </xf>
    <xf numFmtId="0" fontId="9" fillId="28" borderId="19" applyNumberFormat="0" applyProtection="0">
      <alignment horizontal="left" vertical="center" indent="1"/>
    </xf>
    <xf numFmtId="183" fontId="9" fillId="65" borderId="19" applyNumberFormat="0" applyProtection="0">
      <alignment horizontal="left" vertical="center" indent="1"/>
    </xf>
    <xf numFmtId="183" fontId="9" fillId="28" borderId="19" applyNumberFormat="0" applyProtection="0">
      <alignment horizontal="left" vertical="center" indent="1"/>
    </xf>
    <xf numFmtId="205" fontId="9" fillId="65" borderId="19" applyNumberFormat="0" applyProtection="0">
      <alignment horizontal="left" vertical="center" indent="1"/>
    </xf>
    <xf numFmtId="183" fontId="9" fillId="65" borderId="19" applyNumberFormat="0" applyProtection="0">
      <alignment horizontal="left" vertical="center" indent="1"/>
    </xf>
    <xf numFmtId="183" fontId="9" fillId="28" borderId="19" applyNumberFormat="0" applyProtection="0">
      <alignment horizontal="left" vertical="center" indent="1"/>
    </xf>
    <xf numFmtId="205" fontId="9" fillId="65" borderId="19" applyNumberFormat="0" applyProtection="0">
      <alignment horizontal="left" vertical="center" indent="1"/>
    </xf>
    <xf numFmtId="0" fontId="9" fillId="28" borderId="19" applyNumberFormat="0" applyProtection="0">
      <alignment horizontal="left" vertical="center" indent="1"/>
    </xf>
    <xf numFmtId="205" fontId="9" fillId="65" borderId="19" applyNumberFormat="0" applyProtection="0">
      <alignment horizontal="left" vertical="center" indent="1"/>
    </xf>
    <xf numFmtId="205" fontId="9" fillId="65" borderId="19" applyNumberFormat="0" applyProtection="0">
      <alignment horizontal="left" vertical="center" indent="1"/>
    </xf>
    <xf numFmtId="183" fontId="9" fillId="28" borderId="19" applyNumberFormat="0" applyProtection="0">
      <alignment horizontal="left" vertical="center" indent="1"/>
    </xf>
    <xf numFmtId="0" fontId="9" fillId="28" borderId="19" applyNumberFormat="0" applyProtection="0">
      <alignment horizontal="left" vertical="center" indent="1"/>
    </xf>
    <xf numFmtId="183" fontId="9" fillId="28" borderId="19" applyNumberFormat="0" applyProtection="0">
      <alignment horizontal="left" vertical="center" indent="1"/>
    </xf>
    <xf numFmtId="183" fontId="9" fillId="28" borderId="19" applyNumberFormat="0" applyProtection="0">
      <alignment horizontal="left" vertical="center" indent="1"/>
    </xf>
    <xf numFmtId="183" fontId="9" fillId="28" borderId="19" applyNumberFormat="0" applyProtection="0">
      <alignment horizontal="left" vertical="center" indent="1"/>
    </xf>
    <xf numFmtId="183" fontId="9" fillId="28" borderId="19" applyNumberFormat="0" applyProtection="0">
      <alignment horizontal="left" vertical="center" indent="1"/>
    </xf>
    <xf numFmtId="0" fontId="9" fillId="28" borderId="19" applyNumberFormat="0" applyProtection="0">
      <alignment horizontal="left" vertical="center" indent="1"/>
    </xf>
    <xf numFmtId="183" fontId="9" fillId="28" borderId="19" applyNumberFormat="0" applyProtection="0">
      <alignment horizontal="left" vertical="center" indent="1"/>
    </xf>
    <xf numFmtId="0" fontId="9" fillId="48" borderId="19" applyNumberFormat="0" applyProtection="0">
      <alignment horizontal="left" vertical="center" indent="1"/>
    </xf>
    <xf numFmtId="183" fontId="9" fillId="66" borderId="19" applyNumberFormat="0" applyProtection="0">
      <alignment horizontal="left" vertical="center" indent="1"/>
    </xf>
    <xf numFmtId="183" fontId="9" fillId="48" borderId="19" applyNumberFormat="0" applyProtection="0">
      <alignment horizontal="left" vertical="center" indent="1"/>
    </xf>
    <xf numFmtId="205" fontId="9" fillId="66" borderId="19" applyNumberFormat="0" applyProtection="0">
      <alignment horizontal="left" vertical="center" indent="1"/>
    </xf>
    <xf numFmtId="183" fontId="9" fillId="66" borderId="19" applyNumberFormat="0" applyProtection="0">
      <alignment horizontal="left" vertical="center" indent="1"/>
    </xf>
    <xf numFmtId="183" fontId="9" fillId="48" borderId="19" applyNumberFormat="0" applyProtection="0">
      <alignment horizontal="left" vertical="center" indent="1"/>
    </xf>
    <xf numFmtId="205" fontId="9" fillId="66" borderId="19" applyNumberFormat="0" applyProtection="0">
      <alignment horizontal="left" vertical="center" indent="1"/>
    </xf>
    <xf numFmtId="0" fontId="9" fillId="48" borderId="19" applyNumberFormat="0" applyProtection="0">
      <alignment horizontal="left" vertical="center" indent="1"/>
    </xf>
    <xf numFmtId="205" fontId="9" fillId="66" borderId="19" applyNumberFormat="0" applyProtection="0">
      <alignment horizontal="left" vertical="center" indent="1"/>
    </xf>
    <xf numFmtId="205" fontId="9" fillId="66" borderId="19" applyNumberFormat="0" applyProtection="0">
      <alignment horizontal="left" vertical="center" indent="1"/>
    </xf>
    <xf numFmtId="183" fontId="9" fillId="48" borderId="19" applyNumberFormat="0" applyProtection="0">
      <alignment horizontal="left" vertical="center" indent="1"/>
    </xf>
    <xf numFmtId="0"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0" fontId="9" fillId="48" borderId="19" applyNumberFormat="0" applyProtection="0">
      <alignment horizontal="left" vertical="center" indent="1"/>
    </xf>
    <xf numFmtId="183" fontId="9" fillId="48" borderId="19" applyNumberFormat="0" applyProtection="0">
      <alignment horizontal="left" vertical="center" indent="1"/>
    </xf>
    <xf numFmtId="4" fontId="56" fillId="29" borderId="19" applyNumberFormat="0" applyProtection="0">
      <alignment vertical="center"/>
    </xf>
    <xf numFmtId="4" fontId="204" fillId="29" borderId="19" applyNumberFormat="0" applyProtection="0">
      <alignment vertical="center"/>
    </xf>
    <xf numFmtId="4" fontId="56" fillId="29" borderId="19" applyNumberFormat="0" applyProtection="0">
      <alignment horizontal="left" vertical="center" indent="1"/>
    </xf>
    <xf numFmtId="4" fontId="56" fillId="29" borderId="19" applyNumberFormat="0" applyProtection="0">
      <alignment horizontal="left" vertical="center" indent="1"/>
    </xf>
    <xf numFmtId="4" fontId="56" fillId="59" borderId="19" applyNumberFormat="0" applyProtection="0">
      <alignment horizontal="right" vertical="center"/>
    </xf>
    <xf numFmtId="4" fontId="67" fillId="0" borderId="49" applyNumberFormat="0" applyProtection="0">
      <alignment horizontal="right" vertical="center"/>
    </xf>
    <xf numFmtId="4" fontId="56" fillId="59" borderId="19" applyNumberFormat="0" applyProtection="0">
      <alignment horizontal="right" vertical="center"/>
    </xf>
    <xf numFmtId="4" fontId="56" fillId="59" borderId="19" applyNumberFormat="0" applyProtection="0">
      <alignment horizontal="right" vertical="center"/>
    </xf>
    <xf numFmtId="4" fontId="56" fillId="59" borderId="19" applyNumberFormat="0" applyProtection="0">
      <alignment horizontal="right" vertical="center"/>
    </xf>
    <xf numFmtId="4" fontId="206" fillId="5" borderId="49" applyNumberFormat="0" applyProtection="0">
      <alignment horizontal="right" vertical="center"/>
    </xf>
    <xf numFmtId="4" fontId="206" fillId="5" borderId="49" applyNumberFormat="0" applyProtection="0">
      <alignment horizontal="right" vertical="center"/>
    </xf>
    <xf numFmtId="4" fontId="204" fillId="59" borderId="19" applyNumberFormat="0" applyProtection="0">
      <alignment horizontal="right" vertical="center"/>
    </xf>
    <xf numFmtId="4" fontId="204" fillId="59" borderId="19" applyNumberFormat="0" applyProtection="0">
      <alignment horizontal="right" vertical="center"/>
    </xf>
    <xf numFmtId="4" fontId="204" fillId="59" borderId="19" applyNumberFormat="0" applyProtection="0">
      <alignment horizontal="right" vertical="center"/>
    </xf>
    <xf numFmtId="0"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0" fontId="9" fillId="48" borderId="19" applyNumberFormat="0" applyProtection="0">
      <alignment horizontal="left" vertical="center" indent="1"/>
    </xf>
    <xf numFmtId="4" fontId="67" fillId="17" borderId="49" applyNumberFormat="0" applyProtection="0">
      <alignment horizontal="left" vertical="center" indent="1"/>
    </xf>
    <xf numFmtId="0" fontId="9" fillId="48" borderId="19" applyNumberFormat="0" applyProtection="0">
      <alignment horizontal="left" vertical="center" indent="1"/>
    </xf>
    <xf numFmtId="0" fontId="9" fillId="48" borderId="19" applyNumberFormat="0" applyProtection="0">
      <alignment horizontal="left" vertical="center" indent="1"/>
    </xf>
    <xf numFmtId="0" fontId="9" fillId="48" borderId="19" applyNumberFormat="0" applyProtection="0">
      <alignment horizontal="left" vertical="center" indent="1"/>
    </xf>
    <xf numFmtId="0"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183" fontId="9" fillId="48" borderId="19" applyNumberFormat="0" applyProtection="0">
      <alignment horizontal="left" vertical="center" indent="1"/>
    </xf>
    <xf numFmtId="0" fontId="9" fillId="48" borderId="19" applyNumberFormat="0" applyProtection="0">
      <alignment horizontal="left" vertical="center" indent="1"/>
    </xf>
    <xf numFmtId="183" fontId="9" fillId="48" borderId="19" applyNumberFormat="0" applyProtection="0">
      <alignment horizontal="left" vertical="center" indent="1"/>
    </xf>
    <xf numFmtId="0" fontId="207" fillId="0" borderId="0"/>
    <xf numFmtId="183" fontId="207" fillId="0" borderId="0"/>
    <xf numFmtId="0" fontId="207" fillId="0" borderId="0"/>
    <xf numFmtId="183" fontId="207" fillId="0" borderId="0"/>
    <xf numFmtId="4" fontId="208" fillId="59" borderId="19" applyNumberFormat="0" applyProtection="0">
      <alignment horizontal="right" vertical="center"/>
    </xf>
    <xf numFmtId="183" fontId="9" fillId="23" borderId="0" applyNumberFormat="0" applyFont="0" applyBorder="0" applyAlignment="0" applyProtection="0"/>
    <xf numFmtId="205" fontId="9" fillId="23" borderId="0" applyNumberFormat="0" applyFont="0" applyBorder="0" applyAlignment="0" applyProtection="0"/>
    <xf numFmtId="183" fontId="9" fillId="0" borderId="0" applyNumberFormat="0" applyFont="0" applyBorder="0" applyAlignment="0" applyProtection="0"/>
    <xf numFmtId="205" fontId="9" fillId="0" borderId="0" applyNumberFormat="0" applyFont="0" applyBorder="0" applyAlignment="0" applyProtection="0"/>
    <xf numFmtId="40" fontId="9" fillId="40" borderId="3"/>
    <xf numFmtId="40" fontId="9" fillId="67" borderId="3"/>
    <xf numFmtId="40" fontId="9" fillId="40" borderId="3"/>
    <xf numFmtId="40" fontId="9" fillId="40" borderId="3"/>
    <xf numFmtId="40" fontId="9" fillId="67" borderId="3"/>
    <xf numFmtId="40" fontId="9" fillId="67" borderId="3"/>
    <xf numFmtId="40" fontId="9" fillId="40" borderId="3"/>
    <xf numFmtId="40" fontId="9" fillId="40" borderId="3"/>
    <xf numFmtId="40" fontId="9" fillId="44" borderId="3"/>
    <xf numFmtId="40" fontId="9" fillId="2" borderId="3"/>
    <xf numFmtId="40" fontId="9" fillId="44" borderId="3"/>
    <xf numFmtId="40" fontId="9" fillId="44" borderId="3"/>
    <xf numFmtId="40" fontId="9" fillId="2" borderId="3"/>
    <xf numFmtId="40" fontId="9" fillId="2" borderId="3"/>
    <xf numFmtId="40" fontId="9" fillId="44" borderId="3"/>
    <xf numFmtId="40" fontId="9" fillId="44" borderId="3"/>
    <xf numFmtId="49" fontId="209" fillId="45" borderId="20">
      <alignment horizontal="center"/>
    </xf>
    <xf numFmtId="49" fontId="209" fillId="45" borderId="20">
      <alignment horizontal="center"/>
    </xf>
    <xf numFmtId="49" fontId="209" fillId="3" borderId="20">
      <alignment horizontal="center"/>
    </xf>
    <xf numFmtId="49" fontId="209" fillId="45" borderId="20">
      <alignment horizontal="center"/>
    </xf>
    <xf numFmtId="49" fontId="209" fillId="45" borderId="20">
      <alignment horizontal="center"/>
    </xf>
    <xf numFmtId="49" fontId="209" fillId="3" borderId="20">
      <alignment horizontal="center"/>
    </xf>
    <xf numFmtId="49" fontId="9" fillId="45" borderId="20">
      <alignment horizontal="center"/>
    </xf>
    <xf numFmtId="49" fontId="9" fillId="45" borderId="20">
      <alignment horizontal="center"/>
    </xf>
    <xf numFmtId="49" fontId="9" fillId="3" borderId="20">
      <alignment horizontal="center"/>
    </xf>
    <xf numFmtId="49" fontId="9" fillId="45" borderId="20">
      <alignment horizontal="center"/>
    </xf>
    <xf numFmtId="49" fontId="9" fillId="3" borderId="20">
      <alignment horizontal="center"/>
    </xf>
    <xf numFmtId="49" fontId="9" fillId="45" borderId="20">
      <alignment horizontal="center"/>
    </xf>
    <xf numFmtId="49" fontId="9" fillId="3" borderId="20">
      <alignment horizontal="center"/>
    </xf>
    <xf numFmtId="49" fontId="15" fillId="0" borderId="0"/>
    <xf numFmtId="49" fontId="15" fillId="0" borderId="0"/>
    <xf numFmtId="49" fontId="15" fillId="0" borderId="0"/>
    <xf numFmtId="0" fontId="9" fillId="68" borderId="3"/>
    <xf numFmtId="0" fontId="9" fillId="69" borderId="3"/>
    <xf numFmtId="0" fontId="9" fillId="70" borderId="3"/>
    <xf numFmtId="0" fontId="9" fillId="68" borderId="3"/>
    <xf numFmtId="0" fontId="9" fillId="68" borderId="3"/>
    <xf numFmtId="0" fontId="9" fillId="68" borderId="3"/>
    <xf numFmtId="0" fontId="9" fillId="40" borderId="3"/>
    <xf numFmtId="0" fontId="9" fillId="40" borderId="3"/>
    <xf numFmtId="0" fontId="9" fillId="40" borderId="3"/>
    <xf numFmtId="0" fontId="9" fillId="40" borderId="3"/>
    <xf numFmtId="40" fontId="9" fillId="71" borderId="3"/>
    <xf numFmtId="40" fontId="9" fillId="71" borderId="3"/>
    <xf numFmtId="40" fontId="9" fillId="71" borderId="3"/>
    <xf numFmtId="40" fontId="9" fillId="71" borderId="3"/>
    <xf numFmtId="40" fontId="9" fillId="40" borderId="3"/>
    <xf numFmtId="40" fontId="9" fillId="67" borderId="3"/>
    <xf numFmtId="40" fontId="9" fillId="72" borderId="3"/>
    <xf numFmtId="40" fontId="9" fillId="72" borderId="3"/>
    <xf numFmtId="40" fontId="9" fillId="67" borderId="3"/>
    <xf numFmtId="40" fontId="9" fillId="67" borderId="3"/>
    <xf numFmtId="40" fontId="9" fillId="40" borderId="3"/>
    <xf numFmtId="40" fontId="9" fillId="40" borderId="3"/>
    <xf numFmtId="40" fontId="9" fillId="40" borderId="3"/>
    <xf numFmtId="0" fontId="9" fillId="0" borderId="0" applyNumberFormat="0" applyFont="0" applyFill="0" applyBorder="0" applyAlignment="0" applyProtection="0"/>
    <xf numFmtId="287" fontId="9" fillId="2" borderId="3"/>
    <xf numFmtId="49" fontId="209" fillId="45" borderId="20">
      <alignment vertical="center"/>
    </xf>
    <xf numFmtId="49" fontId="209" fillId="45" borderId="20">
      <alignment vertical="center"/>
    </xf>
    <xf numFmtId="49" fontId="199" fillId="3" borderId="20">
      <alignment vertical="center"/>
    </xf>
    <xf numFmtId="49" fontId="209" fillId="3" borderId="20">
      <alignment vertical="center"/>
    </xf>
    <xf numFmtId="0" fontId="9" fillId="0" borderId="0" applyNumberFormat="0" applyFont="0" applyFill="0" applyBorder="0" applyAlignment="0" applyProtection="0"/>
    <xf numFmtId="49" fontId="209" fillId="3" borderId="20">
      <alignment vertical="center"/>
    </xf>
    <xf numFmtId="0" fontId="9" fillId="0" borderId="0" applyNumberFormat="0" applyFont="0" applyFill="0" applyBorder="0" applyAlignment="0" applyProtection="0"/>
    <xf numFmtId="49" fontId="199" fillId="3" borderId="20">
      <alignment vertical="center"/>
    </xf>
    <xf numFmtId="49" fontId="209" fillId="3" borderId="20">
      <alignment vertical="center"/>
    </xf>
    <xf numFmtId="49" fontId="209" fillId="45" borderId="20">
      <alignment vertical="center"/>
    </xf>
    <xf numFmtId="0" fontId="9" fillId="0" borderId="0" applyNumberFormat="0" applyFont="0" applyFill="0" applyBorder="0" applyAlignment="0" applyProtection="0"/>
    <xf numFmtId="49" fontId="209" fillId="45" borderId="20">
      <alignment vertical="center"/>
    </xf>
    <xf numFmtId="49" fontId="209" fillId="3" borderId="20">
      <alignment vertical="center"/>
    </xf>
    <xf numFmtId="0" fontId="9" fillId="0" borderId="0" applyNumberFormat="0" applyFont="0" applyFill="0" applyBorder="0" applyAlignment="0" applyProtection="0"/>
    <xf numFmtId="49" fontId="15" fillId="3" borderId="20">
      <alignment vertical="center"/>
    </xf>
    <xf numFmtId="49" fontId="19" fillId="0" borderId="0">
      <alignment horizontal="right"/>
    </xf>
    <xf numFmtId="49" fontId="19" fillId="0" borderId="0">
      <alignment horizontal="right"/>
    </xf>
    <xf numFmtId="49" fontId="19" fillId="0" borderId="3">
      <alignment horizontal="right"/>
    </xf>
    <xf numFmtId="49" fontId="9" fillId="0" borderId="0">
      <alignment horizontal="right"/>
    </xf>
    <xf numFmtId="49" fontId="19" fillId="0" borderId="3">
      <alignment horizontal="right"/>
    </xf>
    <xf numFmtId="40" fontId="9" fillId="73" borderId="3"/>
    <xf numFmtId="40" fontId="9" fillId="73" borderId="3"/>
    <xf numFmtId="40" fontId="9" fillId="73" borderId="3"/>
    <xf numFmtId="40" fontId="9" fillId="73" borderId="3"/>
    <xf numFmtId="40" fontId="9" fillId="74" borderId="3"/>
    <xf numFmtId="40" fontId="9" fillId="75" borderId="3"/>
    <xf numFmtId="40" fontId="9" fillId="74" borderId="3"/>
    <xf numFmtId="40" fontId="9" fillId="74" borderId="3"/>
    <xf numFmtId="40" fontId="9" fillId="75" borderId="3"/>
    <xf numFmtId="0" fontId="9" fillId="0" borderId="0" applyNumberFormat="0" applyFont="0" applyFill="0" applyBorder="0" applyAlignment="0" applyProtection="0"/>
    <xf numFmtId="40" fontId="9" fillId="74" borderId="3"/>
    <xf numFmtId="40" fontId="9" fillId="74" borderId="3"/>
    <xf numFmtId="0" fontId="178" fillId="0" borderId="0"/>
    <xf numFmtId="0" fontId="178" fillId="0" borderId="0"/>
    <xf numFmtId="183" fontId="178" fillId="0" borderId="0"/>
    <xf numFmtId="0" fontId="9" fillId="0" borderId="0" applyNumberFormat="0" applyFont="0" applyFill="0" applyBorder="0" applyAlignment="0" applyProtection="0"/>
    <xf numFmtId="183" fontId="98" fillId="0" borderId="0" applyNumberFormat="0" applyFill="0" applyBorder="0" applyAlignment="0" applyProtection="0">
      <alignment horizontal="center"/>
    </xf>
    <xf numFmtId="205" fontId="98" fillId="0" borderId="0" applyNumberFormat="0" applyFill="0" applyBorder="0" applyAlignment="0" applyProtection="0">
      <alignment horizontal="center"/>
    </xf>
    <xf numFmtId="0" fontId="9" fillId="0" borderId="0" applyNumberFormat="0" applyFont="0" applyFill="0" applyBorder="0" applyAlignment="0" applyProtection="0"/>
    <xf numFmtId="183" fontId="164" fillId="0" borderId="0" applyFont="0" applyFill="0" applyBorder="0" applyAlignment="0" applyProtection="0"/>
    <xf numFmtId="183" fontId="210" fillId="0" borderId="0" applyProtection="0">
      <alignment vertical="center"/>
    </xf>
    <xf numFmtId="183" fontId="211" fillId="0" borderId="0" applyProtection="0">
      <alignment vertical="center"/>
    </xf>
    <xf numFmtId="183" fontId="212" fillId="0" borderId="0"/>
    <xf numFmtId="183" fontId="9" fillId="0" borderId="0"/>
    <xf numFmtId="183" fontId="213" fillId="0" borderId="0"/>
    <xf numFmtId="0" fontId="11" fillId="0" borderId="0"/>
    <xf numFmtId="0" fontId="21" fillId="0" borderId="0"/>
    <xf numFmtId="205" fontId="22" fillId="0" borderId="0"/>
    <xf numFmtId="0" fontId="9" fillId="0" borderId="0" applyNumberFormat="0" applyFont="0" applyFill="0" applyBorder="0" applyAlignment="0" applyProtection="0"/>
    <xf numFmtId="205" fontId="22" fillId="0" borderId="0"/>
    <xf numFmtId="0" fontId="9" fillId="0" borderId="0" applyNumberFormat="0" applyFont="0" applyFill="0" applyBorder="0" applyAlignment="0" applyProtection="0"/>
    <xf numFmtId="205" fontId="22" fillId="0" borderId="0"/>
    <xf numFmtId="183" fontId="22" fillId="0" borderId="0"/>
    <xf numFmtId="0" fontId="9" fillId="0" borderId="0" applyNumberFormat="0" applyFont="0" applyFill="0" applyBorder="0" applyAlignment="0" applyProtection="0"/>
    <xf numFmtId="205" fontId="214" fillId="0" borderId="0"/>
    <xf numFmtId="0" fontId="54" fillId="0" borderId="0" applyNumberFormat="0" applyFont="0" applyFill="0" applyBorder="0" applyAlignment="0" applyProtection="0">
      <alignment vertical="top"/>
    </xf>
    <xf numFmtId="0" fontId="9" fillId="0" borderId="0" applyNumberFormat="0" applyFont="0" applyFill="0" applyBorder="0" applyAlignment="0" applyProtection="0"/>
    <xf numFmtId="205" fontId="214" fillId="0" borderId="0"/>
    <xf numFmtId="183" fontId="214" fillId="0" borderId="0"/>
    <xf numFmtId="0" fontId="25" fillId="0" borderId="0"/>
    <xf numFmtId="0" fontId="54" fillId="0" borderId="0" applyNumberFormat="0" applyFont="0" applyFill="0" applyBorder="0" applyAlignment="0" applyProtection="0">
      <alignment vertical="top"/>
    </xf>
    <xf numFmtId="0" fontId="9" fillId="0" borderId="0" applyNumberFormat="0" applyFont="0" applyFill="0" applyBorder="0" applyAlignment="0" applyProtection="0"/>
    <xf numFmtId="0" fontId="54" fillId="0" borderId="0" applyNumberFormat="0" applyFont="0" applyFill="0" applyBorder="0" applyAlignment="0" applyProtection="0">
      <alignment vertical="top"/>
    </xf>
    <xf numFmtId="0" fontId="9" fillId="0" borderId="0" applyNumberFormat="0" applyFont="0" applyFill="0" applyBorder="0" applyAlignment="0" applyProtection="0"/>
    <xf numFmtId="0" fontId="54" fillId="0" borderId="0" applyNumberFormat="0" applyFont="0" applyFill="0" applyBorder="0" applyAlignment="0" applyProtection="0">
      <alignment vertical="top"/>
    </xf>
    <xf numFmtId="183" fontId="25" fillId="0" borderId="0"/>
    <xf numFmtId="0" fontId="9" fillId="0" borderId="0" applyNumberFormat="0" applyFont="0" applyFill="0" applyBorder="0" applyAlignment="0" applyProtection="0"/>
    <xf numFmtId="183" fontId="25" fillId="0" borderId="0"/>
    <xf numFmtId="183" fontId="25" fillId="0" borderId="0"/>
    <xf numFmtId="38" fontId="215" fillId="0" borderId="31" applyBorder="0">
      <alignment horizontal="right"/>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7"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54" fontId="20"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96" fillId="0" borderId="0">
      <alignment horizontal="left"/>
    </xf>
    <xf numFmtId="0" fontId="196" fillId="0" borderId="0">
      <alignment horizontal="left"/>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96" fillId="0" borderId="0">
      <alignment horizontal="left"/>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applyNumberFormat="0" applyFont="0" applyFill="0" applyBorder="0" applyAlignment="0" applyProtection="0"/>
    <xf numFmtId="0" fontId="14" fillId="0" borderId="0"/>
    <xf numFmtId="0" fontId="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54" fillId="0" borderId="0" applyNumberFormat="0" applyFont="0" applyFill="0" applyBorder="0" applyAlignment="0" applyProtection="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9" fontId="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9" fontId="4" fillId="0" borderId="0" applyFont="0" applyFill="0" applyBorder="0" applyAlignment="0" applyProtection="0"/>
    <xf numFmtId="169" fontId="14" fillId="0" borderId="0" applyFont="0" applyFill="0" applyBorder="0" applyAlignment="0" applyProtection="0"/>
    <xf numFmtId="169" fontId="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73">
      <alignment horizontal="right"/>
    </xf>
    <xf numFmtId="0" fontId="117" fillId="23" borderId="125" applyNumberFormat="0" applyAlignment="0" applyProtection="0"/>
    <xf numFmtId="0" fontId="117" fillId="23" borderId="125" applyNumberFormat="0" applyAlignment="0" applyProtection="0"/>
    <xf numFmtId="0" fontId="117" fillId="23" borderId="125" applyNumberFormat="0" applyAlignment="0" applyProtection="0"/>
    <xf numFmtId="0" fontId="117" fillId="23" borderId="125" applyNumberFormat="0" applyAlignment="0" applyProtection="0"/>
    <xf numFmtId="0" fontId="117" fillId="23" borderId="125" applyNumberFormat="0" applyAlignment="0" applyProtection="0"/>
    <xf numFmtId="0" fontId="9" fillId="0" borderId="73">
      <alignment horizontal="right"/>
    </xf>
    <xf numFmtId="49" fontId="199" fillId="3" borderId="67">
      <alignment vertical="center"/>
    </xf>
    <xf numFmtId="40" fontId="9" fillId="40" borderId="61"/>
    <xf numFmtId="4" fontId="9" fillId="0" borderId="73"/>
    <xf numFmtId="40" fontId="9" fillId="2" borderId="61"/>
    <xf numFmtId="0" fontId="9" fillId="48" borderId="66" applyNumberFormat="0" applyProtection="0">
      <alignment horizontal="left" vertical="center" indent="1"/>
    </xf>
    <xf numFmtId="0" fontId="9" fillId="48" borderId="66" applyNumberFormat="0" applyProtection="0">
      <alignment horizontal="left" vertical="center" indent="1"/>
    </xf>
    <xf numFmtId="0" fontId="9" fillId="48" borderId="66" applyNumberFormat="0" applyProtection="0">
      <alignment horizontal="left" vertical="center" indent="1"/>
    </xf>
    <xf numFmtId="0"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0" fontId="9" fillId="48" borderId="66" applyNumberFormat="0" applyProtection="0">
      <alignment horizontal="left" vertical="center" indent="1"/>
    </xf>
    <xf numFmtId="4" fontId="204" fillId="59" borderId="66" applyNumberFormat="0" applyProtection="0">
      <alignment horizontal="right" vertical="center"/>
    </xf>
    <xf numFmtId="4" fontId="204" fillId="59" borderId="66" applyNumberFormat="0" applyProtection="0">
      <alignment horizontal="right" vertical="center"/>
    </xf>
    <xf numFmtId="4" fontId="206" fillId="5" borderId="71" applyNumberFormat="0" applyProtection="0">
      <alignment horizontal="right" vertical="center"/>
    </xf>
    <xf numFmtId="4" fontId="67" fillId="0" borderId="71" applyNumberFormat="0" applyProtection="0">
      <alignment horizontal="right" vertical="center"/>
    </xf>
    <xf numFmtId="4" fontId="56" fillId="59" borderId="66" applyNumberFormat="0" applyProtection="0">
      <alignment horizontal="right" vertical="center"/>
    </xf>
    <xf numFmtId="205" fontId="9" fillId="66" borderId="66" applyNumberFormat="0" applyProtection="0">
      <alignment horizontal="left" vertical="center" indent="1"/>
    </xf>
    <xf numFmtId="0" fontId="9" fillId="28" borderId="66" applyNumberFormat="0" applyProtection="0">
      <alignment horizontal="left" vertical="center" indent="1"/>
    </xf>
    <xf numFmtId="183" fontId="9" fillId="63" borderId="66" applyNumberFormat="0" applyProtection="0">
      <alignment horizontal="left" vertical="center" indent="1"/>
    </xf>
    <xf numFmtId="183" fontId="9" fillId="63" borderId="66" applyNumberFormat="0" applyProtection="0">
      <alignment horizontal="left" vertical="center" indent="1"/>
    </xf>
    <xf numFmtId="205" fontId="9" fillId="64" borderId="66" applyNumberFormat="0" applyProtection="0">
      <alignment horizontal="left" vertical="center" indent="1"/>
    </xf>
    <xf numFmtId="0" fontId="9" fillId="63" borderId="66" applyNumberFormat="0" applyProtection="0">
      <alignment horizontal="left" vertical="center" indent="1"/>
    </xf>
    <xf numFmtId="183" fontId="9" fillId="63"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134" applyNumberFormat="0" applyFon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47" fillId="23" borderId="95" applyNumberFormat="0" applyAlignment="0" applyProtection="0"/>
    <xf numFmtId="40" fontId="9" fillId="2" borderId="1"/>
    <xf numFmtId="0" fontId="14" fillId="34" borderId="124" applyNumberFormat="0" applyFont="0" applyAlignment="0" applyProtection="0"/>
    <xf numFmtId="49" fontId="209" fillId="3" borderId="98">
      <alignment vertical="center"/>
    </xf>
    <xf numFmtId="49" fontId="199" fillId="3" borderId="98">
      <alignment vertical="center"/>
    </xf>
    <xf numFmtId="49" fontId="209" fillId="45" borderId="98">
      <alignment vertical="center"/>
    </xf>
    <xf numFmtId="49" fontId="209" fillId="45" borderId="98">
      <alignment vertical="center"/>
    </xf>
    <xf numFmtId="0" fontId="14" fillId="34" borderId="124" applyNumberFormat="0" applyFont="0" applyAlignment="0" applyProtection="0"/>
    <xf numFmtId="40" fontId="9" fillId="67" borderId="1"/>
    <xf numFmtId="40" fontId="9" fillId="72" borderId="1"/>
    <xf numFmtId="40" fontId="9" fillId="67" borderId="1"/>
    <xf numFmtId="40" fontId="9" fillId="40" borderId="1"/>
    <xf numFmtId="40" fontId="9" fillId="71" borderId="1"/>
    <xf numFmtId="40" fontId="9" fillId="71" borderId="1"/>
    <xf numFmtId="40" fontId="9" fillId="71" borderId="1"/>
    <xf numFmtId="254" fontId="9" fillId="31" borderId="61" applyNumberFormat="0" applyFont="0" applyAlignment="0">
      <protection locked="0"/>
    </xf>
    <xf numFmtId="254" fontId="9" fillId="31" borderId="61" applyNumberFormat="0" applyFont="0" applyAlignment="0">
      <protection locked="0"/>
    </xf>
    <xf numFmtId="0" fontId="75" fillId="10" borderId="64" applyNumberFormat="0" applyAlignment="0" applyProtection="0"/>
    <xf numFmtId="254" fontId="9" fillId="31" borderId="61" applyNumberFormat="0" applyFont="0" applyAlignment="0">
      <protection locked="0"/>
    </xf>
    <xf numFmtId="186" fontId="9" fillId="31" borderId="61" applyNumberFormat="0" applyFont="0" applyAlignment="0">
      <protection locked="0"/>
    </xf>
    <xf numFmtId="186" fontId="9" fillId="31" borderId="61" applyNumberFormat="0" applyFont="0" applyAlignment="0">
      <protection locked="0"/>
    </xf>
    <xf numFmtId="254" fontId="9" fillId="31" borderId="61" applyNumberFormat="0" applyFont="0" applyAlignment="0">
      <protection locked="0"/>
    </xf>
    <xf numFmtId="0" fontId="9" fillId="68" borderId="1"/>
    <xf numFmtId="49" fontId="9" fillId="45" borderId="98">
      <alignment horizontal="center"/>
    </xf>
    <xf numFmtId="49" fontId="9" fillId="45" borderId="98">
      <alignment horizontal="center"/>
    </xf>
    <xf numFmtId="0" fontId="128" fillId="0" borderId="145" applyNumberFormat="0" applyFill="0" applyAlignment="0" applyProtection="0"/>
    <xf numFmtId="40" fontId="9" fillId="74" borderId="83"/>
    <xf numFmtId="0" fontId="174" fillId="28" borderId="62" applyAlignment="0" applyProtection="0"/>
    <xf numFmtId="0" fontId="174" fillId="28" borderId="62" applyAlignment="0" applyProtection="0"/>
    <xf numFmtId="49" fontId="209" fillId="45" borderId="67">
      <alignment vertical="center"/>
    </xf>
    <xf numFmtId="49" fontId="209" fillId="45" borderId="67">
      <alignment vertical="center"/>
    </xf>
    <xf numFmtId="40" fontId="9" fillId="40" borderId="83"/>
    <xf numFmtId="40" fontId="9" fillId="72" borderId="83"/>
    <xf numFmtId="40" fontId="9" fillId="72" borderId="83"/>
    <xf numFmtId="0" fontId="9" fillId="48" borderId="153" applyNumberFormat="0" applyProtection="0">
      <alignment horizontal="left" vertical="center" indent="1"/>
    </xf>
    <xf numFmtId="183" fontId="9" fillId="48" borderId="153" applyNumberFormat="0" applyProtection="0">
      <alignment horizontal="left" vertical="center" indent="1"/>
    </xf>
    <xf numFmtId="0" fontId="68" fillId="0" borderId="131">
      <alignment horizontal="left" vertical="center"/>
    </xf>
    <xf numFmtId="0" fontId="9" fillId="48" borderId="153" applyNumberFormat="0" applyProtection="0">
      <alignment horizontal="left" vertical="center" indent="1"/>
    </xf>
    <xf numFmtId="183" fontId="9" fillId="48" borderId="153" applyNumberFormat="0" applyProtection="0">
      <alignment horizontal="left" vertical="center" indent="1"/>
    </xf>
    <xf numFmtId="0" fontId="9" fillId="48" borderId="66" applyNumberFormat="0" applyProtection="0">
      <alignment horizontal="left" vertical="center" indent="1"/>
    </xf>
    <xf numFmtId="164" fontId="41" fillId="0" borderId="114" applyAlignment="0" applyProtection="0"/>
    <xf numFmtId="164" fontId="41" fillId="0" borderId="114" applyAlignment="0" applyProtection="0"/>
    <xf numFmtId="164" fontId="41" fillId="0" borderId="114" applyAlignment="0" applyProtection="0"/>
    <xf numFmtId="185" fontId="53" fillId="0" borderId="114" applyFill="0" applyProtection="0"/>
    <xf numFmtId="185" fontId="53" fillId="0" borderId="114" applyFill="0" applyProtection="0"/>
    <xf numFmtId="185" fontId="53" fillId="0" borderId="114" applyFill="0" applyProtection="0"/>
    <xf numFmtId="185" fontId="53" fillId="0" borderId="114" applyFill="0" applyProtection="0"/>
    <xf numFmtId="185" fontId="53" fillId="0" borderId="114" applyFill="0" applyProtection="0"/>
    <xf numFmtId="185" fontId="53" fillId="0" borderId="114" applyFill="0" applyProtection="0"/>
    <xf numFmtId="185" fontId="53" fillId="0" borderId="114" applyFill="0" applyProtection="0"/>
    <xf numFmtId="0" fontId="9" fillId="48" borderId="135" applyNumberFormat="0" applyProtection="0">
      <alignment horizontal="left" vertical="center" indent="1"/>
    </xf>
    <xf numFmtId="0" fontId="9" fillId="63" borderId="66" applyNumberFormat="0" applyProtection="0">
      <alignment horizontal="left" vertical="center" indent="1"/>
    </xf>
    <xf numFmtId="4" fontId="56" fillId="52" borderId="135" applyNumberFormat="0" applyProtection="0">
      <alignment horizontal="right" vertical="center"/>
    </xf>
    <xf numFmtId="183" fontId="9" fillId="48" borderId="135" applyNumberFormat="0" applyProtection="0">
      <alignment horizontal="left" vertical="center" indent="1"/>
    </xf>
    <xf numFmtId="0" fontId="9" fillId="48" borderId="135" applyNumberFormat="0" applyProtection="0">
      <alignment horizontal="left" vertical="center" indent="1"/>
    </xf>
    <xf numFmtId="0" fontId="9" fillId="61" borderId="66" applyNumberFormat="0" applyProtection="0">
      <alignment horizontal="left" vertical="center" indent="1"/>
    </xf>
    <xf numFmtId="0" fontId="9" fillId="48" borderId="135" applyNumberFormat="0" applyProtection="0">
      <alignment horizontal="left" vertical="center" indent="1"/>
    </xf>
    <xf numFmtId="183" fontId="9" fillId="66" borderId="135" applyNumberFormat="0" applyProtection="0">
      <alignment horizontal="left" vertical="center" indent="1"/>
    </xf>
    <xf numFmtId="49" fontId="199" fillId="3" borderId="136">
      <alignment vertical="center"/>
    </xf>
    <xf numFmtId="49" fontId="209" fillId="3" borderId="136">
      <alignment vertical="center"/>
    </xf>
    <xf numFmtId="0" fontId="14" fillId="34" borderId="152" applyNumberFormat="0" applyFont="0" applyAlignment="0" applyProtection="0"/>
    <xf numFmtId="0" fontId="14" fillId="34" borderId="152" applyNumberFormat="0" applyFont="0" applyAlignment="0" applyProtection="0"/>
    <xf numFmtId="183" fontId="7" fillId="34" borderId="124" applyNumberFormat="0" applyFont="0" applyAlignment="0" applyProtection="0"/>
    <xf numFmtId="0" fontId="140" fillId="0" borderId="110" applyNumberFormat="0" applyFont="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9" fillId="34" borderId="142" applyNumberFormat="0" applyFont="0" applyAlignment="0" applyProtection="0"/>
    <xf numFmtId="0" fontId="14" fillId="34" borderId="142" applyNumberFormat="0" applyFont="0" applyAlignment="0" applyProtection="0"/>
    <xf numFmtId="0" fontId="46" fillId="23" borderId="151" applyNumberFormat="0" applyAlignment="0" applyProtection="0"/>
    <xf numFmtId="0" fontId="9" fillId="34" borderId="152" applyNumberFormat="0" applyFont="0" applyAlignment="0" applyProtection="0"/>
    <xf numFmtId="49" fontId="16" fillId="3" borderId="154">
      <alignment vertical="center"/>
    </xf>
    <xf numFmtId="49" fontId="16" fillId="3" borderId="154">
      <alignment vertical="center"/>
    </xf>
    <xf numFmtId="49" fontId="16" fillId="3" borderId="154">
      <alignment vertical="center"/>
    </xf>
    <xf numFmtId="4" fontId="56" fillId="50" borderId="117" applyNumberFormat="0" applyProtection="0">
      <alignment horizontal="right" vertical="center"/>
    </xf>
    <xf numFmtId="4" fontId="56" fillId="51" borderId="117" applyNumberFormat="0" applyProtection="0">
      <alignment horizontal="right" vertical="center"/>
    </xf>
    <xf numFmtId="4" fontId="56" fillId="52" borderId="117" applyNumberFormat="0" applyProtection="0">
      <alignment horizontal="right" vertical="center"/>
    </xf>
    <xf numFmtId="4" fontId="56" fillId="59" borderId="123" applyNumberFormat="0" applyProtection="0">
      <alignment horizontal="left" vertical="center" indent="1"/>
    </xf>
    <xf numFmtId="4" fontId="24" fillId="59" borderId="117" applyNumberFormat="0" applyProtection="0">
      <alignment horizontal="left" vertical="center" indent="1"/>
    </xf>
    <xf numFmtId="4" fontId="24" fillId="59" borderId="117" applyNumberFormat="0" applyProtection="0">
      <alignment horizontal="left" vertical="center" indent="1"/>
    </xf>
    <xf numFmtId="4" fontId="24" fillId="61" borderId="117" applyNumberFormat="0" applyProtection="0">
      <alignment horizontal="left" vertical="center" indent="1"/>
    </xf>
    <xf numFmtId="183" fontId="9" fillId="61" borderId="117" applyNumberFormat="0" applyProtection="0">
      <alignment horizontal="left" vertical="center" indent="1"/>
    </xf>
    <xf numFmtId="205" fontId="9" fillId="62" borderId="117" applyNumberFormat="0" applyProtection="0">
      <alignment horizontal="left" vertical="center" indent="1"/>
    </xf>
    <xf numFmtId="0" fontId="9" fillId="61" borderId="117" applyNumberFormat="0" applyProtection="0">
      <alignment horizontal="left" vertical="center" indent="1"/>
    </xf>
    <xf numFmtId="183" fontId="9" fillId="61" borderId="117" applyNumberFormat="0" applyProtection="0">
      <alignment horizontal="left" vertical="center" indent="1"/>
    </xf>
    <xf numFmtId="183" fontId="9" fillId="61" borderId="117" applyNumberFormat="0" applyProtection="0">
      <alignment horizontal="left" vertical="center" indent="1"/>
    </xf>
    <xf numFmtId="183" fontId="9" fillId="61" borderId="117" applyNumberFormat="0" applyProtection="0">
      <alignment horizontal="left" vertical="center" indent="1"/>
    </xf>
    <xf numFmtId="183" fontId="9" fillId="63" borderId="117" applyNumberFormat="0" applyProtection="0">
      <alignment horizontal="left" vertical="center" indent="1"/>
    </xf>
    <xf numFmtId="205" fontId="9" fillId="64" borderId="117" applyNumberFormat="0" applyProtection="0">
      <alignment horizontal="left" vertical="center" indent="1"/>
    </xf>
    <xf numFmtId="0" fontId="9" fillId="63" borderId="117" applyNumberFormat="0" applyProtection="0">
      <alignment horizontal="left" vertical="center" indent="1"/>
    </xf>
    <xf numFmtId="183" fontId="9" fillId="63" borderId="117" applyNumberFormat="0" applyProtection="0">
      <alignment horizontal="left" vertical="center" indent="1"/>
    </xf>
    <xf numFmtId="183" fontId="9" fillId="48" borderId="117" applyNumberFormat="0" applyProtection="0">
      <alignment horizontal="left" vertical="center" indent="1"/>
    </xf>
    <xf numFmtId="205" fontId="9" fillId="66" borderId="117" applyNumberFormat="0" applyProtection="0">
      <alignment horizontal="left" vertical="center" indent="1"/>
    </xf>
    <xf numFmtId="4" fontId="56" fillId="29" borderId="117" applyNumberFormat="0" applyProtection="0">
      <alignment vertical="center"/>
    </xf>
    <xf numFmtId="183" fontId="9" fillId="48" borderId="117" applyNumberFormat="0" applyProtection="0">
      <alignment horizontal="left" vertical="center" indent="1"/>
    </xf>
    <xf numFmtId="0" fontId="9" fillId="34" borderId="152" applyNumberFormat="0" applyFont="0" applyAlignment="0" applyProtection="0"/>
    <xf numFmtId="0" fontId="14" fillId="34" borderId="152" applyNumberFormat="0" applyFont="0" applyAlignment="0" applyProtection="0"/>
    <xf numFmtId="49" fontId="209" fillId="3" borderId="118">
      <alignment horizontal="center"/>
    </xf>
    <xf numFmtId="49" fontId="209" fillId="45" borderId="118">
      <alignment horizont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0" fillId="0" borderId="90" applyNumberFormat="0" applyFont="0" applyAlignment="0" applyProtection="0"/>
    <xf numFmtId="183" fontId="140" fillId="0" borderId="90" applyNumberFormat="0" applyFont="0" applyAlignment="0" applyProtection="0"/>
    <xf numFmtId="0" fontId="117" fillId="23" borderId="125" applyNumberFormat="0" applyAlignment="0" applyProtection="0"/>
    <xf numFmtId="0" fontId="140" fillId="0" borderId="91" applyNumberFormat="0" applyFont="0" applyAlignment="0" applyProtection="0"/>
    <xf numFmtId="0" fontId="14" fillId="34" borderId="152"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46" fillId="23" borderId="133" applyNumberFormat="0" applyAlignment="0" applyProtection="0"/>
    <xf numFmtId="49" fontId="16"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117" fillId="23" borderId="125" applyNumberFormat="0" applyAlignment="0" applyProtection="0"/>
    <xf numFmtId="0" fontId="117" fillId="23" borderId="125" applyNumberFormat="0" applyAlignment="0" applyProtection="0"/>
    <xf numFmtId="0" fontId="75" fillId="10" borderId="95" applyNumberFormat="0" applyAlignment="0" applyProtection="0"/>
    <xf numFmtId="0" fontId="118" fillId="23" borderId="95" applyNumberFormat="0" applyAlignment="0" applyProtection="0"/>
    <xf numFmtId="0" fontId="128" fillId="0" borderId="99" applyNumberFormat="0" applyFill="0" applyAlignment="0" applyProtection="0"/>
    <xf numFmtId="0" fontId="128" fillId="0" borderId="145" applyNumberFormat="0" applyFill="0" applyAlignment="0" applyProtection="0"/>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0" fontId="9" fillId="34" borderId="116" applyNumberFormat="0" applyFont="0" applyAlignment="0" applyProtection="0"/>
    <xf numFmtId="49" fontId="209" fillId="45" borderId="108">
      <alignment horizontal="center"/>
    </xf>
    <xf numFmtId="0" fontId="14" fillId="34" borderId="96" applyNumberFormat="0" applyFont="0" applyAlignment="0" applyProtection="0"/>
    <xf numFmtId="0" fontId="14" fillId="34" borderId="96" applyNumberFormat="0" applyFont="0" applyAlignment="0" applyProtection="0"/>
    <xf numFmtId="183" fontId="7" fillId="34" borderId="8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164" fontId="40"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1"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164" fontId="40" fillId="0" borderId="51" applyAlignment="0" applyProtection="0"/>
    <xf numFmtId="0" fontId="9" fillId="34" borderId="96" applyNumberFormat="0" applyFont="0" applyAlignment="0" applyProtection="0"/>
    <xf numFmtId="4" fontId="56" fillId="31" borderId="87" applyNumberFormat="0" applyProtection="0">
      <alignment horizontal="left" vertical="center" indent="1"/>
    </xf>
    <xf numFmtId="0" fontId="9" fillId="48" borderId="87" applyNumberFormat="0" applyProtection="0">
      <alignment horizontal="left" vertical="center" indent="1"/>
    </xf>
    <xf numFmtId="4" fontId="24" fillId="59" borderId="87" applyNumberFormat="0" applyProtection="0">
      <alignment horizontal="left" vertical="center" indent="1"/>
    </xf>
    <xf numFmtId="4" fontId="24" fillId="61" borderId="87" applyNumberFormat="0" applyProtection="0">
      <alignment horizontal="left" vertical="center" indent="1"/>
    </xf>
    <xf numFmtId="183" fontId="9" fillId="62" borderId="87" applyNumberFormat="0" applyProtection="0">
      <alignment horizontal="left" vertical="center" indent="1"/>
    </xf>
    <xf numFmtId="183" fontId="9" fillId="61" borderId="87" applyNumberFormat="0" applyProtection="0">
      <alignment horizontal="left" vertical="center" indent="1"/>
    </xf>
    <xf numFmtId="0" fontId="9" fillId="61" borderId="87" applyNumberFormat="0" applyProtection="0">
      <alignment horizontal="left" vertical="center" indent="1"/>
    </xf>
    <xf numFmtId="183" fontId="9" fillId="61" borderId="87" applyNumberFormat="0" applyProtection="0">
      <alignment horizontal="left" vertical="center" indent="1"/>
    </xf>
    <xf numFmtId="183" fontId="9" fillId="61" borderId="87" applyNumberFormat="0" applyProtection="0">
      <alignment horizontal="left" vertical="center" indent="1"/>
    </xf>
    <xf numFmtId="183" fontId="9" fillId="64" borderId="87" applyNumberFormat="0" applyProtection="0">
      <alignment horizontal="left" vertical="center" indent="1"/>
    </xf>
    <xf numFmtId="183" fontId="9" fillId="63" borderId="87" applyNumberFormat="0" applyProtection="0">
      <alignment horizontal="left" vertical="center" indent="1"/>
    </xf>
    <xf numFmtId="0" fontId="46"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0" fontId="46" fillId="23" borderId="52" applyNumberFormat="0" applyAlignment="0" applyProtection="0"/>
    <xf numFmtId="205" fontId="9" fillId="64" borderId="87" applyNumberFormat="0" applyProtection="0">
      <alignment horizontal="left" vertical="center" indent="1"/>
    </xf>
    <xf numFmtId="0" fontId="9" fillId="63" borderId="87" applyNumberFormat="0" applyProtection="0">
      <alignment horizontal="left" vertical="center" indent="1"/>
    </xf>
    <xf numFmtId="183" fontId="9" fillId="63" borderId="87" applyNumberFormat="0" applyProtection="0">
      <alignment horizontal="left" vertical="center" indent="1"/>
    </xf>
    <xf numFmtId="0" fontId="14" fillId="34" borderId="96" applyNumberFormat="0" applyFont="0" applyAlignment="0" applyProtection="0"/>
    <xf numFmtId="0" fontId="14" fillId="34" borderId="96" applyNumberFormat="0" applyFont="0" applyAlignment="0" applyProtection="0"/>
    <xf numFmtId="40" fontId="9" fillId="40" borderId="61"/>
    <xf numFmtId="49" fontId="209" fillId="3" borderId="88">
      <alignment vertical="center"/>
    </xf>
    <xf numFmtId="0" fontId="14" fillId="34" borderId="124" applyNumberFormat="0" applyFont="0" applyAlignment="0" applyProtection="0"/>
    <xf numFmtId="49" fontId="209" fillId="45" borderId="88">
      <alignment vertical="center"/>
    </xf>
    <xf numFmtId="0" fontId="14" fillId="34" borderId="124" applyNumberFormat="0" applyFont="0" applyAlignment="0" applyProtection="0"/>
    <xf numFmtId="0" fontId="9" fillId="34" borderId="124" applyNumberFormat="0" applyFont="0" applyAlignment="0" applyProtection="0"/>
    <xf numFmtId="0" fontId="128" fillId="0" borderId="99" applyNumberFormat="0" applyFill="0" applyAlignment="0" applyProtection="0"/>
    <xf numFmtId="0" fontId="117" fillId="23" borderId="97" applyNumberFormat="0" applyAlignment="0" applyProtection="0"/>
    <xf numFmtId="0" fontId="75" fillId="10" borderId="95" applyNumberFormat="0" applyAlignment="0" applyProtection="0"/>
    <xf numFmtId="49" fontId="209" fillId="3" borderId="136">
      <alignment horizontal="center"/>
    </xf>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185" fontId="53" fillId="0" borderId="51" applyFill="0" applyProtection="0"/>
    <xf numFmtId="49" fontId="209" fillId="45" borderId="11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5" fillId="3" borderId="98">
      <alignment vertical="center"/>
    </xf>
    <xf numFmtId="49" fontId="15"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254" fontId="9" fillId="31" borderId="73" applyNumberFormat="0" applyFont="0" applyAlignment="0">
      <protection locked="0"/>
    </xf>
    <xf numFmtId="40" fontId="9" fillId="2" borderId="1"/>
    <xf numFmtId="40" fontId="9" fillId="2" borderId="1"/>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49" fontId="209" fillId="45" borderId="126">
      <alignment vertical="center"/>
    </xf>
    <xf numFmtId="49" fontId="15" fillId="3" borderId="126">
      <alignment vertical="center"/>
    </xf>
    <xf numFmtId="0" fontId="4" fillId="0" borderId="0"/>
    <xf numFmtId="0" fontId="47" fillId="23" borderId="115" applyNumberFormat="0" applyAlignment="0" applyProtection="0"/>
    <xf numFmtId="0" fontId="47" fillId="23" borderId="115" applyNumberFormat="0" applyAlignment="0" applyProtection="0"/>
    <xf numFmtId="0" fontId="47" fillId="23" borderId="115" applyNumberFormat="0" applyAlignment="0" applyProtection="0"/>
    <xf numFmtId="0" fontId="46" fillId="23" borderId="115" applyNumberFormat="0" applyAlignment="0" applyProtection="0"/>
    <xf numFmtId="185" fontId="53" fillId="0" borderId="114" applyFill="0" applyProtection="0"/>
    <xf numFmtId="0" fontId="128" fillId="0" borderId="145" applyNumberFormat="0" applyFill="0" applyAlignment="0" applyProtection="0"/>
    <xf numFmtId="0" fontId="128" fillId="0" borderId="145" applyNumberFormat="0" applyFill="0" applyAlignment="0" applyProtection="0"/>
    <xf numFmtId="0" fontId="9" fillId="34" borderId="116" applyNumberFormat="0" applyFont="0" applyAlignment="0" applyProtection="0"/>
    <xf numFmtId="186" fontId="20" fillId="31" borderId="1" applyNumberFormat="0" applyFont="0" applyAlignment="0">
      <protection locked="0"/>
    </xf>
    <xf numFmtId="186" fontId="20" fillId="31" borderId="1" applyNumberFormat="0" applyFont="0" applyAlignment="0">
      <protection locked="0"/>
    </xf>
    <xf numFmtId="10" fontId="67" fillId="29" borderId="1" applyNumberFormat="0" applyBorder="0" applyAlignment="0" applyProtection="0"/>
    <xf numFmtId="4" fontId="108" fillId="24" borderId="149">
      <alignment horizontal="left" vertical="center" wrapText="1"/>
    </xf>
    <xf numFmtId="0" fontId="75" fillId="10" borderId="151" applyNumberFormat="0" applyAlignment="0" applyProtection="0"/>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10" fontId="62" fillId="26" borderId="1" applyNumberFormat="0" applyFill="0" applyBorder="0" applyAlignment="0" applyProtection="0">
      <protection locked="0"/>
    </xf>
    <xf numFmtId="0" fontId="117" fillId="23" borderId="125" applyNumberFormat="0" applyAlignment="0" applyProtection="0"/>
    <xf numFmtId="185" fontId="53" fillId="0" borderId="94" applyFill="0" applyProtection="0"/>
    <xf numFmtId="0" fontId="46" fillId="23" borderId="95" applyNumberFormat="0" applyAlignment="0" applyProtection="0"/>
    <xf numFmtId="0" fontId="47" fillId="23" borderId="95" applyNumberFormat="0" applyAlignment="0" applyProtection="0"/>
    <xf numFmtId="0" fontId="47" fillId="23" borderId="95" applyNumberFormat="0" applyAlignment="0" applyProtection="0"/>
    <xf numFmtId="0" fontId="47" fillId="23" borderId="95" applyNumberFormat="0" applyAlignment="0" applyProtection="0"/>
    <xf numFmtId="0" fontId="117" fillId="23" borderId="125" applyNumberFormat="0" applyAlignment="0" applyProtection="0"/>
    <xf numFmtId="0" fontId="9" fillId="34" borderId="116" applyNumberFormat="0" applyFont="0" applyAlignment="0" applyProtection="0"/>
    <xf numFmtId="0" fontId="75" fillId="10" borderId="115" applyNumberFormat="0" applyAlignment="0" applyProtection="0"/>
    <xf numFmtId="0" fontId="14" fillId="34" borderId="134" applyNumberFormat="0" applyFont="0" applyAlignment="0" applyProtection="0"/>
    <xf numFmtId="0" fontId="14" fillId="34" borderId="134" applyNumberFormat="0" applyFont="0" applyAlignment="0" applyProtection="0"/>
    <xf numFmtId="4" fontId="56" fillId="55" borderId="77" applyNumberFormat="0" applyProtection="0">
      <alignment horizontal="right" vertical="center"/>
    </xf>
    <xf numFmtId="0" fontId="9" fillId="28" borderId="77" applyNumberFormat="0" applyProtection="0">
      <alignment horizontal="left" vertical="center" indent="1"/>
    </xf>
    <xf numFmtId="0" fontId="9" fillId="28" borderId="77" applyNumberFormat="0" applyProtection="0">
      <alignment horizontal="left" vertical="center" indent="1"/>
    </xf>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183" fontId="9" fillId="66" borderId="77" applyNumberFormat="0" applyProtection="0">
      <alignment horizontal="left" vertical="center" indent="1"/>
    </xf>
    <xf numFmtId="205" fontId="9" fillId="66" borderId="77" applyNumberFormat="0" applyProtection="0">
      <alignment horizontal="left" vertical="center" indent="1"/>
    </xf>
    <xf numFmtId="0" fontId="100"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0" fontId="100" fillId="23" borderId="54" applyNumberFormat="0" applyAlignment="0" applyProtection="0"/>
    <xf numFmtId="4" fontId="56" fillId="59" borderId="77" applyNumberFormat="0" applyProtection="0">
      <alignment horizontal="right" vertical="center"/>
    </xf>
    <xf numFmtId="0" fontId="9" fillId="48" borderId="77" applyNumberFormat="0" applyProtection="0">
      <alignment horizontal="left" vertical="center" indent="1"/>
    </xf>
    <xf numFmtId="0" fontId="9" fillId="48" borderId="77" applyNumberFormat="0" applyProtection="0">
      <alignment horizontal="left" vertical="center" indent="1"/>
    </xf>
    <xf numFmtId="4" fontId="208" fillId="59" borderId="77" applyNumberFormat="0" applyProtection="0">
      <alignment horizontal="right" vertical="center"/>
    </xf>
    <xf numFmtId="40" fontId="9" fillId="44" borderId="73"/>
    <xf numFmtId="40" fontId="9" fillId="2" borderId="73"/>
    <xf numFmtId="40" fontId="9" fillId="44" borderId="73"/>
    <xf numFmtId="40" fontId="9" fillId="44" borderId="73"/>
    <xf numFmtId="49" fontId="9" fillId="45" borderId="78">
      <alignment horizontal="center"/>
    </xf>
    <xf numFmtId="0" fontId="9" fillId="40" borderId="73"/>
    <xf numFmtId="0" fontId="9" fillId="40" borderId="73"/>
    <xf numFmtId="40" fontId="9" fillId="71" borderId="73"/>
    <xf numFmtId="40" fontId="9" fillId="72" borderId="73"/>
    <xf numFmtId="40" fontId="9" fillId="72" borderId="73"/>
    <xf numFmtId="49" fontId="209" fillId="45" borderId="78">
      <alignment vertical="center"/>
    </xf>
    <xf numFmtId="183" fontId="9" fillId="63" borderId="135" applyNumberFormat="0" applyProtection="0">
      <alignment horizontal="left" vertical="center" indent="1"/>
    </xf>
    <xf numFmtId="0" fontId="117" fillId="23" borderId="87" applyNumberFormat="0" applyAlignment="0" applyProtection="0"/>
    <xf numFmtId="0" fontId="14" fillId="34" borderId="96" applyNumberFormat="0" applyFont="0" applyAlignment="0" applyProtection="0"/>
    <xf numFmtId="0" fontId="118" fillId="23" borderId="115" applyNumberFormat="0" applyAlignment="0" applyProtection="0"/>
    <xf numFmtId="0" fontId="75" fillId="10" borderId="115" applyNumberFormat="0" applyAlignment="0" applyProtection="0"/>
    <xf numFmtId="0" fontId="117" fillId="23" borderId="117" applyNumberFormat="0" applyAlignment="0" applyProtection="0"/>
    <xf numFmtId="0" fontId="14" fillId="34" borderId="134" applyNumberFormat="0" applyFont="0" applyAlignment="0" applyProtection="0"/>
    <xf numFmtId="49" fontId="9" fillId="45" borderId="108">
      <alignment horizontal="center"/>
    </xf>
    <xf numFmtId="183" fontId="9" fillId="48" borderId="107" applyNumberFormat="0" applyProtection="0">
      <alignment horizontal="left" vertical="center" indent="1"/>
    </xf>
    <xf numFmtId="0" fontId="14" fillId="34" borderId="86" applyNumberFormat="0" applyFont="0" applyAlignment="0" applyProtection="0"/>
    <xf numFmtId="0" fontId="14"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183" fontId="9" fillId="48" borderId="135" applyNumberFormat="0" applyProtection="0">
      <alignment horizontal="left" vertical="center" indent="1"/>
    </xf>
    <xf numFmtId="0" fontId="14" fillId="34" borderId="86" applyNumberFormat="0" applyFont="0" applyAlignment="0" applyProtection="0"/>
    <xf numFmtId="0" fontId="14" fillId="34" borderId="86" applyNumberFormat="0" applyFont="0" applyAlignment="0" applyProtection="0"/>
    <xf numFmtId="0" fontId="9" fillId="34" borderId="116" applyNumberFormat="0" applyFont="0" applyAlignment="0" applyProtection="0"/>
    <xf numFmtId="0" fontId="9" fillId="34" borderId="124" applyNumberFormat="0" applyFont="0" applyAlignment="0" applyProtection="0"/>
    <xf numFmtId="0" fontId="14" fillId="34" borderId="86" applyNumberFormat="0" applyFont="0" applyAlignment="0" applyProtection="0"/>
    <xf numFmtId="0" fontId="14" fillId="34" borderId="134" applyNumberFormat="0" applyFont="0" applyAlignment="0" applyProtection="0"/>
    <xf numFmtId="49" fontId="16" fillId="3" borderId="98">
      <alignment vertical="center"/>
    </xf>
    <xf numFmtId="49" fontId="16" fillId="3" borderId="98">
      <alignment vertical="center"/>
    </xf>
    <xf numFmtId="40" fontId="9" fillId="2" borderId="1"/>
    <xf numFmtId="0" fontId="4" fillId="0" borderId="0"/>
    <xf numFmtId="0" fontId="46" fillId="23" borderId="95" applyNumberFormat="0" applyAlignment="0" applyProtection="0"/>
    <xf numFmtId="10" fontId="67" fillId="29" borderId="1" applyNumberFormat="0" applyBorder="0" applyAlignment="0" applyProtection="0"/>
    <xf numFmtId="0" fontId="14" fillId="34" borderId="142" applyNumberFormat="0" applyFont="0" applyAlignment="0" applyProtection="0"/>
    <xf numFmtId="0" fontId="14" fillId="34" borderId="152" applyNumberFormat="0" applyFont="0" applyAlignment="0" applyProtection="0"/>
    <xf numFmtId="205" fontId="9" fillId="64" borderId="143" applyNumberFormat="0" applyProtection="0">
      <alignment horizontal="left" vertical="center" indent="1"/>
    </xf>
    <xf numFmtId="0" fontId="9" fillId="48" borderId="97" applyNumberFormat="0" applyProtection="0">
      <alignment horizontal="left" vertical="center" indent="1"/>
    </xf>
    <xf numFmtId="183" fontId="9" fillId="48" borderId="97" applyNumberFormat="0" applyProtection="0">
      <alignment horizontal="left" vertical="center" indent="1"/>
    </xf>
    <xf numFmtId="205" fontId="9" fillId="66" borderId="97" applyNumberFormat="0" applyProtection="0">
      <alignment horizontal="left" vertical="center" indent="1"/>
    </xf>
    <xf numFmtId="0" fontId="9" fillId="48" borderId="97" applyNumberFormat="0" applyProtection="0">
      <alignment horizontal="left" vertical="center" indent="1"/>
    </xf>
    <xf numFmtId="183" fontId="9" fillId="66" borderId="97" applyNumberFormat="0" applyProtection="0">
      <alignment horizontal="left" vertical="center" indent="1"/>
    </xf>
    <xf numFmtId="183" fontId="9" fillId="28" borderId="97" applyNumberFormat="0" applyProtection="0">
      <alignment horizontal="left" vertical="center" indent="1"/>
    </xf>
    <xf numFmtId="40" fontId="9" fillId="2" borderId="73"/>
    <xf numFmtId="0" fontId="9" fillId="63" borderId="87" applyNumberFormat="0" applyProtection="0">
      <alignment horizontal="left" vertical="center" indent="1"/>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0" fontId="14" fillId="34" borderId="152" applyNumberFormat="0" applyFont="0" applyAlignment="0" applyProtection="0"/>
    <xf numFmtId="4" fontId="108" fillId="24" borderId="74">
      <alignment horizontal="left" vertical="center" wrapText="1"/>
    </xf>
    <xf numFmtId="0" fontId="14" fillId="34" borderId="124" applyNumberFormat="0" applyFont="0" applyAlignment="0" applyProtection="0"/>
    <xf numFmtId="49" fontId="16" fillId="3" borderId="136">
      <alignment vertical="center"/>
    </xf>
    <xf numFmtId="0" fontId="117" fillId="23" borderId="77" applyNumberFormat="0" applyAlignment="0" applyProtection="0"/>
    <xf numFmtId="0" fontId="118" fillId="23" borderId="76" applyNumberFormat="0" applyAlignment="0" applyProtection="0"/>
    <xf numFmtId="0" fontId="9" fillId="0" borderId="73">
      <alignment horizontal="right"/>
    </xf>
    <xf numFmtId="185" fontId="53" fillId="0" borderId="75" applyFill="0" applyProtection="0"/>
    <xf numFmtId="49" fontId="16" fillId="3" borderId="78">
      <alignment vertical="center"/>
    </xf>
    <xf numFmtId="4" fontId="67" fillId="17" borderId="158" applyNumberFormat="0" applyProtection="0">
      <alignment horizontal="left" vertical="center" indent="1"/>
    </xf>
    <xf numFmtId="0" fontId="9" fillId="48" borderId="97" applyNumberFormat="0" applyProtection="0">
      <alignment horizontal="left" vertical="center" indent="1"/>
    </xf>
    <xf numFmtId="0" fontId="118" fillId="23" borderId="115" applyNumberFormat="0" applyAlignment="0" applyProtection="0"/>
    <xf numFmtId="40" fontId="9" fillId="2" borderId="73"/>
    <xf numFmtId="40" fontId="9" fillId="2" borderId="73"/>
    <xf numFmtId="0" fontId="4" fillId="0" borderId="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5"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5"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5" fillId="3" borderId="55">
      <alignment vertical="center"/>
    </xf>
    <xf numFmtId="49" fontId="15" fillId="3" borderId="55">
      <alignment vertical="center"/>
    </xf>
    <xf numFmtId="0" fontId="9" fillId="34" borderId="65" applyNumberFormat="0" applyFont="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9" fillId="34" borderId="86" applyNumberFormat="0" applyFont="0" applyAlignment="0" applyProtection="0"/>
    <xf numFmtId="0" fontId="14" fillId="34" borderId="86" applyNumberFormat="0" applyFont="0" applyAlignment="0" applyProtection="0"/>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0" fontId="4" fillId="0" borderId="0"/>
    <xf numFmtId="183" fontId="9" fillId="48" borderId="97" applyNumberFormat="0" applyProtection="0">
      <alignment horizontal="left" vertical="center" indent="1"/>
    </xf>
    <xf numFmtId="0" fontId="9" fillId="34" borderId="116" applyNumberFormat="0" applyFont="0" applyAlignment="0" applyProtection="0"/>
    <xf numFmtId="0" fontId="118" fillId="23" borderId="115" applyNumberFormat="0" applyAlignment="0" applyProtection="0"/>
    <xf numFmtId="0" fontId="118" fillId="23" borderId="115" applyNumberForma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28" fillId="0" borderId="68" applyNumberFormat="0" applyFill="0" applyAlignment="0" applyProtection="0"/>
    <xf numFmtId="0" fontId="128" fillId="0" borderId="68" applyNumberFormat="0" applyFill="0" applyAlignment="0" applyProtection="0"/>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186" fontId="20" fillId="31" borderId="83" applyNumberFormat="0" applyFont="0" applyAlignment="0">
      <protection locked="0"/>
    </xf>
    <xf numFmtId="186" fontId="20" fillId="31" borderId="83" applyNumberFormat="0" applyFont="0" applyAlignment="0">
      <protection locked="0"/>
    </xf>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117" fillId="23" borderId="66"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4" fontId="56" fillId="31" borderId="125" applyNumberFormat="0" applyProtection="0">
      <alignment horizontal="left" vertical="center" indent="1"/>
    </xf>
    <xf numFmtId="0" fontId="14" fillId="34" borderId="96" applyNumberFormat="0" applyFont="0" applyAlignment="0" applyProtection="0"/>
    <xf numFmtId="4" fontId="108" fillId="24" borderId="62">
      <alignment horizontal="left" vertical="center" wrapText="1"/>
    </xf>
    <xf numFmtId="4" fontId="108" fillId="24" borderId="62">
      <alignment horizontal="left" vertical="center" wrapText="1"/>
    </xf>
    <xf numFmtId="4" fontId="108" fillId="24" borderId="62">
      <alignment horizontal="left" vertical="center" wrapText="1"/>
    </xf>
    <xf numFmtId="49" fontId="15" fillId="3" borderId="67">
      <alignment vertical="center"/>
    </xf>
    <xf numFmtId="49" fontId="15"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5" fillId="3" borderId="67">
      <alignment vertical="center"/>
    </xf>
    <xf numFmtId="49" fontId="15" fillId="3" borderId="67">
      <alignment vertical="center"/>
    </xf>
    <xf numFmtId="49" fontId="15" fillId="3" borderId="67">
      <alignment vertical="center"/>
    </xf>
    <xf numFmtId="49" fontId="15" fillId="3" borderId="67">
      <alignment vertical="center"/>
    </xf>
    <xf numFmtId="49" fontId="16" fillId="3" borderId="67">
      <alignment vertical="center"/>
    </xf>
    <xf numFmtId="49" fontId="16" fillId="3" borderId="67">
      <alignment vertical="center"/>
    </xf>
    <xf numFmtId="49" fontId="15"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0" fontId="118" fillId="23" borderId="76" applyNumberFormat="0" applyAlignment="0" applyProtection="0"/>
    <xf numFmtId="0" fontId="100" fillId="23" borderId="66" applyNumberFormat="0" applyAlignment="0" applyProtection="0"/>
    <xf numFmtId="0" fontId="9" fillId="34" borderId="65" applyNumberFormat="0" applyFont="0" applyAlignment="0" applyProtection="0"/>
    <xf numFmtId="0" fontId="9" fillId="34" borderId="65" applyNumberFormat="0" applyFont="0" applyAlignment="0" applyProtection="0"/>
    <xf numFmtId="0" fontId="117" fillId="23" borderId="87" applyNumberFormat="0" applyAlignment="0" applyProtection="0"/>
    <xf numFmtId="0" fontId="117" fillId="23" borderId="87" applyNumberFormat="0" applyAlignment="0" applyProtection="0"/>
    <xf numFmtId="10" fontId="67" fillId="29" borderId="61" applyNumberFormat="0" applyBorder="0" applyAlignment="0" applyProtection="0"/>
    <xf numFmtId="10" fontId="67" fillId="29" borderId="61" applyNumberFormat="0" applyBorder="0" applyAlignment="0" applyProtection="0"/>
    <xf numFmtId="205" fontId="9" fillId="66" borderId="97" applyNumberFormat="0" applyProtection="0">
      <alignment horizontal="left" vertical="center" indent="1"/>
    </xf>
    <xf numFmtId="0" fontId="68" fillId="0" borderId="62">
      <alignment horizontal="left" vertical="center"/>
    </xf>
    <xf numFmtId="185" fontId="53" fillId="0" borderId="63" applyFill="0" applyProtection="0"/>
    <xf numFmtId="185" fontId="53" fillId="0" borderId="63" applyFill="0" applyProtection="0"/>
    <xf numFmtId="0" fontId="46" fillId="23" borderId="64" applyNumberFormat="0" applyAlignment="0" applyProtection="0"/>
    <xf numFmtId="0" fontId="46" fillId="23" borderId="64" applyNumberFormat="0" applyAlignment="0" applyProtection="0"/>
    <xf numFmtId="164" fontId="40" fillId="0" borderId="63"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4" fillId="34" borderId="53" applyNumberFormat="0" applyFont="0" applyAlignment="0" applyProtection="0"/>
    <xf numFmtId="0" fontId="128" fillId="0" borderId="119" applyNumberFormat="0" applyFill="0" applyAlignment="0" applyProtection="0"/>
    <xf numFmtId="0" fontId="14" fillId="34" borderId="124" applyNumberFormat="0" applyFont="0" applyAlignment="0" applyProtection="0"/>
    <xf numFmtId="49" fontId="16" fillId="3" borderId="126">
      <alignment vertical="center"/>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183" fontId="9" fillId="63" borderId="153" applyNumberFormat="0" applyProtection="0">
      <alignment horizontal="left" vertical="center" indent="1"/>
    </xf>
    <xf numFmtId="183" fontId="9" fillId="48" borderId="153" applyNumberFormat="0" applyProtection="0">
      <alignment horizontal="left" vertical="center" indent="1"/>
    </xf>
    <xf numFmtId="0" fontId="128" fillId="0" borderId="119" applyNumberFormat="0" applyFill="0" applyAlignment="0" applyProtection="0"/>
    <xf numFmtId="0" fontId="128" fillId="0" borderId="119" applyNumberFormat="0" applyFill="0" applyAlignment="0" applyProtection="0"/>
    <xf numFmtId="0" fontId="9" fillId="34" borderId="134" applyNumberFormat="0" applyFont="0" applyAlignment="0" applyProtection="0"/>
    <xf numFmtId="0" fontId="9" fillId="34" borderId="134" applyNumberFormat="0" applyFont="0" applyAlignment="0" applyProtection="0"/>
    <xf numFmtId="183" fontId="9" fillId="66" borderId="107" applyNumberFormat="0" applyProtection="0">
      <alignment horizontal="left" vertical="center" indent="1"/>
    </xf>
    <xf numFmtId="4" fontId="56" fillId="50" borderId="107" applyNumberFormat="0" applyProtection="0">
      <alignment horizontal="right" vertical="center"/>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74" fillId="28" borderId="84" applyAlignment="0" applyProtection="0"/>
    <xf numFmtId="0" fontId="14" fillId="34" borderId="134" applyNumberFormat="0" applyFont="0" applyAlignment="0" applyProtection="0"/>
    <xf numFmtId="0" fontId="17" fillId="34" borderId="152" applyNumberFormat="0" applyFont="0" applyAlignment="0" applyProtection="0"/>
    <xf numFmtId="185" fontId="53" fillId="0" borderId="150" applyFill="0" applyProtection="0"/>
    <xf numFmtId="0" fontId="14" fillId="34" borderId="124" applyNumberFormat="0" applyFont="0" applyAlignment="0" applyProtection="0"/>
    <xf numFmtId="49" fontId="16" fillId="3" borderId="144">
      <alignment vertical="center"/>
    </xf>
    <xf numFmtId="0" fontId="117" fillId="23" borderId="97" applyNumberFormat="0" applyAlignment="0" applyProtection="0"/>
    <xf numFmtId="0" fontId="117" fillId="23" borderId="97" applyNumberFormat="0" applyAlignment="0" applyProtection="0"/>
    <xf numFmtId="0" fontId="118" fillId="23" borderId="95" applyNumberFormat="0" applyAlignment="0" applyProtection="0"/>
    <xf numFmtId="0" fontId="118" fillId="23" borderId="95" applyNumberFormat="0" applyAlignment="0" applyProtection="0"/>
    <xf numFmtId="0" fontId="9" fillId="34" borderId="96" applyNumberFormat="0" applyFont="0" applyAlignment="0" applyProtection="0"/>
    <xf numFmtId="4" fontId="9" fillId="0" borderId="1"/>
    <xf numFmtId="4" fontId="9" fillId="0" borderId="1"/>
    <xf numFmtId="4" fontId="9" fillId="0" borderId="1"/>
    <xf numFmtId="4" fontId="9" fillId="0" borderId="1"/>
    <xf numFmtId="49" fontId="199" fillId="3" borderId="136">
      <alignment vertical="center"/>
    </xf>
    <xf numFmtId="0" fontId="118" fillId="23" borderId="151" applyNumberForma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42" applyNumberFormat="0" applyFont="0" applyAlignment="0" applyProtection="0"/>
    <xf numFmtId="169" fontId="7" fillId="0" borderId="0" applyFont="0" applyFill="0" applyBorder="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183" fontId="9" fillId="65" borderId="87" applyNumberFormat="0" applyProtection="0">
      <alignment horizontal="left" vertical="center" indent="1"/>
    </xf>
    <xf numFmtId="0" fontId="9" fillId="28" borderId="87" applyNumberFormat="0" applyProtection="0">
      <alignment horizontal="left" vertical="center" indent="1"/>
    </xf>
    <xf numFmtId="0" fontId="9" fillId="28" borderId="87" applyNumberFormat="0" applyProtection="0">
      <alignment horizontal="left" vertical="center" indent="1"/>
    </xf>
    <xf numFmtId="183" fontId="9" fillId="28" borderId="87" applyNumberFormat="0" applyProtection="0">
      <alignment horizontal="left" vertical="center" indent="1"/>
    </xf>
    <xf numFmtId="183" fontId="9" fillId="28" borderId="87" applyNumberFormat="0" applyProtection="0">
      <alignment horizontal="left" vertical="center" indent="1"/>
    </xf>
    <xf numFmtId="183" fontId="9" fillId="28" borderId="87" applyNumberFormat="0" applyProtection="0">
      <alignment horizontal="left" vertical="center" indent="1"/>
    </xf>
    <xf numFmtId="4" fontId="56" fillId="29" borderId="87" applyNumberFormat="0" applyProtection="0">
      <alignment horizontal="left" vertical="center" indent="1"/>
    </xf>
    <xf numFmtId="4" fontId="56" fillId="59" borderId="87" applyNumberFormat="0" applyProtection="0">
      <alignment horizontal="right" vertical="center"/>
    </xf>
    <xf numFmtId="4" fontId="206" fillId="5" borderId="92" applyNumberFormat="0" applyProtection="0">
      <alignment horizontal="right" vertical="center"/>
    </xf>
    <xf numFmtId="4" fontId="206" fillId="5" borderId="92" applyNumberFormat="0" applyProtection="0">
      <alignment horizontal="right" vertical="center"/>
    </xf>
    <xf numFmtId="0" fontId="9" fillId="48" borderId="87" applyNumberFormat="0" applyProtection="0">
      <alignment horizontal="left" vertical="center" indent="1"/>
    </xf>
    <xf numFmtId="37" fontId="105" fillId="28" borderId="73" applyFill="0" applyBorder="0" applyProtection="0"/>
    <xf numFmtId="49" fontId="15" fillId="3" borderId="108">
      <alignment vertical="center"/>
    </xf>
    <xf numFmtId="0" fontId="128" fillId="0" borderId="99" applyNumberFormat="0" applyFill="0" applyAlignment="0" applyProtection="0"/>
    <xf numFmtId="0" fontId="9" fillId="0" borderId="1">
      <alignment horizontal="right"/>
    </xf>
    <xf numFmtId="0" fontId="9" fillId="0" borderId="1">
      <alignment horizontal="right"/>
    </xf>
    <xf numFmtId="0" fontId="9" fillId="0" borderId="1">
      <alignment horizontal="right"/>
    </xf>
    <xf numFmtId="0" fontId="118" fillId="23" borderId="95" applyNumberFormat="0" applyAlignment="0" applyProtection="0"/>
    <xf numFmtId="0" fontId="75" fillId="10" borderId="95" applyNumberFormat="0" applyAlignment="0" applyProtection="0"/>
    <xf numFmtId="49" fontId="15" fillId="3" borderId="98">
      <alignment vertical="center"/>
    </xf>
    <xf numFmtId="49" fontId="15" fillId="3" borderId="98">
      <alignment vertical="center"/>
    </xf>
    <xf numFmtId="0" fontId="75" fillId="10" borderId="105" applyNumberFormat="0" applyAlignment="0" applyProtection="0"/>
    <xf numFmtId="0" fontId="46" fillId="23" borderId="115" applyNumberFormat="0" applyAlignment="0" applyProtection="0"/>
    <xf numFmtId="185" fontId="53" fillId="0" borderId="114" applyFill="0" applyProtection="0"/>
    <xf numFmtId="205" fontId="9" fillId="65" borderId="135" applyNumberFormat="0" applyProtection="0">
      <alignment horizontal="left" vertical="center" indent="1"/>
    </xf>
    <xf numFmtId="0" fontId="9" fillId="28" borderId="135" applyNumberFormat="0" applyProtection="0">
      <alignment horizontal="left" vertical="center" indent="1"/>
    </xf>
    <xf numFmtId="0" fontId="68" fillId="0" borderId="93">
      <alignment horizontal="left" vertical="center"/>
    </xf>
    <xf numFmtId="0" fontId="68" fillId="0" borderId="93">
      <alignment horizontal="left" vertical="center"/>
    </xf>
    <xf numFmtId="10" fontId="62" fillId="26" borderId="1" applyNumberFormat="0" applyFill="0" applyBorder="0" applyAlignment="0" applyProtection="0">
      <protection locked="0"/>
    </xf>
    <xf numFmtId="10" fontId="62" fillId="26" borderId="1" applyNumberFormat="0" applyFill="0" applyBorder="0" applyAlignment="0" applyProtection="0">
      <protection locked="0"/>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185" fontId="53" fillId="0" borderId="94" applyFill="0" applyProtection="0"/>
    <xf numFmtId="164" fontId="41" fillId="0" borderId="94" applyAlignment="0" applyProtection="0"/>
    <xf numFmtId="0" fontId="14" fillId="34" borderId="116" applyNumberFormat="0" applyFont="0" applyAlignment="0" applyProtection="0"/>
    <xf numFmtId="0" fontId="75" fillId="10" borderId="115" applyNumberFormat="0" applyAlignment="0" applyProtection="0"/>
    <xf numFmtId="0" fontId="75" fillId="10" borderId="115" applyNumberFormat="0" applyAlignment="0" applyProtection="0"/>
    <xf numFmtId="0" fontId="117" fillId="23" borderId="117" applyNumberFormat="0" applyAlignment="0" applyProtection="0"/>
    <xf numFmtId="0" fontId="9" fillId="48" borderId="77" applyNumberFormat="0" applyProtection="0">
      <alignment horizontal="left" vertical="center" indent="1"/>
    </xf>
    <xf numFmtId="4" fontId="206" fillId="5" borderId="82" applyNumberFormat="0" applyProtection="0">
      <alignment horizontal="right" vertical="center"/>
    </xf>
    <xf numFmtId="4" fontId="204" fillId="59" borderId="77" applyNumberFormat="0" applyProtection="0">
      <alignment horizontal="right" vertical="center"/>
    </xf>
    <xf numFmtId="183" fontId="9" fillId="48" borderId="77" applyNumberFormat="0" applyProtection="0">
      <alignment horizontal="left" vertical="center" indent="1"/>
    </xf>
    <xf numFmtId="0" fontId="9" fillId="48" borderId="77" applyNumberFormat="0" applyProtection="0">
      <alignment horizontal="left" vertical="center" indent="1"/>
    </xf>
    <xf numFmtId="183" fontId="9" fillId="48" borderId="77" applyNumberFormat="0" applyProtection="0">
      <alignment horizontal="left" vertical="center" indent="1"/>
    </xf>
    <xf numFmtId="205" fontId="9" fillId="66" borderId="153" applyNumberFormat="0" applyProtection="0">
      <alignment horizontal="left" vertical="center" indent="1"/>
    </xf>
    <xf numFmtId="40" fontId="9" fillId="40" borderId="73"/>
    <xf numFmtId="49" fontId="209" fillId="3" borderId="78">
      <alignment horizontal="center"/>
    </xf>
    <xf numFmtId="49" fontId="209" fillId="45" borderId="78">
      <alignment horizontal="center"/>
    </xf>
    <xf numFmtId="49" fontId="9" fillId="45" borderId="78">
      <alignment horizontal="center"/>
    </xf>
    <xf numFmtId="0" fontId="9" fillId="68" borderId="73"/>
    <xf numFmtId="0" fontId="9" fillId="69" borderId="73"/>
    <xf numFmtId="0" fontId="9" fillId="70" borderId="73"/>
    <xf numFmtId="0" fontId="9" fillId="68" borderId="73"/>
    <xf numFmtId="0" fontId="9" fillId="68" borderId="73"/>
    <xf numFmtId="40" fontId="9" fillId="71" borderId="73"/>
    <xf numFmtId="183" fontId="9" fillId="63" borderId="135" applyNumberFormat="0" applyProtection="0">
      <alignment horizontal="left" vertical="center" indent="1"/>
    </xf>
    <xf numFmtId="49" fontId="209" fillId="45" borderId="78">
      <alignment vertical="center"/>
    </xf>
    <xf numFmtId="49" fontId="209" fillId="3" borderId="78">
      <alignment vertical="center"/>
    </xf>
    <xf numFmtId="4" fontId="56" fillId="31" borderId="117" applyNumberFormat="0" applyProtection="0">
      <alignment horizontal="left" vertical="center" indent="1"/>
    </xf>
    <xf numFmtId="40" fontId="9" fillId="74" borderId="1"/>
    <xf numFmtId="49" fontId="16" fillId="3" borderId="136">
      <alignment vertical="center"/>
    </xf>
    <xf numFmtId="0" fontId="9" fillId="48" borderId="97" applyNumberFormat="0" applyProtection="0">
      <alignment horizontal="left" vertical="center" indent="1"/>
    </xf>
    <xf numFmtId="183" fontId="9" fillId="48" borderId="97" applyNumberFormat="0" applyProtection="0">
      <alignment horizontal="left" vertical="center" indent="1"/>
    </xf>
    <xf numFmtId="183" fontId="9" fillId="48" borderId="97" applyNumberFormat="0" applyProtection="0">
      <alignment horizontal="left" vertical="center" indent="1"/>
    </xf>
    <xf numFmtId="0" fontId="9" fillId="48" borderId="97" applyNumberFormat="0" applyProtection="0">
      <alignment horizontal="left" vertical="center" indent="1"/>
    </xf>
    <xf numFmtId="0" fontId="9" fillId="28" borderId="97" applyNumberFormat="0" applyProtection="0">
      <alignment horizontal="left" vertical="center" indent="1"/>
    </xf>
    <xf numFmtId="0" fontId="9" fillId="0" borderId="73">
      <alignment horizontal="right"/>
    </xf>
    <xf numFmtId="0" fontId="14" fillId="34" borderId="134" applyNumberFormat="0" applyFont="0" applyAlignment="0" applyProtection="0"/>
    <xf numFmtId="49" fontId="16" fillId="3" borderId="78">
      <alignment vertical="center"/>
    </xf>
    <xf numFmtId="0" fontId="4" fillId="0" borderId="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128" fillId="0" borderId="56" applyNumberFormat="0" applyFill="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9" fillId="34" borderId="53" applyNumberFormat="0" applyFon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118" fillId="23"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75" fillId="10" borderId="52"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0" fontId="117" fillId="23" borderId="54" applyNumberFormat="0" applyAlignment="0" applyProtection="0"/>
    <xf numFmtId="40" fontId="9" fillId="2" borderId="61"/>
    <xf numFmtId="40" fontId="9" fillId="2" borderId="61"/>
    <xf numFmtId="0" fontId="14" fillId="34" borderId="96" applyNumberFormat="0" applyFont="0" applyAlignment="0" applyProtection="0"/>
    <xf numFmtId="0" fontId="118" fillId="23" borderId="64" applyNumberFormat="0" applyAlignment="0" applyProtection="0"/>
    <xf numFmtId="0" fontId="14" fillId="34" borderId="65" applyNumberFormat="0" applyFont="0" applyAlignment="0" applyProtection="0"/>
    <xf numFmtId="4" fontId="108" fillId="24" borderId="93">
      <alignment horizontal="left" vertical="center" wrapText="1"/>
    </xf>
    <xf numFmtId="0" fontId="9" fillId="48" borderId="87" applyNumberFormat="0" applyProtection="0">
      <alignment horizontal="left" vertical="center" indent="1"/>
    </xf>
    <xf numFmtId="0" fontId="75" fillId="10" borderId="64" applyNumberFormat="0" applyAlignment="0" applyProtection="0"/>
    <xf numFmtId="40" fontId="9" fillId="2" borderId="61"/>
    <xf numFmtId="0" fontId="68" fillId="0" borderId="62">
      <alignment horizontal="left" vertical="center"/>
    </xf>
    <xf numFmtId="0" fontId="128" fillId="0" borderId="68" applyNumberFormat="0" applyFill="0" applyAlignment="0" applyProtection="0"/>
    <xf numFmtId="0" fontId="9" fillId="0" borderId="61">
      <alignment horizontal="right"/>
    </xf>
    <xf numFmtId="0" fontId="118" fillId="23" borderId="115" applyNumberFormat="0" applyAlignment="0" applyProtection="0"/>
    <xf numFmtId="0" fontId="117" fillId="23" borderId="66"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5" fillId="3" borderId="67">
      <alignment vertical="center"/>
    </xf>
    <xf numFmtId="49" fontId="15" fillId="3" borderId="67">
      <alignment vertical="center"/>
    </xf>
    <xf numFmtId="49" fontId="15" fillId="3" borderId="67">
      <alignment vertical="center"/>
    </xf>
    <xf numFmtId="0" fontId="14" fillId="34" borderId="65" applyNumberFormat="0" applyFont="0" applyAlignment="0" applyProtection="0"/>
    <xf numFmtId="0" fontId="14" fillId="34" borderId="65" applyNumberFormat="0" applyFont="0" applyAlignment="0" applyProtection="0"/>
    <xf numFmtId="0" fontId="14" fillId="34" borderId="142" applyNumberFormat="0" applyFont="0" applyAlignment="0" applyProtection="0"/>
    <xf numFmtId="40" fontId="9" fillId="2" borderId="61"/>
    <xf numFmtId="4" fontId="9" fillId="0" borderId="83"/>
    <xf numFmtId="4" fontId="9" fillId="0" borderId="83"/>
    <xf numFmtId="4" fontId="9" fillId="0" borderId="83"/>
    <xf numFmtId="0" fontId="118" fillId="23" borderId="133" applyNumberFormat="0" applyAlignment="0" applyProtection="0"/>
    <xf numFmtId="49" fontId="16" fillId="3" borderId="126">
      <alignment vertical="center"/>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9" fillId="0" borderId="73">
      <alignment horizontal="right"/>
    </xf>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4" fillId="34" borderId="116" applyNumberFormat="0" applyFont="0" applyAlignment="0" applyProtection="0"/>
    <xf numFmtId="0" fontId="14" fillId="34" borderId="116" applyNumberFormat="0" applyFont="0" applyAlignment="0" applyProtection="0"/>
    <xf numFmtId="49" fontId="209" fillId="45" borderId="108">
      <alignment vertical="center"/>
    </xf>
    <xf numFmtId="0" fontId="14" fillId="34" borderId="134" applyNumberFormat="0" applyFont="0" applyAlignment="0" applyProtection="0"/>
    <xf numFmtId="0" fontId="14" fillId="34" borderId="15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61" borderId="153" applyNumberFormat="0" applyProtection="0">
      <alignment horizontal="left" vertical="center" indent="1"/>
    </xf>
    <xf numFmtId="0" fontId="14" fillId="34" borderId="124" applyNumberFormat="0" applyFont="0" applyAlignment="0" applyProtection="0"/>
    <xf numFmtId="0" fontId="9" fillId="34" borderId="124" applyNumberFormat="0" applyFont="0" applyAlignment="0" applyProtection="0"/>
    <xf numFmtId="40" fontId="9" fillId="2" borderId="1"/>
    <xf numFmtId="40" fontId="9" fillId="2" borderId="1"/>
    <xf numFmtId="185" fontId="53" fillId="0" borderId="94" applyFill="0" applyProtection="0"/>
    <xf numFmtId="0" fontId="46" fillId="23" borderId="95" applyNumberFormat="0" applyAlignment="0" applyProtection="0"/>
    <xf numFmtId="0" fontId="46" fillId="23" borderId="95" applyNumberFormat="0" applyAlignment="0" applyProtection="0"/>
    <xf numFmtId="0" fontId="46" fillId="23" borderId="95" applyNumberFormat="0" applyAlignment="0" applyProtection="0"/>
    <xf numFmtId="0" fontId="47" fillId="23" borderId="95" applyNumberFormat="0" applyAlignment="0" applyProtection="0"/>
    <xf numFmtId="0" fontId="14" fillId="34" borderId="116" applyNumberFormat="0" applyFont="0" applyAlignment="0" applyProtection="0"/>
    <xf numFmtId="0" fontId="9" fillId="34" borderId="116" applyNumberFormat="0" applyFont="0" applyAlignment="0" applyProtection="0"/>
    <xf numFmtId="49" fontId="9" fillId="45" borderId="108">
      <alignment horizontal="center"/>
    </xf>
    <xf numFmtId="183" fontId="174" fillId="28" borderId="131"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24" applyNumberFormat="0" applyFont="0" applyAlignment="0" applyProtection="0"/>
    <xf numFmtId="0" fontId="75" fillId="10" borderId="105" applyNumberFormat="0" applyAlignment="0" applyProtection="0"/>
    <xf numFmtId="0" fontId="14" fillId="34" borderId="124" applyNumberFormat="0" applyFont="0" applyAlignment="0" applyProtection="0"/>
    <xf numFmtId="40" fontId="9" fillId="2" borderId="83"/>
    <xf numFmtId="40" fontId="9" fillId="2" borderId="83"/>
    <xf numFmtId="40" fontId="9" fillId="2" borderId="83"/>
    <xf numFmtId="40" fontId="9" fillId="2" borderId="83"/>
    <xf numFmtId="40" fontId="9" fillId="2" borderId="83"/>
    <xf numFmtId="40" fontId="9" fillId="2" borderId="83"/>
    <xf numFmtId="0" fontId="140" fillId="0" borderId="101" applyNumberFormat="0" applyFont="0" applyAlignment="0" applyProtection="0"/>
    <xf numFmtId="49" fontId="16" fillId="3" borderId="144">
      <alignment vertical="center"/>
    </xf>
    <xf numFmtId="49" fontId="16" fillId="3" borderId="144">
      <alignment vertical="center"/>
    </xf>
    <xf numFmtId="49" fontId="16" fillId="3" borderId="144">
      <alignment vertical="center"/>
    </xf>
    <xf numFmtId="0" fontId="174" fillId="28" borderId="93" applyAlignment="0" applyProtection="0"/>
    <xf numFmtId="49" fontId="16" fillId="3" borderId="136">
      <alignment vertic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28" fillId="0" borderId="137" applyNumberFormat="0" applyFill="0" applyAlignment="0" applyProtection="0"/>
    <xf numFmtId="0" fontId="118" fillId="23" borderId="133" applyNumberFormat="0" applyAlignment="0" applyProtection="0"/>
    <xf numFmtId="0" fontId="14" fillId="34" borderId="142" applyNumberFormat="0" applyFont="0" applyAlignment="0" applyProtection="0"/>
    <xf numFmtId="0" fontId="117" fillId="23" borderId="125" applyNumberFormat="0" applyAlignment="0" applyProtection="0"/>
    <xf numFmtId="0" fontId="14" fillId="34" borderId="152" applyNumberFormat="0" applyFont="0" applyAlignment="0" applyProtection="0"/>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183" fontId="9" fillId="66" borderId="143" applyNumberFormat="0" applyProtection="0">
      <alignment horizontal="left" vertical="center" indent="1"/>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49" fontId="9" fillId="45" borderId="154">
      <alignment horizontal="center"/>
    </xf>
    <xf numFmtId="49" fontId="9" fillId="45" borderId="154">
      <alignment horizontal="center"/>
    </xf>
    <xf numFmtId="49" fontId="16" fillId="3" borderId="154">
      <alignment vertical="center"/>
    </xf>
    <xf numFmtId="0" fontId="128" fillId="0" borderId="119" applyNumberFormat="0" applyFill="0" applyAlignment="0" applyProtection="0"/>
    <xf numFmtId="0" fontId="128" fillId="0" borderId="119" applyNumberFormat="0" applyFill="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186" fontId="20" fillId="31" borderId="83" applyNumberFormat="0" applyFont="0" applyAlignment="0">
      <protection locked="0"/>
    </xf>
    <xf numFmtId="186" fontId="20" fillId="31" borderId="83" applyNumberFormat="0" applyFont="0" applyAlignment="0">
      <protection locked="0"/>
    </xf>
    <xf numFmtId="186" fontId="20" fillId="31" borderId="83" applyNumberFormat="0" applyFont="0" applyAlignment="0">
      <protection locked="0"/>
    </xf>
    <xf numFmtId="186" fontId="20" fillId="31" borderId="83" applyNumberFormat="0" applyFont="0" applyAlignment="0">
      <protection locked="0"/>
    </xf>
    <xf numFmtId="186" fontId="20" fillId="31" borderId="83" applyNumberFormat="0" applyFont="0" applyAlignment="0">
      <protection locked="0"/>
    </xf>
    <xf numFmtId="186" fontId="20" fillId="31" borderId="83" applyNumberFormat="0" applyFont="0" applyAlignment="0">
      <protection locked="0"/>
    </xf>
    <xf numFmtId="186" fontId="20" fillId="31" borderId="83" applyNumberFormat="0" applyFont="0" applyAlignment="0">
      <protection locked="0"/>
    </xf>
    <xf numFmtId="186" fontId="20" fillId="31" borderId="83" applyNumberFormat="0" applyFont="0" applyAlignment="0">
      <protection locked="0"/>
    </xf>
    <xf numFmtId="186" fontId="20" fillId="31" borderId="83" applyNumberFormat="0" applyFont="0" applyAlignment="0">
      <protection locked="0"/>
    </xf>
    <xf numFmtId="10" fontId="67" fillId="29" borderId="83" applyNumberFormat="0" applyBorder="0" applyAlignment="0" applyProtection="0"/>
    <xf numFmtId="10" fontId="67" fillId="29" borderId="83" applyNumberFormat="0" applyBorder="0" applyAlignment="0" applyProtection="0"/>
    <xf numFmtId="10" fontId="67" fillId="29" borderId="83" applyNumberFormat="0" applyBorder="0" applyAlignment="0" applyProtection="0"/>
    <xf numFmtId="10" fontId="67" fillId="29" borderId="83" applyNumberFormat="0" applyBorder="0" applyAlignment="0" applyProtection="0"/>
    <xf numFmtId="10" fontId="67" fillId="29" borderId="83" applyNumberFormat="0" applyBorder="0" applyAlignment="0" applyProtection="0"/>
    <xf numFmtId="49" fontId="9" fillId="45" borderId="108">
      <alignment horizontal="center"/>
    </xf>
    <xf numFmtId="0" fontId="14" fillId="34" borderId="134" applyNumberFormat="0" applyFont="0" applyAlignment="0" applyProtection="0"/>
    <xf numFmtId="0" fontId="14" fillId="34" borderId="134" applyNumberFormat="0" applyFont="0" applyAlignment="0" applyProtection="0"/>
    <xf numFmtId="4" fontId="204" fillId="59" borderId="107" applyNumberFormat="0" applyProtection="0">
      <alignment horizontal="right" vertical="center"/>
    </xf>
    <xf numFmtId="205" fontId="9" fillId="66" borderId="107" applyNumberFormat="0" applyProtection="0">
      <alignment horizontal="left" vertical="center" indent="1"/>
    </xf>
    <xf numFmtId="183" fontId="9" fillId="28" borderId="107" applyNumberFormat="0" applyProtection="0">
      <alignment horizontal="left" vertical="center" indent="1"/>
    </xf>
    <xf numFmtId="0" fontId="68" fillId="0" borderId="84">
      <alignment horizontal="left" vertical="center"/>
    </xf>
    <xf numFmtId="0" fontId="68" fillId="0" borderId="84">
      <alignment horizontal="left" vertical="center"/>
    </xf>
    <xf numFmtId="0" fontId="68" fillId="0" borderId="84">
      <alignment horizontal="left" vertical="center"/>
    </xf>
    <xf numFmtId="0" fontId="68" fillId="0" borderId="84">
      <alignment horizontal="left" vertical="center"/>
    </xf>
    <xf numFmtId="183" fontId="9" fillId="63" borderId="107" applyNumberFormat="0" applyProtection="0">
      <alignment horizontal="left" vertical="center" indent="1"/>
    </xf>
    <xf numFmtId="183" fontId="9" fillId="64" borderId="107" applyNumberFormat="0" applyProtection="0">
      <alignment horizontal="left" vertical="center" indent="1"/>
    </xf>
    <xf numFmtId="0" fontId="9" fillId="61" borderId="107" applyNumberFormat="0" applyProtection="0">
      <alignment horizontal="left" vertical="center" indent="1"/>
    </xf>
    <xf numFmtId="205" fontId="9" fillId="62" borderId="107" applyNumberFormat="0" applyProtection="0">
      <alignment horizontal="left" vertical="center" indent="1"/>
    </xf>
    <xf numFmtId="10" fontId="62" fillId="26" borderId="83" applyNumberFormat="0" applyFill="0" applyBorder="0" applyAlignment="0" applyProtection="0">
      <protection locked="0"/>
    </xf>
    <xf numFmtId="10" fontId="62" fillId="26" borderId="83" applyNumberFormat="0" applyFill="0" applyBorder="0" applyAlignment="0" applyProtection="0">
      <protection locked="0"/>
    </xf>
    <xf numFmtId="10" fontId="62" fillId="26" borderId="83" applyNumberFormat="0" applyFill="0" applyBorder="0" applyAlignment="0" applyProtection="0">
      <protection locked="0"/>
    </xf>
    <xf numFmtId="10" fontId="62" fillId="26" borderId="83" applyNumberFormat="0" applyFill="0" applyBorder="0" applyAlignment="0" applyProtection="0">
      <protection locked="0"/>
    </xf>
    <xf numFmtId="10" fontId="62" fillId="26" borderId="83" applyNumberFormat="0" applyFill="0" applyBorder="0" applyAlignment="0" applyProtection="0">
      <protection locked="0"/>
    </xf>
    <xf numFmtId="0" fontId="14" fillId="34" borderId="134" applyNumberFormat="0" applyFont="0" applyAlignment="0" applyProtection="0"/>
    <xf numFmtId="183" fontId="9" fillId="48" borderId="153" applyNumberFormat="0" applyProtection="0">
      <alignment horizontal="left" vertical="center" indent="1"/>
    </xf>
    <xf numFmtId="49" fontId="209" fillId="45" borderId="154">
      <alignment vertical="center"/>
    </xf>
    <xf numFmtId="0" fontId="128" fillId="0" borderId="137" applyNumberFormat="0" applyFill="0" applyAlignment="0" applyProtection="0"/>
    <xf numFmtId="0" fontId="9" fillId="34" borderId="134" applyNumberFormat="0" applyFont="0" applyAlignment="0" applyProtection="0"/>
    <xf numFmtId="0" fontId="118" fillId="23" borderId="133" applyNumberFormat="0" applyAlignment="0" applyProtection="0"/>
    <xf numFmtId="0" fontId="118" fillId="23" borderId="133" applyNumberFormat="0" applyAlignment="0" applyProtection="0"/>
    <xf numFmtId="0" fontId="75" fillId="10" borderId="133" applyNumberFormat="0" applyAlignment="0" applyProtection="0"/>
    <xf numFmtId="0" fontId="75" fillId="10" borderId="133" applyNumberFormat="0" applyAlignment="0" applyProtection="0"/>
    <xf numFmtId="0" fontId="117" fillId="23" borderId="135" applyNumberFormat="0" applyAlignment="0" applyProtection="0"/>
    <xf numFmtId="0" fontId="117" fillId="23" borderId="135" applyNumberFormat="0" applyAlignment="0" applyProtection="0"/>
    <xf numFmtId="49" fontId="16" fillId="3" borderId="144">
      <alignment vertical="center"/>
    </xf>
    <xf numFmtId="49" fontId="209" fillId="3" borderId="126">
      <alignment vertical="center"/>
    </xf>
    <xf numFmtId="49" fontId="199" fillId="3" borderId="126">
      <alignment vertic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49" fontId="9" fillId="45" borderId="126">
      <alignment horizontal="center"/>
    </xf>
    <xf numFmtId="49" fontId="9" fillId="3" borderId="126">
      <alignment horizontal="center"/>
    </xf>
    <xf numFmtId="49" fontId="9" fillId="45" borderId="126">
      <alignment horizontal="center"/>
    </xf>
    <xf numFmtId="49" fontId="9" fillId="45" borderId="126">
      <alignment horizontal="center"/>
    </xf>
    <xf numFmtId="49" fontId="209" fillId="45" borderId="126">
      <alignment horizontal="center"/>
    </xf>
    <xf numFmtId="49" fontId="209" fillId="3" borderId="126">
      <alignment horizontal="center"/>
    </xf>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183" fontId="9" fillId="48" borderId="125" applyNumberFormat="0" applyProtection="0">
      <alignment horizontal="left" vertical="center" indent="1"/>
    </xf>
    <xf numFmtId="0" fontId="9" fillId="48" borderId="125" applyNumberFormat="0" applyProtection="0">
      <alignment horizontal="left" vertical="center" indent="1"/>
    </xf>
    <xf numFmtId="0" fontId="9" fillId="48" borderId="125" applyNumberFormat="0" applyProtection="0">
      <alignment horizontal="left" vertical="center" indent="1"/>
    </xf>
    <xf numFmtId="183" fontId="9" fillId="48" borderId="125" applyNumberFormat="0" applyProtection="0">
      <alignment horizontal="left" vertical="center" indent="1"/>
    </xf>
    <xf numFmtId="183" fontId="9" fillId="28" borderId="125" applyNumberFormat="0" applyProtection="0">
      <alignment horizontal="left" vertical="center" indent="1"/>
    </xf>
    <xf numFmtId="183" fontId="9" fillId="63" borderId="125" applyNumberFormat="0" applyProtection="0">
      <alignment horizontal="left" vertical="center" indent="1"/>
    </xf>
    <xf numFmtId="183" fontId="9" fillId="61" borderId="125" applyNumberFormat="0" applyProtection="0">
      <alignment horizontal="left" vertical="center" indent="1"/>
    </xf>
    <xf numFmtId="183" fontId="9" fillId="62" borderId="125" applyNumberFormat="0" applyProtection="0">
      <alignment horizontal="left" vertical="center" indent="1"/>
    </xf>
    <xf numFmtId="0" fontId="9" fillId="61" borderId="125" applyNumberFormat="0" applyProtection="0">
      <alignment horizontal="left" vertical="center" indent="1"/>
    </xf>
    <xf numFmtId="4" fontId="24" fillId="61" borderId="125" applyNumberFormat="0" applyProtection="0">
      <alignment horizontal="left" vertical="center" indent="1"/>
    </xf>
    <xf numFmtId="0" fontId="14" fillId="34" borderId="152" applyNumberFormat="0" applyFont="0" applyAlignment="0" applyProtection="0"/>
    <xf numFmtId="0" fontId="9" fillId="48" borderId="125" applyNumberFormat="0" applyProtection="0">
      <alignment horizontal="left" vertical="center" indent="1"/>
    </xf>
    <xf numFmtId="0" fontId="9" fillId="48" borderId="125" applyNumberFormat="0" applyProtection="0">
      <alignment horizontal="left" vertical="center" indent="1"/>
    </xf>
    <xf numFmtId="4" fontId="67" fillId="17" borderId="130" applyNumberFormat="0" applyProtection="0">
      <alignment horizontal="left" vertical="center" indent="1"/>
    </xf>
    <xf numFmtId="0" fontId="9" fillId="48" borderId="125" applyNumberFormat="0" applyProtection="0">
      <alignment horizontal="left" vertical="center" indent="1"/>
    </xf>
    <xf numFmtId="183" fontId="9" fillId="48" borderId="125" applyNumberFormat="0" applyProtection="0">
      <alignment horizontal="left" vertical="center" indent="1"/>
    </xf>
    <xf numFmtId="183" fontId="9" fillId="48" borderId="125" applyNumberFormat="0" applyProtection="0">
      <alignment horizontal="left" vertical="center" indent="1"/>
    </xf>
    <xf numFmtId="0" fontId="9" fillId="48" borderId="125" applyNumberFormat="0" applyProtection="0">
      <alignment horizontal="left" vertical="center" indent="1"/>
    </xf>
    <xf numFmtId="4" fontId="56" fillId="31" borderId="125" applyNumberFormat="0" applyProtection="0">
      <alignment horizontal="left" vertical="center" indent="1"/>
    </xf>
    <xf numFmtId="4" fontId="204" fillId="31" borderId="125" applyNumberFormat="0" applyProtection="0">
      <alignment vertical="center"/>
    </xf>
    <xf numFmtId="4" fontId="56" fillId="31" borderId="125" applyNumberFormat="0" applyProtection="0">
      <alignment vertic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42"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183" fontId="9" fillId="48" borderId="87" applyNumberFormat="0" applyProtection="0">
      <alignment horizontal="left" vertical="center" indent="1"/>
    </xf>
    <xf numFmtId="4" fontId="56" fillId="49" borderId="87" applyNumberFormat="0" applyProtection="0">
      <alignment horizontal="right" vertical="center"/>
    </xf>
    <xf numFmtId="4" fontId="56" fillId="50" borderId="87" applyNumberFormat="0" applyProtection="0">
      <alignment horizontal="right" vertical="center"/>
    </xf>
    <xf numFmtId="4" fontId="56" fillId="51" borderId="87" applyNumberFormat="0" applyProtection="0">
      <alignment horizontal="right" vertical="center"/>
    </xf>
    <xf numFmtId="4" fontId="56" fillId="59" borderId="87" applyNumberFormat="0" applyProtection="0">
      <alignment horizontal="right" vertical="center"/>
    </xf>
    <xf numFmtId="4" fontId="56" fillId="59" borderId="87" applyNumberFormat="0" applyProtection="0">
      <alignment horizontal="right" vertical="center"/>
    </xf>
    <xf numFmtId="4" fontId="67" fillId="17" borderId="92" applyNumberFormat="0" applyProtection="0">
      <alignment horizontal="left" vertical="center" indent="1"/>
    </xf>
    <xf numFmtId="0" fontId="9" fillId="48" borderId="87" applyNumberFormat="0" applyProtection="0">
      <alignment horizontal="left" vertical="center" indent="1"/>
    </xf>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18" fillId="23" borderId="105" applyNumberFormat="0" applyAlignment="0" applyProtection="0"/>
    <xf numFmtId="49" fontId="15" fillId="3" borderId="108">
      <alignment vertical="center"/>
    </xf>
    <xf numFmtId="0" fontId="14" fillId="34" borderId="134"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0" borderId="1">
      <alignment horizontal="right"/>
    </xf>
    <xf numFmtId="0" fontId="9" fillId="0" borderId="1">
      <alignment horizontal="right"/>
    </xf>
    <xf numFmtId="0" fontId="9" fillId="0" borderId="1">
      <alignment horizontal="right"/>
    </xf>
    <xf numFmtId="0" fontId="117" fillId="23" borderId="97" applyNumberFormat="0" applyAlignment="0" applyProtection="0"/>
    <xf numFmtId="40" fontId="9" fillId="2" borderId="1"/>
    <xf numFmtId="40" fontId="9" fillId="2" borderId="1"/>
    <xf numFmtId="40" fontId="9" fillId="2" borderId="1"/>
    <xf numFmtId="0" fontId="100" fillId="23" borderId="97" applyNumberFormat="0" applyAlignment="0" applyProtection="0"/>
    <xf numFmtId="0" fontId="100"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116" applyNumberFormat="0" applyFont="0" applyAlignment="0" applyProtection="0"/>
    <xf numFmtId="164" fontId="40" fillId="0" borderId="94" applyAlignment="0" applyProtection="0"/>
    <xf numFmtId="164" fontId="41" fillId="0" borderId="94" applyAlignment="0" applyProtection="0"/>
    <xf numFmtId="164" fontId="41" fillId="0" borderId="94" applyAlignment="0" applyProtection="0"/>
    <xf numFmtId="164" fontId="41" fillId="0" borderId="94" applyAlignment="0" applyProtection="0"/>
    <xf numFmtId="164" fontId="40" fillId="0" borderId="94" applyAlignment="0" applyProtection="0"/>
    <xf numFmtId="49" fontId="16" fillId="3" borderId="126">
      <alignment vertical="center"/>
    </xf>
    <xf numFmtId="49" fontId="16" fillId="3" borderId="126">
      <alignment vertical="center"/>
    </xf>
    <xf numFmtId="40" fontId="9" fillId="74" borderId="61"/>
    <xf numFmtId="40" fontId="9" fillId="75" borderId="61"/>
    <xf numFmtId="40" fontId="9" fillId="74" borderId="61"/>
    <xf numFmtId="40" fontId="9" fillId="74" borderId="61"/>
    <xf numFmtId="40" fontId="9" fillId="75" borderId="61"/>
    <xf numFmtId="40" fontId="9" fillId="74" borderId="61"/>
    <xf numFmtId="40" fontId="9" fillId="73" borderId="61"/>
    <xf numFmtId="40" fontId="9" fillId="73" borderId="61"/>
    <xf numFmtId="40" fontId="9" fillId="73" borderId="61"/>
    <xf numFmtId="49" fontId="19" fillId="0" borderId="61">
      <alignment horizontal="right"/>
    </xf>
    <xf numFmtId="4" fontId="9" fillId="0" borderId="73"/>
    <xf numFmtId="4" fontId="9" fillId="0" borderId="73"/>
    <xf numFmtId="49" fontId="209" fillId="45" borderId="67">
      <alignment vertical="center"/>
    </xf>
    <xf numFmtId="4" fontId="9" fillId="0" borderId="73"/>
    <xf numFmtId="49" fontId="209" fillId="45" borderId="67">
      <alignment vertical="center"/>
    </xf>
    <xf numFmtId="49" fontId="209" fillId="3" borderId="67">
      <alignment vertical="center"/>
    </xf>
    <xf numFmtId="49" fontId="199" fillId="3" borderId="67">
      <alignment vertical="center"/>
    </xf>
    <xf numFmtId="4" fontId="9" fillId="0" borderId="73"/>
    <xf numFmtId="49" fontId="209" fillId="3" borderId="67">
      <alignment vertical="center"/>
    </xf>
    <xf numFmtId="4" fontId="9" fillId="0" borderId="73"/>
    <xf numFmtId="49" fontId="209" fillId="3" borderId="67">
      <alignment vertical="center"/>
    </xf>
    <xf numFmtId="49" fontId="209" fillId="45" borderId="67">
      <alignment vertical="center"/>
    </xf>
    <xf numFmtId="49" fontId="209" fillId="45" borderId="67">
      <alignment vertical="center"/>
    </xf>
    <xf numFmtId="4" fontId="9" fillId="0" borderId="73"/>
    <xf numFmtId="40" fontId="9" fillId="40" borderId="61"/>
    <xf numFmtId="40" fontId="9" fillId="67" borderId="61"/>
    <xf numFmtId="40" fontId="9" fillId="72" borderId="61"/>
    <xf numFmtId="40" fontId="9" fillId="72" borderId="61"/>
    <xf numFmtId="40" fontId="9" fillId="67" borderId="61"/>
    <xf numFmtId="40" fontId="9" fillId="40" borderId="61"/>
    <xf numFmtId="40" fontId="9" fillId="71" borderId="61"/>
    <xf numFmtId="40" fontId="9" fillId="71" borderId="61"/>
    <xf numFmtId="40" fontId="9" fillId="71" borderId="61"/>
    <xf numFmtId="0" fontId="9" fillId="40" borderId="61"/>
    <xf numFmtId="0" fontId="9" fillId="40" borderId="61"/>
    <xf numFmtId="0" fontId="9" fillId="40" borderId="61"/>
    <xf numFmtId="0" fontId="9" fillId="68" borderId="61"/>
    <xf numFmtId="0" fontId="9" fillId="68" borderId="61"/>
    <xf numFmtId="0" fontId="9" fillId="70" borderId="61"/>
    <xf numFmtId="0" fontId="9" fillId="69" borderId="61"/>
    <xf numFmtId="0" fontId="9" fillId="68" borderId="61"/>
    <xf numFmtId="4" fontId="9" fillId="0" borderId="73"/>
    <xf numFmtId="4" fontId="9" fillId="0" borderId="73"/>
    <xf numFmtId="49" fontId="9" fillId="45" borderId="67">
      <alignment horizontal="center"/>
    </xf>
    <xf numFmtId="49" fontId="9" fillId="45" borderId="67">
      <alignment horizontal="center"/>
    </xf>
    <xf numFmtId="49" fontId="9" fillId="3" borderId="67">
      <alignment horizontal="center"/>
    </xf>
    <xf numFmtId="49" fontId="9" fillId="45" borderId="67">
      <alignment horizontal="center"/>
    </xf>
    <xf numFmtId="49" fontId="9" fillId="45" borderId="67">
      <alignment horizontal="center"/>
    </xf>
    <xf numFmtId="49" fontId="209" fillId="45" borderId="67">
      <alignment horizontal="center"/>
    </xf>
    <xf numFmtId="49" fontId="209" fillId="45" borderId="67">
      <alignment horizontal="center"/>
    </xf>
    <xf numFmtId="49" fontId="209" fillId="3" borderId="67">
      <alignment horizontal="center"/>
    </xf>
    <xf numFmtId="49" fontId="209" fillId="45" borderId="67">
      <alignment horizontal="center"/>
    </xf>
    <xf numFmtId="49" fontId="209" fillId="45" borderId="67">
      <alignment horizontal="center"/>
    </xf>
    <xf numFmtId="40" fontId="9" fillId="44" borderId="61"/>
    <xf numFmtId="40" fontId="9" fillId="44" borderId="61"/>
    <xf numFmtId="40" fontId="9" fillId="44" borderId="61"/>
    <xf numFmtId="40" fontId="9" fillId="2" borderId="61"/>
    <xf numFmtId="40" fontId="9" fillId="44" borderId="61"/>
    <xf numFmtId="40" fontId="9" fillId="40" borderId="61"/>
    <xf numFmtId="40" fontId="9" fillId="67" borderId="61"/>
    <xf numFmtId="40" fontId="9" fillId="40" borderId="61"/>
    <xf numFmtId="40" fontId="9" fillId="40" borderId="61"/>
    <xf numFmtId="40" fontId="9" fillId="67" borderId="61"/>
    <xf numFmtId="40" fontId="9" fillId="40" borderId="61"/>
    <xf numFmtId="4" fontId="9" fillId="0" borderId="73"/>
    <xf numFmtId="4" fontId="9" fillId="0" borderId="73"/>
    <xf numFmtId="4" fontId="9" fillId="0" borderId="73"/>
    <xf numFmtId="4" fontId="9" fillId="0" borderId="73"/>
    <xf numFmtId="4" fontId="208" fillId="59" borderId="66" applyNumberFormat="0" applyProtection="0">
      <alignment horizontal="right" vertical="center"/>
    </xf>
    <xf numFmtId="4" fontId="9" fillId="0" borderId="73"/>
    <xf numFmtId="4" fontId="9" fillId="0" borderId="73"/>
    <xf numFmtId="4" fontId="9" fillId="0" borderId="73"/>
    <xf numFmtId="4" fontId="9" fillId="0" borderId="73"/>
    <xf numFmtId="0"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4" fontId="67" fillId="17" borderId="71" applyNumberFormat="0" applyProtection="0">
      <alignment horizontal="left" vertical="center" indent="1"/>
    </xf>
    <xf numFmtId="4" fontId="206" fillId="5" borderId="71" applyNumberFormat="0" applyProtection="0">
      <alignment horizontal="right" vertical="center"/>
    </xf>
    <xf numFmtId="4" fontId="56" fillId="59" borderId="66" applyNumberFormat="0" applyProtection="0">
      <alignment horizontal="right" vertical="center"/>
    </xf>
    <xf numFmtId="4" fontId="56" fillId="59" borderId="66" applyNumberFormat="0" applyProtection="0">
      <alignment horizontal="right" vertical="center"/>
    </xf>
    <xf numFmtId="4" fontId="56" fillId="29" borderId="66" applyNumberFormat="0" applyProtection="0">
      <alignment horizontal="left" vertical="center" indent="1"/>
    </xf>
    <xf numFmtId="4" fontId="56" fillId="29" borderId="66" applyNumberFormat="0" applyProtection="0">
      <alignment horizontal="left" vertical="center" indent="1"/>
    </xf>
    <xf numFmtId="4" fontId="204" fillId="29" borderId="66" applyNumberFormat="0" applyProtection="0">
      <alignment vertical="center"/>
    </xf>
    <xf numFmtId="4" fontId="56" fillId="29" borderId="66" applyNumberFormat="0" applyProtection="0">
      <alignment vertical="center"/>
    </xf>
    <xf numFmtId="0"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0" fontId="9" fillId="48" borderId="66" applyNumberFormat="0" applyProtection="0">
      <alignment horizontal="left" vertical="center" indent="1"/>
    </xf>
    <xf numFmtId="0" fontId="9" fillId="48" borderId="66" applyNumberFormat="0" applyProtection="0">
      <alignment horizontal="left" vertical="center" indent="1"/>
    </xf>
    <xf numFmtId="205" fontId="9" fillId="66" borderId="66" applyNumberFormat="0" applyProtection="0">
      <alignment horizontal="left" vertical="center" indent="1"/>
    </xf>
    <xf numFmtId="183" fontId="9" fillId="48" borderId="66" applyNumberFormat="0" applyProtection="0">
      <alignment horizontal="left" vertical="center" indent="1"/>
    </xf>
    <xf numFmtId="205" fontId="9" fillId="66" borderId="66" applyNumberFormat="0" applyProtection="0">
      <alignment horizontal="left" vertical="center" indent="1"/>
    </xf>
    <xf numFmtId="183" fontId="9" fillId="48" borderId="66" applyNumberFormat="0" applyProtection="0">
      <alignment horizontal="left" vertical="center" indent="1"/>
    </xf>
    <xf numFmtId="183" fontId="9" fillId="66" borderId="66" applyNumberFormat="0" applyProtection="0">
      <alignment horizontal="left" vertical="center" indent="1"/>
    </xf>
    <xf numFmtId="0" fontId="9" fillId="48" borderId="66" applyNumberFormat="0" applyProtection="0">
      <alignment horizontal="left" vertical="center" indent="1"/>
    </xf>
    <xf numFmtId="0" fontId="9" fillId="28" borderId="66" applyNumberFormat="0" applyProtection="0">
      <alignment horizontal="left" vertical="center" indent="1"/>
    </xf>
    <xf numFmtId="183" fontId="9" fillId="28" borderId="66" applyNumberFormat="0" applyProtection="0">
      <alignment horizontal="left" vertical="center" indent="1"/>
    </xf>
    <xf numFmtId="183" fontId="9" fillId="28" borderId="66" applyNumberFormat="0" applyProtection="0">
      <alignment horizontal="left" vertical="center" indent="1"/>
    </xf>
    <xf numFmtId="183" fontId="9" fillId="28" borderId="66" applyNumberFormat="0" applyProtection="0">
      <alignment horizontal="left" vertical="center" indent="1"/>
    </xf>
    <xf numFmtId="0" fontId="9" fillId="28" borderId="66" applyNumberFormat="0" applyProtection="0">
      <alignment horizontal="left" vertical="center" indent="1"/>
    </xf>
    <xf numFmtId="205" fontId="9" fillId="65" borderId="66" applyNumberFormat="0" applyProtection="0">
      <alignment horizontal="left" vertical="center" indent="1"/>
    </xf>
    <xf numFmtId="0" fontId="9" fillId="28" borderId="66" applyNumberFormat="0" applyProtection="0">
      <alignment horizontal="left" vertical="center" indent="1"/>
    </xf>
    <xf numFmtId="205" fontId="9" fillId="65" borderId="66" applyNumberFormat="0" applyProtection="0">
      <alignment horizontal="left" vertical="center" indent="1"/>
    </xf>
    <xf numFmtId="183" fontId="9" fillId="28" borderId="66" applyNumberFormat="0" applyProtection="0">
      <alignment horizontal="left" vertical="center" indent="1"/>
    </xf>
    <xf numFmtId="205" fontId="9" fillId="65" borderId="66" applyNumberFormat="0" applyProtection="0">
      <alignment horizontal="left" vertical="center" indent="1"/>
    </xf>
    <xf numFmtId="183" fontId="9" fillId="28" borderId="66" applyNumberFormat="0" applyProtection="0">
      <alignment horizontal="left" vertical="center" indent="1"/>
    </xf>
    <xf numFmtId="183" fontId="9" fillId="65" borderId="66" applyNumberFormat="0" applyProtection="0">
      <alignment horizontal="left" vertical="center" indent="1"/>
    </xf>
    <xf numFmtId="0" fontId="9" fillId="63" borderId="66" applyNumberFormat="0" applyProtection="0">
      <alignment horizontal="left" vertical="center" indent="1"/>
    </xf>
    <xf numFmtId="183" fontId="9" fillId="63" borderId="66" applyNumberFormat="0" applyProtection="0">
      <alignment horizontal="left" vertical="center" indent="1"/>
    </xf>
    <xf numFmtId="0" fontId="9" fillId="63" borderId="66" applyNumberFormat="0" applyProtection="0">
      <alignment horizontal="left" vertical="center" indent="1"/>
    </xf>
    <xf numFmtId="205" fontId="9" fillId="64" borderId="66" applyNumberFormat="0" applyProtection="0">
      <alignment horizontal="left" vertical="center" indent="1"/>
    </xf>
    <xf numFmtId="205" fontId="9" fillId="64" borderId="66" applyNumberFormat="0" applyProtection="0">
      <alignment horizontal="left" vertical="center" indent="1"/>
    </xf>
    <xf numFmtId="183" fontId="9" fillId="63" borderId="66" applyNumberFormat="0" applyProtection="0">
      <alignment horizontal="left" vertical="center" indent="1"/>
    </xf>
    <xf numFmtId="183" fontId="9" fillId="64" borderId="66" applyNumberFormat="0" applyProtection="0">
      <alignment horizontal="left" vertical="center" indent="1"/>
    </xf>
    <xf numFmtId="0" fontId="9" fillId="63" borderId="66" applyNumberFormat="0" applyProtection="0">
      <alignment horizontal="left" vertical="center" indent="1"/>
    </xf>
    <xf numFmtId="0" fontId="9" fillId="61" borderId="66" applyNumberFormat="0" applyProtection="0">
      <alignment horizontal="left" vertical="center" indent="1"/>
    </xf>
    <xf numFmtId="183" fontId="9" fillId="61" borderId="66" applyNumberFormat="0" applyProtection="0">
      <alignment horizontal="left" vertical="center" indent="1"/>
    </xf>
    <xf numFmtId="183" fontId="9" fillId="61" borderId="66" applyNumberFormat="0" applyProtection="0">
      <alignment horizontal="left" vertical="center" indent="1"/>
    </xf>
    <xf numFmtId="183" fontId="9" fillId="61" borderId="66" applyNumberFormat="0" applyProtection="0">
      <alignment horizontal="left" vertical="center" indent="1"/>
    </xf>
    <xf numFmtId="0" fontId="9" fillId="61" borderId="66" applyNumberFormat="0" applyProtection="0">
      <alignment horizontal="left" vertical="center" indent="1"/>
    </xf>
    <xf numFmtId="205" fontId="9" fillId="62" borderId="66" applyNumberFormat="0" applyProtection="0">
      <alignment horizontal="left" vertical="center" indent="1"/>
    </xf>
    <xf numFmtId="0" fontId="9" fillId="61" borderId="66" applyNumberFormat="0" applyProtection="0">
      <alignment horizontal="left" vertical="center" indent="1"/>
    </xf>
    <xf numFmtId="205" fontId="9" fillId="62" borderId="66" applyNumberFormat="0" applyProtection="0">
      <alignment horizontal="left" vertical="center" indent="1"/>
    </xf>
    <xf numFmtId="183" fontId="9" fillId="61" borderId="66" applyNumberFormat="0" applyProtection="0">
      <alignment horizontal="left" vertical="center" indent="1"/>
    </xf>
    <xf numFmtId="205" fontId="9" fillId="62" borderId="66" applyNumberFormat="0" applyProtection="0">
      <alignment horizontal="left" vertical="center" indent="1"/>
    </xf>
    <xf numFmtId="183" fontId="9" fillId="61" borderId="66" applyNumberFormat="0" applyProtection="0">
      <alignment horizontal="left" vertical="center" indent="1"/>
    </xf>
    <xf numFmtId="183" fontId="9" fillId="62" borderId="66" applyNumberFormat="0" applyProtection="0">
      <alignment horizontal="left" vertical="center" indent="1"/>
    </xf>
    <xf numFmtId="0" fontId="9" fillId="61" borderId="66" applyNumberFormat="0" applyProtection="0">
      <alignment horizontal="left" vertical="center" indent="1"/>
    </xf>
    <xf numFmtId="4" fontId="24" fillId="61" borderId="66" applyNumberFormat="0" applyProtection="0">
      <alignment horizontal="left" vertical="center" indent="1"/>
    </xf>
    <xf numFmtId="4" fontId="24" fillId="61" borderId="66" applyNumberFormat="0" applyProtection="0">
      <alignment horizontal="left" vertical="center" indent="1"/>
    </xf>
    <xf numFmtId="4" fontId="24" fillId="59" borderId="66" applyNumberFormat="0" applyProtection="0">
      <alignment horizontal="left" vertical="center" indent="1"/>
    </xf>
    <xf numFmtId="4" fontId="24" fillId="59" borderId="66" applyNumberFormat="0" applyProtection="0">
      <alignment horizontal="left" vertical="center" indent="1"/>
    </xf>
    <xf numFmtId="0" fontId="9" fillId="48" borderId="66" applyNumberFormat="0" applyProtection="0">
      <alignment horizontal="left" vertical="center" indent="1"/>
    </xf>
    <xf numFmtId="183" fontId="9" fillId="48" borderId="66" applyNumberFormat="0" applyProtection="0">
      <alignment horizontal="left" vertical="center" indent="1"/>
    </xf>
    <xf numFmtId="0" fontId="9" fillId="48" borderId="66" applyNumberFormat="0" applyProtection="0">
      <alignment horizontal="left" vertical="center" indent="1"/>
    </xf>
    <xf numFmtId="4" fontId="9" fillId="0" borderId="73"/>
    <xf numFmtId="4" fontId="9" fillId="0" borderId="73"/>
    <xf numFmtId="4" fontId="9" fillId="0" borderId="73"/>
    <xf numFmtId="4" fontId="56" fillId="59" borderId="72" applyNumberFormat="0" applyProtection="0">
      <alignment horizontal="left" vertical="center" indent="1"/>
    </xf>
    <xf numFmtId="4" fontId="57" fillId="58" borderId="66" applyNumberFormat="0" applyProtection="0">
      <alignment horizontal="left" vertical="center" indent="1"/>
    </xf>
    <xf numFmtId="4" fontId="56" fillId="57" borderId="66" applyNumberFormat="0" applyProtection="0">
      <alignment horizontal="right" vertical="center"/>
    </xf>
    <xf numFmtId="4" fontId="56" fillId="56" borderId="66" applyNumberFormat="0" applyProtection="0">
      <alignment horizontal="right" vertical="center"/>
    </xf>
    <xf numFmtId="4" fontId="56" fillId="55" borderId="66" applyNumberFormat="0" applyProtection="0">
      <alignment horizontal="right" vertical="center"/>
    </xf>
    <xf numFmtId="4" fontId="56" fillId="54" borderId="66" applyNumberFormat="0" applyProtection="0">
      <alignment horizontal="right" vertical="center"/>
    </xf>
    <xf numFmtId="4" fontId="56" fillId="53" borderId="66" applyNumberFormat="0" applyProtection="0">
      <alignment horizontal="right" vertical="center"/>
    </xf>
    <xf numFmtId="4" fontId="56" fillId="52" borderId="66" applyNumberFormat="0" applyProtection="0">
      <alignment horizontal="right" vertical="center"/>
    </xf>
    <xf numFmtId="4" fontId="56" fillId="51" borderId="66" applyNumberFormat="0" applyProtection="0">
      <alignment horizontal="right" vertical="center"/>
    </xf>
    <xf numFmtId="4" fontId="56" fillId="50" borderId="66" applyNumberFormat="0" applyProtection="0">
      <alignment horizontal="right" vertical="center"/>
    </xf>
    <xf numFmtId="4" fontId="56" fillId="49" borderId="66" applyNumberFormat="0" applyProtection="0">
      <alignment horizontal="right" vertical="center"/>
    </xf>
    <xf numFmtId="0" fontId="9" fillId="48" borderId="66" applyNumberFormat="0" applyProtection="0">
      <alignment horizontal="left" vertical="center" indent="1"/>
    </xf>
    <xf numFmtId="0" fontId="9" fillId="48" borderId="66" applyNumberFormat="0" applyProtection="0">
      <alignment horizontal="left" vertical="center" indent="1"/>
    </xf>
    <xf numFmtId="4" fontId="67" fillId="17" borderId="71" applyNumberFormat="0" applyProtection="0">
      <alignment horizontal="left" vertical="center" indent="1"/>
    </xf>
    <xf numFmtId="0"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183" fontId="9" fillId="48" borderId="66" applyNumberFormat="0" applyProtection="0">
      <alignment horizontal="left" vertical="center" indent="1"/>
    </xf>
    <xf numFmtId="0" fontId="9" fillId="48" borderId="66" applyNumberFormat="0" applyProtection="0">
      <alignment horizontal="left" vertical="center" indent="1"/>
    </xf>
    <xf numFmtId="4" fontId="56" fillId="31" borderId="66" applyNumberFormat="0" applyProtection="0">
      <alignment horizontal="left" vertical="center" indent="1"/>
    </xf>
    <xf numFmtId="4" fontId="56" fillId="31" borderId="66" applyNumberFormat="0" applyProtection="0">
      <alignment horizontal="left" vertical="center" indent="1"/>
    </xf>
    <xf numFmtId="4" fontId="204" fillId="31" borderId="66" applyNumberFormat="0" applyProtection="0">
      <alignment vertical="center"/>
    </xf>
    <xf numFmtId="4" fontId="56" fillId="31" borderId="66" applyNumberFormat="0" applyProtection="0">
      <alignment vertical="center"/>
    </xf>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4" fillId="34" borderId="86" applyNumberFormat="0" applyFont="0" applyAlignment="0" applyProtection="0"/>
    <xf numFmtId="0" fontId="9" fillId="34" borderId="86" applyNumberFormat="0" applyFont="0" applyAlignment="0" applyProtection="0"/>
    <xf numFmtId="0" fontId="9" fillId="28" borderId="143" applyNumberFormat="0" applyProtection="0">
      <alignment horizontal="left" vertical="center" indent="1"/>
    </xf>
    <xf numFmtId="0" fontId="14" fillId="34" borderId="86" applyNumberFormat="0" applyFont="0" applyAlignment="0" applyProtection="0"/>
    <xf numFmtId="0" fontId="4" fillId="0" borderId="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17" fillId="34" borderId="65" applyNumberFormat="0" applyFont="0" applyAlignment="0" applyProtection="0"/>
    <xf numFmtId="183" fontId="7" fillId="34" borderId="65" applyNumberFormat="0" applyFon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205" fontId="9" fillId="62" borderId="97" applyNumberFormat="0" applyProtection="0">
      <alignment horizontal="left" vertical="center" indent="1"/>
    </xf>
    <xf numFmtId="4" fontId="108" fillId="24" borderId="84">
      <alignment horizontal="left" vertical="center" wrapText="1"/>
    </xf>
    <xf numFmtId="183" fontId="9" fillId="48" borderId="87" applyNumberFormat="0" applyProtection="0">
      <alignment horizontal="left" vertical="center" indent="1"/>
    </xf>
    <xf numFmtId="0" fontId="9" fillId="34" borderId="96" applyNumberFormat="0" applyFont="0" applyAlignment="0" applyProtection="0"/>
    <xf numFmtId="4" fontId="56" fillId="31" borderId="97" applyNumberFormat="0" applyProtection="0">
      <alignment horizontal="left" vertical="center" indent="1"/>
    </xf>
    <xf numFmtId="0" fontId="101" fillId="23" borderId="97" applyNumberFormat="0" applyAlignment="0" applyProtection="0"/>
    <xf numFmtId="49" fontId="16" fillId="3" borderId="118">
      <alignment vertical="center"/>
    </xf>
    <xf numFmtId="49" fontId="16" fillId="3" borderId="88">
      <alignment vertical="center"/>
    </xf>
    <xf numFmtId="40" fontId="9" fillId="2" borderId="83"/>
    <xf numFmtId="0" fontId="9" fillId="34" borderId="86" applyNumberFormat="0" applyFont="0" applyAlignment="0" applyProtection="0"/>
    <xf numFmtId="0" fontId="101" fillId="23" borderId="87" applyNumberFormat="0" applyAlignment="0" applyProtection="0"/>
    <xf numFmtId="0" fontId="100" fillId="23" borderId="87" applyNumberFormat="0" applyAlignment="0" applyProtection="0"/>
    <xf numFmtId="0" fontId="14" fillId="34" borderId="96" applyNumberFormat="0" applyFont="0" applyAlignment="0" applyProtection="0"/>
    <xf numFmtId="0" fontId="9" fillId="34" borderId="96" applyNumberFormat="0" applyFont="0" applyAlignment="0" applyProtection="0"/>
    <xf numFmtId="0" fontId="14" fillId="34" borderId="124"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205" fontId="9" fillId="64" borderId="107" applyNumberFormat="0" applyProtection="0">
      <alignment horizontal="left" vertical="center" indent="1"/>
    </xf>
    <xf numFmtId="49" fontId="16" fillId="3" borderId="144">
      <alignment vertical="center"/>
    </xf>
    <xf numFmtId="4" fontId="108" fillId="24" borderId="84">
      <alignment horizontal="left" vertical="center" wrapText="1"/>
    </xf>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49" fontId="15" fillId="3" borderId="108">
      <alignment vertical="center"/>
    </xf>
    <xf numFmtId="0" fontId="4" fillId="0" borderId="0"/>
    <xf numFmtId="0" fontId="9" fillId="34" borderId="134" applyNumberFormat="0" applyFont="0" applyAlignment="0" applyProtection="0"/>
    <xf numFmtId="169" fontId="4" fillId="0" borderId="0" applyFont="0" applyFill="0" applyBorder="0" applyAlignment="0" applyProtection="0"/>
    <xf numFmtId="0" fontId="46" fillId="23" borderId="115" applyNumberFormat="0" applyAlignment="0" applyProtection="0"/>
    <xf numFmtId="0" fontId="9" fillId="34" borderId="134" applyNumberFormat="0" applyFont="0" applyAlignment="0" applyProtection="0"/>
    <xf numFmtId="0" fontId="117" fillId="23" borderId="87" applyNumberFormat="0" applyAlignment="0" applyProtection="0"/>
    <xf numFmtId="0" fontId="117" fillId="23" borderId="87" applyNumberFormat="0" applyAlignment="0" applyProtection="0"/>
    <xf numFmtId="186" fontId="9" fillId="31" borderId="61" applyNumberFormat="0" applyFont="0" applyAlignment="0">
      <protection locked="0"/>
    </xf>
    <xf numFmtId="0" fontId="9" fillId="68" borderId="1"/>
    <xf numFmtId="0" fontId="9" fillId="70" borderId="1"/>
    <xf numFmtId="0" fontId="9" fillId="68" borderId="1"/>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49" fontId="9" fillId="45" borderId="98">
      <alignment horizontal="center"/>
    </xf>
    <xf numFmtId="49" fontId="9" fillId="3" borderId="98">
      <alignment horizontal="center"/>
    </xf>
    <xf numFmtId="49" fontId="9" fillId="45" borderId="98">
      <alignment horizontal="center"/>
    </xf>
    <xf numFmtId="49" fontId="209" fillId="45" borderId="98">
      <alignment horizontal="center"/>
    </xf>
    <xf numFmtId="49" fontId="209" fillId="45" borderId="98">
      <alignment horizontal="center"/>
    </xf>
    <xf numFmtId="49" fontId="209" fillId="3" borderId="98">
      <alignment horizontal="center"/>
    </xf>
    <xf numFmtId="49" fontId="209" fillId="45" borderId="98">
      <alignment horizontal="center"/>
    </xf>
    <xf numFmtId="40" fontId="9" fillId="2" borderId="1"/>
    <xf numFmtId="40" fontId="9" fillId="44" borderId="1"/>
    <xf numFmtId="40" fontId="9" fillId="44" borderId="1"/>
    <xf numFmtId="40" fontId="9" fillId="2" borderId="1"/>
    <xf numFmtId="40" fontId="9" fillId="44" borderId="1"/>
    <xf numFmtId="40" fontId="9" fillId="40" borderId="1"/>
    <xf numFmtId="40" fontId="9" fillId="67" borderId="1"/>
    <xf numFmtId="40" fontId="9" fillId="40" borderId="1"/>
    <xf numFmtId="183" fontId="174" fillId="0" borderId="62"/>
    <xf numFmtId="0" fontId="174" fillId="0" borderId="62"/>
    <xf numFmtId="0" fontId="174" fillId="0" borderId="62"/>
    <xf numFmtId="0" fontId="14" fillId="34" borderId="124" applyNumberFormat="0" applyFont="0" applyAlignment="0" applyProtection="0"/>
    <xf numFmtId="0" fontId="9" fillId="34" borderId="134" applyNumberFormat="0" applyFont="0" applyAlignment="0" applyProtection="0"/>
    <xf numFmtId="4" fontId="208" fillId="59" borderId="97" applyNumberFormat="0" applyProtection="0">
      <alignment horizontal="right" vertical="center"/>
    </xf>
    <xf numFmtId="0" fontId="9" fillId="34" borderId="134" applyNumberFormat="0" applyFont="0" applyAlignment="0" applyProtection="0"/>
    <xf numFmtId="183" fontId="9" fillId="48" borderId="97" applyNumberFormat="0" applyProtection="0">
      <alignment horizontal="left" vertical="center" indent="1"/>
    </xf>
    <xf numFmtId="0" fontId="9" fillId="48" borderId="97" applyNumberFormat="0" applyProtection="0">
      <alignment horizontal="left" vertical="center" indent="1"/>
    </xf>
    <xf numFmtId="4" fontId="67" fillId="17" borderId="102" applyNumberFormat="0" applyProtection="0">
      <alignment horizontal="left" vertical="center" indent="1"/>
    </xf>
    <xf numFmtId="183" fontId="9" fillId="48" borderId="97" applyNumberFormat="0" applyProtection="0">
      <alignment horizontal="left" vertical="center" indent="1"/>
    </xf>
    <xf numFmtId="0" fontId="9" fillId="48" borderId="97" applyNumberFormat="0" applyProtection="0">
      <alignment horizontal="left" vertical="center" indent="1"/>
    </xf>
    <xf numFmtId="4" fontId="204" fillId="59" borderId="97" applyNumberFormat="0" applyProtection="0">
      <alignment horizontal="right" vertical="center"/>
    </xf>
    <xf numFmtId="4" fontId="204" fillId="59" borderId="97" applyNumberFormat="0" applyProtection="0">
      <alignment horizontal="right" vertical="center"/>
    </xf>
    <xf numFmtId="4" fontId="206" fillId="5" borderId="102" applyNumberFormat="0" applyProtection="0">
      <alignment horizontal="right" vertical="center"/>
    </xf>
    <xf numFmtId="4" fontId="56" fillId="59" borderId="97" applyNumberFormat="0" applyProtection="0">
      <alignment horizontal="right" vertical="center"/>
    </xf>
    <xf numFmtId="4" fontId="56" fillId="59" borderId="97" applyNumberFormat="0" applyProtection="0">
      <alignment horizontal="right" vertical="center"/>
    </xf>
    <xf numFmtId="4" fontId="67" fillId="0" borderId="102" applyNumberFormat="0" applyProtection="0">
      <alignment horizontal="right" vertical="center"/>
    </xf>
    <xf numFmtId="4" fontId="56" fillId="29" borderId="97" applyNumberFormat="0" applyProtection="0">
      <alignment horizontal="left" vertical="center" indent="1"/>
    </xf>
    <xf numFmtId="4" fontId="56" fillId="29" borderId="97" applyNumberFormat="0" applyProtection="0">
      <alignment horizontal="left" vertical="center" indent="1"/>
    </xf>
    <xf numFmtId="4" fontId="204" fillId="29" borderId="97" applyNumberFormat="0" applyProtection="0">
      <alignment vertical="center"/>
    </xf>
    <xf numFmtId="4" fontId="56" fillId="29" borderId="97" applyNumberFormat="0" applyProtection="0">
      <alignment vertical="center"/>
    </xf>
    <xf numFmtId="0" fontId="9" fillId="48" borderId="97" applyNumberFormat="0" applyProtection="0">
      <alignment horizontal="left" vertical="center" indent="1"/>
    </xf>
    <xf numFmtId="183" fontId="9" fillId="48" borderId="97" applyNumberFormat="0" applyProtection="0">
      <alignment horizontal="left" vertical="center" indent="1"/>
    </xf>
    <xf numFmtId="183" fontId="9" fillId="48" borderId="97" applyNumberFormat="0" applyProtection="0">
      <alignment horizontal="left" vertical="center" indent="1"/>
    </xf>
    <xf numFmtId="183" fontId="9" fillId="48" borderId="97" applyNumberFormat="0" applyProtection="0">
      <alignment horizontal="left" vertical="center" indent="1"/>
    </xf>
    <xf numFmtId="0" fontId="9" fillId="48" borderId="97" applyNumberFormat="0" applyProtection="0">
      <alignment horizontal="left" vertical="center" indent="1"/>
    </xf>
    <xf numFmtId="183" fontId="9" fillId="48" borderId="97" applyNumberFormat="0" applyProtection="0">
      <alignment horizontal="left" vertical="center" indent="1"/>
    </xf>
    <xf numFmtId="183" fontId="9" fillId="48" borderId="97" applyNumberFormat="0" applyProtection="0">
      <alignment horizontal="left" vertical="center" indent="1"/>
    </xf>
    <xf numFmtId="0" fontId="68" fillId="0" borderId="62">
      <alignment horizontal="left" vertical="center"/>
    </xf>
    <xf numFmtId="0" fontId="9" fillId="28" borderId="97" applyNumberFormat="0" applyProtection="0">
      <alignment horizontal="left" vertical="center" indent="1"/>
    </xf>
    <xf numFmtId="183" fontId="9" fillId="28" borderId="97" applyNumberFormat="0" applyProtection="0">
      <alignment horizontal="left" vertical="center" indent="1"/>
    </xf>
    <xf numFmtId="205" fontId="9" fillId="65" borderId="97" applyNumberFormat="0" applyProtection="0">
      <alignment horizontal="left" vertical="center" indent="1"/>
    </xf>
    <xf numFmtId="205" fontId="9" fillId="62" borderId="97" applyNumberFormat="0" applyProtection="0">
      <alignment horizontal="left" vertical="center" indent="1"/>
    </xf>
    <xf numFmtId="183" fontId="9" fillId="61" borderId="97" applyNumberFormat="0" applyProtection="0">
      <alignment horizontal="left" vertical="center" indent="1"/>
    </xf>
    <xf numFmtId="205" fontId="9" fillId="62" borderId="97" applyNumberFormat="0" applyProtection="0">
      <alignment horizontal="left" vertical="center" indent="1"/>
    </xf>
    <xf numFmtId="183" fontId="9" fillId="61" borderId="97" applyNumberFormat="0" applyProtection="0">
      <alignment horizontal="left" vertical="center" indent="1"/>
    </xf>
    <xf numFmtId="0" fontId="9" fillId="48" borderId="97" applyNumberFormat="0" applyProtection="0">
      <alignment horizontal="left" vertical="center" indent="1"/>
    </xf>
    <xf numFmtId="183" fontId="9" fillId="48" borderId="97" applyNumberFormat="0" applyProtection="0">
      <alignment horizontal="left" vertical="center" indent="1"/>
    </xf>
    <xf numFmtId="183" fontId="9" fillId="48" borderId="97" applyNumberFormat="0" applyProtection="0">
      <alignment horizontal="left" vertical="center" indent="1"/>
    </xf>
    <xf numFmtId="49" fontId="16" fillId="3" borderId="136">
      <alignment vertical="center"/>
    </xf>
    <xf numFmtId="4" fontId="56" fillId="59" borderId="103" applyNumberFormat="0" applyProtection="0">
      <alignment horizontal="left" vertical="center" indent="1"/>
    </xf>
    <xf numFmtId="4" fontId="57" fillId="58" borderId="97" applyNumberFormat="0" applyProtection="0">
      <alignment horizontal="left" vertical="center" indent="1"/>
    </xf>
    <xf numFmtId="4" fontId="56" fillId="57" borderId="97" applyNumberFormat="0" applyProtection="0">
      <alignment horizontal="right" vertical="center"/>
    </xf>
    <xf numFmtId="4" fontId="56" fillId="56" borderId="97" applyNumberFormat="0" applyProtection="0">
      <alignment horizontal="right" vertical="center"/>
    </xf>
    <xf numFmtId="4" fontId="56" fillId="55" borderId="97" applyNumberFormat="0" applyProtection="0">
      <alignment horizontal="right" vertical="center"/>
    </xf>
    <xf numFmtId="183" fontId="140" fillId="0" borderId="70" applyNumberFormat="0" applyFont="0" applyAlignment="0" applyProtection="0"/>
    <xf numFmtId="0" fontId="140" fillId="0" borderId="70" applyNumberFormat="0" applyFont="0" applyAlignment="0" applyProtection="0"/>
    <xf numFmtId="4" fontId="56" fillId="54" borderId="97" applyNumberFormat="0" applyProtection="0">
      <alignment horizontal="right" vertical="center"/>
    </xf>
    <xf numFmtId="0" fontId="140" fillId="0" borderId="70" applyNumberFormat="0" applyFont="0" applyAlignment="0" applyProtection="0"/>
    <xf numFmtId="4" fontId="56" fillId="51" borderId="97" applyNumberFormat="0" applyProtection="0">
      <alignment horizontal="right" vertical="center"/>
    </xf>
    <xf numFmtId="183" fontId="140" fillId="0" borderId="69" applyNumberFormat="0" applyFont="0" applyAlignment="0" applyProtection="0"/>
    <xf numFmtId="0" fontId="140" fillId="0" borderId="69" applyNumberFormat="0" applyFont="0" applyAlignment="0" applyProtection="0"/>
    <xf numFmtId="0" fontId="140" fillId="0" borderId="69" applyNumberFormat="0" applyFont="0" applyAlignment="0" applyProtection="0"/>
    <xf numFmtId="4" fontId="56" fillId="50" borderId="97" applyNumberFormat="0" applyProtection="0">
      <alignment horizontal="right" vertical="center"/>
    </xf>
    <xf numFmtId="0" fontId="9" fillId="48" borderId="97" applyNumberFormat="0" applyProtection="0">
      <alignment horizontal="left" vertical="center" indent="1"/>
    </xf>
    <xf numFmtId="0" fontId="9" fillId="48" borderId="97" applyNumberFormat="0" applyProtection="0">
      <alignment horizontal="left" vertical="center" indent="1"/>
    </xf>
    <xf numFmtId="4" fontId="67" fillId="17" borderId="102" applyNumberFormat="0" applyProtection="0">
      <alignment horizontal="left" vertical="center" indent="1"/>
    </xf>
    <xf numFmtId="183" fontId="9" fillId="48" borderId="97" applyNumberFormat="0" applyProtection="0">
      <alignment horizontal="left" vertical="center" indent="1"/>
    </xf>
    <xf numFmtId="183" fontId="9" fillId="48" borderId="97" applyNumberFormat="0" applyProtection="0">
      <alignment horizontal="left" vertical="center" indent="1"/>
    </xf>
    <xf numFmtId="4" fontId="56" fillId="31" borderId="97" applyNumberFormat="0" applyProtection="0">
      <alignment horizontal="left" vertical="center" indent="1"/>
    </xf>
    <xf numFmtId="4" fontId="204" fillId="31" borderId="97" applyNumberFormat="0" applyProtection="0">
      <alignment vertical="center"/>
    </xf>
    <xf numFmtId="4" fontId="56" fillId="31" borderId="97" applyNumberFormat="0" applyProtection="0">
      <alignment vertical="center"/>
    </xf>
    <xf numFmtId="49" fontId="16" fillId="3" borderId="136">
      <alignment vertical="center"/>
    </xf>
    <xf numFmtId="49" fontId="16" fillId="3" borderId="136">
      <alignment vertical="center"/>
    </xf>
    <xf numFmtId="49" fontId="16" fillId="3" borderId="136">
      <alignment vertical="center"/>
    </xf>
    <xf numFmtId="40" fontId="9" fillId="75" borderId="83"/>
    <xf numFmtId="40" fontId="9" fillId="74" borderId="83"/>
    <xf numFmtId="40" fontId="9" fillId="74" borderId="83"/>
    <xf numFmtId="40" fontId="9" fillId="75" borderId="83"/>
    <xf numFmtId="40" fontId="9" fillId="74" borderId="83"/>
    <xf numFmtId="183" fontId="174" fillId="28" borderId="62" applyAlignment="0" applyProtection="0"/>
    <xf numFmtId="40" fontId="9" fillId="73" borderId="83"/>
    <xf numFmtId="40" fontId="9" fillId="73" borderId="83"/>
    <xf numFmtId="40" fontId="9" fillId="73" borderId="83"/>
    <xf numFmtId="49" fontId="19" fillId="0" borderId="83">
      <alignment horizontal="right"/>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40" fontId="9" fillId="40" borderId="83"/>
    <xf numFmtId="40" fontId="9" fillId="71" borderId="83"/>
    <xf numFmtId="40" fontId="9" fillId="71" borderId="83"/>
    <xf numFmtId="40" fontId="9" fillId="71" borderId="83"/>
    <xf numFmtId="0" fontId="9" fillId="40" borderId="83"/>
    <xf numFmtId="0" fontId="9" fillId="40" borderId="83"/>
    <xf numFmtId="0" fontId="9" fillId="40" borderId="83"/>
    <xf numFmtId="0" fontId="9" fillId="68" borderId="83"/>
    <xf numFmtId="0" fontId="9" fillId="68" borderId="83"/>
    <xf numFmtId="0" fontId="9" fillId="70" borderId="83"/>
    <xf numFmtId="49" fontId="169" fillId="44" borderId="67">
      <alignment horizontal="center"/>
    </xf>
    <xf numFmtId="0" fontId="9" fillId="68" borderId="83"/>
    <xf numFmtId="49" fontId="169" fillId="44" borderId="136">
      <alignment horizontal="center"/>
    </xf>
    <xf numFmtId="0" fontId="9" fillId="48" borderId="153" applyNumberFormat="0" applyProtection="0">
      <alignment horizontal="left" vertical="center" indent="1"/>
    </xf>
    <xf numFmtId="40" fontId="9" fillId="2" borderId="83"/>
    <xf numFmtId="40" fontId="9" fillId="44" borderId="83"/>
    <xf numFmtId="40" fontId="9" fillId="2" borderId="83"/>
    <xf numFmtId="40" fontId="9" fillId="44" borderId="83"/>
    <xf numFmtId="40" fontId="9" fillId="40" borderId="83"/>
    <xf numFmtId="40" fontId="9" fillId="67" borderId="83"/>
    <xf numFmtId="40" fontId="9" fillId="40" borderId="83"/>
    <xf numFmtId="40" fontId="9" fillId="40" borderId="83"/>
    <xf numFmtId="0" fontId="9" fillId="61" borderId="153" applyNumberFormat="0" applyProtection="0">
      <alignment horizontal="left" vertical="center" indent="1"/>
    </xf>
    <xf numFmtId="183" fontId="9" fillId="63" borderId="153" applyNumberFormat="0" applyProtection="0">
      <alignment horizontal="left" vertical="center" indent="1"/>
    </xf>
    <xf numFmtId="183" fontId="9" fillId="63" borderId="153" applyNumberFormat="0" applyProtection="0">
      <alignment horizontal="left" vertical="center" indent="1"/>
    </xf>
    <xf numFmtId="0" fontId="140" fillId="0" borderId="139" applyNumberFormat="0" applyFont="0" applyAlignment="0" applyProtection="0"/>
    <xf numFmtId="183" fontId="9" fillId="28" borderId="153" applyNumberFormat="0" applyProtection="0">
      <alignment horizontal="left" vertical="center" indent="1"/>
    </xf>
    <xf numFmtId="205" fontId="9" fillId="66" borderId="153" applyNumberFormat="0" applyProtection="0">
      <alignment horizontal="left" vertical="center" indent="1"/>
    </xf>
    <xf numFmtId="0" fontId="9" fillId="48" borderId="66" applyNumberFormat="0" applyProtection="0">
      <alignment horizontal="left" vertical="center" indent="1"/>
    </xf>
    <xf numFmtId="164" fontId="40" fillId="0" borderId="114" applyAlignment="0" applyProtection="0"/>
    <xf numFmtId="164" fontId="41" fillId="0" borderId="114" applyAlignment="0" applyProtection="0"/>
    <xf numFmtId="164" fontId="41" fillId="0" borderId="114" applyAlignment="0" applyProtection="0"/>
    <xf numFmtId="164" fontId="41" fillId="0" borderId="114" applyAlignment="0" applyProtection="0"/>
    <xf numFmtId="164" fontId="41" fillId="0" borderId="114" applyAlignment="0" applyProtection="0"/>
    <xf numFmtId="164" fontId="41" fillId="0" borderId="114" applyAlignment="0" applyProtection="0"/>
    <xf numFmtId="164" fontId="41" fillId="0" borderId="114" applyAlignment="0" applyProtection="0"/>
    <xf numFmtId="164" fontId="41" fillId="0" borderId="114" applyAlignment="0" applyProtection="0"/>
    <xf numFmtId="37" fontId="105" fillId="28" borderId="61" applyFill="0" applyBorder="0" applyProtection="0"/>
    <xf numFmtId="164" fontId="41" fillId="0" borderId="114" applyAlignment="0" applyProtection="0"/>
    <xf numFmtId="164" fontId="40" fillId="0" borderId="114" applyAlignment="0" applyProtection="0"/>
    <xf numFmtId="0" fontId="47" fillId="23" borderId="115" applyNumberFormat="0" applyAlignment="0" applyProtection="0"/>
    <xf numFmtId="0" fontId="47" fillId="23" borderId="115" applyNumberFormat="0" applyAlignment="0" applyProtection="0"/>
    <xf numFmtId="0" fontId="47" fillId="23" borderId="115" applyNumberFormat="0" applyAlignment="0" applyProtection="0"/>
    <xf numFmtId="0" fontId="9" fillId="28" borderId="66" applyNumberFormat="0" applyProtection="0">
      <alignment horizontal="left" vertical="center" indent="1"/>
    </xf>
    <xf numFmtId="0" fontId="46" fillId="23" borderId="115" applyNumberFormat="0" applyAlignment="0" applyProtection="0"/>
    <xf numFmtId="0" fontId="46" fillId="23" borderId="115" applyNumberFormat="0" applyAlignment="0" applyProtection="0"/>
    <xf numFmtId="0" fontId="46" fillId="23" borderId="115" applyNumberFormat="0" applyAlignment="0" applyProtection="0"/>
    <xf numFmtId="185" fontId="53" fillId="0" borderId="114" applyFill="0" applyProtection="0"/>
    <xf numFmtId="185" fontId="53" fillId="0" borderId="114" applyFill="0" applyProtection="0"/>
    <xf numFmtId="0" fontId="9" fillId="48" borderId="135" applyNumberFormat="0" applyProtection="0">
      <alignment horizontal="left" vertical="center" indent="1"/>
    </xf>
    <xf numFmtId="0" fontId="68" fillId="0" borderId="113">
      <alignment horizontal="left" vertical="center"/>
    </xf>
    <xf numFmtId="0" fontId="68" fillId="0" borderId="113">
      <alignment horizontal="left" vertical="center"/>
    </xf>
    <xf numFmtId="0" fontId="117" fillId="23" borderId="143" applyNumberFormat="0" applyAlignment="0" applyProtection="0"/>
    <xf numFmtId="0" fontId="9" fillId="48" borderId="66" applyNumberFormat="0" applyProtection="0">
      <alignment horizontal="left" vertical="center" indent="1"/>
    </xf>
    <xf numFmtId="49" fontId="209" fillId="3" borderId="136">
      <alignment vertical="center"/>
    </xf>
    <xf numFmtId="4" fontId="56" fillId="59" borderId="85" applyNumberFormat="0" applyProtection="0">
      <alignment horizontal="left" vertical="center" indent="1"/>
    </xf>
    <xf numFmtId="0" fontId="9" fillId="34" borderId="142" applyNumberFormat="0" applyFont="0" applyAlignment="0" applyProtection="0"/>
    <xf numFmtId="0" fontId="9" fillId="34" borderId="142" applyNumberFormat="0" applyFont="0" applyAlignment="0" applyProtection="0"/>
    <xf numFmtId="0" fontId="128" fillId="0" borderId="145" applyNumberFormat="0" applyFill="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48" borderId="66" applyNumberFormat="0" applyProtection="0">
      <alignment horizontal="left" vertical="center" indent="1"/>
    </xf>
    <xf numFmtId="254" fontId="9" fillId="31" borderId="1" applyNumberFormat="0" applyFont="0" applyAlignment="0">
      <protection locked="0"/>
    </xf>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0" fillId="23" borderId="117" applyNumberFormat="0" applyAlignment="0" applyProtection="0"/>
    <xf numFmtId="0" fontId="174" fillId="0" borderId="93"/>
    <xf numFmtId="0" fontId="174" fillId="0" borderId="93"/>
    <xf numFmtId="0" fontId="100" fillId="23" borderId="117" applyNumberFormat="0" applyAlignment="0" applyProtection="0"/>
    <xf numFmtId="49" fontId="16" fillId="3" borderId="154">
      <alignment vertical="center"/>
    </xf>
    <xf numFmtId="49" fontId="16" fillId="3" borderId="154">
      <alignment vertical="center"/>
    </xf>
    <xf numFmtId="49" fontId="16" fillId="3" borderId="154">
      <alignment vertical="center"/>
    </xf>
    <xf numFmtId="0" fontId="75" fillId="10" borderId="151" applyNumberFormat="0" applyAlignment="0" applyProtection="0"/>
    <xf numFmtId="0" fontId="118" fillId="23" borderId="151" applyNumberFormat="0" applyAlignment="0" applyProtection="0"/>
    <xf numFmtId="0" fontId="117" fillId="23" borderId="143" applyNumberFormat="0" applyAlignment="0" applyProtection="0"/>
    <xf numFmtId="0" fontId="117" fillId="23" borderId="143" applyNumberFormat="0" applyAlignment="0" applyProtection="0"/>
    <xf numFmtId="0" fontId="68" fillId="0" borderId="93">
      <alignment horizontal="left" vertical="center"/>
    </xf>
    <xf numFmtId="0" fontId="75" fillId="10" borderId="151" applyNumberFormat="0" applyAlignment="0" applyProtection="0"/>
    <xf numFmtId="40" fontId="19" fillId="40" borderId="61"/>
    <xf numFmtId="49" fontId="15"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0" fontId="46" fillId="23" borderId="133" applyNumberFormat="0" applyAlignment="0" applyProtection="0"/>
    <xf numFmtId="183" fontId="174" fillId="28" borderId="93" applyAlignment="0" applyProtection="0"/>
    <xf numFmtId="0" fontId="174" fillId="28" borderId="93" applyAlignment="0" applyProtection="0"/>
    <xf numFmtId="0" fontId="14" fillId="34" borderId="134" applyNumberFormat="0" applyFont="0" applyAlignment="0" applyProtection="0"/>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209" fillId="3" borderId="154">
      <alignment vertical="center"/>
    </xf>
    <xf numFmtId="0" fontId="4" fillId="0" borderId="0"/>
    <xf numFmtId="0" fontId="117" fillId="23" borderId="125" applyNumberFormat="0" applyAlignment="0" applyProtection="0"/>
    <xf numFmtId="0" fontId="117" fillId="23" borderId="125" applyNumberFormat="0" applyAlignment="0" applyProtection="0"/>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5" fillId="3" borderId="118">
      <alignment vertical="center"/>
    </xf>
    <xf numFmtId="49" fontId="15"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 fontId="108" fillId="24" borderId="113">
      <alignment horizontal="left" vertical="center" wrapText="1"/>
    </xf>
    <xf numFmtId="4" fontId="108" fillId="24" borderId="113">
      <alignment horizontal="left" vertical="center" wrapText="1"/>
    </xf>
    <xf numFmtId="37" fontId="105" fillId="28" borderId="1" applyFill="0" applyBorder="0" applyProtection="0"/>
    <xf numFmtId="183" fontId="9" fillId="64" borderId="143" applyNumberFormat="0" applyProtection="0">
      <alignment horizontal="left" vertical="center" indent="1"/>
    </xf>
    <xf numFmtId="0" fontId="117" fillId="23" borderId="117" applyNumberFormat="0" applyAlignment="0" applyProtection="0"/>
    <xf numFmtId="0" fontId="118" fillId="23" borderId="115" applyNumberForma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28" fillId="0" borderId="119" applyNumberFormat="0" applyFill="0" applyAlignment="0" applyProtection="0"/>
    <xf numFmtId="0" fontId="128" fillId="0" borderId="119" applyNumberFormat="0" applyFill="0" applyAlignment="0" applyProtection="0"/>
    <xf numFmtId="0" fontId="128" fillId="0" borderId="119" applyNumberFormat="0" applyFill="0" applyAlignment="0" applyProtection="0"/>
    <xf numFmtId="0" fontId="128" fillId="0" borderId="119" applyNumberFormat="0" applyFill="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17" fillId="23" borderId="125" applyNumberFormat="0" applyAlignment="0" applyProtection="0"/>
    <xf numFmtId="0" fontId="117" fillId="23" borderId="125" applyNumberFormat="0" applyAlignment="0" applyProtection="0"/>
    <xf numFmtId="0" fontId="117" fillId="23" borderId="125" applyNumberFormat="0" applyAlignment="0" applyProtection="0"/>
    <xf numFmtId="49" fontId="16" fillId="3" borderId="126">
      <alignment vertical="center"/>
    </xf>
    <xf numFmtId="49" fontId="16" fillId="3" borderId="126">
      <alignment vertical="center"/>
    </xf>
    <xf numFmtId="49" fontId="15" fillId="3" borderId="126">
      <alignment vertical="center"/>
    </xf>
    <xf numFmtId="49" fontId="15" fillId="3" borderId="126">
      <alignment vertical="center"/>
    </xf>
    <xf numFmtId="49" fontId="16" fillId="3" borderId="126">
      <alignment vertical="center"/>
    </xf>
    <xf numFmtId="49" fontId="16" fillId="3" borderId="126">
      <alignment vertical="center"/>
    </xf>
    <xf numFmtId="40" fontId="19" fillId="40" borderId="1"/>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205" fontId="9" fillId="64" borderId="153" applyNumberFormat="0" applyProtection="0">
      <alignment horizontal="left" vertical="center" indent="1"/>
    </xf>
    <xf numFmtId="183" fontId="9" fillId="28" borderId="153" applyNumberFormat="0" applyProtection="0">
      <alignment horizontal="left" vertical="center" indent="1"/>
    </xf>
    <xf numFmtId="4" fontId="56" fillId="59" borderId="153" applyNumberFormat="0" applyProtection="0">
      <alignment horizontal="right" vertical="center"/>
    </xf>
    <xf numFmtId="4" fontId="56" fillId="59" borderId="153" applyNumberFormat="0" applyProtection="0">
      <alignment horizontal="right" vertical="center"/>
    </xf>
    <xf numFmtId="183" fontId="9" fillId="48" borderId="153" applyNumberFormat="0" applyProtection="0">
      <alignment horizontal="left" vertical="center" indent="1"/>
    </xf>
    <xf numFmtId="0" fontId="75" fillId="10" borderId="151" applyNumberFormat="0" applyAlignment="0" applyProtection="0"/>
    <xf numFmtId="0" fontId="117" fillId="23" borderId="153" applyNumberFormat="0" applyAlignment="0" applyProtection="0"/>
    <xf numFmtId="0" fontId="14" fillId="34" borderId="142" applyNumberFormat="0" applyFont="0" applyAlignment="0" applyProtection="0"/>
    <xf numFmtId="0" fontId="128" fillId="0" borderId="119" applyNumberFormat="0" applyFill="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254" fontId="9" fillId="31" borderId="83" applyNumberFormat="0" applyFont="0" applyAlignment="0">
      <protection locked="0"/>
    </xf>
    <xf numFmtId="0" fontId="118" fillId="23" borderId="115" applyNumberFormat="0" applyAlignment="0" applyProtection="0"/>
    <xf numFmtId="254" fontId="9" fillId="31" borderId="83" applyNumberFormat="0" applyFont="0" applyAlignment="0">
      <protection locked="0"/>
    </xf>
    <xf numFmtId="0" fontId="9" fillId="34" borderId="134" applyNumberFormat="0" applyFont="0" applyAlignment="0" applyProtection="0"/>
    <xf numFmtId="0" fontId="174" fillId="0" borderId="84"/>
    <xf numFmtId="49" fontId="9" fillId="45" borderId="108">
      <alignment horizontal="center"/>
    </xf>
    <xf numFmtId="49" fontId="9" fillId="3" borderId="108">
      <alignment horizontal="center"/>
    </xf>
    <xf numFmtId="0" fontId="14" fillId="34" borderId="134" applyNumberFormat="0" applyFont="0" applyAlignment="0" applyProtection="0"/>
    <xf numFmtId="183" fontId="9" fillId="48" borderId="107" applyNumberFormat="0" applyProtection="0">
      <alignment horizontal="left" vertical="center" indent="1"/>
    </xf>
    <xf numFmtId="0" fontId="9" fillId="48" borderId="107" applyNumberFormat="0" applyProtection="0">
      <alignment horizontal="left" vertical="center" indent="1"/>
    </xf>
    <xf numFmtId="183" fontId="9" fillId="48" borderId="107" applyNumberFormat="0" applyProtection="0">
      <alignment horizontal="left" vertical="center" indent="1"/>
    </xf>
    <xf numFmtId="183" fontId="9" fillId="48" borderId="107" applyNumberFormat="0" applyProtection="0">
      <alignment horizontal="left" vertical="center" indent="1"/>
    </xf>
    <xf numFmtId="0" fontId="9" fillId="48" borderId="107" applyNumberFormat="0" applyProtection="0">
      <alignment horizontal="left" vertical="center" indent="1"/>
    </xf>
    <xf numFmtId="0" fontId="9" fillId="48" borderId="107" applyNumberFormat="0" applyProtection="0">
      <alignment horizontal="left" vertical="center" indent="1"/>
    </xf>
    <xf numFmtId="183" fontId="9" fillId="48" borderId="107" applyNumberFormat="0" applyProtection="0">
      <alignment horizontal="left" vertical="center" indent="1"/>
    </xf>
    <xf numFmtId="205" fontId="9" fillId="66" borderId="107" applyNumberFormat="0" applyProtection="0">
      <alignment horizontal="left" vertical="center" indent="1"/>
    </xf>
    <xf numFmtId="183" fontId="9" fillId="48" borderId="107" applyNumberFormat="0" applyProtection="0">
      <alignment horizontal="left" vertical="center" indent="1"/>
    </xf>
    <xf numFmtId="0" fontId="9" fillId="48" borderId="107" applyNumberFormat="0" applyProtection="0">
      <alignment horizontal="left" vertical="center" indent="1"/>
    </xf>
    <xf numFmtId="183" fontId="9" fillId="28" borderId="107" applyNumberFormat="0" applyProtection="0">
      <alignment horizontal="left" vertical="center" indent="1"/>
    </xf>
    <xf numFmtId="0" fontId="9" fillId="28" borderId="107" applyNumberFormat="0" applyProtection="0">
      <alignment horizontal="left" vertical="center" indent="1"/>
    </xf>
    <xf numFmtId="205" fontId="9" fillId="65" borderId="107" applyNumberFormat="0" applyProtection="0">
      <alignment horizontal="left" vertical="center" indent="1"/>
    </xf>
    <xf numFmtId="183" fontId="9" fillId="28" borderId="107" applyNumberFormat="0" applyProtection="0">
      <alignment horizontal="left" vertical="center" indent="1"/>
    </xf>
    <xf numFmtId="183" fontId="9" fillId="65" borderId="107" applyNumberFormat="0" applyProtection="0">
      <alignment horizontal="left" vertical="center" indent="1"/>
    </xf>
    <xf numFmtId="0" fontId="9" fillId="28" borderId="107" applyNumberFormat="0" applyProtection="0">
      <alignment horizontal="left" vertical="center" indent="1"/>
    </xf>
    <xf numFmtId="183" fontId="9" fillId="63" borderId="107" applyNumberFormat="0" applyProtection="0">
      <alignment horizontal="left" vertical="center" indent="1"/>
    </xf>
    <xf numFmtId="183" fontId="9" fillId="63" borderId="107" applyNumberFormat="0" applyProtection="0">
      <alignment horizontal="left" vertical="center" indent="1"/>
    </xf>
    <xf numFmtId="0" fontId="9" fillId="63" borderId="107" applyNumberFormat="0" applyProtection="0">
      <alignment horizontal="left" vertical="center" indent="1"/>
    </xf>
    <xf numFmtId="0" fontId="9" fillId="63" borderId="107" applyNumberFormat="0" applyProtection="0">
      <alignment horizontal="left" vertical="center" indent="1"/>
    </xf>
    <xf numFmtId="183" fontId="9" fillId="61" borderId="107" applyNumberFormat="0" applyProtection="0">
      <alignment horizontal="left" vertical="center" indent="1"/>
    </xf>
    <xf numFmtId="205" fontId="9" fillId="62" borderId="107" applyNumberFormat="0" applyProtection="0">
      <alignment horizontal="left" vertical="center" indent="1"/>
    </xf>
    <xf numFmtId="0" fontId="14" fillId="34" borderId="134" applyNumberFormat="0" applyFont="0" applyAlignment="0" applyProtection="0"/>
    <xf numFmtId="4" fontId="56" fillId="57" borderId="107" applyNumberFormat="0" applyProtection="0">
      <alignment horizontal="right" vertical="center"/>
    </xf>
    <xf numFmtId="4" fontId="56" fillId="56" borderId="107" applyNumberFormat="0" applyProtection="0">
      <alignment horizontal="right" vertical="center"/>
    </xf>
    <xf numFmtId="4" fontId="56" fillId="55" borderId="107" applyNumberFormat="0" applyProtection="0">
      <alignment horizontal="right" vertical="center"/>
    </xf>
    <xf numFmtId="4" fontId="56" fillId="54" borderId="107" applyNumberFormat="0" applyProtection="0">
      <alignment horizontal="right" vertical="center"/>
    </xf>
    <xf numFmtId="4" fontId="56" fillId="49" borderId="107" applyNumberFormat="0" applyProtection="0">
      <alignment horizontal="right" vertical="center"/>
    </xf>
    <xf numFmtId="0" fontId="9" fillId="48" borderId="107" applyNumberFormat="0" applyProtection="0">
      <alignment horizontal="left" vertical="center" indent="1"/>
    </xf>
    <xf numFmtId="0" fontId="9" fillId="48" borderId="107" applyNumberFormat="0" applyProtection="0">
      <alignment horizontal="left" vertical="center" indent="1"/>
    </xf>
    <xf numFmtId="0" fontId="9" fillId="48" borderId="107" applyNumberFormat="0" applyProtection="0">
      <alignment horizontal="left" vertical="center" indent="1"/>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74" fillId="28" borderId="84"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183" fontId="7" fillId="34" borderId="106" applyNumberFormat="0" applyFont="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9" fillId="34" borderId="134" applyNumberFormat="0" applyFont="0" applyAlignment="0" applyProtection="0"/>
    <xf numFmtId="0" fontId="9" fillId="34" borderId="134" applyNumberFormat="0" applyFon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4" fillId="34" borderId="152" applyNumberFormat="0" applyFont="0" applyAlignment="0" applyProtection="0"/>
    <xf numFmtId="0" fontId="128" fillId="0" borderId="155" applyNumberFormat="0" applyFill="0" applyAlignment="0" applyProtection="0"/>
    <xf numFmtId="0" fontId="128" fillId="0" borderId="145" applyNumberFormat="0" applyFill="0" applyAlignment="0" applyProtection="0"/>
    <xf numFmtId="0" fontId="9" fillId="34" borderId="152" applyNumberFormat="0" applyFont="0" applyAlignment="0" applyProtection="0"/>
    <xf numFmtId="0" fontId="14" fillId="34" borderId="152" applyNumberFormat="0" applyFont="0" applyAlignment="0" applyProtection="0"/>
    <xf numFmtId="0" fontId="117" fillId="23" borderId="143" applyNumberFormat="0" applyAlignment="0" applyProtection="0"/>
    <xf numFmtId="0" fontId="117" fillId="23" borderId="143" applyNumberFormat="0" applyAlignment="0" applyProtection="0"/>
    <xf numFmtId="49" fontId="16" fillId="3" borderId="144">
      <alignment vertic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48" borderId="125" applyNumberFormat="0" applyProtection="0">
      <alignment horizontal="left" vertical="center" indent="1"/>
    </xf>
    <xf numFmtId="183" fontId="9" fillId="48" borderId="125" applyNumberFormat="0" applyProtection="0">
      <alignment horizontal="left" vertical="center" indent="1"/>
    </xf>
    <xf numFmtId="183" fontId="9" fillId="48" borderId="125" applyNumberFormat="0" applyProtection="0">
      <alignment horizontal="left" vertical="center" indent="1"/>
    </xf>
    <xf numFmtId="0" fontId="9" fillId="48" borderId="125" applyNumberFormat="0" applyProtection="0">
      <alignment horizontal="left" vertical="center" indent="1"/>
    </xf>
    <xf numFmtId="4" fontId="67" fillId="17" borderId="130" applyNumberFormat="0" applyProtection="0">
      <alignment horizontal="left" vertical="center" indent="1"/>
    </xf>
    <xf numFmtId="0" fontId="9" fillId="48" borderId="125" applyNumberFormat="0" applyProtection="0">
      <alignment horizontal="left" vertical="center" indent="1"/>
    </xf>
    <xf numFmtId="183" fontId="9" fillId="48" borderId="125" applyNumberFormat="0" applyProtection="0">
      <alignment horizontal="left" vertical="center" indent="1"/>
    </xf>
    <xf numFmtId="183" fontId="9" fillId="48" borderId="125" applyNumberFormat="0" applyProtection="0">
      <alignment horizontal="left" vertical="center" indent="1"/>
    </xf>
    <xf numFmtId="183" fontId="9" fillId="48" borderId="125" applyNumberFormat="0" applyProtection="0">
      <alignment horizontal="left" vertical="center" indent="1"/>
    </xf>
    <xf numFmtId="183" fontId="9" fillId="48" borderId="125" applyNumberFormat="0" applyProtection="0">
      <alignment horizontal="left" vertical="center" indent="1"/>
    </xf>
    <xf numFmtId="205" fontId="9" fillId="66" borderId="125" applyNumberFormat="0" applyProtection="0">
      <alignment horizontal="left" vertical="center" indent="1"/>
    </xf>
    <xf numFmtId="205" fontId="9" fillId="66" borderId="125" applyNumberFormat="0" applyProtection="0">
      <alignment horizontal="left" vertical="center" indent="1"/>
    </xf>
    <xf numFmtId="183" fontId="9" fillId="66" borderId="125" applyNumberFormat="0" applyProtection="0">
      <alignment horizontal="left" vertical="center" indent="1"/>
    </xf>
    <xf numFmtId="0" fontId="9" fillId="48" borderId="125" applyNumberFormat="0" applyProtection="0">
      <alignment horizontal="left" vertical="center" indent="1"/>
    </xf>
    <xf numFmtId="183" fontId="9" fillId="28" borderId="125" applyNumberFormat="0" applyProtection="0">
      <alignment horizontal="left" vertical="center" indent="1"/>
    </xf>
    <xf numFmtId="0" fontId="9" fillId="28" borderId="125" applyNumberFormat="0" applyProtection="0">
      <alignment horizontal="left" vertical="center" indent="1"/>
    </xf>
    <xf numFmtId="205" fontId="9" fillId="65" borderId="125" applyNumberFormat="0" applyProtection="0">
      <alignment horizontal="left" vertical="center" indent="1"/>
    </xf>
    <xf numFmtId="0" fontId="9" fillId="63" borderId="125" applyNumberFormat="0" applyProtection="0">
      <alignment horizontal="left" vertical="center" indent="1"/>
    </xf>
    <xf numFmtId="183" fontId="9" fillId="63" borderId="125" applyNumberFormat="0" applyProtection="0">
      <alignment horizontal="left" vertical="center" indent="1"/>
    </xf>
    <xf numFmtId="183" fontId="9" fillId="63" borderId="125" applyNumberFormat="0" applyProtection="0">
      <alignment horizontal="left" vertical="center" indent="1"/>
    </xf>
    <xf numFmtId="183" fontId="9" fillId="63" borderId="125" applyNumberFormat="0" applyProtection="0">
      <alignment horizontal="left" vertical="center" indent="1"/>
    </xf>
    <xf numFmtId="0" fontId="9" fillId="63" borderId="125" applyNumberFormat="0" applyProtection="0">
      <alignment horizontal="left" vertical="center" indent="1"/>
    </xf>
    <xf numFmtId="0" fontId="9" fillId="63" borderId="125" applyNumberFormat="0" applyProtection="0">
      <alignment horizontal="left" vertical="center" indent="1"/>
    </xf>
    <xf numFmtId="40" fontId="19" fillId="40" borderId="83"/>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0" fillId="0" borderId="111" applyNumberFormat="0" applyFont="0" applyAlignment="0" applyProtection="0"/>
    <xf numFmtId="0" fontId="140" fillId="0" borderId="110" applyNumberFormat="0" applyFont="0" applyAlignment="0" applyProtection="0"/>
    <xf numFmtId="0" fontId="128" fillId="0" borderId="155" applyNumberFormat="0" applyFill="0" applyAlignment="0" applyProtection="0"/>
    <xf numFmtId="0" fontId="128" fillId="0" borderId="155" applyNumberFormat="0" applyFill="0" applyAlignment="0" applyProtection="0"/>
    <xf numFmtId="0" fontId="9" fillId="34" borderId="152" applyNumberFormat="0" applyFont="0" applyAlignment="0" applyProtection="0"/>
    <xf numFmtId="0" fontId="118" fillId="23"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117" fillId="23" borderId="153" applyNumberFormat="0" applyAlignment="0" applyProtection="0"/>
    <xf numFmtId="49" fontId="169" fillId="44" borderId="108">
      <alignment horizontal="center"/>
    </xf>
    <xf numFmtId="49" fontId="209" fillId="3" borderId="144">
      <alignment vertical="center"/>
    </xf>
    <xf numFmtId="49" fontId="209" fillId="45" borderId="144">
      <alignment horizontal="center"/>
    </xf>
    <xf numFmtId="4" fontId="208" fillId="59" borderId="143" applyNumberFormat="0" applyProtection="0">
      <alignment horizontal="right" vertical="center"/>
    </xf>
    <xf numFmtId="0" fontId="9" fillId="48" borderId="143" applyNumberFormat="0" applyProtection="0">
      <alignment horizontal="left" vertical="center" indent="1"/>
    </xf>
    <xf numFmtId="183" fontId="9" fillId="48" borderId="143" applyNumberFormat="0" applyProtection="0">
      <alignment horizontal="left" vertical="center" indent="1"/>
    </xf>
    <xf numFmtId="183" fontId="9" fillId="48" borderId="143" applyNumberFormat="0" applyProtection="0">
      <alignment horizontal="left" vertical="center" indent="1"/>
    </xf>
    <xf numFmtId="0" fontId="9" fillId="48" borderId="143" applyNumberFormat="0" applyProtection="0">
      <alignment horizontal="left" vertical="center" indent="1"/>
    </xf>
    <xf numFmtId="183" fontId="9" fillId="48" borderId="143" applyNumberFormat="0" applyProtection="0">
      <alignment horizontal="left" vertical="center" indent="1"/>
    </xf>
    <xf numFmtId="205" fontId="9" fillId="65" borderId="143" applyNumberFormat="0" applyProtection="0">
      <alignment horizontal="left" vertical="center" indent="1"/>
    </xf>
    <xf numFmtId="183" fontId="9" fillId="61" borderId="143" applyNumberFormat="0" applyProtection="0">
      <alignment horizontal="left" vertical="center" indent="1"/>
    </xf>
    <xf numFmtId="0" fontId="17" fillId="34" borderId="142" applyNumberFormat="0" applyFont="0" applyAlignment="0" applyProtection="0"/>
    <xf numFmtId="183" fontId="7" fillId="34" borderId="142" applyNumberFormat="0" applyFont="0" applyAlignment="0" applyProtection="0"/>
    <xf numFmtId="4" fontId="57" fillId="58" borderId="153" applyNumberFormat="0" applyProtection="0">
      <alignment horizontal="left" vertical="center" indent="1"/>
    </xf>
    <xf numFmtId="4" fontId="56" fillId="59" borderId="159" applyNumberFormat="0" applyProtection="0">
      <alignment horizontal="left" vertical="center" indent="1"/>
    </xf>
    <xf numFmtId="183" fontId="9" fillId="48" borderId="153" applyNumberFormat="0" applyProtection="0">
      <alignment horizontal="left" vertical="center" indent="1"/>
    </xf>
    <xf numFmtId="183" fontId="9" fillId="61" borderId="153" applyNumberFormat="0" applyProtection="0">
      <alignment horizontal="left" vertical="center" indent="1"/>
    </xf>
    <xf numFmtId="0" fontId="174" fillId="28" borderId="131" applyAlignment="0" applyProtection="0"/>
    <xf numFmtId="0" fontId="140" fillId="0" borderId="138" applyNumberFormat="0" applyFont="0" applyAlignment="0" applyProtection="0"/>
    <xf numFmtId="0" fontId="9" fillId="63" borderId="153" applyNumberFormat="0" applyProtection="0">
      <alignment horizontal="left" vertical="center" indent="1"/>
    </xf>
    <xf numFmtId="0" fontId="140" fillId="0" borderId="139" applyNumberFormat="0" applyFont="0" applyAlignment="0" applyProtection="0"/>
    <xf numFmtId="183" fontId="140" fillId="0" borderId="139" applyNumberFormat="0" applyFont="0" applyAlignment="0" applyProtection="0"/>
    <xf numFmtId="205" fontId="9" fillId="65" borderId="153" applyNumberFormat="0" applyProtection="0">
      <alignment horizontal="left" vertical="center" indent="1"/>
    </xf>
    <xf numFmtId="0" fontId="9" fillId="48" borderId="153" applyNumberFormat="0" applyProtection="0">
      <alignment horizontal="left" vertical="center" indent="1"/>
    </xf>
    <xf numFmtId="183" fontId="9" fillId="48" borderId="153" applyNumberFormat="0" applyProtection="0">
      <alignment horizontal="left" vertical="center" indent="1"/>
    </xf>
    <xf numFmtId="4" fontId="56" fillId="29" borderId="153" applyNumberFormat="0" applyProtection="0">
      <alignment vertical="center"/>
    </xf>
    <xf numFmtId="4" fontId="204" fillId="29" borderId="153" applyNumberFormat="0" applyProtection="0">
      <alignment vertical="center"/>
    </xf>
    <xf numFmtId="4" fontId="56" fillId="29" borderId="153" applyNumberFormat="0" applyProtection="0">
      <alignment horizontal="left" vertical="center" indent="1"/>
    </xf>
    <xf numFmtId="4" fontId="56" fillId="29" borderId="153" applyNumberFormat="0" applyProtection="0">
      <alignment horizontal="left" vertical="center" indent="1"/>
    </xf>
    <xf numFmtId="4" fontId="67" fillId="0" borderId="158" applyNumberFormat="0" applyProtection="0">
      <alignment horizontal="right" vertical="center"/>
    </xf>
    <xf numFmtId="4" fontId="206" fillId="5" borderId="158" applyNumberFormat="0" applyProtection="0">
      <alignment horizontal="right" vertical="center"/>
    </xf>
    <xf numFmtId="4" fontId="67" fillId="17" borderId="158" applyNumberFormat="0" applyProtection="0">
      <alignment horizontal="left" vertical="center" indent="1"/>
    </xf>
    <xf numFmtId="0" fontId="9" fillId="48" borderId="153" applyNumberFormat="0" applyProtection="0">
      <alignment horizontal="left" vertical="center" indent="1"/>
    </xf>
    <xf numFmtId="0" fontId="9" fillId="48" borderId="153" applyNumberFormat="0" applyProtection="0">
      <alignment horizontal="left" vertical="center" indent="1"/>
    </xf>
    <xf numFmtId="183" fontId="9" fillId="48" borderId="153" applyNumberFormat="0" applyProtection="0">
      <alignment horizontal="left" vertical="center" indent="1"/>
    </xf>
    <xf numFmtId="183" fontId="9" fillId="48" borderId="153" applyNumberFormat="0" applyProtection="0">
      <alignment horizontal="left" vertical="center" indent="1"/>
    </xf>
    <xf numFmtId="183" fontId="174" fillId="0" borderId="131"/>
    <xf numFmtId="49" fontId="209" fillId="45" borderId="154">
      <alignment horizontal="center"/>
    </xf>
    <xf numFmtId="49" fontId="9" fillId="3" borderId="154">
      <alignment horizontal="center"/>
    </xf>
    <xf numFmtId="49" fontId="9" fillId="45" borderId="154">
      <alignment horizontal="center"/>
    </xf>
    <xf numFmtId="49" fontId="209" fillId="45" borderId="154">
      <alignment vertical="center"/>
    </xf>
    <xf numFmtId="0" fontId="75" fillId="10" borderId="105" applyNumberFormat="0" applyAlignment="0" applyProtection="0"/>
    <xf numFmtId="0" fontId="140" fillId="0" borderId="121" applyNumberFormat="0" applyFont="0" applyAlignment="0" applyProtection="0"/>
    <xf numFmtId="0" fontId="140" fillId="0" borderId="121" applyNumberFormat="0" applyFont="0" applyAlignment="0" applyProtection="0"/>
    <xf numFmtId="183" fontId="9" fillId="65" borderId="135" applyNumberFormat="0" applyProtection="0">
      <alignment horizontal="left" vertical="center" indent="1"/>
    </xf>
    <xf numFmtId="205" fontId="9" fillId="65" borderId="135" applyNumberFormat="0" applyProtection="0">
      <alignment horizontal="left" vertical="center" indent="1"/>
    </xf>
    <xf numFmtId="183" fontId="9" fillId="28" borderId="135" applyNumberFormat="0" applyProtection="0">
      <alignment horizontal="left" vertical="center" indent="1"/>
    </xf>
    <xf numFmtId="183" fontId="9" fillId="28" borderId="135" applyNumberFormat="0" applyProtection="0">
      <alignment horizontal="left" vertical="center" indent="1"/>
    </xf>
    <xf numFmtId="0" fontId="9" fillId="28" borderId="135" applyNumberFormat="0" applyProtection="0">
      <alignment horizontal="left" vertical="center" indent="1"/>
    </xf>
    <xf numFmtId="205" fontId="9" fillId="66" borderId="135" applyNumberFormat="0" applyProtection="0">
      <alignment horizontal="left" vertical="center" indent="1"/>
    </xf>
    <xf numFmtId="0" fontId="9" fillId="48" borderId="135" applyNumberFormat="0" applyProtection="0">
      <alignment horizontal="left" vertical="center" indent="1"/>
    </xf>
    <xf numFmtId="183" fontId="9" fillId="48" borderId="135" applyNumberFormat="0" applyProtection="0">
      <alignment horizontal="left" vertical="center" indent="1"/>
    </xf>
    <xf numFmtId="4" fontId="206" fillId="5" borderId="140" applyNumberFormat="0" applyProtection="0">
      <alignment horizontal="right" vertical="center"/>
    </xf>
    <xf numFmtId="4" fontId="206" fillId="5" borderId="140" applyNumberFormat="0" applyProtection="0">
      <alignment horizontal="right" vertical="center"/>
    </xf>
    <xf numFmtId="4" fontId="204" fillId="59" borderId="135" applyNumberFormat="0" applyProtection="0">
      <alignment horizontal="right" vertical="center"/>
    </xf>
    <xf numFmtId="0" fontId="9" fillId="48" borderId="135" applyNumberFormat="0" applyProtection="0">
      <alignment horizontal="left" vertical="center" indent="1"/>
    </xf>
    <xf numFmtId="183" fontId="9" fillId="48" borderId="135" applyNumberFormat="0" applyProtection="0">
      <alignment horizontal="left" vertical="center" indent="1"/>
    </xf>
    <xf numFmtId="0" fontId="9" fillId="48" borderId="135" applyNumberFormat="0" applyProtection="0">
      <alignment horizontal="left" vertical="center" indent="1"/>
    </xf>
    <xf numFmtId="0" fontId="174" fillId="0" borderId="113"/>
    <xf numFmtId="0" fontId="174" fillId="0" borderId="113"/>
    <xf numFmtId="183" fontId="174" fillId="0" borderId="113"/>
    <xf numFmtId="0" fontId="128" fillId="0" borderId="145" applyNumberFormat="0" applyFill="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7" fillId="34" borderId="116" applyNumberFormat="0" applyFont="0" applyAlignment="0" applyProtection="0"/>
    <xf numFmtId="49" fontId="16" fillId="3" borderId="154">
      <alignment vertical="center"/>
    </xf>
    <xf numFmtId="49" fontId="16" fillId="3" borderId="154">
      <alignment vertical="center"/>
    </xf>
    <xf numFmtId="49" fontId="16" fillId="3" borderId="154">
      <alignment vertical="center"/>
    </xf>
    <xf numFmtId="49" fontId="15" fillId="3" borderId="154">
      <alignment vertical="center"/>
    </xf>
    <xf numFmtId="49" fontId="15" fillId="3" borderId="154">
      <alignment vertical="center"/>
    </xf>
    <xf numFmtId="49" fontId="15" fillId="3" borderId="154">
      <alignment vertical="center"/>
    </xf>
    <xf numFmtId="4" fontId="108" fillId="24" borderId="149">
      <alignment horizontal="left" vertical="center" wrapText="1"/>
    </xf>
    <xf numFmtId="183" fontId="9" fillId="48" borderId="117" applyNumberFormat="0" applyProtection="0">
      <alignment horizontal="left" vertical="center" indent="1"/>
    </xf>
    <xf numFmtId="4" fontId="67" fillId="17" borderId="122" applyNumberFormat="0" applyProtection="0">
      <alignment horizontal="left" vertical="center" indent="1"/>
    </xf>
    <xf numFmtId="0" fontId="9" fillId="48" borderId="117" applyNumberFormat="0" applyProtection="0">
      <alignment horizontal="left" vertical="center" indent="1"/>
    </xf>
    <xf numFmtId="4" fontId="56" fillId="53" borderId="117" applyNumberFormat="0" applyProtection="0">
      <alignment horizontal="right" vertical="center"/>
    </xf>
    <xf numFmtId="4" fontId="56" fillId="54" borderId="117" applyNumberFormat="0" applyProtection="0">
      <alignment horizontal="right" vertical="center"/>
    </xf>
    <xf numFmtId="4" fontId="56" fillId="55" borderId="117" applyNumberFormat="0" applyProtection="0">
      <alignment horizontal="right" vertical="center"/>
    </xf>
    <xf numFmtId="4" fontId="56" fillId="56" borderId="117" applyNumberFormat="0" applyProtection="0">
      <alignment horizontal="right" vertical="center"/>
    </xf>
    <xf numFmtId="4" fontId="56" fillId="57" borderId="117" applyNumberFormat="0" applyProtection="0">
      <alignment horizontal="right" vertical="center"/>
    </xf>
    <xf numFmtId="4" fontId="57" fillId="58" borderId="117" applyNumberFormat="0" applyProtection="0">
      <alignment horizontal="left" vertical="center" indent="1"/>
    </xf>
    <xf numFmtId="0" fontId="9" fillId="48" borderId="117" applyNumberFormat="0" applyProtection="0">
      <alignment horizontal="left" vertical="center" indent="1"/>
    </xf>
    <xf numFmtId="183" fontId="9" fillId="48" borderId="117" applyNumberFormat="0" applyProtection="0">
      <alignment horizontal="left" vertical="center" indent="1"/>
    </xf>
    <xf numFmtId="183" fontId="9" fillId="48" borderId="117" applyNumberFormat="0" applyProtection="0">
      <alignment horizontal="left" vertical="center" indent="1"/>
    </xf>
    <xf numFmtId="0" fontId="9" fillId="48" borderId="117" applyNumberFormat="0" applyProtection="0">
      <alignment horizontal="left" vertical="center" indent="1"/>
    </xf>
    <xf numFmtId="4" fontId="24" fillId="61" borderId="117" applyNumberFormat="0" applyProtection="0">
      <alignment horizontal="left" vertical="center" indent="1"/>
    </xf>
    <xf numFmtId="0" fontId="9" fillId="61" borderId="117" applyNumberFormat="0" applyProtection="0">
      <alignment horizontal="left" vertical="center" indent="1"/>
    </xf>
    <xf numFmtId="183" fontId="9" fillId="62" borderId="117" applyNumberFormat="0" applyProtection="0">
      <alignment horizontal="left" vertical="center" indent="1"/>
    </xf>
    <xf numFmtId="183" fontId="9" fillId="61" borderId="117" applyNumberFormat="0" applyProtection="0">
      <alignment horizontal="left" vertical="center" indent="1"/>
    </xf>
    <xf numFmtId="205" fontId="9" fillId="62" borderId="117" applyNumberFormat="0" applyProtection="0">
      <alignment horizontal="left" vertical="center" indent="1"/>
    </xf>
    <xf numFmtId="205" fontId="9" fillId="62" borderId="117" applyNumberFormat="0" applyProtection="0">
      <alignment horizontal="left" vertical="center" indent="1"/>
    </xf>
    <xf numFmtId="0" fontId="9" fillId="61" borderId="117" applyNumberFormat="0" applyProtection="0">
      <alignment horizontal="left" vertical="center" indent="1"/>
    </xf>
    <xf numFmtId="0" fontId="9" fillId="61" borderId="117" applyNumberFormat="0" applyProtection="0">
      <alignment horizontal="left" vertical="center" indent="1"/>
    </xf>
    <xf numFmtId="0" fontId="9" fillId="63" borderId="117" applyNumberFormat="0" applyProtection="0">
      <alignment horizontal="left" vertical="center" indent="1"/>
    </xf>
    <xf numFmtId="183" fontId="9" fillId="64" borderId="117" applyNumberFormat="0" applyProtection="0">
      <alignment horizontal="left" vertical="center" indent="1"/>
    </xf>
    <xf numFmtId="183" fontId="9" fillId="63" borderId="117" applyNumberFormat="0" applyProtection="0">
      <alignment horizontal="left" vertical="center" indent="1"/>
    </xf>
    <xf numFmtId="205" fontId="9" fillId="64" borderId="117" applyNumberFormat="0" applyProtection="0">
      <alignment horizontal="left" vertical="center" indent="1"/>
    </xf>
    <xf numFmtId="183" fontId="9" fillId="63" borderId="117" applyNumberFormat="0" applyProtection="0">
      <alignment horizontal="left" vertical="center" indent="1"/>
    </xf>
    <xf numFmtId="183" fontId="9" fillId="63" borderId="117" applyNumberFormat="0" applyProtection="0">
      <alignment horizontal="left" vertical="center" indent="1"/>
    </xf>
    <xf numFmtId="0" fontId="9" fillId="63" borderId="117" applyNumberFormat="0" applyProtection="0">
      <alignment horizontal="left" vertical="center" indent="1"/>
    </xf>
    <xf numFmtId="0" fontId="9" fillId="28" borderId="117" applyNumberFormat="0" applyProtection="0">
      <alignment horizontal="left" vertical="center" indent="1"/>
    </xf>
    <xf numFmtId="183" fontId="9" fillId="48" borderId="117" applyNumberFormat="0" applyProtection="0">
      <alignment horizontal="left" vertical="center" indent="1"/>
    </xf>
    <xf numFmtId="205" fontId="9" fillId="66" borderId="117" applyNumberFormat="0" applyProtection="0">
      <alignment horizontal="left" vertical="center" indent="1"/>
    </xf>
    <xf numFmtId="0" fontId="9" fillId="48" borderId="117" applyNumberFormat="0" applyProtection="0">
      <alignment horizontal="left" vertical="center" indent="1"/>
    </xf>
    <xf numFmtId="0" fontId="9" fillId="48" borderId="117" applyNumberFormat="0" applyProtection="0">
      <alignment horizontal="left" vertical="center" indent="1"/>
    </xf>
    <xf numFmtId="183" fontId="9" fillId="48" borderId="117" applyNumberFormat="0" applyProtection="0">
      <alignment horizontal="left" vertical="center" indent="1"/>
    </xf>
    <xf numFmtId="183" fontId="9" fillId="48" borderId="117" applyNumberFormat="0" applyProtection="0">
      <alignment horizontal="left" vertical="center" indent="1"/>
    </xf>
    <xf numFmtId="49" fontId="169" fillId="44" borderId="88">
      <alignment horizontal="center"/>
    </xf>
    <xf numFmtId="0" fontId="9" fillId="48" borderId="117" applyNumberFormat="0" applyProtection="0">
      <alignment horizontal="left" vertical="center" indent="1"/>
    </xf>
    <xf numFmtId="4" fontId="56" fillId="29" borderId="117" applyNumberFormat="0" applyProtection="0">
      <alignment horizontal="left" vertical="center" indent="1"/>
    </xf>
    <xf numFmtId="4" fontId="56" fillId="29" borderId="117" applyNumberFormat="0" applyProtection="0">
      <alignment horizontal="left" vertical="center" indent="1"/>
    </xf>
    <xf numFmtId="4" fontId="56" fillId="59" borderId="117" applyNumberFormat="0" applyProtection="0">
      <alignment horizontal="right" vertical="center"/>
    </xf>
    <xf numFmtId="4" fontId="56" fillId="59" borderId="117" applyNumberFormat="0" applyProtection="0">
      <alignment horizontal="right" vertical="center"/>
    </xf>
    <xf numFmtId="4" fontId="56" fillId="59" borderId="117" applyNumberFormat="0" applyProtection="0">
      <alignment horizontal="right" vertical="center"/>
    </xf>
    <xf numFmtId="0" fontId="9" fillId="48" borderId="117" applyNumberFormat="0" applyProtection="0">
      <alignment horizontal="left" vertical="center" indent="1"/>
    </xf>
    <xf numFmtId="0" fontId="9" fillId="48" borderId="117" applyNumberFormat="0" applyProtection="0">
      <alignment horizontal="left" vertical="center" indent="1"/>
    </xf>
    <xf numFmtId="4" fontId="208" fillId="59" borderId="117" applyNumberFormat="0" applyProtection="0">
      <alignment horizontal="right" vertic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28" fillId="0" borderId="145" applyNumberFormat="0" applyFill="0" applyAlignment="0" applyProtection="0"/>
    <xf numFmtId="0" fontId="128" fillId="0" borderId="145" applyNumberFormat="0" applyFill="0" applyAlignment="0" applyProtection="0"/>
    <xf numFmtId="0" fontId="128" fillId="0" borderId="145" applyNumberFormat="0" applyFill="0" applyAlignment="0" applyProtection="0"/>
    <xf numFmtId="0" fontId="128" fillId="0" borderId="145" applyNumberFormat="0" applyFill="0" applyAlignment="0" applyProtection="0"/>
    <xf numFmtId="49" fontId="209" fillId="45" borderId="118">
      <alignment horizontal="center"/>
    </xf>
    <xf numFmtId="49" fontId="9" fillId="45" borderId="118">
      <alignment horizontal="center"/>
    </xf>
    <xf numFmtId="49" fontId="9" fillId="45" borderId="118">
      <alignment horizontal="center"/>
    </xf>
    <xf numFmtId="49" fontId="9" fillId="3" borderId="118">
      <alignment horizontal="center"/>
    </xf>
    <xf numFmtId="49" fontId="9" fillId="45" borderId="118">
      <alignment horizontal="center"/>
    </xf>
    <xf numFmtId="49" fontId="9" fillId="45" borderId="118">
      <alignment horizont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0" fillId="0" borderId="90" applyNumberFormat="0" applyFont="0" applyAlignment="0" applyProtection="0"/>
    <xf numFmtId="0" fontId="140" fillId="0" borderId="91" applyNumberFormat="0" applyFont="0" applyAlignment="0" applyProtection="0"/>
    <xf numFmtId="183" fontId="140" fillId="0" borderId="91" applyNumberFormat="0" applyFont="0" applyAlignment="0" applyProtection="0"/>
    <xf numFmtId="49" fontId="209" fillId="45" borderId="118">
      <alignment vertical="center"/>
    </xf>
    <xf numFmtId="0" fontId="14" fillId="34" borderId="152"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00" fillId="23" borderId="135" applyNumberFormat="0" applyAlignment="0" applyProtection="0"/>
    <xf numFmtId="49" fontId="16" fillId="3" borderId="154">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 fontId="108" fillId="24" borderId="131">
      <alignment horizontal="left" vertical="center" wrapText="1"/>
    </xf>
    <xf numFmtId="0" fontId="75" fillId="10" borderId="133" applyNumberFormat="0" applyAlignment="0" applyProtection="0"/>
    <xf numFmtId="0" fontId="117" fillId="23" borderId="135" applyNumberForma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28" fillId="0" borderId="137" applyNumberFormat="0" applyFill="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9"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4" fillId="34" borderId="106" applyNumberFormat="0" applyFont="0" applyAlignment="0" applyProtection="0"/>
    <xf numFmtId="0" fontId="68" fillId="0" borderId="113">
      <alignment horizontal="left" vertical="center"/>
    </xf>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0" fontId="9" fillId="48" borderId="135" applyNumberFormat="0" applyProtection="0">
      <alignment horizontal="left" vertical="center" indent="1"/>
    </xf>
    <xf numFmtId="0" fontId="9" fillId="34" borderId="152" applyNumberFormat="0" applyFont="0" applyAlignment="0" applyProtection="0"/>
    <xf numFmtId="0" fontId="118" fillId="23" borderId="151" applyNumberFormat="0" applyAlignment="0" applyProtection="0"/>
    <xf numFmtId="0" fontId="118" fillId="23" borderId="151" applyNumberFormat="0" applyAlignment="0" applyProtection="0"/>
    <xf numFmtId="0" fontId="75" fillId="10" borderId="115" applyNumberFormat="0" applyAlignment="0" applyProtection="0"/>
    <xf numFmtId="0" fontId="75" fillId="10" borderId="115" applyNumberFormat="0" applyAlignment="0" applyProtection="0"/>
    <xf numFmtId="0" fontId="118" fillId="23" borderId="115" applyNumberFormat="0" applyAlignment="0" applyProtection="0"/>
    <xf numFmtId="0" fontId="9"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49" fontId="16" fillId="3" borderId="154">
      <alignment vertical="center"/>
    </xf>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7" fillId="34" borderId="8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4" fontId="56" fillId="31" borderId="87" applyNumberFormat="0" applyProtection="0">
      <alignment horizontal="left" vertical="center" indent="1"/>
    </xf>
    <xf numFmtId="0" fontId="9" fillId="48" borderId="87" applyNumberFormat="0" applyProtection="0">
      <alignment horizontal="left" vertical="center" indent="1"/>
    </xf>
    <xf numFmtId="183" fontId="9" fillId="48" borderId="87" applyNumberFormat="0" applyProtection="0">
      <alignment horizontal="left" vertical="center" indent="1"/>
    </xf>
    <xf numFmtId="4" fontId="67" fillId="17" borderId="92" applyNumberFormat="0" applyProtection="0">
      <alignment horizontal="left" vertical="center" indent="1"/>
    </xf>
    <xf numFmtId="4" fontId="56" fillId="52" borderId="87" applyNumberFormat="0" applyProtection="0">
      <alignment horizontal="right" vertical="center"/>
    </xf>
    <xf numFmtId="4" fontId="56" fillId="53" borderId="87" applyNumberFormat="0" applyProtection="0">
      <alignment horizontal="right" vertical="center"/>
    </xf>
    <xf numFmtId="4" fontId="56" fillId="54" borderId="87" applyNumberFormat="0" applyProtection="0">
      <alignment horizontal="right" vertical="center"/>
    </xf>
    <xf numFmtId="4" fontId="56" fillId="55" borderId="87" applyNumberFormat="0" applyProtection="0">
      <alignment horizontal="right" vertical="center"/>
    </xf>
    <xf numFmtId="4" fontId="56" fillId="56" borderId="87" applyNumberFormat="0" applyProtection="0">
      <alignment horizontal="right" vertical="center"/>
    </xf>
    <xf numFmtId="4" fontId="56" fillId="57" borderId="87" applyNumberFormat="0" applyProtection="0">
      <alignment horizontal="right" vertical="center"/>
    </xf>
    <xf numFmtId="4" fontId="57" fillId="58" borderId="87" applyNumberFormat="0" applyProtection="0">
      <alignment horizontal="left" vertical="center" indent="1"/>
    </xf>
    <xf numFmtId="0" fontId="14" fillId="34" borderId="96" applyNumberFormat="0" applyFont="0" applyAlignment="0" applyProtection="0"/>
    <xf numFmtId="0" fontId="14" fillId="34" borderId="96" applyNumberFormat="0" applyFont="0" applyAlignment="0" applyProtection="0"/>
    <xf numFmtId="0" fontId="9" fillId="48" borderId="87" applyNumberFormat="0" applyProtection="0">
      <alignment horizontal="left" vertical="center" indent="1"/>
    </xf>
    <xf numFmtId="183" fontId="9" fillId="48" borderId="87" applyNumberFormat="0" applyProtection="0">
      <alignment horizontal="left" vertical="center" indent="1"/>
    </xf>
    <xf numFmtId="183" fontId="9" fillId="48" borderId="87" applyNumberFormat="0" applyProtection="0">
      <alignment horizontal="left" vertical="center" indent="1"/>
    </xf>
    <xf numFmtId="4" fontId="24" fillId="59" borderId="87" applyNumberFormat="0" applyProtection="0">
      <alignment horizontal="left" vertical="center" indent="1"/>
    </xf>
    <xf numFmtId="4" fontId="24" fillId="61" borderId="87" applyNumberFormat="0" applyProtection="0">
      <alignment horizontal="left" vertical="center" indent="1"/>
    </xf>
    <xf numFmtId="183" fontId="9" fillId="61" borderId="87" applyNumberFormat="0" applyProtection="0">
      <alignment horizontal="left" vertical="center" indent="1"/>
    </xf>
    <xf numFmtId="205" fontId="9" fillId="62" borderId="87" applyNumberFormat="0" applyProtection="0">
      <alignment horizontal="left" vertical="center" indent="1"/>
    </xf>
    <xf numFmtId="205" fontId="9" fillId="62" borderId="87" applyNumberFormat="0" applyProtection="0">
      <alignment horizontal="left" vertical="center" indent="1"/>
    </xf>
    <xf numFmtId="0" fontId="9" fillId="61" borderId="87" applyNumberFormat="0" applyProtection="0">
      <alignment horizontal="left" vertical="center" indent="1"/>
    </xf>
    <xf numFmtId="0" fontId="9" fillId="63" borderId="87" applyNumberFormat="0" applyProtection="0">
      <alignment horizontal="left" vertical="center" indent="1"/>
    </xf>
    <xf numFmtId="183" fontId="9" fillId="63" borderId="87" applyNumberFormat="0" applyProtection="0">
      <alignment horizontal="left" vertical="center" indent="1"/>
    </xf>
    <xf numFmtId="205" fontId="9" fillId="64" borderId="87" applyNumberFormat="0" applyProtection="0">
      <alignment horizontal="left" vertical="center" indent="1"/>
    </xf>
    <xf numFmtId="205" fontId="9" fillId="64" borderId="87" applyNumberFormat="0" applyProtection="0">
      <alignment horizontal="left" vertical="center" indent="1"/>
    </xf>
    <xf numFmtId="0" fontId="9" fillId="63" borderId="87" applyNumberFormat="0" applyProtection="0">
      <alignment horizontal="left" vertical="center" indent="1"/>
    </xf>
    <xf numFmtId="183" fontId="9" fillId="28" borderId="87" applyNumberFormat="0" applyProtection="0">
      <alignment horizontal="left" vertical="center" indent="1"/>
    </xf>
    <xf numFmtId="205" fontId="9" fillId="65" borderId="87" applyNumberFormat="0" applyProtection="0">
      <alignment horizontal="left" vertical="center" indent="1"/>
    </xf>
    <xf numFmtId="40" fontId="19" fillId="40" borderId="73"/>
    <xf numFmtId="183" fontId="9" fillId="28" borderId="87" applyNumberFormat="0" applyProtection="0">
      <alignment horizontal="left" vertical="center" indent="1"/>
    </xf>
    <xf numFmtId="205" fontId="9" fillId="65" borderId="87" applyNumberFormat="0" applyProtection="0">
      <alignment horizontal="left" vertical="center" indent="1"/>
    </xf>
    <xf numFmtId="205" fontId="9" fillId="65" borderId="87" applyNumberFormat="0" applyProtection="0">
      <alignment horizontal="left" vertical="center" indent="1"/>
    </xf>
    <xf numFmtId="0" fontId="14" fillId="34" borderId="96" applyNumberFormat="0" applyFont="0" applyAlignment="0" applyProtection="0"/>
    <xf numFmtId="49" fontId="209" fillId="3" borderId="88">
      <alignment horizontal="center"/>
    </xf>
    <xf numFmtId="49" fontId="209" fillId="45" borderId="88">
      <alignment horizontal="center"/>
    </xf>
    <xf numFmtId="49" fontId="9" fillId="45" borderId="88">
      <alignment horizontal="center"/>
    </xf>
    <xf numFmtId="49" fontId="9" fillId="45" borderId="88">
      <alignment horizontal="center"/>
    </xf>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124" applyNumberFormat="0" applyFont="0" applyAlignment="0" applyProtection="0"/>
    <xf numFmtId="49" fontId="209" fillId="45" borderId="88">
      <alignment vertical="center"/>
    </xf>
    <xf numFmtId="49" fontId="209" fillId="45" borderId="88">
      <alignment vertical="center"/>
    </xf>
    <xf numFmtId="49" fontId="199" fillId="3" borderId="88">
      <alignment vertical="center"/>
    </xf>
    <xf numFmtId="0" fontId="14" fillId="34" borderId="124" applyNumberFormat="0" applyFont="0" applyAlignment="0" applyProtection="0"/>
    <xf numFmtId="0" fontId="14" fillId="34" borderId="124" applyNumberFormat="0" applyFont="0" applyAlignment="0" applyProtection="0"/>
    <xf numFmtId="49" fontId="199" fillId="3" borderId="88">
      <alignment vertical="center"/>
    </xf>
    <xf numFmtId="49" fontId="209" fillId="45" borderId="88">
      <alignment vertical="center"/>
    </xf>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49" fontId="16" fillId="3" borderId="136">
      <alignment vertical="center"/>
    </xf>
    <xf numFmtId="4" fontId="108" fillId="24" borderId="131">
      <alignment horizontal="left" vertical="center" wrapText="1"/>
    </xf>
    <xf numFmtId="0" fontId="128" fillId="0" borderId="127" applyNumberFormat="0" applyFill="0" applyAlignment="0" applyProtection="0"/>
    <xf numFmtId="0" fontId="9"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75" fillId="10" borderId="105" applyNumberFormat="0" applyAlignment="0" applyProtection="0"/>
    <xf numFmtId="49" fontId="16" fillId="3" borderId="118">
      <alignment vertical="center"/>
    </xf>
    <xf numFmtId="0" fontId="118" fillId="23" borderId="105" applyNumberFormat="0" applyAlignment="0" applyProtection="0"/>
    <xf numFmtId="0" fontId="9" fillId="34" borderId="134" applyNumberFormat="0" applyFont="0" applyAlignment="0" applyProtection="0"/>
    <xf numFmtId="0" fontId="128" fillId="0" borderId="99" applyNumberFormat="0" applyFill="0" applyAlignment="0" applyProtection="0"/>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48" borderId="125" applyNumberFormat="0" applyProtection="0">
      <alignment horizontal="left" vertical="center" indent="1"/>
    </xf>
    <xf numFmtId="183" fontId="9" fillId="48" borderId="125" applyNumberFormat="0" applyProtection="0">
      <alignment horizontal="left" vertical="center" indent="1"/>
    </xf>
    <xf numFmtId="4" fontId="56" fillId="54" borderId="125" applyNumberFormat="0" applyProtection="0">
      <alignment horizontal="right" vertical="center"/>
    </xf>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49" fontId="169" fillId="44" borderId="78">
      <alignment horizontal="center"/>
    </xf>
    <xf numFmtId="4" fontId="108" fillId="24" borderId="93">
      <alignment horizontal="left" vertical="center" wrapText="1"/>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49" fontId="15" fillId="3" borderId="98">
      <alignment vertical="center"/>
    </xf>
    <xf numFmtId="49" fontId="16" fillId="3" borderId="98">
      <alignment vertical="center"/>
    </xf>
    <xf numFmtId="49" fontId="169" fillId="44" borderId="55">
      <alignment horizont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0" fontId="174" fillId="28" borderId="74" applyAlignment="0" applyProtection="0"/>
    <xf numFmtId="0" fontId="174" fillId="28" borderId="74" applyAlignment="0" applyProtection="0"/>
    <xf numFmtId="183" fontId="174" fillId="28" borderId="74" applyAlignment="0" applyProtection="0"/>
    <xf numFmtId="49" fontId="15"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5"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0" fontId="140" fillId="0" borderId="80" applyNumberFormat="0" applyFont="0" applyAlignment="0" applyProtection="0"/>
    <xf numFmtId="0" fontId="140" fillId="0" borderId="80" applyNumberFormat="0" applyFont="0" applyAlignment="0" applyProtection="0"/>
    <xf numFmtId="183" fontId="140" fillId="0" borderId="80" applyNumberFormat="0" applyFont="0" applyAlignment="0" applyProtection="0"/>
    <xf numFmtId="49" fontId="16" fillId="3" borderId="98">
      <alignment vertical="center"/>
    </xf>
    <xf numFmtId="0" fontId="140" fillId="0" borderId="81" applyNumberFormat="0" applyFont="0" applyAlignment="0" applyProtection="0"/>
    <xf numFmtId="49" fontId="16" fillId="3" borderId="98">
      <alignment vertical="center"/>
    </xf>
    <xf numFmtId="0" fontId="140" fillId="0" borderId="81" applyNumberFormat="0" applyFont="0" applyAlignment="0" applyProtection="0"/>
    <xf numFmtId="183" fontId="140" fillId="0" borderId="81" applyNumberFormat="0" applyFont="0" applyAlignment="0" applyProtection="0"/>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0" fontId="68" fillId="0" borderId="74">
      <alignment horizontal="lef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0" fontId="140" fillId="0" borderId="57" applyNumberFormat="0" applyFont="0" applyAlignment="0" applyProtection="0"/>
    <xf numFmtId="0" fontId="140" fillId="0" borderId="57" applyNumberFormat="0" applyFont="0" applyAlignment="0" applyProtection="0"/>
    <xf numFmtId="183" fontId="140" fillId="0" borderId="57" applyNumberFormat="0" applyFont="0" applyAlignment="0" applyProtection="0"/>
    <xf numFmtId="49" fontId="16" fillId="3" borderId="98">
      <alignment vertical="center"/>
    </xf>
    <xf numFmtId="0" fontId="140" fillId="0" borderId="58" applyNumberFormat="0" applyFont="0" applyAlignment="0" applyProtection="0"/>
    <xf numFmtId="49" fontId="16" fillId="3" borderId="98">
      <alignment vertical="center"/>
    </xf>
    <xf numFmtId="0" fontId="140" fillId="0" borderId="58" applyNumberFormat="0" applyFont="0" applyAlignment="0" applyProtection="0"/>
    <xf numFmtId="183" fontId="140" fillId="0" borderId="58" applyNumberFormat="0" applyFont="0" applyAlignment="0" applyProtection="0"/>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0" fontId="174" fillId="0" borderId="74"/>
    <xf numFmtId="0" fontId="174" fillId="0" borderId="74"/>
    <xf numFmtId="183" fontId="174" fillId="0" borderId="74"/>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254" fontId="9" fillId="31" borderId="73" applyNumberFormat="0" applyFont="0" applyAlignment="0">
      <protection locked="0"/>
    </xf>
    <xf numFmtId="186" fontId="9" fillId="31" borderId="73" applyNumberFormat="0" applyFont="0" applyAlignment="0">
      <protection locked="0"/>
    </xf>
    <xf numFmtId="186" fontId="9" fillId="31" borderId="73" applyNumberFormat="0" applyFont="0" applyAlignment="0">
      <protection locked="0"/>
    </xf>
    <xf numFmtId="186" fontId="9" fillId="31" borderId="73" applyNumberFormat="0" applyFont="0" applyAlignment="0">
      <protection locked="0"/>
    </xf>
    <xf numFmtId="254" fontId="9" fillId="31" borderId="73" applyNumberFormat="0" applyFont="0" applyAlignment="0">
      <protection locked="0"/>
    </xf>
    <xf numFmtId="0" fontId="75" fillId="10" borderId="76" applyNumberFormat="0" applyAlignment="0" applyProtection="0"/>
    <xf numFmtId="254" fontId="9" fillId="31" borderId="73" applyNumberFormat="0" applyFont="0" applyAlignment="0">
      <protection locked="0"/>
    </xf>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0" fontId="14" fillId="34" borderId="124" applyNumberFormat="0" applyFont="0" applyAlignment="0" applyProtection="0"/>
    <xf numFmtId="0" fontId="117" fillId="23" borderId="135" applyNumberFormat="0" applyAlignment="0" applyProtection="0"/>
    <xf numFmtId="0" fontId="14" fillId="34" borderId="142" applyNumberFormat="0" applyFont="0" applyAlignment="0" applyProtection="0"/>
    <xf numFmtId="0" fontId="100" fillId="23" borderId="97" applyNumberFormat="0" applyAlignment="0" applyProtection="0"/>
    <xf numFmtId="0" fontId="100" fillId="23" borderId="97" applyNumberFormat="0" applyAlignment="0" applyProtection="0"/>
    <xf numFmtId="0" fontId="100" fillId="23" borderId="97" applyNumberFormat="0" applyAlignment="0" applyProtection="0"/>
    <xf numFmtId="0" fontId="100" fillId="23" borderId="97" applyNumberFormat="0" applyAlignment="0" applyProtection="0"/>
    <xf numFmtId="0" fontId="100"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0" fillId="23" borderId="97" applyNumberForma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116" applyNumberFormat="0" applyFont="0" applyAlignment="0" applyProtection="0"/>
    <xf numFmtId="0" fontId="75" fillId="10" borderId="52" applyNumberForma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186" fontId="20" fillId="31" borderId="1" applyNumberFormat="0" applyFont="0" applyAlignment="0">
      <protection locked="0"/>
    </xf>
    <xf numFmtId="186" fontId="20" fillId="31" borderId="1" applyNumberFormat="0" applyFont="0" applyAlignment="0">
      <protection locked="0"/>
    </xf>
    <xf numFmtId="186" fontId="20" fillId="31" borderId="1" applyNumberFormat="0" applyFont="0" applyAlignment="0">
      <protection locked="0"/>
    </xf>
    <xf numFmtId="0" fontId="9" fillId="34" borderId="116" applyNumberFormat="0" applyFont="0" applyAlignment="0" applyProtection="0"/>
    <xf numFmtId="0" fontId="100" fillId="23" borderId="117" applyNumberFormat="0" applyAlignment="0" applyProtection="0"/>
    <xf numFmtId="0" fontId="100" fillId="23" borderId="117" applyNumberFormat="0" applyAlignment="0" applyProtection="0"/>
    <xf numFmtId="49" fontId="16" fillId="3" borderId="154">
      <alignment vertical="center"/>
    </xf>
    <xf numFmtId="49" fontId="16" fillId="3" borderId="154">
      <alignment vertical="center"/>
    </xf>
    <xf numFmtId="0" fontId="68" fillId="0" borderId="93">
      <alignment horizontal="left" vertical="center"/>
    </xf>
    <xf numFmtId="0" fontId="68" fillId="0" borderId="93">
      <alignment horizontal="left" vertical="center"/>
    </xf>
    <xf numFmtId="0" fontId="68" fillId="0" borderId="93">
      <alignment horizontal="left" vertical="center"/>
    </xf>
    <xf numFmtId="0" fontId="9" fillId="34" borderId="152" applyNumberFormat="0" applyFont="0" applyAlignment="0" applyProtection="0"/>
    <xf numFmtId="0" fontId="118" fillId="23" borderId="151" applyNumberFormat="0" applyAlignment="0" applyProtection="0"/>
    <xf numFmtId="0" fontId="117" fillId="23" borderId="125" applyNumberFormat="0" applyAlignment="0" applyProtection="0"/>
    <xf numFmtId="0" fontId="117" fillId="23" borderId="125" applyNumberFormat="0" applyAlignment="0" applyProtection="0"/>
    <xf numFmtId="0" fontId="117" fillId="23" borderId="125" applyNumberForma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46" fillId="23" borderId="95" applyNumberFormat="0" applyAlignment="0" applyProtection="0"/>
    <xf numFmtId="0" fontId="47" fillId="23" borderId="95" applyNumberFormat="0" applyAlignment="0" applyProtection="0"/>
    <xf numFmtId="0" fontId="47" fillId="23" borderId="95" applyNumberFormat="0" applyAlignment="0" applyProtection="0"/>
    <xf numFmtId="0" fontId="46" fillId="23" borderId="95" applyNumberFormat="0" applyAlignment="0" applyProtection="0"/>
    <xf numFmtId="49" fontId="16" fillId="3" borderId="126">
      <alignment vertical="center"/>
    </xf>
    <xf numFmtId="49" fontId="16" fillId="3" borderId="126">
      <alignment vertical="center"/>
    </xf>
    <xf numFmtId="49" fontId="16" fillId="3" borderId="126">
      <alignment vertical="center"/>
    </xf>
    <xf numFmtId="164" fontId="40" fillId="0" borderId="94" applyAlignment="0" applyProtection="0"/>
    <xf numFmtId="164" fontId="40" fillId="0" borderId="94" applyAlignment="0" applyProtection="0"/>
    <xf numFmtId="164" fontId="40" fillId="0" borderId="94" applyAlignment="0" applyProtection="0"/>
    <xf numFmtId="164" fontId="40" fillId="0" borderId="94" applyAlignment="0" applyProtection="0"/>
    <xf numFmtId="164" fontId="40" fillId="0" borderId="94" applyAlignment="0" applyProtection="0"/>
    <xf numFmtId="164" fontId="40" fillId="0" borderId="94" applyAlignment="0" applyProtection="0"/>
    <xf numFmtId="164" fontId="41" fillId="0" borderId="94" applyAlignment="0" applyProtection="0"/>
    <xf numFmtId="164" fontId="41" fillId="0" borderId="94" applyAlignment="0" applyProtection="0"/>
    <xf numFmtId="164" fontId="41" fillId="0" borderId="94" applyAlignment="0" applyProtection="0"/>
    <xf numFmtId="164" fontId="41" fillId="0" borderId="94" applyAlignment="0" applyProtection="0"/>
    <xf numFmtId="164" fontId="41" fillId="0" borderId="94" applyAlignment="0" applyProtection="0"/>
    <xf numFmtId="0" fontId="14" fillId="34" borderId="152" applyNumberFormat="0" applyFont="0" applyAlignment="0" applyProtection="0"/>
    <xf numFmtId="0" fontId="14" fillId="34" borderId="152" applyNumberFormat="0" applyFont="0" applyAlignment="0" applyProtection="0"/>
    <xf numFmtId="0" fontId="9" fillId="28" borderId="143" applyNumberFormat="0" applyProtection="0">
      <alignment horizontal="left" vertical="center" indent="1"/>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74" fillId="0" borderId="131"/>
    <xf numFmtId="49" fontId="209" fillId="45" borderId="154">
      <alignment horizontal="center"/>
    </xf>
    <xf numFmtId="183" fontId="9" fillId="48" borderId="135" applyNumberFormat="0" applyProtection="0">
      <alignment horizontal="left" vertical="center" indent="1"/>
    </xf>
    <xf numFmtId="0" fontId="128" fillId="0" borderId="119" applyNumberFormat="0" applyFill="0" applyAlignment="0" applyProtection="0"/>
    <xf numFmtId="0" fontId="118" fillId="23" borderId="115" applyNumberFormat="0" applyAlignment="0" applyProtection="0"/>
    <xf numFmtId="0" fontId="75" fillId="10" borderId="115" applyNumberFormat="0" applyAlignment="0" applyProtection="0"/>
    <xf numFmtId="0" fontId="75" fillId="10" borderId="115" applyNumberFormat="0" applyAlignment="0" applyProtection="0"/>
    <xf numFmtId="49" fontId="209" fillId="45" borderId="108">
      <alignment vertical="center"/>
    </xf>
    <xf numFmtId="49" fontId="209" fillId="3" borderId="108">
      <alignment vertical="center"/>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4" fontId="208" fillId="59" borderId="107" applyNumberFormat="0" applyProtection="0">
      <alignment horizontal="right" vertical="center"/>
    </xf>
    <xf numFmtId="4" fontId="67" fillId="0" borderId="112" applyNumberFormat="0" applyProtection="0">
      <alignment horizontal="right" vertical="center"/>
    </xf>
    <xf numFmtId="4" fontId="56" fillId="59" borderId="107" applyNumberFormat="0" applyProtection="0">
      <alignment horizontal="right" vertical="center"/>
    </xf>
    <xf numFmtId="0" fontId="9" fillId="48" borderId="107" applyNumberFormat="0" applyProtection="0">
      <alignment horizontal="left" vertical="center" indent="1"/>
    </xf>
    <xf numFmtId="183" fontId="9" fillId="28" borderId="107" applyNumberFormat="0" applyProtection="0">
      <alignment horizontal="left" vertical="center" indent="1"/>
    </xf>
    <xf numFmtId="4" fontId="56" fillId="31" borderId="77" applyNumberFormat="0" applyProtection="0">
      <alignment vertical="center"/>
    </xf>
    <xf numFmtId="4" fontId="204" fillId="31" borderId="77" applyNumberFormat="0" applyProtection="0">
      <alignment vertical="center"/>
    </xf>
    <xf numFmtId="4" fontId="56" fillId="31" borderId="77" applyNumberFormat="0" applyProtection="0">
      <alignment horizontal="left" vertical="center" indent="1"/>
    </xf>
    <xf numFmtId="4" fontId="56" fillId="31" borderId="77" applyNumberFormat="0" applyProtection="0">
      <alignment horizontal="left" vertical="center" indent="1"/>
    </xf>
    <xf numFmtId="0" fontId="9" fillId="48" borderId="77" applyNumberFormat="0" applyProtection="0">
      <alignment horizontal="left" vertical="center" indent="1"/>
    </xf>
    <xf numFmtId="183" fontId="9" fillId="48" borderId="77" applyNumberFormat="0" applyProtection="0">
      <alignment horizontal="left" vertical="center" indent="1"/>
    </xf>
    <xf numFmtId="183" fontId="9" fillId="48" borderId="77" applyNumberFormat="0" applyProtection="0">
      <alignment horizontal="left" vertical="center" indent="1"/>
    </xf>
    <xf numFmtId="183" fontId="9" fillId="48" borderId="77" applyNumberFormat="0" applyProtection="0">
      <alignment horizontal="left" vertical="center" indent="1"/>
    </xf>
    <xf numFmtId="0" fontId="9" fillId="48" borderId="77" applyNumberFormat="0" applyProtection="0">
      <alignment horizontal="left" vertical="center" indent="1"/>
    </xf>
    <xf numFmtId="4" fontId="67" fillId="17" borderId="82" applyNumberFormat="0" applyProtection="0">
      <alignment horizontal="left" vertical="center" indent="1"/>
    </xf>
    <xf numFmtId="0" fontId="9" fillId="48" borderId="77" applyNumberFormat="0" applyProtection="0">
      <alignment horizontal="left" vertical="center" indent="1"/>
    </xf>
    <xf numFmtId="0" fontId="9" fillId="48" borderId="77" applyNumberFormat="0" applyProtection="0">
      <alignment horizontal="left" vertical="center" indent="1"/>
    </xf>
    <xf numFmtId="4" fontId="56" fillId="49" borderId="77" applyNumberFormat="0" applyProtection="0">
      <alignment horizontal="right" vertical="center"/>
    </xf>
    <xf numFmtId="4" fontId="56" fillId="50" borderId="77" applyNumberFormat="0" applyProtection="0">
      <alignment horizontal="right" vertical="center"/>
    </xf>
    <xf numFmtId="4" fontId="56" fillId="51" borderId="77" applyNumberFormat="0" applyProtection="0">
      <alignment horizontal="right" vertical="center"/>
    </xf>
    <xf numFmtId="4" fontId="56" fillId="52" borderId="77" applyNumberFormat="0" applyProtection="0">
      <alignment horizontal="right" vertical="center"/>
    </xf>
    <xf numFmtId="4" fontId="56" fillId="53" borderId="77" applyNumberFormat="0" applyProtection="0">
      <alignment horizontal="right" vertical="center"/>
    </xf>
    <xf numFmtId="4" fontId="56" fillId="54" borderId="77" applyNumberFormat="0" applyProtection="0">
      <alignment horizontal="right" vertical="center"/>
    </xf>
    <xf numFmtId="4" fontId="56" fillId="56" borderId="77" applyNumberFormat="0" applyProtection="0">
      <alignment horizontal="right" vertical="center"/>
    </xf>
    <xf numFmtId="4" fontId="56" fillId="57" borderId="77" applyNumberFormat="0" applyProtection="0">
      <alignment horizontal="right" vertical="center"/>
    </xf>
    <xf numFmtId="4" fontId="57" fillId="58" borderId="77" applyNumberFormat="0" applyProtection="0">
      <alignment horizontal="left" vertical="center" indent="1"/>
    </xf>
    <xf numFmtId="205" fontId="9" fillId="62" borderId="153" applyNumberFormat="0" applyProtection="0">
      <alignment horizontal="left" vertical="center" indent="1"/>
    </xf>
    <xf numFmtId="205" fontId="9" fillId="62" borderId="153" applyNumberFormat="0" applyProtection="0">
      <alignment horizontal="left" vertical="center" indent="1"/>
    </xf>
    <xf numFmtId="0" fontId="9" fillId="48" borderId="77" applyNumberFormat="0" applyProtection="0">
      <alignment horizontal="left" vertical="center" indent="1"/>
    </xf>
    <xf numFmtId="183" fontId="9" fillId="48" borderId="77" applyNumberFormat="0" applyProtection="0">
      <alignment horizontal="left" vertical="center" indent="1"/>
    </xf>
    <xf numFmtId="183" fontId="9" fillId="48" borderId="77" applyNumberFormat="0" applyProtection="0">
      <alignment horizontal="left" vertical="center" indent="1"/>
    </xf>
    <xf numFmtId="183" fontId="9" fillId="48" borderId="77" applyNumberFormat="0" applyProtection="0">
      <alignment horizontal="left" vertical="center" indent="1"/>
    </xf>
    <xf numFmtId="0" fontId="9" fillId="48" borderId="77" applyNumberFormat="0" applyProtection="0">
      <alignment horizontal="left" vertical="center" indent="1"/>
    </xf>
    <xf numFmtId="4" fontId="24" fillId="59" borderId="77" applyNumberFormat="0" applyProtection="0">
      <alignment horizontal="left" vertical="center" indent="1"/>
    </xf>
    <xf numFmtId="4" fontId="24" fillId="59" borderId="77" applyNumberFormat="0" applyProtection="0">
      <alignment horizontal="left" vertical="center" indent="1"/>
    </xf>
    <xf numFmtId="4" fontId="24" fillId="61" borderId="77" applyNumberFormat="0" applyProtection="0">
      <alignment horizontal="left" vertical="center" indent="1"/>
    </xf>
    <xf numFmtId="4" fontId="24" fillId="61" borderId="77" applyNumberFormat="0" applyProtection="0">
      <alignment horizontal="left" vertical="center" indent="1"/>
    </xf>
    <xf numFmtId="0" fontId="9" fillId="61" borderId="77" applyNumberFormat="0" applyProtection="0">
      <alignment horizontal="left" vertical="center" indent="1"/>
    </xf>
    <xf numFmtId="183" fontId="9" fillId="62" borderId="77" applyNumberFormat="0" applyProtection="0">
      <alignment horizontal="left" vertical="center" indent="1"/>
    </xf>
    <xf numFmtId="183" fontId="9" fillId="61" borderId="77" applyNumberFormat="0" applyProtection="0">
      <alignment horizontal="left" vertical="center" indent="1"/>
    </xf>
    <xf numFmtId="205" fontId="9" fillId="62" borderId="77" applyNumberFormat="0" applyProtection="0">
      <alignment horizontal="left" vertical="center" indent="1"/>
    </xf>
    <xf numFmtId="183" fontId="9" fillId="61" borderId="77" applyNumberFormat="0" applyProtection="0">
      <alignment horizontal="left" vertical="center" indent="1"/>
    </xf>
    <xf numFmtId="205" fontId="9" fillId="62" borderId="77" applyNumberFormat="0" applyProtection="0">
      <alignment horizontal="left" vertical="center" indent="1"/>
    </xf>
    <xf numFmtId="0" fontId="9" fillId="61" borderId="77" applyNumberFormat="0" applyProtection="0">
      <alignment horizontal="left" vertical="center" indent="1"/>
    </xf>
    <xf numFmtId="205" fontId="9" fillId="62" borderId="77" applyNumberFormat="0" applyProtection="0">
      <alignment horizontal="left" vertical="center" indent="1"/>
    </xf>
    <xf numFmtId="0" fontId="9" fillId="61" borderId="77" applyNumberFormat="0" applyProtection="0">
      <alignment horizontal="left" vertical="center" indent="1"/>
    </xf>
    <xf numFmtId="183" fontId="9" fillId="61" borderId="77" applyNumberFormat="0" applyProtection="0">
      <alignment horizontal="left" vertical="center" indent="1"/>
    </xf>
    <xf numFmtId="183" fontId="9" fillId="61" borderId="77" applyNumberFormat="0" applyProtection="0">
      <alignment horizontal="left" vertical="center" indent="1"/>
    </xf>
    <xf numFmtId="183" fontId="9" fillId="61" borderId="77" applyNumberFormat="0" applyProtection="0">
      <alignment horizontal="left" vertical="center" indent="1"/>
    </xf>
    <xf numFmtId="0" fontId="9" fillId="61" borderId="77" applyNumberFormat="0" applyProtection="0">
      <alignment horizontal="left" vertical="center" indent="1"/>
    </xf>
    <xf numFmtId="0" fontId="9" fillId="63" borderId="77" applyNumberFormat="0" applyProtection="0">
      <alignment horizontal="left" vertical="center" indent="1"/>
    </xf>
    <xf numFmtId="183" fontId="9" fillId="64" borderId="77" applyNumberFormat="0" applyProtection="0">
      <alignment horizontal="left" vertical="center" indent="1"/>
    </xf>
    <xf numFmtId="183" fontId="9" fillId="63" borderId="77" applyNumberFormat="0" applyProtection="0">
      <alignment horizontal="left" vertical="center" indent="1"/>
    </xf>
    <xf numFmtId="205" fontId="9" fillId="64" borderId="77" applyNumberFormat="0" applyProtection="0">
      <alignment horizontal="left" vertical="center" indent="1"/>
    </xf>
    <xf numFmtId="183" fontId="9" fillId="63" borderId="77" applyNumberFormat="0" applyProtection="0">
      <alignment horizontal="left" vertical="center" indent="1"/>
    </xf>
    <xf numFmtId="205" fontId="9" fillId="64" borderId="77" applyNumberFormat="0" applyProtection="0">
      <alignment horizontal="left" vertical="center" indent="1"/>
    </xf>
    <xf numFmtId="0" fontId="9" fillId="63" borderId="77" applyNumberFormat="0" applyProtection="0">
      <alignment horizontal="left" vertical="center" indent="1"/>
    </xf>
    <xf numFmtId="205" fontId="9" fillId="64" borderId="77" applyNumberFormat="0" applyProtection="0">
      <alignment horizontal="left" vertical="center" indent="1"/>
    </xf>
    <xf numFmtId="0" fontId="9" fillId="63" borderId="77" applyNumberFormat="0" applyProtection="0">
      <alignment horizontal="left" vertical="center" indent="1"/>
    </xf>
    <xf numFmtId="183" fontId="9" fillId="63" borderId="77" applyNumberFormat="0" applyProtection="0">
      <alignment horizontal="left" vertical="center" indent="1"/>
    </xf>
    <xf numFmtId="183" fontId="9" fillId="63" borderId="77" applyNumberFormat="0" applyProtection="0">
      <alignment horizontal="left" vertical="center" indent="1"/>
    </xf>
    <xf numFmtId="183" fontId="9" fillId="63" borderId="77" applyNumberFormat="0" applyProtection="0">
      <alignment horizontal="left" vertical="center" indent="1"/>
    </xf>
    <xf numFmtId="0" fontId="9" fillId="63" borderId="77" applyNumberFormat="0" applyProtection="0">
      <alignment horizontal="left" vertical="center" indent="1"/>
    </xf>
    <xf numFmtId="0" fontId="9" fillId="28" borderId="77" applyNumberFormat="0" applyProtection="0">
      <alignment horizontal="left" vertical="center" indent="1"/>
    </xf>
    <xf numFmtId="183" fontId="9" fillId="65" borderId="77" applyNumberFormat="0" applyProtection="0">
      <alignment horizontal="left" vertical="center" indent="1"/>
    </xf>
    <xf numFmtId="183" fontId="9" fillId="28" borderId="77" applyNumberFormat="0" applyProtection="0">
      <alignment horizontal="left" vertical="center" indent="1"/>
    </xf>
    <xf numFmtId="205" fontId="9" fillId="65" borderId="77" applyNumberFormat="0" applyProtection="0">
      <alignment horizontal="left" vertical="center" indent="1"/>
    </xf>
    <xf numFmtId="183" fontId="9" fillId="28" borderId="77" applyNumberFormat="0" applyProtection="0">
      <alignment horizontal="left" vertical="center" indent="1"/>
    </xf>
    <xf numFmtId="205" fontId="9" fillId="65" borderId="77" applyNumberFormat="0" applyProtection="0">
      <alignment horizontal="left" vertical="center" indent="1"/>
    </xf>
    <xf numFmtId="205" fontId="9" fillId="65" borderId="77" applyNumberFormat="0" applyProtection="0">
      <alignment horizontal="left" vertical="center" indent="1"/>
    </xf>
    <xf numFmtId="183" fontId="9" fillId="28" borderId="77" applyNumberFormat="0" applyProtection="0">
      <alignment horizontal="left" vertical="center" indent="1"/>
    </xf>
    <xf numFmtId="183" fontId="9" fillId="28" borderId="77" applyNumberFormat="0" applyProtection="0">
      <alignment horizontal="left" vertical="center" indent="1"/>
    </xf>
    <xf numFmtId="183" fontId="9" fillId="28" borderId="77" applyNumberFormat="0" applyProtection="0">
      <alignment horizontal="left" vertical="center" indent="1"/>
    </xf>
    <xf numFmtId="0" fontId="9" fillId="28" borderId="77" applyNumberFormat="0" applyProtection="0">
      <alignment horizontal="left" vertical="center" indent="1"/>
    </xf>
    <xf numFmtId="183" fontId="7" fillId="34" borderId="53" applyNumberFormat="0" applyFont="0" applyAlignment="0" applyProtection="0"/>
    <xf numFmtId="0" fontId="17" fillId="34" borderId="53" applyNumberFormat="0" applyFont="0" applyAlignment="0" applyProtection="0"/>
    <xf numFmtId="183" fontId="9" fillId="48" borderId="77" applyNumberFormat="0" applyProtection="0">
      <alignment horizontal="left" vertical="center" indent="1"/>
    </xf>
    <xf numFmtId="205" fontId="9" fillId="66" borderId="77" applyNumberFormat="0" applyProtection="0">
      <alignment horizontal="left" vertical="center" indent="1"/>
    </xf>
    <xf numFmtId="183" fontId="9" fillId="48" borderId="77" applyNumberFormat="0" applyProtection="0">
      <alignment horizontal="left" vertical="center" indent="1"/>
    </xf>
    <xf numFmtId="205" fontId="9" fillId="66" borderId="77" applyNumberFormat="0" applyProtection="0">
      <alignment horizontal="left" vertical="center" indent="1"/>
    </xf>
    <xf numFmtId="0" fontId="9" fillId="48" borderId="77" applyNumberFormat="0" applyProtection="0">
      <alignment horizontal="left" vertical="center" indent="1"/>
    </xf>
    <xf numFmtId="0" fontId="9" fillId="48" borderId="77" applyNumberFormat="0" applyProtection="0">
      <alignment horizontal="left" vertical="center" indent="1"/>
    </xf>
    <xf numFmtId="183" fontId="9" fillId="48" borderId="77" applyNumberFormat="0" applyProtection="0">
      <alignment horizontal="left" vertical="center" indent="1"/>
    </xf>
    <xf numFmtId="183" fontId="9" fillId="48" borderId="77" applyNumberFormat="0" applyProtection="0">
      <alignment horizontal="left" vertical="center" indent="1"/>
    </xf>
    <xf numFmtId="183" fontId="9" fillId="48" borderId="77" applyNumberFormat="0" applyProtection="0">
      <alignment horizontal="left" vertical="center" indent="1"/>
    </xf>
    <xf numFmtId="0" fontId="9" fillId="48" borderId="77" applyNumberFormat="0" applyProtection="0">
      <alignment horizontal="left" vertical="center" indent="1"/>
    </xf>
    <xf numFmtId="4" fontId="56" fillId="29" borderId="77" applyNumberFormat="0" applyProtection="0">
      <alignment vertical="center"/>
    </xf>
    <xf numFmtId="4" fontId="204" fillId="29" borderId="77" applyNumberFormat="0" applyProtection="0">
      <alignment vertical="center"/>
    </xf>
    <xf numFmtId="4" fontId="56" fillId="29" borderId="77" applyNumberFormat="0" applyProtection="0">
      <alignment horizontal="left" vertical="center" indent="1"/>
    </xf>
    <xf numFmtId="4" fontId="56" fillId="29" borderId="77" applyNumberFormat="0" applyProtection="0">
      <alignment horizontal="left" vertical="center" indent="1"/>
    </xf>
    <xf numFmtId="4" fontId="56" fillId="59" borderId="77" applyNumberFormat="0" applyProtection="0">
      <alignment horizontal="right" vertical="center"/>
    </xf>
    <xf numFmtId="4" fontId="67" fillId="0" borderId="82" applyNumberFormat="0" applyProtection="0">
      <alignment horizontal="right" vertical="center"/>
    </xf>
    <xf numFmtId="4" fontId="56" fillId="59" borderId="77" applyNumberFormat="0" applyProtection="0">
      <alignment horizontal="right" vertical="center"/>
    </xf>
    <xf numFmtId="4" fontId="206" fillId="5" borderId="82" applyNumberFormat="0" applyProtection="0">
      <alignment horizontal="right" vertical="center"/>
    </xf>
    <xf numFmtId="4" fontId="204" fillId="59" borderId="77" applyNumberFormat="0" applyProtection="0">
      <alignment horizontal="right" vertical="center"/>
    </xf>
    <xf numFmtId="0" fontId="9" fillId="48" borderId="77" applyNumberFormat="0" applyProtection="0">
      <alignment horizontal="left" vertical="center" indent="1"/>
    </xf>
    <xf numFmtId="183" fontId="9" fillId="48" borderId="77" applyNumberFormat="0" applyProtection="0">
      <alignment horizontal="left" vertical="center" indent="1"/>
    </xf>
    <xf numFmtId="0" fontId="9" fillId="48" borderId="77" applyNumberFormat="0" applyProtection="0">
      <alignment horizontal="left" vertical="center" indent="1"/>
    </xf>
    <xf numFmtId="4" fontId="67" fillId="17" borderId="82" applyNumberFormat="0" applyProtection="0">
      <alignment horizontal="left" vertical="center" indent="1"/>
    </xf>
    <xf numFmtId="0" fontId="9" fillId="48" borderId="77" applyNumberFormat="0" applyProtection="0">
      <alignment horizontal="left" vertical="center" indent="1"/>
    </xf>
    <xf numFmtId="183" fontId="9" fillId="48" borderId="77" applyNumberFormat="0" applyProtection="0">
      <alignment horizontal="left" vertical="center" indent="1"/>
    </xf>
    <xf numFmtId="183" fontId="9" fillId="48" borderId="77" applyNumberFormat="0" applyProtection="0">
      <alignment horizontal="left" vertical="center" indent="1"/>
    </xf>
    <xf numFmtId="205" fontId="9" fillId="62" borderId="153" applyNumberFormat="0" applyProtection="0">
      <alignment horizontal="left" vertical="center" indent="1"/>
    </xf>
    <xf numFmtId="0" fontId="174" fillId="28" borderId="131" applyAlignment="0" applyProtection="0"/>
    <xf numFmtId="40" fontId="9" fillId="40" borderId="73"/>
    <xf numFmtId="40" fontId="9" fillId="67" borderId="73"/>
    <xf numFmtId="40" fontId="9" fillId="40" borderId="73"/>
    <xf numFmtId="40" fontId="9" fillId="40" borderId="73"/>
    <xf numFmtId="40" fontId="9" fillId="67" borderId="73"/>
    <xf numFmtId="40" fontId="9" fillId="44" borderId="73"/>
    <xf numFmtId="40" fontId="9" fillId="2" borderId="73"/>
    <xf numFmtId="49" fontId="209" fillId="45" borderId="78">
      <alignment horizontal="center"/>
    </xf>
    <xf numFmtId="49" fontId="209" fillId="45" borderId="78">
      <alignment horizontal="center"/>
    </xf>
    <xf numFmtId="49" fontId="209" fillId="45" borderId="78">
      <alignment horizontal="center"/>
    </xf>
    <xf numFmtId="49" fontId="9" fillId="45" borderId="78">
      <alignment horizontal="center"/>
    </xf>
    <xf numFmtId="49" fontId="9" fillId="45" borderId="78">
      <alignment horizontal="center"/>
    </xf>
    <xf numFmtId="49" fontId="9" fillId="3" borderId="78">
      <alignment horizontal="center"/>
    </xf>
    <xf numFmtId="205" fontId="9" fillId="64" borderId="135" applyNumberFormat="0" applyProtection="0">
      <alignment horizontal="left" vertical="center" indent="1"/>
    </xf>
    <xf numFmtId="0" fontId="9" fillId="63" borderId="135" applyNumberFormat="0" applyProtection="0">
      <alignment horizontal="left" vertical="center" indent="1"/>
    </xf>
    <xf numFmtId="0" fontId="9" fillId="40" borderId="73"/>
    <xf numFmtId="40" fontId="9" fillId="40" borderId="73"/>
    <xf numFmtId="40" fontId="9" fillId="67" borderId="73"/>
    <xf numFmtId="40" fontId="9" fillId="67" borderId="73"/>
    <xf numFmtId="40" fontId="9" fillId="40" borderId="73"/>
    <xf numFmtId="40" fontId="9" fillId="40" borderId="73"/>
    <xf numFmtId="49" fontId="199" fillId="3" borderId="78">
      <alignment vertical="center"/>
    </xf>
    <xf numFmtId="49" fontId="209" fillId="3" borderId="78">
      <alignment vertical="center"/>
    </xf>
    <xf numFmtId="4" fontId="56" fillId="31" borderId="54" applyNumberFormat="0" applyProtection="0">
      <alignment vertical="center"/>
    </xf>
    <xf numFmtId="4" fontId="204" fillId="31" borderId="54" applyNumberFormat="0" applyProtection="0">
      <alignment vertical="center"/>
    </xf>
    <xf numFmtId="4" fontId="56" fillId="31" borderId="54" applyNumberFormat="0" applyProtection="0">
      <alignment horizontal="left" vertical="center" indent="1"/>
    </xf>
    <xf numFmtId="4" fontId="56" fillId="31" borderId="54" applyNumberFormat="0" applyProtection="0">
      <alignment horizontal="left" vertical="center" indent="1"/>
    </xf>
    <xf numFmtId="0"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0" fontId="9" fillId="48" borderId="54" applyNumberFormat="0" applyProtection="0">
      <alignment horizontal="left" vertical="center" indent="1"/>
    </xf>
    <xf numFmtId="4" fontId="67" fillId="17" borderId="59" applyNumberFormat="0" applyProtection="0">
      <alignment horizontal="left" vertical="center" indent="1"/>
    </xf>
    <xf numFmtId="0" fontId="9" fillId="48" borderId="54" applyNumberFormat="0" applyProtection="0">
      <alignment horizontal="left" vertical="center" indent="1"/>
    </xf>
    <xf numFmtId="0" fontId="9" fillId="48" borderId="54" applyNumberFormat="0" applyProtection="0">
      <alignment horizontal="left" vertical="center" indent="1"/>
    </xf>
    <xf numFmtId="4" fontId="56" fillId="49" borderId="54" applyNumberFormat="0" applyProtection="0">
      <alignment horizontal="right" vertical="center"/>
    </xf>
    <xf numFmtId="4" fontId="56" fillId="50" borderId="54" applyNumberFormat="0" applyProtection="0">
      <alignment horizontal="right" vertical="center"/>
    </xf>
    <xf numFmtId="4" fontId="56" fillId="51" borderId="54" applyNumberFormat="0" applyProtection="0">
      <alignment horizontal="right" vertical="center"/>
    </xf>
    <xf numFmtId="4" fontId="56" fillId="52" borderId="54" applyNumberFormat="0" applyProtection="0">
      <alignment horizontal="right" vertical="center"/>
    </xf>
    <xf numFmtId="4" fontId="56" fillId="53" borderId="54" applyNumberFormat="0" applyProtection="0">
      <alignment horizontal="right" vertical="center"/>
    </xf>
    <xf numFmtId="4" fontId="56" fillId="54" borderId="54" applyNumberFormat="0" applyProtection="0">
      <alignment horizontal="right" vertical="center"/>
    </xf>
    <xf numFmtId="4" fontId="56" fillId="55" borderId="54" applyNumberFormat="0" applyProtection="0">
      <alignment horizontal="right" vertical="center"/>
    </xf>
    <xf numFmtId="4" fontId="56" fillId="56" borderId="54" applyNumberFormat="0" applyProtection="0">
      <alignment horizontal="right" vertical="center"/>
    </xf>
    <xf numFmtId="4" fontId="56" fillId="57" borderId="54" applyNumberFormat="0" applyProtection="0">
      <alignment horizontal="right" vertical="center"/>
    </xf>
    <xf numFmtId="4" fontId="57" fillId="58" borderId="54" applyNumberFormat="0" applyProtection="0">
      <alignment horizontal="left" vertical="center" indent="1"/>
    </xf>
    <xf numFmtId="4" fontId="56" fillId="59" borderId="60" applyNumberFormat="0" applyProtection="0">
      <alignment horizontal="left" vertical="center" indent="1"/>
    </xf>
    <xf numFmtId="49" fontId="199" fillId="3" borderId="78">
      <alignment vertical="center"/>
    </xf>
    <xf numFmtId="49" fontId="209" fillId="3" borderId="78">
      <alignment vertical="center"/>
    </xf>
    <xf numFmtId="49" fontId="209" fillId="45" borderId="78">
      <alignment vertical="center"/>
    </xf>
    <xf numFmtId="0"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0" fontId="9" fillId="48" borderId="54" applyNumberFormat="0" applyProtection="0">
      <alignment horizontal="left" vertical="center" indent="1"/>
    </xf>
    <xf numFmtId="4" fontId="24" fillId="59" borderId="54" applyNumberFormat="0" applyProtection="0">
      <alignment horizontal="left" vertical="center" indent="1"/>
    </xf>
    <xf numFmtId="4" fontId="24" fillId="59" borderId="54" applyNumberFormat="0" applyProtection="0">
      <alignment horizontal="left" vertical="center" indent="1"/>
    </xf>
    <xf numFmtId="4" fontId="24" fillId="61" borderId="54" applyNumberFormat="0" applyProtection="0">
      <alignment horizontal="left" vertical="center" indent="1"/>
    </xf>
    <xf numFmtId="4" fontId="24" fillId="61" borderId="54" applyNumberFormat="0" applyProtection="0">
      <alignment horizontal="left" vertical="center" indent="1"/>
    </xf>
    <xf numFmtId="0" fontId="9" fillId="61" borderId="54" applyNumberFormat="0" applyProtection="0">
      <alignment horizontal="left" vertical="center" indent="1"/>
    </xf>
    <xf numFmtId="183" fontId="9" fillId="62" borderId="54" applyNumberFormat="0" applyProtection="0">
      <alignment horizontal="left" vertical="center" indent="1"/>
    </xf>
    <xf numFmtId="183" fontId="9" fillId="61" borderId="54" applyNumberFormat="0" applyProtection="0">
      <alignment horizontal="left" vertical="center" indent="1"/>
    </xf>
    <xf numFmtId="205" fontId="9" fillId="62" borderId="54" applyNumberFormat="0" applyProtection="0">
      <alignment horizontal="left" vertical="center" indent="1"/>
    </xf>
    <xf numFmtId="183" fontId="9" fillId="61" borderId="54" applyNumberFormat="0" applyProtection="0">
      <alignment horizontal="left" vertical="center" indent="1"/>
    </xf>
    <xf numFmtId="205" fontId="9" fillId="62" borderId="54" applyNumberFormat="0" applyProtection="0">
      <alignment horizontal="left" vertical="center" indent="1"/>
    </xf>
    <xf numFmtId="0" fontId="9" fillId="61" borderId="54" applyNumberFormat="0" applyProtection="0">
      <alignment horizontal="left" vertical="center" indent="1"/>
    </xf>
    <xf numFmtId="205" fontId="9" fillId="62" borderId="54" applyNumberFormat="0" applyProtection="0">
      <alignment horizontal="left" vertical="center" indent="1"/>
    </xf>
    <xf numFmtId="0" fontId="9" fillId="61" borderId="54" applyNumberFormat="0" applyProtection="0">
      <alignment horizontal="left" vertical="center" indent="1"/>
    </xf>
    <xf numFmtId="183" fontId="9" fillId="61" borderId="54" applyNumberFormat="0" applyProtection="0">
      <alignment horizontal="left" vertical="center" indent="1"/>
    </xf>
    <xf numFmtId="183" fontId="9" fillId="61" borderId="54" applyNumberFormat="0" applyProtection="0">
      <alignment horizontal="left" vertical="center" indent="1"/>
    </xf>
    <xf numFmtId="183" fontId="9" fillId="61" borderId="54" applyNumberFormat="0" applyProtection="0">
      <alignment horizontal="left" vertical="center" indent="1"/>
    </xf>
    <xf numFmtId="0" fontId="9" fillId="61" borderId="54" applyNumberFormat="0" applyProtection="0">
      <alignment horizontal="left" vertical="center" indent="1"/>
    </xf>
    <xf numFmtId="0" fontId="9" fillId="63" borderId="54" applyNumberFormat="0" applyProtection="0">
      <alignment horizontal="left" vertical="center" indent="1"/>
    </xf>
    <xf numFmtId="183" fontId="9" fillId="64" borderId="54" applyNumberFormat="0" applyProtection="0">
      <alignment horizontal="left" vertical="center" indent="1"/>
    </xf>
    <xf numFmtId="183" fontId="9" fillId="63" borderId="54" applyNumberFormat="0" applyProtection="0">
      <alignment horizontal="left" vertical="center" indent="1"/>
    </xf>
    <xf numFmtId="205" fontId="9" fillId="64" borderId="54" applyNumberFormat="0" applyProtection="0">
      <alignment horizontal="left" vertical="center" indent="1"/>
    </xf>
    <xf numFmtId="183" fontId="9" fillId="63" borderId="54" applyNumberFormat="0" applyProtection="0">
      <alignment horizontal="left" vertical="center" indent="1"/>
    </xf>
    <xf numFmtId="205" fontId="9" fillId="64" borderId="54" applyNumberFormat="0" applyProtection="0">
      <alignment horizontal="left" vertical="center" indent="1"/>
    </xf>
    <xf numFmtId="0" fontId="9" fillId="63" borderId="54" applyNumberFormat="0" applyProtection="0">
      <alignment horizontal="left" vertical="center" indent="1"/>
    </xf>
    <xf numFmtId="205" fontId="9" fillId="64" borderId="54" applyNumberFormat="0" applyProtection="0">
      <alignment horizontal="left" vertical="center" indent="1"/>
    </xf>
    <xf numFmtId="0" fontId="9" fillId="63" borderId="54" applyNumberFormat="0" applyProtection="0">
      <alignment horizontal="left" vertical="center" indent="1"/>
    </xf>
    <xf numFmtId="183" fontId="9" fillId="63" borderId="54" applyNumberFormat="0" applyProtection="0">
      <alignment horizontal="left" vertical="center" indent="1"/>
    </xf>
    <xf numFmtId="183" fontId="9" fillId="63" borderId="54" applyNumberFormat="0" applyProtection="0">
      <alignment horizontal="left" vertical="center" indent="1"/>
    </xf>
    <xf numFmtId="183" fontId="9" fillId="63" borderId="54" applyNumberFormat="0" applyProtection="0">
      <alignment horizontal="left" vertical="center" indent="1"/>
    </xf>
    <xf numFmtId="0" fontId="9" fillId="63" borderId="54" applyNumberFormat="0" applyProtection="0">
      <alignment horizontal="left" vertical="center" indent="1"/>
    </xf>
    <xf numFmtId="0" fontId="9" fillId="28" borderId="54" applyNumberFormat="0" applyProtection="0">
      <alignment horizontal="left" vertical="center" indent="1"/>
    </xf>
    <xf numFmtId="183" fontId="9" fillId="65" borderId="54" applyNumberFormat="0" applyProtection="0">
      <alignment horizontal="left" vertical="center" indent="1"/>
    </xf>
    <xf numFmtId="183" fontId="9" fillId="28" borderId="54" applyNumberFormat="0" applyProtection="0">
      <alignment horizontal="left" vertical="center" indent="1"/>
    </xf>
    <xf numFmtId="205" fontId="9" fillId="65" borderId="54" applyNumberFormat="0" applyProtection="0">
      <alignment horizontal="left" vertical="center" indent="1"/>
    </xf>
    <xf numFmtId="183" fontId="9" fillId="28" borderId="54" applyNumberFormat="0" applyProtection="0">
      <alignment horizontal="left" vertical="center" indent="1"/>
    </xf>
    <xf numFmtId="205" fontId="9" fillId="65" borderId="54" applyNumberFormat="0" applyProtection="0">
      <alignment horizontal="left" vertical="center" indent="1"/>
    </xf>
    <xf numFmtId="0" fontId="9" fillId="28" borderId="54" applyNumberFormat="0" applyProtection="0">
      <alignment horizontal="left" vertical="center" indent="1"/>
    </xf>
    <xf numFmtId="205" fontId="9" fillId="65" borderId="54" applyNumberFormat="0" applyProtection="0">
      <alignment horizontal="left" vertical="center" indent="1"/>
    </xf>
    <xf numFmtId="0" fontId="9" fillId="28" borderId="54" applyNumberFormat="0" applyProtection="0">
      <alignment horizontal="left" vertical="center" indent="1"/>
    </xf>
    <xf numFmtId="183" fontId="9" fillId="28" borderId="54" applyNumberFormat="0" applyProtection="0">
      <alignment horizontal="left" vertical="center" indent="1"/>
    </xf>
    <xf numFmtId="183" fontId="9" fillId="28" borderId="54" applyNumberFormat="0" applyProtection="0">
      <alignment horizontal="left" vertical="center" indent="1"/>
    </xf>
    <xf numFmtId="183" fontId="9" fillId="28" borderId="54" applyNumberFormat="0" applyProtection="0">
      <alignment horizontal="left" vertical="center" indent="1"/>
    </xf>
    <xf numFmtId="0" fontId="9" fillId="28" borderId="54" applyNumberFormat="0" applyProtection="0">
      <alignment horizontal="left" vertical="center" indent="1"/>
    </xf>
    <xf numFmtId="0" fontId="9" fillId="48" borderId="54" applyNumberFormat="0" applyProtection="0">
      <alignment horizontal="left" vertical="center" indent="1"/>
    </xf>
    <xf numFmtId="183" fontId="9" fillId="66" borderId="54" applyNumberFormat="0" applyProtection="0">
      <alignment horizontal="left" vertical="center" indent="1"/>
    </xf>
    <xf numFmtId="183" fontId="9" fillId="48" borderId="54" applyNumberFormat="0" applyProtection="0">
      <alignment horizontal="left" vertical="center" indent="1"/>
    </xf>
    <xf numFmtId="205" fontId="9" fillId="66" borderId="54" applyNumberFormat="0" applyProtection="0">
      <alignment horizontal="left" vertical="center" indent="1"/>
    </xf>
    <xf numFmtId="183" fontId="9" fillId="48" borderId="54" applyNumberFormat="0" applyProtection="0">
      <alignment horizontal="left" vertical="center" indent="1"/>
    </xf>
    <xf numFmtId="205" fontId="9" fillId="66" borderId="54" applyNumberFormat="0" applyProtection="0">
      <alignment horizontal="left" vertical="center" indent="1"/>
    </xf>
    <xf numFmtId="0" fontId="9" fillId="48" borderId="54" applyNumberFormat="0" applyProtection="0">
      <alignment horizontal="left" vertical="center" indent="1"/>
    </xf>
    <xf numFmtId="205" fontId="9" fillId="66" borderId="54" applyNumberFormat="0" applyProtection="0">
      <alignment horizontal="left" vertical="center" indent="1"/>
    </xf>
    <xf numFmtId="0"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0" fontId="9" fillId="48" borderId="54" applyNumberFormat="0" applyProtection="0">
      <alignment horizontal="left" vertical="center" indent="1"/>
    </xf>
    <xf numFmtId="4" fontId="56" fillId="29" borderId="54" applyNumberFormat="0" applyProtection="0">
      <alignment vertical="center"/>
    </xf>
    <xf numFmtId="4" fontId="204" fillId="29" borderId="54" applyNumberFormat="0" applyProtection="0">
      <alignment vertical="center"/>
    </xf>
    <xf numFmtId="4" fontId="56" fillId="29" borderId="54" applyNumberFormat="0" applyProtection="0">
      <alignment horizontal="left" vertical="center" indent="1"/>
    </xf>
    <xf numFmtId="4" fontId="56" fillId="29" borderId="54" applyNumberFormat="0" applyProtection="0">
      <alignment horizontal="left" vertical="center" indent="1"/>
    </xf>
    <xf numFmtId="4" fontId="56" fillId="59" borderId="54" applyNumberFormat="0" applyProtection="0">
      <alignment horizontal="right" vertical="center"/>
    </xf>
    <xf numFmtId="4" fontId="67" fillId="0" borderId="59" applyNumberFormat="0" applyProtection="0">
      <alignment horizontal="right" vertical="center"/>
    </xf>
    <xf numFmtId="4" fontId="56" fillId="59" borderId="54" applyNumberFormat="0" applyProtection="0">
      <alignment horizontal="right" vertical="center"/>
    </xf>
    <xf numFmtId="4" fontId="56" fillId="59" borderId="54" applyNumberFormat="0" applyProtection="0">
      <alignment horizontal="right" vertical="center"/>
    </xf>
    <xf numFmtId="4" fontId="206" fillId="5" borderId="59" applyNumberFormat="0" applyProtection="0">
      <alignment horizontal="right" vertical="center"/>
    </xf>
    <xf numFmtId="4" fontId="206" fillId="5" borderId="59" applyNumberFormat="0" applyProtection="0">
      <alignment horizontal="right" vertical="center"/>
    </xf>
    <xf numFmtId="4" fontId="204" fillId="59" borderId="54" applyNumberFormat="0" applyProtection="0">
      <alignment horizontal="right" vertical="center"/>
    </xf>
    <xf numFmtId="4" fontId="204" fillId="59" borderId="54" applyNumberFormat="0" applyProtection="0">
      <alignment horizontal="right" vertical="center"/>
    </xf>
    <xf numFmtId="0"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0" fontId="9" fillId="48" borderId="54" applyNumberFormat="0" applyProtection="0">
      <alignment horizontal="left" vertical="center" indent="1"/>
    </xf>
    <xf numFmtId="4" fontId="67" fillId="17" borderId="59" applyNumberFormat="0" applyProtection="0">
      <alignment horizontal="left" vertical="center" indent="1"/>
    </xf>
    <xf numFmtId="0" fontId="9" fillId="48" borderId="54" applyNumberFormat="0" applyProtection="0">
      <alignment horizontal="left" vertical="center" indent="1"/>
    </xf>
    <xf numFmtId="0" fontId="9" fillId="48" borderId="54" applyNumberFormat="0" applyProtection="0">
      <alignment horizontal="left" vertical="center" indent="1"/>
    </xf>
    <xf numFmtId="0"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183" fontId="9" fillId="48" borderId="54" applyNumberFormat="0" applyProtection="0">
      <alignment horizontal="left" vertical="center" indent="1"/>
    </xf>
    <xf numFmtId="0" fontId="9" fillId="48" borderId="54" applyNumberFormat="0" applyProtection="0">
      <alignment horizontal="left" vertical="center" indent="1"/>
    </xf>
    <xf numFmtId="49" fontId="209" fillId="45" borderId="136">
      <alignment horizontal="center"/>
    </xf>
    <xf numFmtId="49" fontId="209" fillId="45" borderId="78">
      <alignment vertical="center"/>
    </xf>
    <xf numFmtId="4" fontId="208" fillId="59" borderId="54" applyNumberFormat="0" applyProtection="0">
      <alignment horizontal="right" vertical="center"/>
    </xf>
    <xf numFmtId="49" fontId="19" fillId="0" borderId="73">
      <alignment horizontal="right"/>
    </xf>
    <xf numFmtId="40" fontId="9" fillId="73" borderId="73"/>
    <xf numFmtId="40" fontId="9" fillId="73" borderId="73"/>
    <xf numFmtId="40" fontId="9" fillId="73" borderId="73"/>
    <xf numFmtId="40" fontId="9" fillId="74" borderId="73"/>
    <xf numFmtId="40" fontId="9" fillId="75" borderId="73"/>
    <xf numFmtId="40" fontId="9" fillId="74" borderId="73"/>
    <xf numFmtId="40" fontId="9" fillId="74" borderId="73"/>
    <xf numFmtId="40" fontId="9" fillId="75" borderId="73"/>
    <xf numFmtId="49" fontId="209" fillId="45" borderId="136">
      <alignment vertical="center"/>
    </xf>
    <xf numFmtId="40" fontId="9" fillId="74" borderId="73"/>
    <xf numFmtId="49" fontId="209" fillId="45" borderId="136">
      <alignment vertical="center"/>
    </xf>
    <xf numFmtId="49" fontId="209" fillId="45" borderId="55">
      <alignment horizontal="center"/>
    </xf>
    <xf numFmtId="49" fontId="209" fillId="45" borderId="55">
      <alignment horizontal="center"/>
    </xf>
    <xf numFmtId="49" fontId="209" fillId="3" borderId="55">
      <alignment horizontal="center"/>
    </xf>
    <xf numFmtId="49" fontId="209" fillId="45" borderId="55">
      <alignment horizontal="center"/>
    </xf>
    <xf numFmtId="49" fontId="209" fillId="45" borderId="55">
      <alignment horizontal="center"/>
    </xf>
    <xf numFmtId="49" fontId="9" fillId="45" borderId="55">
      <alignment horizontal="center"/>
    </xf>
    <xf numFmtId="49" fontId="9" fillId="45" borderId="55">
      <alignment horizontal="center"/>
    </xf>
    <xf numFmtId="49" fontId="9" fillId="3" borderId="55">
      <alignment horizontal="center"/>
    </xf>
    <xf numFmtId="49" fontId="9" fillId="45" borderId="55">
      <alignment horizontal="center"/>
    </xf>
    <xf numFmtId="49" fontId="9" fillId="45" borderId="55">
      <alignment horizontal="center"/>
    </xf>
    <xf numFmtId="0" fontId="118" fillId="23" borderId="151" applyNumberFormat="0" applyAlignment="0" applyProtection="0"/>
    <xf numFmtId="4" fontId="56" fillId="31" borderId="117" applyNumberFormat="0" applyProtection="0">
      <alignment vertical="center"/>
    </xf>
    <xf numFmtId="183" fontId="9" fillId="48" borderId="117" applyNumberFormat="0" applyProtection="0">
      <alignment horizontal="left" vertical="center" indent="1"/>
    </xf>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49" fontId="209" fillId="45" borderId="118">
      <alignment vertical="center"/>
    </xf>
    <xf numFmtId="49" fontId="199" fillId="3" borderId="118">
      <alignment vertical="center"/>
    </xf>
    <xf numFmtId="49" fontId="209" fillId="3" borderId="118">
      <alignment vertical="center"/>
    </xf>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49" fontId="209" fillId="45" borderId="98">
      <alignment vertical="center"/>
    </xf>
    <xf numFmtId="0" fontId="14" fillId="34" borderId="124" applyNumberFormat="0" applyFont="0" applyAlignment="0" applyProtection="0"/>
    <xf numFmtId="0" fontId="14" fillId="34" borderId="124" applyNumberFormat="0" applyFont="0" applyAlignment="0" applyProtection="0"/>
    <xf numFmtId="49" fontId="16" fillId="3" borderId="136">
      <alignment vertical="center"/>
    </xf>
    <xf numFmtId="49" fontId="16" fillId="3" borderId="136">
      <alignment vertical="center"/>
    </xf>
    <xf numFmtId="0" fontId="117" fillId="23" borderId="66" applyNumberFormat="0" applyAlignment="0" applyProtection="0"/>
    <xf numFmtId="0" fontId="118" fillId="23" borderId="64" applyNumberFormat="0" applyAlignment="0" applyProtection="0"/>
    <xf numFmtId="49" fontId="209" fillId="45" borderId="55">
      <alignment vertical="center"/>
    </xf>
    <xf numFmtId="49" fontId="209" fillId="45" borderId="55">
      <alignment vertical="center"/>
    </xf>
    <xf numFmtId="49" fontId="199" fillId="3" borderId="55">
      <alignment vertical="center"/>
    </xf>
    <xf numFmtId="49" fontId="209" fillId="3" borderId="55">
      <alignment vertical="center"/>
    </xf>
    <xf numFmtId="0" fontId="118" fillId="23" borderId="64" applyNumberFormat="0" applyAlignment="0" applyProtection="0"/>
    <xf numFmtId="49" fontId="209" fillId="3" borderId="55">
      <alignment vertical="center"/>
    </xf>
    <xf numFmtId="0" fontId="118" fillId="23" borderId="64" applyNumberFormat="0" applyAlignment="0" applyProtection="0"/>
    <xf numFmtId="49" fontId="199" fillId="3" borderId="55">
      <alignment vertical="center"/>
    </xf>
    <xf numFmtId="49" fontId="209" fillId="3" borderId="55">
      <alignment vertical="center"/>
    </xf>
    <xf numFmtId="49" fontId="209" fillId="45" borderId="55">
      <alignment vertical="center"/>
    </xf>
    <xf numFmtId="0" fontId="118" fillId="23" borderId="64" applyNumberFormat="0" applyAlignment="0" applyProtection="0"/>
    <xf numFmtId="49" fontId="209" fillId="45" borderId="55">
      <alignment vertical="center"/>
    </xf>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49" fontId="16" fillId="3" borderId="98">
      <alignment vertical="center"/>
    </xf>
    <xf numFmtId="0" fontId="14" fillId="34" borderId="96"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9" fillId="34" borderId="96" applyNumberFormat="0" applyFont="0" applyAlignment="0" applyProtection="0"/>
    <xf numFmtId="49" fontId="16" fillId="3" borderId="154">
      <alignment vertical="center"/>
    </xf>
    <xf numFmtId="186" fontId="20" fillId="31" borderId="1" applyNumberFormat="0" applyFont="0" applyAlignment="0">
      <protection locked="0"/>
    </xf>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4" fontId="9" fillId="0" borderId="61"/>
    <xf numFmtId="0" fontId="128" fillId="0" borderId="89" applyNumberFormat="0" applyFill="0" applyAlignment="0" applyProtection="0"/>
    <xf numFmtId="0" fontId="9" fillId="34" borderId="86" applyNumberFormat="0" applyFont="0" applyAlignment="0" applyProtection="0"/>
    <xf numFmtId="0" fontId="9" fillId="34" borderId="86" applyNumberFormat="0" applyFont="0" applyAlignment="0" applyProtection="0"/>
    <xf numFmtId="169" fontId="4" fillId="0" borderId="0" applyFont="0" applyFill="0" applyBorder="0" applyAlignment="0" applyProtection="0"/>
    <xf numFmtId="49" fontId="209" fillId="3" borderId="98">
      <alignment vertical="center"/>
    </xf>
    <xf numFmtId="183" fontId="9" fillId="65" borderId="97" applyNumberFormat="0" applyProtection="0">
      <alignment horizontal="left" vertical="center" indent="1"/>
    </xf>
    <xf numFmtId="0" fontId="9" fillId="28" borderId="97" applyNumberFormat="0" applyProtection="0">
      <alignment horizontal="left" vertical="center" indent="1"/>
    </xf>
    <xf numFmtId="183" fontId="9" fillId="63" borderId="97" applyNumberFormat="0" applyProtection="0">
      <alignment horizontal="left" vertical="center" indent="1"/>
    </xf>
    <xf numFmtId="183" fontId="9" fillId="63" borderId="97" applyNumberFormat="0" applyProtection="0">
      <alignment horizontal="left" vertical="center" indent="1"/>
    </xf>
    <xf numFmtId="183" fontId="9" fillId="63" borderId="97" applyNumberFormat="0" applyProtection="0">
      <alignment horizontal="left" vertical="center" indent="1"/>
    </xf>
    <xf numFmtId="183" fontId="9" fillId="63" borderId="97" applyNumberFormat="0" applyProtection="0">
      <alignment horizontal="left" vertical="center" indent="1"/>
    </xf>
    <xf numFmtId="164" fontId="41" fillId="0" borderId="114" applyAlignment="0" applyProtection="0"/>
    <xf numFmtId="164" fontId="40" fillId="0" borderId="114" applyAlignment="0" applyProtection="0"/>
    <xf numFmtId="0" fontId="47" fillId="23" borderId="115" applyNumberFormat="0" applyAlignment="0" applyProtection="0"/>
    <xf numFmtId="0" fontId="47" fillId="23" borderId="115" applyNumberFormat="0" applyAlignment="0" applyProtection="0"/>
    <xf numFmtId="0" fontId="9" fillId="34" borderId="134" applyNumberFormat="0" applyFont="0" applyAlignment="0" applyProtection="0"/>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28" fillId="0" borderId="119" applyNumberFormat="0" applyFill="0" applyAlignment="0" applyProtection="0"/>
    <xf numFmtId="0" fontId="118" fillId="23" borderId="115" applyNumberFormat="0" applyAlignment="0" applyProtection="0"/>
    <xf numFmtId="169" fontId="7" fillId="0" borderId="0" applyFont="0" applyFill="0" applyBorder="0" applyAlignment="0" applyProtection="0"/>
    <xf numFmtId="0" fontId="118" fillId="23" borderId="115" applyNumberFormat="0" applyAlignment="0" applyProtection="0"/>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117" fillId="23" borderId="117" applyNumberFormat="0" applyAlignment="0" applyProtection="0"/>
    <xf numFmtId="0" fontId="117" fillId="23" borderId="117" applyNumberForma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183" fontId="174" fillId="0" borderId="84"/>
    <xf numFmtId="0" fontId="174" fillId="0" borderId="84"/>
    <xf numFmtId="0" fontId="9" fillId="34" borderId="134" applyNumberFormat="0" applyFont="0" applyAlignment="0" applyProtection="0"/>
    <xf numFmtId="0" fontId="14" fillId="34" borderId="134" applyNumberFormat="0" applyFont="0" applyAlignment="0" applyProtection="0"/>
    <xf numFmtId="0" fontId="128" fillId="0" borderId="137" applyNumberFormat="0" applyFill="0" applyAlignment="0" applyProtection="0"/>
    <xf numFmtId="0" fontId="9" fillId="34" borderId="134" applyNumberFormat="0" applyFont="0" applyAlignment="0" applyProtection="0"/>
    <xf numFmtId="0" fontId="14" fillId="34" borderId="152" applyNumberFormat="0" applyFont="0" applyAlignment="0" applyProtection="0"/>
    <xf numFmtId="49" fontId="15" fillId="3" borderId="126">
      <alignment vertical="center"/>
    </xf>
    <xf numFmtId="49" fontId="15" fillId="3" borderId="126">
      <alignment vertical="center"/>
    </xf>
    <xf numFmtId="0" fontId="14" fillId="34" borderId="152" applyNumberFormat="0" applyFont="0" applyAlignment="0" applyProtection="0"/>
    <xf numFmtId="0" fontId="14" fillId="34" borderId="152" applyNumberFormat="0" applyFont="0" applyAlignment="0" applyProtection="0"/>
    <xf numFmtId="0" fontId="75" fillId="10" borderId="95" applyNumberFormat="0" applyAlignment="0" applyProtection="0"/>
    <xf numFmtId="0" fontId="75" fillId="10" borderId="95" applyNumberFormat="0" applyAlignment="0" applyProtection="0"/>
    <xf numFmtId="205" fontId="9" fillId="64" borderId="135" applyNumberFormat="0" applyProtection="0">
      <alignment horizontal="left" vertical="center" indent="1"/>
    </xf>
    <xf numFmtId="4" fontId="9" fillId="0" borderId="1"/>
    <xf numFmtId="4" fontId="56" fillId="57" borderId="135" applyNumberFormat="0" applyProtection="0">
      <alignment horizontal="right" vertical="center"/>
    </xf>
    <xf numFmtId="205" fontId="9" fillId="65" borderId="135" applyNumberFormat="0" applyProtection="0">
      <alignment horizontal="left" vertical="center" indent="1"/>
    </xf>
    <xf numFmtId="0" fontId="14" fillId="34" borderId="142"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0" fontId="14" fillId="34" borderId="65" applyNumberFormat="0" applyFont="0" applyAlignment="0" applyProtection="0"/>
    <xf numFmtId="4" fontId="56" fillId="31" borderId="87" applyNumberFormat="0" applyProtection="0">
      <alignment vertical="center"/>
    </xf>
    <xf numFmtId="183" fontId="9" fillId="48" borderId="87" applyNumberFormat="0" applyProtection="0">
      <alignment horizontal="left" vertical="center" indent="1"/>
    </xf>
    <xf numFmtId="4" fontId="56" fillId="29" borderId="87" applyNumberFormat="0" applyProtection="0">
      <alignment horizontal="left" vertical="center" indent="1"/>
    </xf>
    <xf numFmtId="0" fontId="47" fillId="23" borderId="76" applyNumberFormat="0" applyAlignment="0" applyProtection="0"/>
    <xf numFmtId="0" fontId="47" fillId="23" borderId="76" applyNumberFormat="0" applyAlignment="0" applyProtection="0"/>
    <xf numFmtId="185" fontId="53" fillId="0" borderId="75" applyFill="0" applyProtection="0"/>
    <xf numFmtId="0" fontId="117" fillId="23" borderId="97" applyNumberFormat="0" applyAlignment="0" applyProtection="0"/>
    <xf numFmtId="183" fontId="140" fillId="0" borderId="129" applyNumberFormat="0" applyFont="0" applyAlignment="0" applyProtection="0"/>
    <xf numFmtId="10" fontId="67" fillId="29" borderId="73" applyNumberFormat="0" applyBorder="0" applyAlignment="0" applyProtection="0"/>
    <xf numFmtId="10" fontId="67" fillId="29" borderId="73" applyNumberFormat="0" applyBorder="0" applyAlignment="0" applyProtection="0"/>
    <xf numFmtId="0" fontId="47" fillId="23" borderId="115" applyNumberFormat="0" applyAlignment="0" applyProtection="0"/>
    <xf numFmtId="0" fontId="46" fillId="23" borderId="115" applyNumberFormat="0" applyAlignment="0" applyProtection="0"/>
    <xf numFmtId="183" fontId="174" fillId="0" borderId="149"/>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5"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5" fillId="3" borderId="78">
      <alignment vertical="center"/>
    </xf>
    <xf numFmtId="49" fontId="15"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209" fillId="45" borderId="118">
      <alignment horizontal="center"/>
    </xf>
    <xf numFmtId="49" fontId="199" fillId="3" borderId="118">
      <alignment vertical="center"/>
    </xf>
    <xf numFmtId="4" fontId="108" fillId="24" borderId="74">
      <alignment horizontal="left" vertical="center" wrapText="1"/>
    </xf>
    <xf numFmtId="4" fontId="108" fillId="24" borderId="74">
      <alignment horizontal="left" vertical="center" wrapText="1"/>
    </xf>
    <xf numFmtId="4" fontId="108" fillId="24" borderId="74">
      <alignment horizontal="left" vertical="center" wrapText="1"/>
    </xf>
    <xf numFmtId="4" fontId="108" fillId="24" borderId="74">
      <alignment horizontal="left" vertical="center" wrapText="1"/>
    </xf>
    <xf numFmtId="0" fontId="14" fillId="34" borderId="124" applyNumberFormat="0" applyFont="0" applyAlignment="0" applyProtection="0"/>
    <xf numFmtId="0" fontId="100" fillId="23" borderId="135" applyNumberFormat="0" applyAlignment="0" applyProtection="0"/>
    <xf numFmtId="49" fontId="16" fillId="3" borderId="136">
      <alignment vertical="center"/>
    </xf>
    <xf numFmtId="49" fontId="15" fillId="3" borderId="136">
      <alignment vertical="center"/>
    </xf>
    <xf numFmtId="0" fontId="117" fillId="23" borderId="125" applyNumberForma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124" applyNumberFormat="0" applyFont="0" applyAlignment="0" applyProtection="0"/>
    <xf numFmtId="0" fontId="117" fillId="23" borderId="125" applyNumberFormat="0" applyAlignment="0" applyProtection="0"/>
    <xf numFmtId="49" fontId="209" fillId="3" borderId="118">
      <alignment vertical="center"/>
    </xf>
    <xf numFmtId="0" fontId="14" fillId="34" borderId="152" applyNumberFormat="0" applyFont="0" applyAlignment="0" applyProtection="0"/>
    <xf numFmtId="40" fontId="9" fillId="75" borderId="1"/>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117" fillId="23" borderId="77" applyNumberFormat="0" applyAlignment="0" applyProtection="0"/>
    <xf numFmtId="0" fontId="117" fillId="23" borderId="77"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9" fillId="0" borderId="73">
      <alignment horizontal="right"/>
    </xf>
    <xf numFmtId="0" fontId="9" fillId="0" borderId="73">
      <alignment horizontal="right"/>
    </xf>
    <xf numFmtId="0" fontId="75" fillId="10" borderId="105" applyNumberFormat="0" applyAlignment="0" applyProtection="0"/>
    <xf numFmtId="40" fontId="9" fillId="2" borderId="83"/>
    <xf numFmtId="49" fontId="169" fillId="44" borderId="98">
      <alignment horizontal="center"/>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128" fillId="0" borderId="68" applyNumberFormat="0" applyFill="0" applyAlignment="0" applyProtection="0"/>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9" fillId="0" borderId="61">
      <alignment horizontal="right"/>
    </xf>
    <xf numFmtId="0" fontId="68" fillId="0" borderId="84">
      <alignment horizontal="left" vertical="center"/>
    </xf>
    <xf numFmtId="0" fontId="14" fillId="34" borderId="134" applyNumberFormat="0" applyFon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8" fillId="23" borderId="64" applyNumberFormat="0" applyAlignment="0" applyProtection="0"/>
    <xf numFmtId="0" fontId="117" fillId="23" borderId="66" applyNumberFormat="0" applyAlignment="0" applyProtection="0"/>
    <xf numFmtId="0" fontId="117" fillId="23" borderId="66" applyNumberFormat="0" applyAlignment="0" applyProtection="0"/>
    <xf numFmtId="0" fontId="75" fillId="10" borderId="64" applyNumberFormat="0" applyAlignment="0" applyProtection="0"/>
    <xf numFmtId="0" fontId="75" fillId="10" borderId="64" applyNumberFormat="0" applyAlignment="0" applyProtection="0"/>
    <xf numFmtId="0" fontId="75" fillId="10" borderId="64" applyNumberFormat="0" applyAlignment="0" applyProtection="0"/>
    <xf numFmtId="0" fontId="14" fillId="34" borderId="152" applyNumberFormat="0" applyFont="0" applyAlignment="0" applyProtection="0"/>
    <xf numFmtId="0" fontId="14" fillId="34" borderId="152" applyNumberFormat="0" applyFont="0" applyAlignment="0" applyProtection="0"/>
    <xf numFmtId="49" fontId="9" fillId="45" borderId="126">
      <alignment horizontal="center"/>
    </xf>
    <xf numFmtId="49" fontId="209" fillId="45" borderId="126">
      <alignment horizontal="center"/>
    </xf>
    <xf numFmtId="0" fontId="14" fillId="34" borderId="152" applyNumberFormat="0" applyFont="0" applyAlignment="0" applyProtection="0"/>
    <xf numFmtId="0" fontId="9" fillId="28" borderId="125" applyNumberFormat="0" applyProtection="0">
      <alignment horizontal="left" vertical="center" indent="1"/>
    </xf>
    <xf numFmtId="205" fontId="9" fillId="62" borderId="125" applyNumberFormat="0" applyProtection="0">
      <alignment horizontal="left" vertical="center" indent="1"/>
    </xf>
    <xf numFmtId="183" fontId="9" fillId="48" borderId="125" applyNumberFormat="0" applyProtection="0">
      <alignment horizontal="left" vertical="center" indent="1"/>
    </xf>
    <xf numFmtId="0" fontId="14" fillId="34" borderId="96" applyNumberFormat="0" applyFont="0" applyAlignment="0" applyProtection="0"/>
    <xf numFmtId="183" fontId="9" fillId="48" borderId="87" applyNumberFormat="0" applyProtection="0">
      <alignment horizontal="left" vertical="center" indent="1"/>
    </xf>
    <xf numFmtId="0" fontId="9" fillId="48" borderId="87" applyNumberFormat="0" applyProtection="0">
      <alignment horizontal="left" vertical="center" indent="1"/>
    </xf>
    <xf numFmtId="0" fontId="9" fillId="48" borderId="87" applyNumberFormat="0" applyProtection="0">
      <alignment horizontal="left" vertical="center" indent="1"/>
    </xf>
    <xf numFmtId="0" fontId="14" fillId="34" borderId="96" applyNumberFormat="0" applyFont="0" applyAlignment="0" applyProtection="0"/>
    <xf numFmtId="4" fontId="108" fillId="24" borderId="62">
      <alignment horizontal="left" vertical="center" wrapText="1"/>
    </xf>
    <xf numFmtId="4" fontId="108" fillId="24" borderId="62">
      <alignment horizontal="left" vertical="center" wrapText="1"/>
    </xf>
    <xf numFmtId="0" fontId="14" fillId="34" borderId="96" applyNumberFormat="0" applyFont="0" applyAlignment="0" applyProtection="0"/>
    <xf numFmtId="0" fontId="14" fillId="34" borderId="96" applyNumberFormat="0" applyFont="0" applyAlignment="0" applyProtection="0"/>
    <xf numFmtId="0" fontId="117" fillId="23" borderId="97" applyNumberFormat="0" applyAlignment="0" applyProtection="0"/>
    <xf numFmtId="40" fontId="9" fillId="2" borderId="1"/>
    <xf numFmtId="0" fontId="101" fillId="23" borderId="97" applyNumberFormat="0" applyAlignment="0" applyProtection="0"/>
    <xf numFmtId="0" fontId="101" fillId="23" borderId="97" applyNumberFormat="0" applyAlignment="0" applyProtection="0"/>
    <xf numFmtId="164" fontId="41" fillId="0" borderId="94" applyAlignment="0" applyProtection="0"/>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5" fillId="3" borderId="67">
      <alignment vertical="center"/>
    </xf>
    <xf numFmtId="49" fontId="15" fillId="3" borderId="67">
      <alignment vertical="center"/>
    </xf>
    <xf numFmtId="49" fontId="15"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0" fontId="9" fillId="2" borderId="61"/>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4" fontId="9" fillId="0" borderId="73"/>
    <xf numFmtId="183" fontId="140" fillId="0" borderId="157" applyNumberFormat="0" applyFont="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28" fillId="0" borderId="79" applyNumberFormat="0" applyFill="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0"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0" fillId="23" borderId="66" applyNumberFormat="0" applyAlignment="0" applyProtection="0"/>
    <xf numFmtId="0" fontId="75" fillId="10" borderId="76" applyNumberFormat="0" applyAlignment="0" applyProtection="0"/>
    <xf numFmtId="0" fontId="117" fillId="23" borderId="77" applyNumberForma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9" fillId="34" borderId="65" applyNumberFormat="0" applyFon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4" fillId="34" borderId="86" applyNumberFormat="0" applyFont="0" applyAlignment="0" applyProtection="0"/>
    <xf numFmtId="0" fontId="14" fillId="34" borderId="86" applyNumberFormat="0" applyFont="0" applyAlignment="0" applyProtection="0"/>
    <xf numFmtId="0" fontId="128" fillId="0" borderId="89" applyNumberFormat="0" applyFill="0" applyAlignment="0" applyProtection="0"/>
    <xf numFmtId="0" fontId="128" fillId="0" borderId="89" applyNumberFormat="0" applyFill="0" applyAlignment="0" applyProtection="0"/>
    <xf numFmtId="0" fontId="9" fillId="34" borderId="86" applyNumberFormat="0" applyFont="0" applyAlignment="0" applyProtection="0"/>
    <xf numFmtId="0" fontId="4" fillId="0" borderId="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49" fontId="15" fillId="3" borderId="98">
      <alignment vertical="center"/>
    </xf>
    <xf numFmtId="0" fontId="14" fillId="34" borderId="142" applyNumberFormat="0" applyFont="0" applyAlignment="0" applyProtection="0"/>
    <xf numFmtId="40" fontId="9" fillId="74" borderId="1"/>
    <xf numFmtId="40" fontId="9" fillId="75" borderId="1"/>
    <xf numFmtId="40" fontId="9" fillId="74" borderId="1"/>
    <xf numFmtId="49" fontId="209" fillId="3" borderId="98">
      <alignment vertical="center"/>
    </xf>
    <xf numFmtId="49" fontId="199" fillId="3" borderId="98">
      <alignment vertical="center"/>
    </xf>
    <xf numFmtId="40" fontId="9" fillId="40" borderId="1"/>
    <xf numFmtId="40" fontId="9" fillId="40" borderId="1"/>
    <xf numFmtId="0" fontId="9" fillId="40" borderId="1"/>
    <xf numFmtId="0" fontId="9" fillId="40" borderId="1"/>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86" fontId="20" fillId="31" borderId="61" applyNumberFormat="0" applyFont="0" applyAlignment="0">
      <protection locked="0"/>
    </xf>
    <xf numFmtId="10" fontId="67" fillId="29" borderId="61" applyNumberFormat="0" applyBorder="0" applyAlignment="0" applyProtection="0"/>
    <xf numFmtId="10" fontId="67" fillId="29" borderId="61" applyNumberFormat="0" applyBorder="0" applyAlignment="0" applyProtection="0"/>
    <xf numFmtId="10" fontId="67" fillId="29" borderId="61" applyNumberFormat="0" applyBorder="0" applyAlignment="0" applyProtection="0"/>
    <xf numFmtId="10" fontId="67" fillId="29" borderId="61" applyNumberFormat="0" applyBorder="0" applyAlignment="0" applyProtection="0"/>
    <xf numFmtId="10" fontId="67" fillId="29" borderId="61" applyNumberFormat="0" applyBorder="0" applyAlignment="0" applyProtection="0"/>
    <xf numFmtId="40" fontId="9" fillId="40" borderId="1"/>
    <xf numFmtId="0" fontId="14" fillId="34" borderId="124" applyNumberFormat="0" applyFont="0" applyAlignment="0" applyProtection="0"/>
    <xf numFmtId="0" fontId="9" fillId="48" borderId="97" applyNumberFormat="0" applyProtection="0">
      <alignment horizontal="left" vertical="center" indent="1"/>
    </xf>
    <xf numFmtId="4" fontId="206" fillId="5" borderId="102" applyNumberFormat="0" applyProtection="0">
      <alignment horizontal="right" vertical="center"/>
    </xf>
    <xf numFmtId="0" fontId="68" fillId="0" borderId="62">
      <alignment horizontal="left" vertical="center"/>
    </xf>
    <xf numFmtId="0" fontId="68" fillId="0" borderId="62">
      <alignment horizontal="left" vertical="center"/>
    </xf>
    <xf numFmtId="0" fontId="68" fillId="0" borderId="62">
      <alignment horizontal="left" vertical="center"/>
    </xf>
    <xf numFmtId="183" fontId="9" fillId="28" borderId="97" applyNumberFormat="0" applyProtection="0">
      <alignment horizontal="left" vertical="center" indent="1"/>
    </xf>
    <xf numFmtId="0" fontId="9" fillId="28" borderId="97" applyNumberFormat="0" applyProtection="0">
      <alignment horizontal="left" vertical="center" indent="1"/>
    </xf>
    <xf numFmtId="205" fontId="9" fillId="65" borderId="97" applyNumberFormat="0" applyProtection="0">
      <alignment horizontal="left" vertical="center" indent="1"/>
    </xf>
    <xf numFmtId="4" fontId="24" fillId="59" borderId="97" applyNumberFormat="0" applyProtection="0">
      <alignment horizontal="left" vertical="center" indent="1"/>
    </xf>
    <xf numFmtId="4" fontId="24" fillId="59" borderId="97" applyNumberFormat="0" applyProtection="0">
      <alignment horizontal="left" vertical="center" indent="1"/>
    </xf>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10" fontId="62" fillId="26" borderId="61" applyNumberFormat="0" applyFill="0" applyBorder="0" applyAlignment="0" applyProtection="0">
      <protection locked="0"/>
    </xf>
    <xf numFmtId="40" fontId="9" fillId="67" borderId="83"/>
    <xf numFmtId="40" fontId="9" fillId="67" borderId="83"/>
    <xf numFmtId="40" fontId="9" fillId="40" borderId="83"/>
    <xf numFmtId="0" fontId="9" fillId="69" borderId="83"/>
    <xf numFmtId="4" fontId="56" fillId="49" borderId="153" applyNumberFormat="0" applyProtection="0">
      <alignment horizontal="right" vertical="center"/>
    </xf>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185" fontId="53" fillId="0" borderId="63" applyFill="0" applyProtection="0"/>
    <xf numFmtId="40" fontId="9" fillId="44" borderId="83"/>
    <xf numFmtId="40" fontId="9" fillId="67" borderId="83"/>
    <xf numFmtId="40" fontId="9" fillId="40" borderId="83"/>
    <xf numFmtId="164" fontId="41" fillId="0" borderId="114" applyAlignment="0" applyProtection="0"/>
    <xf numFmtId="0" fontId="46" fillId="23" borderId="115" applyNumberFormat="0" applyAlignment="0" applyProtection="0"/>
    <xf numFmtId="0" fontId="9" fillId="28" borderId="66" applyNumberFormat="0" applyProtection="0">
      <alignment horizontal="left" vertical="center" indent="1"/>
    </xf>
    <xf numFmtId="0" fontId="9" fillId="63" borderId="66" applyNumberFormat="0" applyProtection="0">
      <alignment horizontal="left" vertical="center" indent="1"/>
    </xf>
    <xf numFmtId="4" fontId="56" fillId="53" borderId="135" applyNumberFormat="0" applyProtection="0">
      <alignment horizontal="right" vertical="center"/>
    </xf>
    <xf numFmtId="0" fontId="9" fillId="28" borderId="135" applyNumberFormat="0" applyProtection="0">
      <alignment horizontal="left" vertical="center" indent="1"/>
    </xf>
    <xf numFmtId="183" fontId="9" fillId="48" borderId="135" applyNumberFormat="0" applyProtection="0">
      <alignment horizontal="left" vertical="center" indent="1"/>
    </xf>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6"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6" fillId="23" borderId="64" applyNumberFormat="0" applyAlignment="0" applyProtection="0"/>
    <xf numFmtId="0" fontId="9" fillId="34" borderId="116" applyNumberFormat="0" applyFont="0" applyAlignment="0" applyProtection="0"/>
    <xf numFmtId="0" fontId="9" fillId="34" borderId="116" applyNumberFormat="0" applyFont="0" applyAlignment="0" applyProtection="0"/>
    <xf numFmtId="254" fontId="9" fillId="31" borderId="1" applyNumberFormat="0" applyFont="0" applyAlignment="0">
      <protection locked="0"/>
    </xf>
    <xf numFmtId="254" fontId="9" fillId="31" borderId="1" applyNumberFormat="0" applyFont="0" applyAlignment="0">
      <protection locked="0"/>
    </xf>
    <xf numFmtId="0" fontId="9" fillId="34" borderId="116" applyNumberFormat="0" applyFont="0"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0"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1" fillId="0" borderId="63" applyAlignment="0" applyProtection="0"/>
    <xf numFmtId="164" fontId="40" fillId="0" borderId="63" applyAlignment="0" applyProtection="0"/>
    <xf numFmtId="49" fontId="16" fillId="3" borderId="136">
      <alignment vertical="center"/>
    </xf>
    <xf numFmtId="0" fontId="128" fillId="0" borderId="145" applyNumberFormat="0" applyFill="0" applyAlignment="0" applyProtection="0"/>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5"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5" fillId="3" borderId="118">
      <alignment vertical="center"/>
    </xf>
    <xf numFmtId="0" fontId="9" fillId="34" borderId="124"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4" fontId="108" fillId="24" borderId="113">
      <alignment horizontal="left" vertical="center" wrapText="1"/>
    </xf>
    <xf numFmtId="0" fontId="117" fillId="23" borderId="117" applyNumberFormat="0" applyAlignment="0" applyProtection="0"/>
    <xf numFmtId="0" fontId="14"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17" fillId="23" borderId="125" applyNumberFormat="0" applyAlignment="0" applyProtection="0"/>
    <xf numFmtId="49" fontId="16" fillId="3" borderId="126">
      <alignment vertical="center"/>
    </xf>
    <xf numFmtId="49" fontId="16" fillId="3" borderId="126">
      <alignment vertical="center"/>
    </xf>
    <xf numFmtId="49" fontId="16" fillId="3" borderId="126">
      <alignment vertical="center"/>
    </xf>
    <xf numFmtId="0" fontId="9" fillId="34" borderId="124"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63" borderId="153" applyNumberFormat="0" applyProtection="0">
      <alignment horizontal="left" vertical="center" indent="1"/>
    </xf>
    <xf numFmtId="183" fontId="9" fillId="64" borderId="153" applyNumberFormat="0" applyProtection="0">
      <alignment horizontal="left" vertical="center" indent="1"/>
    </xf>
    <xf numFmtId="0" fontId="128" fillId="0" borderId="119" applyNumberFormat="0" applyFill="0" applyAlignment="0" applyProtection="0"/>
    <xf numFmtId="0" fontId="128" fillId="0" borderId="119" applyNumberFormat="0" applyFill="0" applyAlignment="0" applyProtection="0"/>
    <xf numFmtId="0" fontId="118" fillId="23" borderId="115" applyNumberFormat="0" applyAlignment="0" applyProtection="0"/>
    <xf numFmtId="254" fontId="9" fillId="31" borderId="83" applyNumberFormat="0" applyFont="0" applyAlignment="0">
      <protection locked="0"/>
    </xf>
    <xf numFmtId="4" fontId="204" fillId="59" borderId="107" applyNumberFormat="0" applyProtection="0">
      <alignment horizontal="right" vertical="center"/>
    </xf>
    <xf numFmtId="4" fontId="206" fillId="5" borderId="112" applyNumberFormat="0" applyProtection="0">
      <alignment horizontal="right" vertical="center"/>
    </xf>
    <xf numFmtId="183" fontId="9" fillId="48" borderId="107" applyNumberFormat="0" applyProtection="0">
      <alignment horizontal="left" vertical="center" indent="1"/>
    </xf>
    <xf numFmtId="0" fontId="68" fillId="0" borderId="84">
      <alignment horizontal="left" vertical="center"/>
    </xf>
    <xf numFmtId="205" fontId="9" fillId="65" borderId="107" applyNumberFormat="0" applyProtection="0">
      <alignment horizontal="left" vertical="center" indent="1"/>
    </xf>
    <xf numFmtId="0" fontId="9" fillId="61" borderId="107" applyNumberFormat="0" applyProtection="0">
      <alignment horizontal="left" vertical="center" indent="1"/>
    </xf>
    <xf numFmtId="183" fontId="9" fillId="61" borderId="107" applyNumberFormat="0" applyProtection="0">
      <alignment horizontal="left" vertical="center" indent="1"/>
    </xf>
    <xf numFmtId="183" fontId="9" fillId="61" borderId="107" applyNumberFormat="0" applyProtection="0">
      <alignment horizontal="left" vertical="center" indent="1"/>
    </xf>
    <xf numFmtId="0" fontId="9" fillId="61" borderId="107" applyNumberFormat="0" applyProtection="0">
      <alignment horizontal="left" vertical="center" indent="1"/>
    </xf>
    <xf numFmtId="205" fontId="9" fillId="62" borderId="107" applyNumberFormat="0" applyProtection="0">
      <alignment horizontal="left" vertical="center" indent="1"/>
    </xf>
    <xf numFmtId="183" fontId="9" fillId="61" borderId="107" applyNumberFormat="0" applyProtection="0">
      <alignment horizontal="left" vertical="center" indent="1"/>
    </xf>
    <xf numFmtId="4" fontId="56" fillId="53" borderId="107" applyNumberFormat="0" applyProtection="0">
      <alignment horizontal="right" vertical="center"/>
    </xf>
    <xf numFmtId="4" fontId="56" fillId="52" borderId="107" applyNumberFormat="0" applyProtection="0">
      <alignment horizontal="right" vertical="center"/>
    </xf>
    <xf numFmtId="4" fontId="56" fillId="51" borderId="107" applyNumberFormat="0" applyProtection="0">
      <alignment horizontal="right" vertical="center"/>
    </xf>
    <xf numFmtId="4" fontId="67" fillId="17" borderId="112" applyNumberFormat="0" applyProtection="0">
      <alignment horizontal="left" vertical="center" indent="1"/>
    </xf>
    <xf numFmtId="183" fontId="9" fillId="48" borderId="107" applyNumberFormat="0" applyProtection="0">
      <alignment horizontal="left" vertical="center" indent="1"/>
    </xf>
    <xf numFmtId="183" fontId="9" fillId="48" borderId="107" applyNumberFormat="0" applyProtection="0">
      <alignment horizontal="left" vertical="center" indent="1"/>
    </xf>
    <xf numFmtId="0" fontId="14" fillId="34" borderId="134" applyNumberFormat="0" applyFont="0" applyAlignment="0" applyProtection="0"/>
    <xf numFmtId="0" fontId="14" fillId="34" borderId="134" applyNumberFormat="0" applyFont="0" applyAlignment="0" applyProtection="0"/>
    <xf numFmtId="183" fontId="174" fillId="28" borderId="84"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28" fillId="0" borderId="137" applyNumberFormat="0" applyFill="0" applyAlignment="0" applyProtection="0"/>
    <xf numFmtId="0" fontId="128" fillId="0" borderId="137" applyNumberFormat="0" applyFill="0" applyAlignment="0" applyProtection="0"/>
    <xf numFmtId="37" fontId="105" fillId="28" borderId="83" applyFill="0" applyBorder="0" applyProtection="0"/>
    <xf numFmtId="0" fontId="75" fillId="10" borderId="151" applyNumberFormat="0" applyAlignment="0" applyProtection="0"/>
    <xf numFmtId="4" fontId="56" fillId="56" borderId="153" applyNumberFormat="0" applyProtection="0">
      <alignment horizontal="right" vertical="center"/>
    </xf>
    <xf numFmtId="0" fontId="128" fillId="0" borderId="127" applyNumberFormat="0" applyFill="0" applyAlignment="0" applyProtection="0"/>
    <xf numFmtId="0" fontId="128" fillId="0" borderId="127" applyNumberFormat="0" applyFill="0" applyAlignment="0" applyProtection="0"/>
    <xf numFmtId="49" fontId="16" fillId="3" borderId="126">
      <alignment vertical="center"/>
    </xf>
    <xf numFmtId="49" fontId="15" fillId="3" borderId="126">
      <alignment vertical="center"/>
    </xf>
    <xf numFmtId="0" fontId="128" fillId="0" borderId="127" applyNumberFormat="0" applyFill="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34" applyNumberFormat="0" applyFont="0" applyAlignment="0" applyProtection="0"/>
    <xf numFmtId="49" fontId="209" fillId="45" borderId="144">
      <alignment vertical="center"/>
    </xf>
    <xf numFmtId="0" fontId="117" fillId="23" borderId="97" applyNumberFormat="0" applyAlignment="0" applyProtection="0"/>
    <xf numFmtId="4" fontId="9" fillId="0" borderId="1"/>
    <xf numFmtId="0" fontId="118" fillId="23" borderId="151" applyNumberFormat="0" applyAlignment="0" applyProtection="0"/>
    <xf numFmtId="0" fontId="14" fillId="34" borderId="116"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183" fontId="9" fillId="61" borderId="87" applyNumberFormat="0" applyProtection="0">
      <alignment horizontal="left" vertical="center" indent="1"/>
    </xf>
    <xf numFmtId="183" fontId="9" fillId="63" borderId="87" applyNumberFormat="0" applyProtection="0">
      <alignment horizontal="left" vertical="center" indent="1"/>
    </xf>
    <xf numFmtId="0" fontId="9" fillId="28" borderId="87" applyNumberFormat="0" applyProtection="0">
      <alignment horizontal="left" vertical="center" indent="1"/>
    </xf>
    <xf numFmtId="0" fontId="9" fillId="28" borderId="87" applyNumberFormat="0" applyProtection="0">
      <alignment horizontal="left" vertical="center" indent="1"/>
    </xf>
    <xf numFmtId="0" fontId="9" fillId="48" borderId="87" applyNumberFormat="0" applyProtection="0">
      <alignment horizontal="left" vertical="center" indent="1"/>
    </xf>
    <xf numFmtId="183" fontId="9" fillId="48" borderId="87" applyNumberFormat="0" applyProtection="0">
      <alignment horizontal="left" vertical="center" indent="1"/>
    </xf>
    <xf numFmtId="205" fontId="9" fillId="66" borderId="87" applyNumberFormat="0" applyProtection="0">
      <alignment horizontal="left" vertical="center" indent="1"/>
    </xf>
    <xf numFmtId="205" fontId="9" fillId="66" borderId="87" applyNumberFormat="0" applyProtection="0">
      <alignment horizontal="left" vertical="center" indent="1"/>
    </xf>
    <xf numFmtId="0" fontId="9" fillId="48" borderId="87" applyNumberFormat="0" applyProtection="0">
      <alignment horizontal="left" vertical="center" indent="1"/>
    </xf>
    <xf numFmtId="205" fontId="9" fillId="66" borderId="87" applyNumberFormat="0" applyProtection="0">
      <alignment horizontal="left" vertical="center" indent="1"/>
    </xf>
    <xf numFmtId="0" fontId="9" fillId="48" borderId="87" applyNumberFormat="0" applyProtection="0">
      <alignment horizontal="left" vertical="center" indent="1"/>
    </xf>
    <xf numFmtId="183" fontId="9" fillId="48" borderId="87" applyNumberFormat="0" applyProtection="0">
      <alignment horizontal="left" vertical="center" indent="1"/>
    </xf>
    <xf numFmtId="183" fontId="9" fillId="48" borderId="87" applyNumberFormat="0" applyProtection="0">
      <alignment horizontal="left" vertical="center" indent="1"/>
    </xf>
    <xf numFmtId="183" fontId="9" fillId="48" borderId="87" applyNumberFormat="0" applyProtection="0">
      <alignment horizontal="left" vertical="center" indent="1"/>
    </xf>
    <xf numFmtId="0" fontId="9" fillId="48" borderId="87" applyNumberFormat="0" applyProtection="0">
      <alignment horizontal="left" vertical="center" indent="1"/>
    </xf>
    <xf numFmtId="4" fontId="56" fillId="29" borderId="87" applyNumberFormat="0" applyProtection="0">
      <alignment vertical="center"/>
    </xf>
    <xf numFmtId="4" fontId="204" fillId="29" borderId="87" applyNumberFormat="0" applyProtection="0">
      <alignment vertical="center"/>
    </xf>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49" fontId="16" fillId="3" borderId="118">
      <alignment vertical="center"/>
    </xf>
    <xf numFmtId="0" fontId="118" fillId="23" borderId="105" applyNumberFormat="0" applyAlignment="0" applyProtection="0"/>
    <xf numFmtId="0" fontId="128" fillId="0" borderId="99" applyNumberFormat="0" applyFill="0" applyAlignment="0" applyProtection="0"/>
    <xf numFmtId="0" fontId="9" fillId="0" borderId="1">
      <alignment horizontal="right"/>
    </xf>
    <xf numFmtId="0" fontId="9" fillId="0" borderId="1">
      <alignment horizontal="right"/>
    </xf>
    <xf numFmtId="0" fontId="9" fillId="0" borderId="1">
      <alignment horizontal="right"/>
    </xf>
    <xf numFmtId="183" fontId="9" fillId="28" borderId="125" applyNumberFormat="0" applyProtection="0">
      <alignment horizontal="left" vertical="center" indent="1"/>
    </xf>
    <xf numFmtId="4" fontId="24" fillId="61" borderId="125" applyNumberFormat="0" applyProtection="0">
      <alignment horizontal="left" vertical="center" indent="1"/>
    </xf>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75" fillId="10" borderId="95" applyNumberFormat="0" applyAlignment="0" applyProtection="0"/>
    <xf numFmtId="0" fontId="75" fillId="10" borderId="95" applyNumberFormat="0" applyAlignment="0" applyProtection="0"/>
    <xf numFmtId="4" fontId="24" fillId="61" borderId="143" applyNumberFormat="0" applyProtection="0">
      <alignment horizontal="left" vertical="center" indent="1"/>
    </xf>
    <xf numFmtId="0" fontId="9" fillId="48" borderId="135" applyNumberFormat="0" applyProtection="0">
      <alignment horizontal="left" vertical="center" indent="1"/>
    </xf>
    <xf numFmtId="0" fontId="117" fillId="23" borderId="125" applyNumberFormat="0" applyAlignment="0" applyProtection="0"/>
    <xf numFmtId="49" fontId="16" fillId="3" borderId="118">
      <alignment vertical="center"/>
    </xf>
    <xf numFmtId="185" fontId="53" fillId="0" borderId="94" applyFill="0" applyProtection="0"/>
    <xf numFmtId="49" fontId="15" fillId="3" borderId="118">
      <alignment vertical="center"/>
    </xf>
    <xf numFmtId="0" fontId="14" fillId="34" borderId="124" applyNumberFormat="0" applyFont="0" applyAlignment="0" applyProtection="0"/>
    <xf numFmtId="164" fontId="40" fillId="0" borderId="94" applyAlignment="0" applyProtection="0"/>
    <xf numFmtId="183" fontId="9" fillId="48" borderId="77" applyNumberFormat="0" applyProtection="0">
      <alignment horizontal="left" vertical="center" indent="1"/>
    </xf>
    <xf numFmtId="40" fontId="9" fillId="71" borderId="73"/>
    <xf numFmtId="49" fontId="209" fillId="45" borderId="136">
      <alignment horizontal="center"/>
    </xf>
    <xf numFmtId="49" fontId="9" fillId="45" borderId="136">
      <alignment horizontal="center"/>
    </xf>
    <xf numFmtId="49" fontId="15" fillId="3" borderId="154">
      <alignment vertical="center"/>
    </xf>
    <xf numFmtId="0" fontId="128" fillId="0" borderId="155" applyNumberFormat="0" applyFill="0" applyAlignment="0" applyProtection="0"/>
    <xf numFmtId="0" fontId="128" fillId="0" borderId="155" applyNumberFormat="0" applyFill="0" applyAlignment="0" applyProtection="0"/>
    <xf numFmtId="0" fontId="14" fillId="34" borderId="152" applyNumberFormat="0" applyFont="0" applyAlignment="0" applyProtection="0"/>
    <xf numFmtId="0" fontId="128" fillId="0" borderId="145" applyNumberFormat="0" applyFill="0" applyAlignment="0" applyProtection="0"/>
    <xf numFmtId="0" fontId="128" fillId="0" borderId="145" applyNumberFormat="0" applyFill="0" applyAlignment="0" applyProtection="0"/>
    <xf numFmtId="0" fontId="14" fillId="34" borderId="152" applyNumberFormat="0" applyFont="0" applyAlignment="0" applyProtection="0"/>
    <xf numFmtId="0" fontId="14" fillId="34" borderId="152" applyNumberFormat="0" applyFont="0" applyAlignment="0" applyProtection="0"/>
    <xf numFmtId="49" fontId="209" fillId="45" borderId="118">
      <alignment vertical="center"/>
    </xf>
    <xf numFmtId="40" fontId="9" fillId="74" borderId="1"/>
    <xf numFmtId="0" fontId="118" fillId="23" borderId="151" applyNumberFormat="0" applyAlignment="0" applyProtection="0"/>
    <xf numFmtId="0" fontId="100" fillId="23" borderId="117" applyNumberFormat="0" applyAlignment="0" applyProtection="0"/>
    <xf numFmtId="49" fontId="16" fillId="3" borderId="67">
      <alignment vertical="center"/>
    </xf>
    <xf numFmtId="0" fontId="101" fillId="23" borderId="117" applyNumberFormat="0" applyAlignment="0" applyProtection="0"/>
    <xf numFmtId="0" fontId="17" fillId="34" borderId="106" applyNumberFormat="0" applyFont="0" applyAlignment="0" applyProtection="0"/>
    <xf numFmtId="49" fontId="209" fillId="3" borderId="154">
      <alignment vertical="center"/>
    </xf>
    <xf numFmtId="0" fontId="101" fillId="23" borderId="117" applyNumberFormat="0" applyAlignment="0" applyProtection="0"/>
    <xf numFmtId="183" fontId="9" fillId="48" borderId="97" applyNumberFormat="0" applyProtection="0">
      <alignment horizontal="left" vertical="center" indent="1"/>
    </xf>
    <xf numFmtId="0" fontId="9" fillId="48" borderId="97" applyNumberFormat="0" applyProtection="0">
      <alignment horizontal="left" vertical="center" indent="1"/>
    </xf>
    <xf numFmtId="4" fontId="56" fillId="52" borderId="97" applyNumberFormat="0" applyProtection="0">
      <alignment horizontal="right" vertical="center"/>
    </xf>
    <xf numFmtId="4" fontId="56" fillId="53" borderId="97" applyNumberFormat="0" applyProtection="0">
      <alignment horizontal="right" vertical="center"/>
    </xf>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8" fillId="23" borderId="76"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117" fillId="23" borderId="77"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205" fontId="9" fillId="64" borderId="97" applyNumberFormat="0" applyProtection="0">
      <alignment horizontal="left" vertical="center" indent="1"/>
    </xf>
    <xf numFmtId="183" fontId="9" fillId="48" borderId="97" applyNumberFormat="0" applyProtection="0">
      <alignment horizontal="left" vertical="center" indent="1"/>
    </xf>
    <xf numFmtId="0" fontId="14" fillId="34" borderId="124" applyNumberFormat="0" applyFont="0" applyAlignment="0" applyProtection="0"/>
    <xf numFmtId="49" fontId="209" fillId="3" borderId="118">
      <alignment vertical="center"/>
    </xf>
    <xf numFmtId="49" fontId="15" fillId="3" borderId="78">
      <alignment vertical="center"/>
    </xf>
    <xf numFmtId="49" fontId="15"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5"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40" fontId="9" fillId="2" borderId="73"/>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0"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0" fillId="23" borderId="77" applyNumberFormat="0" applyAlignment="0" applyProtection="0"/>
    <xf numFmtId="0" fontId="14" fillId="34" borderId="116" applyNumberFormat="0" applyFont="0" applyAlignment="0" applyProtection="0"/>
    <xf numFmtId="10" fontId="67" fillId="29" borderId="1" applyNumberFormat="0" applyBorder="0" applyAlignment="0" applyProtection="0"/>
    <xf numFmtId="10" fontId="67" fillId="29" borderId="1" applyNumberFormat="0" applyBorder="0" applyAlignment="0" applyProtection="0"/>
    <xf numFmtId="186" fontId="20" fillId="31" borderId="1" applyNumberFormat="0" applyFont="0" applyAlignment="0">
      <protection locked="0"/>
    </xf>
    <xf numFmtId="186" fontId="20" fillId="31" borderId="1" applyNumberFormat="0" applyFont="0" applyAlignment="0">
      <protection locked="0"/>
    </xf>
    <xf numFmtId="186" fontId="20" fillId="31" borderId="1" applyNumberFormat="0" applyFont="0" applyAlignment="0">
      <protection locked="0"/>
    </xf>
    <xf numFmtId="186" fontId="20" fillId="31" borderId="1" applyNumberFormat="0" applyFont="0" applyAlignment="0">
      <protection locked="0"/>
    </xf>
    <xf numFmtId="186" fontId="20" fillId="31" borderId="1" applyNumberFormat="0" applyFont="0" applyAlignment="0">
      <protection locked="0"/>
    </xf>
    <xf numFmtId="186" fontId="20" fillId="31" borderId="1" applyNumberFormat="0" applyFont="0" applyAlignment="0">
      <protection locked="0"/>
    </xf>
    <xf numFmtId="186" fontId="20" fillId="31" borderId="1" applyNumberFormat="0" applyFont="0" applyAlignment="0">
      <protection locked="0"/>
    </xf>
    <xf numFmtId="186" fontId="20" fillId="31" borderId="1" applyNumberFormat="0" applyFont="0" applyAlignment="0">
      <protection locked="0"/>
    </xf>
    <xf numFmtId="0" fontId="47" fillId="23" borderId="115" applyNumberFormat="0" applyAlignment="0" applyProtection="0"/>
    <xf numFmtId="0" fontId="47" fillId="23" borderId="115" applyNumberForma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00" fillId="23" borderId="97" applyNumberFormat="0" applyAlignment="0" applyProtection="0"/>
    <xf numFmtId="0" fontId="100" fillId="23" borderId="97" applyNumberFormat="0" applyAlignment="0" applyProtection="0"/>
    <xf numFmtId="0" fontId="100" fillId="23" borderId="97" applyNumberFormat="0" applyAlignment="0" applyProtection="0"/>
    <xf numFmtId="0" fontId="118" fillId="23" borderId="105" applyNumberFormat="0" applyAlignment="0" applyProtection="0"/>
    <xf numFmtId="0" fontId="128" fillId="0" borderId="137" applyNumberFormat="0" applyFill="0" applyAlignment="0" applyProtection="0"/>
    <xf numFmtId="0" fontId="9" fillId="34" borderId="142" applyNumberFormat="0" applyFont="0" applyAlignment="0" applyProtection="0"/>
    <xf numFmtId="49" fontId="15" fillId="3" borderId="136">
      <alignment vertical="center"/>
    </xf>
    <xf numFmtId="49" fontId="15" fillId="3" borderId="136">
      <alignment vertical="center"/>
    </xf>
    <xf numFmtId="49" fontId="16" fillId="3" borderId="136">
      <alignment vertical="center"/>
    </xf>
    <xf numFmtId="40" fontId="9" fillId="2" borderId="1"/>
    <xf numFmtId="40" fontId="9" fillId="2" borderId="1"/>
    <xf numFmtId="40" fontId="9" fillId="2" borderId="1"/>
    <xf numFmtId="40" fontId="9" fillId="2" borderId="1"/>
    <xf numFmtId="40" fontId="9" fillId="2" borderId="1"/>
    <xf numFmtId="40" fontId="9" fillId="2" borderId="1"/>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86" fontId="20" fillId="31" borderId="73" applyNumberFormat="0" applyFont="0" applyAlignment="0">
      <protection locked="0"/>
    </xf>
    <xf numFmtId="10" fontId="67" fillId="29" borderId="73" applyNumberFormat="0" applyBorder="0" applyAlignment="0" applyProtection="0"/>
    <xf numFmtId="10" fontId="67" fillId="29" borderId="73" applyNumberFormat="0" applyBorder="0" applyAlignment="0" applyProtection="0"/>
    <xf numFmtId="10" fontId="67" fillId="29" borderId="73" applyNumberFormat="0" applyBorder="0" applyAlignment="0" applyProtection="0"/>
    <xf numFmtId="10" fontId="67" fillId="29" borderId="73" applyNumberFormat="0" applyBorder="0" applyAlignment="0" applyProtection="0"/>
    <xf numFmtId="10" fontId="67" fillId="29" borderId="73" applyNumberFormat="0" applyBorder="0" applyAlignment="0" applyProtection="0"/>
    <xf numFmtId="40" fontId="9" fillId="2" borderId="1"/>
    <xf numFmtId="40" fontId="9" fillId="2" borderId="1"/>
    <xf numFmtId="40" fontId="9" fillId="2" borderId="1"/>
    <xf numFmtId="40" fontId="9" fillId="2" borderId="1"/>
    <xf numFmtId="40" fontId="9" fillId="2" borderId="1"/>
    <xf numFmtId="40" fontId="9" fillId="2" borderId="1"/>
    <xf numFmtId="49" fontId="16" fillId="3" borderId="98">
      <alignment vertical="center"/>
    </xf>
    <xf numFmtId="49" fontId="16" fillId="3" borderId="98">
      <alignment vertical="center"/>
    </xf>
    <xf numFmtId="0" fontId="68" fillId="0" borderId="74">
      <alignment horizontal="left" vertical="center"/>
    </xf>
    <xf numFmtId="0" fontId="68" fillId="0" borderId="74">
      <alignment horizontal="left" vertical="center"/>
    </xf>
    <xf numFmtId="0" fontId="68" fillId="0" borderId="74">
      <alignment horizontal="left" vertical="center"/>
    </xf>
    <xf numFmtId="0" fontId="68" fillId="0" borderId="74">
      <alignment horizontal="left" vertical="center"/>
    </xf>
    <xf numFmtId="0" fontId="68" fillId="0" borderId="74">
      <alignment horizontal="lef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10" fontId="62" fillId="26" borderId="73" applyNumberFormat="0" applyFill="0" applyBorder="0" applyAlignment="0" applyProtection="0">
      <protection locked="0"/>
    </xf>
    <xf numFmtId="10" fontId="62" fillId="26" borderId="73" applyNumberFormat="0" applyFill="0" applyBorder="0" applyAlignment="0" applyProtection="0">
      <protection locked="0"/>
    </xf>
    <xf numFmtId="10" fontId="62" fillId="26" borderId="73" applyNumberFormat="0" applyFill="0" applyBorder="0" applyAlignment="0" applyProtection="0">
      <protection locked="0"/>
    </xf>
    <xf numFmtId="10" fontId="62" fillId="26" borderId="73" applyNumberFormat="0" applyFill="0" applyBorder="0" applyAlignment="0" applyProtection="0">
      <protection locked="0"/>
    </xf>
    <xf numFmtId="10" fontId="62" fillId="26" borderId="73" applyNumberFormat="0" applyFill="0" applyBorder="0" applyAlignment="0" applyProtection="0">
      <protection locked="0"/>
    </xf>
    <xf numFmtId="10" fontId="62" fillId="26" borderId="73" applyNumberFormat="0" applyFill="0" applyBorder="0" applyAlignment="0" applyProtection="0">
      <protection locked="0"/>
    </xf>
    <xf numFmtId="10" fontId="62" fillId="26" borderId="73" applyNumberFormat="0" applyFill="0" applyBorder="0" applyAlignment="0" applyProtection="0">
      <protection locked="0"/>
    </xf>
    <xf numFmtId="4" fontId="108" fillId="24" borderId="93">
      <alignment horizontal="left" vertical="center" wrapText="1"/>
    </xf>
    <xf numFmtId="4" fontId="108" fillId="24" borderId="93">
      <alignment horizontal="left" vertical="center" wrapText="1"/>
    </xf>
    <xf numFmtId="183" fontId="9" fillId="48" borderId="135" applyNumberFormat="0" applyProtection="0">
      <alignment horizontal="left" vertical="center" indent="1"/>
    </xf>
    <xf numFmtId="49" fontId="9" fillId="45" borderId="144">
      <alignment horizontal="center"/>
    </xf>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117" fillId="23" borderId="97" applyNumberFormat="0" applyAlignment="0" applyProtection="0"/>
    <xf numFmtId="0" fontId="117" fillId="23" borderId="97" applyNumberFormat="0" applyAlignment="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185" fontId="53" fillId="0" borderId="75" applyFill="0" applyProtection="0"/>
    <xf numFmtId="0" fontId="117" fillId="23" borderId="97" applyNumberFormat="0" applyAlignment="0" applyProtection="0"/>
    <xf numFmtId="0" fontId="118" fillId="23" borderId="95" applyNumberFormat="0" applyAlignment="0" applyProtection="0"/>
    <xf numFmtId="0" fontId="118" fillId="23" borderId="95" applyNumberFormat="0" applyAlignment="0" applyProtection="0"/>
    <xf numFmtId="0" fontId="9" fillId="0" borderId="1">
      <alignment horizontal="right"/>
    </xf>
    <xf numFmtId="0" fontId="14" fillId="34" borderId="134" applyNumberFormat="0" applyFont="0" applyAlignment="0" applyProtection="0"/>
    <xf numFmtId="0" fontId="117" fillId="23" borderId="135" applyNumberFormat="0" applyAlignment="0" applyProtection="0"/>
    <xf numFmtId="0" fontId="75" fillId="10" borderId="133" applyNumberFormat="0" applyAlignment="0" applyProtection="0"/>
    <xf numFmtId="49" fontId="16" fillId="3" borderId="136">
      <alignment vertical="center"/>
    </xf>
    <xf numFmtId="49" fontId="209" fillId="3" borderId="88">
      <alignment vertical="center"/>
    </xf>
    <xf numFmtId="49" fontId="209" fillId="3" borderId="88">
      <alignment vertical="center"/>
    </xf>
    <xf numFmtId="0" fontId="14" fillId="34" borderId="124"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49" fontId="9" fillId="45" borderId="88">
      <alignment horizontal="center"/>
    </xf>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6"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6" fillId="23" borderId="76" applyNumberFormat="0" applyAlignment="0" applyProtection="0"/>
    <xf numFmtId="49" fontId="9" fillId="45" borderId="88">
      <alignment horizontal="center"/>
    </xf>
    <xf numFmtId="49" fontId="209" fillId="45" borderId="88">
      <alignment horizontal="center"/>
    </xf>
    <xf numFmtId="49" fontId="209" fillId="45" borderId="88">
      <alignment horizontal="center"/>
    </xf>
    <xf numFmtId="49" fontId="209" fillId="45" borderId="88">
      <alignment horizontal="center"/>
    </xf>
    <xf numFmtId="0" fontId="14" fillId="34" borderId="96" applyNumberFormat="0" applyFont="0" applyAlignment="0" applyProtection="0"/>
    <xf numFmtId="0" fontId="14" fillId="34" borderId="96" applyNumberFormat="0" applyFont="0" applyAlignment="0" applyProtection="0"/>
    <xf numFmtId="4" fontId="204" fillId="59" borderId="87" applyNumberFormat="0" applyProtection="0">
      <alignment horizontal="right" vertical="center"/>
    </xf>
    <xf numFmtId="4" fontId="204" fillId="59" borderId="87" applyNumberFormat="0" applyProtection="0">
      <alignment horizontal="right" vertical="center"/>
    </xf>
    <xf numFmtId="4" fontId="67" fillId="0" borderId="92" applyNumberFormat="0" applyProtection="0">
      <alignment horizontal="right" vertical="center"/>
    </xf>
    <xf numFmtId="183" fontId="9" fillId="66" borderId="87" applyNumberFormat="0" applyProtection="0">
      <alignment horizontal="left" vertical="center" indent="1"/>
    </xf>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0"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1" fillId="0" borderId="75" applyAlignment="0" applyProtection="0"/>
    <xf numFmtId="164" fontId="40" fillId="0" borderId="75" applyAlignment="0" applyProtection="0"/>
    <xf numFmtId="183" fontId="9" fillId="63" borderId="87" applyNumberFormat="0" applyProtection="0">
      <alignment horizontal="left" vertical="center" indent="1"/>
    </xf>
    <xf numFmtId="0" fontId="9" fillId="61" borderId="87" applyNumberFormat="0" applyProtection="0">
      <alignment horizontal="left" vertical="center" indent="1"/>
    </xf>
    <xf numFmtId="0" fontId="9" fillId="48" borderId="87" applyNumberFormat="0" applyProtection="0">
      <alignment horizontal="left" vertical="center" indent="1"/>
    </xf>
    <xf numFmtId="183" fontId="9" fillId="48" borderId="87" applyNumberFormat="0" applyProtection="0">
      <alignment horizontal="left" vertical="center" indent="1"/>
    </xf>
    <xf numFmtId="0" fontId="9" fillId="34" borderId="96" applyNumberFormat="0" applyFont="0" applyAlignment="0" applyProtection="0"/>
    <xf numFmtId="0" fontId="9" fillId="34" borderId="96" applyNumberFormat="0" applyFont="0" applyAlignment="0" applyProtection="0"/>
    <xf numFmtId="0" fontId="9" fillId="48" borderId="87" applyNumberFormat="0" applyProtection="0">
      <alignment horizontal="left" vertical="center" indent="1"/>
    </xf>
    <xf numFmtId="0" fontId="9" fillId="48" borderId="87" applyNumberFormat="0" applyProtection="0">
      <alignment horizontal="left" vertical="center" indent="1"/>
    </xf>
    <xf numFmtId="4" fontId="204" fillId="31" borderId="87" applyNumberFormat="0" applyProtection="0">
      <alignment vertical="center"/>
    </xf>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49" fontId="16" fillId="3" borderId="154">
      <alignment vertical="center"/>
    </xf>
    <xf numFmtId="49" fontId="16" fillId="3" borderId="154">
      <alignment vertic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28" fillId="0" borderId="119" applyNumberFormat="0" applyFill="0" applyAlignment="0" applyProtection="0"/>
    <xf numFmtId="0" fontId="128" fillId="0" borderId="119" applyNumberFormat="0" applyFill="0" applyAlignment="0" applyProtection="0"/>
    <xf numFmtId="0" fontId="128" fillId="0" borderId="119" applyNumberFormat="0" applyFill="0" applyAlignment="0" applyProtection="0"/>
    <xf numFmtId="4" fontId="204" fillId="59" borderId="143" applyNumberFormat="0" applyProtection="0">
      <alignment horizontal="right" vertical="center"/>
    </xf>
    <xf numFmtId="49" fontId="16" fillId="3" borderId="118">
      <alignment vertical="center"/>
    </xf>
    <xf numFmtId="0" fontId="118" fillId="23" borderId="151" applyNumberFormat="0" applyAlignment="0" applyProtection="0"/>
    <xf numFmtId="0" fontId="118" fillId="23" borderId="151" applyNumberFormat="0" applyAlignment="0" applyProtection="0"/>
    <xf numFmtId="0" fontId="9" fillId="34" borderId="152" applyNumberFormat="0" applyFont="0" applyAlignment="0" applyProtection="0"/>
    <xf numFmtId="0" fontId="128" fillId="0" borderId="145" applyNumberFormat="0" applyFill="0" applyAlignment="0" applyProtection="0"/>
    <xf numFmtId="0" fontId="128" fillId="0" borderId="145" applyNumberFormat="0" applyFill="0" applyAlignment="0" applyProtection="0"/>
    <xf numFmtId="4" fontId="56" fillId="31" borderId="135" applyNumberFormat="0" applyProtection="0">
      <alignment horizontal="left" vertical="center" indent="1"/>
    </xf>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0" fontId="14" fillId="34" borderId="106" applyNumberFormat="0" applyFont="0" applyAlignment="0" applyProtection="0"/>
    <xf numFmtId="0" fontId="128" fillId="0" borderId="99" applyNumberFormat="0" applyFill="0" applyAlignment="0" applyProtection="0"/>
    <xf numFmtId="0" fontId="128" fillId="0" borderId="99" applyNumberFormat="0" applyFill="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4" fillId="0" borderId="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118" fillId="23" borderId="95" applyNumberFormat="0" applyAlignment="0" applyProtection="0"/>
    <xf numFmtId="0" fontId="75" fillId="10" borderId="95" applyNumberFormat="0" applyAlignment="0" applyProtection="0"/>
    <xf numFmtId="0" fontId="75" fillId="10" borderId="95" applyNumberFormat="0" applyAlignment="0" applyProtection="0"/>
    <xf numFmtId="0" fontId="75" fillId="10" borderId="95"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49" fontId="16" fillId="3" borderId="126">
      <alignment vertical="center"/>
    </xf>
    <xf numFmtId="49" fontId="16" fillId="3" borderId="126">
      <alignment vertical="center"/>
    </xf>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4" fillId="34" borderId="134" applyNumberFormat="0" applyFont="0" applyAlignment="0" applyProtection="0"/>
    <xf numFmtId="0" fontId="128" fillId="0" borderId="137" applyNumberFormat="0" applyFill="0" applyAlignment="0" applyProtection="0"/>
    <xf numFmtId="0" fontId="14"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18" fillId="23" borderId="133" applyNumberFormat="0" applyAlignment="0" applyProtection="0"/>
    <xf numFmtId="49" fontId="16" fillId="3" borderId="136">
      <alignment vertical="center"/>
    </xf>
    <xf numFmtId="0" fontId="9" fillId="48" borderId="125" applyNumberFormat="0" applyProtection="0">
      <alignment horizontal="left" vertical="center" indent="1"/>
    </xf>
    <xf numFmtId="183" fontId="9" fillId="48" borderId="125" applyNumberFormat="0" applyProtection="0">
      <alignment horizontal="left" vertical="center" indent="1"/>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49" fontId="209" fillId="45" borderId="126">
      <alignment vertical="center"/>
    </xf>
    <xf numFmtId="0" fontId="14" fillId="34" borderId="142" applyNumberFormat="0" applyFont="0" applyAlignment="0" applyProtection="0"/>
    <xf numFmtId="0" fontId="14" fillId="34" borderId="142" applyNumberFormat="0" applyFont="0" applyAlignment="0" applyProtection="0"/>
    <xf numFmtId="49" fontId="15"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0" fontId="4" fillId="0" borderId="0"/>
    <xf numFmtId="0" fontId="117" fillId="23" borderId="135" applyNumberFormat="0" applyAlignment="0" applyProtection="0"/>
    <xf numFmtId="0" fontId="117" fillId="23" borderId="135" applyNumberForma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128" fillId="0" borderId="137" applyNumberFormat="0" applyFill="0" applyAlignment="0" applyProtection="0"/>
    <xf numFmtId="0" fontId="128" fillId="0" borderId="137" applyNumberFormat="0" applyFill="0" applyAlignment="0" applyProtection="0"/>
    <xf numFmtId="0" fontId="9" fillId="48" borderId="107" applyNumberFormat="0" applyProtection="0">
      <alignment horizontal="left" vertical="center" indent="1"/>
    </xf>
    <xf numFmtId="0" fontId="9" fillId="48" borderId="107" applyNumberFormat="0" applyProtection="0">
      <alignment horizontal="left" vertical="center" indent="1"/>
    </xf>
    <xf numFmtId="0" fontId="14" fillId="34" borderId="134" applyNumberFormat="0" applyFont="0" applyAlignment="0" applyProtection="0"/>
    <xf numFmtId="49" fontId="209" fillId="3" borderId="108">
      <alignment vertical="center"/>
    </xf>
    <xf numFmtId="49" fontId="209" fillId="45" borderId="108">
      <alignment vertical="center"/>
    </xf>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118" fillId="23" borderId="115" applyNumberFormat="0" applyAlignment="0" applyProtection="0"/>
    <xf numFmtId="254" fontId="9" fillId="31" borderId="83" applyNumberFormat="0" applyFont="0" applyAlignment="0">
      <protection locked="0"/>
    </xf>
    <xf numFmtId="186" fontId="9" fillId="31" borderId="83" applyNumberFormat="0" applyFont="0" applyAlignment="0">
      <protection locked="0"/>
    </xf>
    <xf numFmtId="186" fontId="9" fillId="31" borderId="83" applyNumberFormat="0" applyFont="0" applyAlignment="0">
      <protection locked="0"/>
    </xf>
    <xf numFmtId="186" fontId="9" fillId="31" borderId="83" applyNumberFormat="0" applyFont="0" applyAlignment="0">
      <protection locked="0"/>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24"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49" fontId="16" fillId="3" borderId="126">
      <alignment vertical="center"/>
    </xf>
    <xf numFmtId="49" fontId="16" fillId="3" borderId="126">
      <alignment vertical="center"/>
    </xf>
    <xf numFmtId="49" fontId="15" fillId="3" borderId="126">
      <alignment vertical="center"/>
    </xf>
    <xf numFmtId="49" fontId="16" fillId="3" borderId="126">
      <alignment vertical="center"/>
    </xf>
    <xf numFmtId="0" fontId="14" fillId="34" borderId="124" applyNumberFormat="0" applyFont="0" applyAlignment="0" applyProtection="0"/>
    <xf numFmtId="0" fontId="14" fillId="34" borderId="124" applyNumberFormat="0" applyFont="0" applyAlignment="0" applyProtection="0"/>
    <xf numFmtId="186" fontId="9" fillId="31" borderId="1" applyNumberFormat="0" applyFont="0" applyAlignment="0">
      <protection locked="0"/>
    </xf>
    <xf numFmtId="254" fontId="9" fillId="31" borderId="1" applyNumberFormat="0" applyFont="0" applyAlignment="0">
      <protection locked="0"/>
    </xf>
    <xf numFmtId="0" fontId="9" fillId="61" borderId="66" applyNumberFormat="0" applyProtection="0">
      <alignment horizontal="left" vertical="center" indent="1"/>
    </xf>
    <xf numFmtId="0" fontId="68" fillId="0" borderId="113">
      <alignment horizontal="left" vertical="center"/>
    </xf>
    <xf numFmtId="0" fontId="47" fillId="23" borderId="115" applyNumberFormat="0" applyAlignment="0" applyProtection="0"/>
    <xf numFmtId="0" fontId="46" fillId="23" borderId="115" applyNumberFormat="0" applyAlignment="0" applyProtection="0"/>
    <xf numFmtId="0" fontId="9" fillId="48" borderId="66" applyNumberFormat="0" applyProtection="0">
      <alignment horizontal="left" vertical="center" indent="1"/>
    </xf>
    <xf numFmtId="164" fontId="40" fillId="0" borderId="114" applyAlignment="0" applyProtection="0"/>
    <xf numFmtId="0" fontId="9" fillId="48" borderId="66" applyNumberFormat="0" applyProtection="0">
      <alignment horizontal="left" vertical="center" indent="1"/>
    </xf>
    <xf numFmtId="40" fontId="9" fillId="44" borderId="83"/>
    <xf numFmtId="0" fontId="9" fillId="48" borderId="153" applyNumberFormat="0" applyProtection="0">
      <alignment horizontal="left" vertical="center" indent="1"/>
    </xf>
    <xf numFmtId="183" fontId="9" fillId="28" borderId="97" applyNumberFormat="0" applyProtection="0">
      <alignment horizontal="left" vertical="center" indent="1"/>
    </xf>
    <xf numFmtId="205" fontId="9" fillId="65" borderId="97" applyNumberFormat="0" applyProtection="0">
      <alignment horizontal="left" vertical="center" indent="1"/>
    </xf>
    <xf numFmtId="0" fontId="128" fillId="0" borderId="89" applyNumberFormat="0" applyFill="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49" fontId="16" fillId="3" borderId="78">
      <alignment vertical="center"/>
    </xf>
    <xf numFmtId="205" fontId="9" fillId="62" borderId="87" applyNumberFormat="0" applyProtection="0">
      <alignment horizontal="left" vertical="center" indent="1"/>
    </xf>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75" fillId="10" borderId="76" applyNumberFormat="0" applyAlignment="0" applyProtection="0"/>
    <xf numFmtId="0" fontId="9" fillId="61" borderId="87" applyNumberFormat="0" applyProtection="0">
      <alignment horizontal="left" vertical="center" indent="1"/>
    </xf>
    <xf numFmtId="0" fontId="9" fillId="63" borderId="97" applyNumberFormat="0" applyProtection="0">
      <alignment horizontal="left" vertical="center" indent="1"/>
    </xf>
    <xf numFmtId="0" fontId="9" fillId="63" borderId="97" applyNumberFormat="0" applyProtection="0">
      <alignment horizontal="left" vertical="center" indent="1"/>
    </xf>
    <xf numFmtId="0" fontId="9" fillId="63" borderId="97" applyNumberFormat="0" applyProtection="0">
      <alignment horizontal="left" vertical="center" indent="1"/>
    </xf>
    <xf numFmtId="205" fontId="9" fillId="64" borderId="97" applyNumberFormat="0" applyProtection="0">
      <alignment horizontal="left" vertical="center" indent="1"/>
    </xf>
    <xf numFmtId="183" fontId="9" fillId="64" borderId="97" applyNumberFormat="0" applyProtection="0">
      <alignment horizontal="left" vertical="center" indent="1"/>
    </xf>
    <xf numFmtId="0" fontId="9" fillId="63" borderId="97" applyNumberFormat="0" applyProtection="0">
      <alignment horizontal="left" vertical="center" indent="1"/>
    </xf>
    <xf numFmtId="0" fontId="9" fillId="61" borderId="97" applyNumberFormat="0" applyProtection="0">
      <alignment horizontal="left" vertical="center" indent="1"/>
    </xf>
    <xf numFmtId="4" fontId="24" fillId="61" borderId="97" applyNumberFormat="0" applyProtection="0">
      <alignment horizontal="left" vertical="center" indent="1"/>
    </xf>
    <xf numFmtId="4" fontId="24" fillId="61" borderId="97" applyNumberFormat="0" applyProtection="0">
      <alignment horizontal="left" vertical="center" indent="1"/>
    </xf>
    <xf numFmtId="49" fontId="16" fillId="3" borderId="136">
      <alignment vertical="center"/>
    </xf>
    <xf numFmtId="0" fontId="9" fillId="48" borderId="97" applyNumberFormat="0" applyProtection="0">
      <alignment horizontal="left" vertical="center" indent="1"/>
    </xf>
    <xf numFmtId="0" fontId="47" fillId="23" borderId="115" applyNumberFormat="0" applyAlignment="0" applyProtection="0"/>
    <xf numFmtId="185" fontId="53" fillId="0" borderId="114" applyFill="0" applyProtection="0"/>
    <xf numFmtId="0" fontId="100" fillId="23" borderId="117" applyNumberFormat="0" applyAlignment="0" applyProtection="0"/>
    <xf numFmtId="0" fontId="100" fillId="23" borderId="153" applyNumberFormat="0" applyAlignment="0" applyProtection="0"/>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4" fontId="9" fillId="0" borderId="83"/>
    <xf numFmtId="0" fontId="14" fillId="34" borderId="134" applyNumberFormat="0" applyFont="0" applyAlignment="0" applyProtection="0"/>
    <xf numFmtId="0" fontId="117" fillId="23" borderId="125" applyNumberFormat="0" applyAlignment="0" applyProtection="0"/>
    <xf numFmtId="0" fontId="117" fillId="23" borderId="125" applyNumberFormat="0" applyAlignment="0" applyProtection="0"/>
    <xf numFmtId="0" fontId="9" fillId="34" borderId="134" applyNumberFormat="0" applyFont="0" applyAlignment="0" applyProtection="0"/>
    <xf numFmtId="0" fontId="75" fillId="10" borderId="133" applyNumberFormat="0" applyAlignment="0" applyProtection="0"/>
    <xf numFmtId="0" fontId="117" fillId="23" borderId="135" applyNumberFormat="0" applyAlignment="0" applyProtection="0"/>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49" fontId="199" fillId="3" borderId="108">
      <alignment vertical="center"/>
    </xf>
    <xf numFmtId="49" fontId="199" fillId="3" borderId="108">
      <alignment vertical="center"/>
    </xf>
    <xf numFmtId="49" fontId="209" fillId="45" borderId="108">
      <alignment vertical="center"/>
    </xf>
    <xf numFmtId="0" fontId="9" fillId="63" borderId="107" applyNumberFormat="0" applyProtection="0">
      <alignment horizontal="left" vertical="center" indent="1"/>
    </xf>
    <xf numFmtId="183" fontId="9" fillId="63" borderId="107" applyNumberFormat="0" applyProtection="0">
      <alignment horizontal="left" vertical="center" indent="1"/>
    </xf>
    <xf numFmtId="0" fontId="9" fillId="63" borderId="107" applyNumberFormat="0" applyProtection="0">
      <alignment horizontal="left" vertical="center" indent="1"/>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49" fontId="209" fillId="45" borderId="144">
      <alignment vertical="center"/>
    </xf>
    <xf numFmtId="49" fontId="199" fillId="3" borderId="144">
      <alignment vertical="center"/>
    </xf>
    <xf numFmtId="49" fontId="209" fillId="3" borderId="144">
      <alignment vertical="center"/>
    </xf>
    <xf numFmtId="49" fontId="209" fillId="3" borderId="144">
      <alignment horizontal="center"/>
    </xf>
    <xf numFmtId="0" fontId="9" fillId="48" borderId="143" applyNumberFormat="0" applyProtection="0">
      <alignment horizontal="left" vertical="center" indent="1"/>
    </xf>
    <xf numFmtId="4" fontId="67" fillId="17" borderId="148" applyNumberFormat="0" applyProtection="0">
      <alignment horizontal="left" vertical="center" indent="1"/>
    </xf>
    <xf numFmtId="205" fontId="9" fillId="66" borderId="143" applyNumberFormat="0" applyProtection="0">
      <alignment horizontal="left" vertical="center" indent="1"/>
    </xf>
    <xf numFmtId="205" fontId="9" fillId="66" borderId="143" applyNumberFormat="0" applyProtection="0">
      <alignment horizontal="left" vertical="center" indent="1"/>
    </xf>
    <xf numFmtId="0" fontId="9" fillId="48" borderId="143" applyNumberFormat="0" applyProtection="0">
      <alignment horizontal="left" vertical="center" indent="1"/>
    </xf>
    <xf numFmtId="4" fontId="204" fillId="59" borderId="153" applyNumberFormat="0" applyProtection="0">
      <alignment horizontal="right" vertical="center"/>
    </xf>
    <xf numFmtId="183" fontId="9" fillId="48" borderId="153" applyNumberFormat="0" applyProtection="0">
      <alignment horizontal="left" vertical="center" indent="1"/>
    </xf>
    <xf numFmtId="0" fontId="9" fillId="48" borderId="153" applyNumberFormat="0" applyProtection="0">
      <alignment horizontal="left" vertical="center" indent="1"/>
    </xf>
    <xf numFmtId="49" fontId="209" fillId="45" borderId="154">
      <alignment vertical="center"/>
    </xf>
    <xf numFmtId="183" fontId="9" fillId="28" borderId="135" applyNumberFormat="0" applyProtection="0">
      <alignment horizontal="left" vertical="center" indent="1"/>
    </xf>
    <xf numFmtId="205" fontId="9" fillId="66" borderId="135" applyNumberFormat="0" applyProtection="0">
      <alignment horizontal="left" vertical="center" indent="1"/>
    </xf>
    <xf numFmtId="49" fontId="9" fillId="45" borderId="136">
      <alignment horizont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48" borderId="117" applyNumberFormat="0" applyProtection="0">
      <alignment horizontal="left" vertical="center" indent="1"/>
    </xf>
    <xf numFmtId="183" fontId="9" fillId="48" borderId="117" applyNumberFormat="0" applyProtection="0">
      <alignment horizontal="left" vertical="center" indent="1"/>
    </xf>
    <xf numFmtId="4" fontId="56" fillId="49" borderId="117" applyNumberFormat="0" applyProtection="0">
      <alignment horizontal="right" vertical="center"/>
    </xf>
    <xf numFmtId="183" fontId="9" fillId="48" borderId="117" applyNumberFormat="0" applyProtection="0">
      <alignment horizontal="left" vertical="center" indent="1"/>
    </xf>
    <xf numFmtId="205" fontId="9" fillId="64" borderId="117" applyNumberFormat="0" applyProtection="0">
      <alignment horizontal="left" vertical="center" indent="1"/>
    </xf>
    <xf numFmtId="0" fontId="9" fillId="63" borderId="117" applyNumberFormat="0" applyProtection="0">
      <alignment horizontal="left" vertical="center" indent="1"/>
    </xf>
    <xf numFmtId="183" fontId="9" fillId="65" borderId="117" applyNumberFormat="0" applyProtection="0">
      <alignment horizontal="left" vertical="center" indent="1"/>
    </xf>
    <xf numFmtId="183" fontId="9" fillId="28" borderId="117" applyNumberFormat="0" applyProtection="0">
      <alignment horizontal="left" vertical="center" indent="1"/>
    </xf>
    <xf numFmtId="205" fontId="9" fillId="65" borderId="117" applyNumberFormat="0" applyProtection="0">
      <alignment horizontal="left" vertical="center" indent="1"/>
    </xf>
    <xf numFmtId="183" fontId="9" fillId="28" borderId="117" applyNumberFormat="0" applyProtection="0">
      <alignment horizontal="left" vertical="center" indent="1"/>
    </xf>
    <xf numFmtId="205" fontId="9" fillId="65" borderId="117" applyNumberFormat="0" applyProtection="0">
      <alignment horizontal="left" vertical="center" indent="1"/>
    </xf>
    <xf numFmtId="0" fontId="9" fillId="28" borderId="117" applyNumberFormat="0" applyProtection="0">
      <alignment horizontal="left" vertical="center" indent="1"/>
    </xf>
    <xf numFmtId="205" fontId="9" fillId="65" borderId="117" applyNumberFormat="0" applyProtection="0">
      <alignment horizontal="left" vertical="center" indent="1"/>
    </xf>
    <xf numFmtId="0" fontId="9" fillId="28" borderId="117" applyNumberFormat="0" applyProtection="0">
      <alignment horizontal="left" vertical="center" indent="1"/>
    </xf>
    <xf numFmtId="183" fontId="9" fillId="28" borderId="117" applyNumberFormat="0" applyProtection="0">
      <alignment horizontal="left" vertical="center" indent="1"/>
    </xf>
    <xf numFmtId="183" fontId="9" fillId="28" borderId="117" applyNumberFormat="0" applyProtection="0">
      <alignment horizontal="left" vertical="center" indent="1"/>
    </xf>
    <xf numFmtId="183" fontId="9" fillId="28" borderId="117" applyNumberFormat="0" applyProtection="0">
      <alignment horizontal="left" vertical="center" indent="1"/>
    </xf>
    <xf numFmtId="0" fontId="9" fillId="28" borderId="117" applyNumberFormat="0" applyProtection="0">
      <alignment horizontal="left" vertical="center" indent="1"/>
    </xf>
    <xf numFmtId="0" fontId="9" fillId="48" borderId="117" applyNumberFormat="0" applyProtection="0">
      <alignment horizontal="left" vertical="center" indent="1"/>
    </xf>
    <xf numFmtId="183" fontId="9" fillId="66" borderId="117" applyNumberFormat="0" applyProtection="0">
      <alignment horizontal="left" vertical="center" indent="1"/>
    </xf>
    <xf numFmtId="205" fontId="9" fillId="66" borderId="117" applyNumberFormat="0" applyProtection="0">
      <alignment horizontal="left" vertical="center" indent="1"/>
    </xf>
    <xf numFmtId="183" fontId="9" fillId="48" borderId="117" applyNumberFormat="0" applyProtection="0">
      <alignment horizontal="left" vertical="center" indent="1"/>
    </xf>
    <xf numFmtId="4" fontId="204" fillId="29" borderId="117" applyNumberFormat="0" applyProtection="0">
      <alignment vertical="center"/>
    </xf>
    <xf numFmtId="4" fontId="67" fillId="0" borderId="122" applyNumberFormat="0" applyProtection="0">
      <alignment horizontal="right" vertical="center"/>
    </xf>
    <xf numFmtId="4" fontId="206" fillId="5" borderId="122" applyNumberFormat="0" applyProtection="0">
      <alignment horizontal="right" vertical="center"/>
    </xf>
    <xf numFmtId="4" fontId="206" fillId="5" borderId="122" applyNumberFormat="0" applyProtection="0">
      <alignment horizontal="right" vertical="center"/>
    </xf>
    <xf numFmtId="4" fontId="204" fillId="59" borderId="117" applyNumberFormat="0" applyProtection="0">
      <alignment horizontal="right" vertical="center"/>
    </xf>
    <xf numFmtId="183" fontId="9" fillId="48" borderId="117" applyNumberFormat="0" applyProtection="0">
      <alignment horizontal="left" vertical="center" indent="1"/>
    </xf>
    <xf numFmtId="4" fontId="67" fillId="17" borderId="122" applyNumberFormat="0" applyProtection="0">
      <alignment horizontal="left" vertical="center" indent="1"/>
    </xf>
    <xf numFmtId="183" fontId="9" fillId="48" borderId="117" applyNumberFormat="0" applyProtection="0">
      <alignment horizontal="left" vertical="center" indent="1"/>
    </xf>
    <xf numFmtId="0" fontId="9" fillId="48" borderId="117" applyNumberFormat="0" applyProtection="0">
      <alignment horizontal="left" vertical="center" indent="1"/>
    </xf>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47" fillId="23" borderId="133" applyNumberFormat="0" applyAlignment="0" applyProtection="0"/>
    <xf numFmtId="185" fontId="53" fillId="0" borderId="132" applyFill="0" applyProtection="0"/>
    <xf numFmtId="183" fontId="9" fillId="28" borderId="153" applyNumberFormat="0" applyProtection="0">
      <alignment horizontal="left" vertical="center" indent="1"/>
    </xf>
    <xf numFmtId="49" fontId="16" fillId="3" borderId="136">
      <alignment vertical="center"/>
    </xf>
    <xf numFmtId="49" fontId="16" fillId="3" borderId="136">
      <alignment vertical="center"/>
    </xf>
    <xf numFmtId="0" fontId="118" fillId="23" borderId="133" applyNumberFormat="0" applyAlignment="0" applyProtection="0"/>
    <xf numFmtId="0" fontId="118" fillId="23" borderId="133" applyNumberForma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49" fontId="16" fillId="3" borderId="126">
      <alignment vertical="center"/>
    </xf>
    <xf numFmtId="49" fontId="16" fillId="3" borderId="126">
      <alignment vertical="center"/>
    </xf>
    <xf numFmtId="49" fontId="16" fillId="3" borderId="126">
      <alignment vertical="center"/>
    </xf>
    <xf numFmtId="49" fontId="209" fillId="3" borderId="144">
      <alignment vertical="center"/>
    </xf>
    <xf numFmtId="0" fontId="9" fillId="34" borderId="106" applyNumberFormat="0" applyFont="0" applyAlignment="0" applyProtection="0"/>
    <xf numFmtId="0" fontId="14" fillId="34" borderId="124" applyNumberFormat="0" applyFont="0" applyAlignment="0" applyProtection="0"/>
    <xf numFmtId="0" fontId="46" fillId="23" borderId="151" applyNumberFormat="0" applyAlignment="0" applyProtection="0"/>
    <xf numFmtId="4" fontId="108" fillId="24" borderId="131">
      <alignment horizontal="left" vertical="center" wrapText="1"/>
    </xf>
    <xf numFmtId="0" fontId="75" fillId="10" borderId="133" applyNumberFormat="0" applyAlignment="0" applyProtection="0"/>
    <xf numFmtId="49" fontId="15" fillId="3" borderId="118">
      <alignment vertical="center"/>
    </xf>
    <xf numFmtId="0" fontId="118" fillId="23" borderId="105" applyNumberFormat="0" applyAlignment="0" applyProtection="0"/>
    <xf numFmtId="0" fontId="118" fillId="23" borderId="133"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118" fillId="23" borderId="95" applyNumberFormat="0" applyAlignment="0" applyProtection="0"/>
    <xf numFmtId="0" fontId="118" fillId="23" borderId="95" applyNumberForma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28" fillId="0" borderId="99" applyNumberFormat="0" applyFill="0" applyAlignment="0" applyProtection="0"/>
    <xf numFmtId="0" fontId="128" fillId="0" borderId="99" applyNumberFormat="0" applyFill="0" applyAlignment="0" applyProtection="0"/>
    <xf numFmtId="4" fontId="9" fillId="0" borderId="1"/>
    <xf numFmtId="4" fontId="9" fillId="0" borderId="1"/>
    <xf numFmtId="4" fontId="9" fillId="0" borderId="1"/>
    <xf numFmtId="4" fontId="9" fillId="0" borderId="1"/>
    <xf numFmtId="4" fontId="9" fillId="0" borderId="1"/>
    <xf numFmtId="4" fontId="9" fillId="0" borderId="1"/>
    <xf numFmtId="4" fontId="9" fillId="0" borderId="1"/>
    <xf numFmtId="0" fontId="14" fillId="34" borderId="96" applyNumberFormat="0" applyFont="0" applyAlignment="0" applyProtection="0"/>
    <xf numFmtId="0" fontId="14" fillId="34" borderId="9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14" fillId="34" borderId="124" applyNumberFormat="0" applyFont="0" applyAlignment="0" applyProtection="0"/>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5" fillId="3" borderId="88">
      <alignment vertical="center"/>
    </xf>
    <xf numFmtId="49" fontId="15" fillId="3" borderId="98">
      <alignment vertical="center"/>
    </xf>
    <xf numFmtId="49" fontId="16" fillId="3" borderId="98">
      <alignment vertical="center"/>
    </xf>
    <xf numFmtId="49" fontId="16" fillId="3" borderId="98">
      <alignment vertical="center"/>
    </xf>
    <xf numFmtId="49" fontId="16" fillId="3" borderId="98">
      <alignment vertical="center"/>
    </xf>
    <xf numFmtId="40" fontId="9" fillId="2" borderId="1"/>
    <xf numFmtId="40" fontId="9" fillId="2" borderId="1"/>
    <xf numFmtId="40" fontId="9" fillId="2" borderId="1"/>
    <xf numFmtId="10" fontId="67" fillId="29" borderId="1" applyNumberFormat="0" applyBorder="0" applyAlignment="0" applyProtection="0"/>
    <xf numFmtId="10" fontId="62" fillId="26" borderId="1" applyNumberFormat="0" applyFill="0" applyBorder="0" applyAlignment="0" applyProtection="0">
      <protection locked="0"/>
    </xf>
    <xf numFmtId="0" fontId="14" fillId="34" borderId="124" applyNumberFormat="0" applyFont="0" applyAlignment="0" applyProtection="0"/>
    <xf numFmtId="0" fontId="14" fillId="34" borderId="124" applyNumberFormat="0" applyFont="0" applyAlignment="0" applyProtection="0"/>
    <xf numFmtId="0" fontId="9" fillId="34" borderId="134" applyNumberFormat="0" applyFont="0" applyAlignment="0" applyProtection="0"/>
    <xf numFmtId="0" fontId="46" fillId="23" borderId="95" applyNumberFormat="0" applyAlignment="0" applyProtection="0"/>
    <xf numFmtId="0" fontId="47" fillId="23" borderId="95" applyNumberFormat="0" applyAlignment="0" applyProtection="0"/>
    <xf numFmtId="164" fontId="40" fillId="0" borderId="94" applyAlignment="0" applyProtection="0"/>
    <xf numFmtId="164" fontId="41" fillId="0" borderId="94" applyAlignment="0" applyProtection="0"/>
    <xf numFmtId="164" fontId="41" fillId="0" borderId="94"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9" fillId="63" borderId="153" applyNumberFormat="0" applyProtection="0">
      <alignment horizontal="left" vertical="center" indent="1"/>
    </xf>
    <xf numFmtId="183" fontId="9" fillId="28" borderId="153" applyNumberFormat="0" applyProtection="0">
      <alignment horizontal="left" vertical="center" indent="1"/>
    </xf>
    <xf numFmtId="49" fontId="16" fillId="3" borderId="144">
      <alignment vertical="center"/>
    </xf>
    <xf numFmtId="0" fontId="9" fillId="34" borderId="116" applyNumberFormat="0" applyFont="0" applyAlignment="0" applyProtection="0"/>
    <xf numFmtId="0" fontId="118" fillId="23" borderId="115" applyNumberFormat="0" applyAlignment="0" applyProtection="0"/>
    <xf numFmtId="0" fontId="117" fillId="23" borderId="117" applyNumberFormat="0" applyAlignment="0" applyProtection="0"/>
    <xf numFmtId="0" fontId="14" fillId="34" borderId="134" applyNumberFormat="0" applyFont="0" applyAlignment="0" applyProtection="0"/>
    <xf numFmtId="0" fontId="14" fillId="34" borderId="134" applyNumberFormat="0" applyFont="0" applyAlignment="0" applyProtection="0"/>
    <xf numFmtId="49" fontId="209" fillId="45" borderId="108">
      <alignment horizontal="center"/>
    </xf>
    <xf numFmtId="183" fontId="9" fillId="48" borderId="107" applyNumberFormat="0" applyProtection="0">
      <alignment horizontal="left" vertical="center" indent="1"/>
    </xf>
    <xf numFmtId="0" fontId="140" fillId="0" borderId="138"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9" fillId="0" borderId="83">
      <alignment horizontal="right"/>
    </xf>
    <xf numFmtId="0" fontId="128" fillId="0" borderId="89" applyNumberFormat="0" applyFill="0" applyAlignment="0" applyProtection="0"/>
    <xf numFmtId="0" fontId="9" fillId="34" borderId="86" applyNumberFormat="0" applyFont="0" applyAlignment="0" applyProtection="0"/>
    <xf numFmtId="0" fontId="9" fillId="34" borderId="86" applyNumberFormat="0" applyFont="0" applyAlignment="0" applyProtection="0"/>
    <xf numFmtId="0" fontId="118" fillId="23" borderId="133" applyNumberFormat="0" applyAlignment="0" applyProtection="0"/>
    <xf numFmtId="0" fontId="117" fillId="23" borderId="87" applyNumberFormat="0" applyAlignment="0" applyProtection="0"/>
    <xf numFmtId="169" fontId="4" fillId="0" borderId="0" applyFont="0" applyFill="0" applyBorder="0" applyAlignment="0" applyProtection="0"/>
    <xf numFmtId="0" fontId="4" fillId="0" borderId="0"/>
    <xf numFmtId="164" fontId="40" fillId="0" borderId="94" applyAlignment="0" applyProtection="0"/>
    <xf numFmtId="0" fontId="47" fillId="23" borderId="95" applyNumberFormat="0" applyAlignment="0" applyProtection="0"/>
    <xf numFmtId="10" fontId="67" fillId="29" borderId="1" applyNumberFormat="0" applyBorder="0" applyAlignment="0" applyProtection="0"/>
    <xf numFmtId="0" fontId="9" fillId="34" borderId="142" applyNumberFormat="0" applyFont="0" applyAlignment="0" applyProtection="0"/>
    <xf numFmtId="185" fontId="53" fillId="0" borderId="94" applyFill="0" applyProtection="0"/>
    <xf numFmtId="0" fontId="46" fillId="23" borderId="95" applyNumberFormat="0" applyAlignment="0" applyProtection="0"/>
    <xf numFmtId="0" fontId="46" fillId="23" borderId="95" applyNumberFormat="0" applyAlignment="0" applyProtection="0"/>
    <xf numFmtId="0" fontId="47" fillId="23" borderId="95" applyNumberForma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49" fontId="15" fillId="3" borderId="98">
      <alignment vertic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40" fontId="9" fillId="73" borderId="1"/>
    <xf numFmtId="40" fontId="9" fillId="73" borderId="1"/>
    <xf numFmtId="40" fontId="9" fillId="73" borderId="1"/>
    <xf numFmtId="49" fontId="19" fillId="0" borderId="1">
      <alignment horizontal="right"/>
    </xf>
    <xf numFmtId="0" fontId="14" fillId="34" borderId="124" applyNumberFormat="0" applyFont="0" applyAlignment="0" applyProtection="0"/>
    <xf numFmtId="0" fontId="14" fillId="34" borderId="124" applyNumberFormat="0" applyFont="0" applyAlignment="0" applyProtection="0"/>
    <xf numFmtId="49" fontId="209" fillId="45" borderId="98">
      <alignment vertical="center"/>
    </xf>
    <xf numFmtId="0" fontId="14" fillId="34" borderId="124" applyNumberFormat="0" applyFont="0" applyAlignment="0" applyProtection="0"/>
    <xf numFmtId="49" fontId="209" fillId="45" borderId="98">
      <alignment vertical="center"/>
    </xf>
    <xf numFmtId="0" fontId="14" fillId="34" borderId="124" applyNumberFormat="0" applyFont="0" applyAlignment="0" applyProtection="0"/>
    <xf numFmtId="40" fontId="9" fillId="72" borderId="1"/>
    <xf numFmtId="0" fontId="9" fillId="40" borderId="1"/>
    <xf numFmtId="0" fontId="9" fillId="69" borderId="1"/>
    <xf numFmtId="49" fontId="209" fillId="45" borderId="98">
      <alignment horizontal="center"/>
    </xf>
    <xf numFmtId="40" fontId="9" fillId="44" borderId="1"/>
    <xf numFmtId="40" fontId="9" fillId="40" borderId="1"/>
    <xf numFmtId="40" fontId="9" fillId="67" borderId="1"/>
    <xf numFmtId="0" fontId="14" fillId="34" borderId="124" applyNumberFormat="0" applyFont="0" applyAlignment="0" applyProtection="0"/>
    <xf numFmtId="4" fontId="56" fillId="59" borderId="97" applyNumberFormat="0" applyProtection="0">
      <alignment horizontal="right" vertical="center"/>
    </xf>
    <xf numFmtId="205" fontId="9" fillId="66" borderId="97" applyNumberFormat="0" applyProtection="0">
      <alignment horizontal="left" vertical="center" indent="1"/>
    </xf>
    <xf numFmtId="183" fontId="9" fillId="28" borderId="97" applyNumberFormat="0" applyProtection="0">
      <alignment horizontal="left" vertical="center" indent="1"/>
    </xf>
    <xf numFmtId="183" fontId="9" fillId="63" borderId="97" applyNumberFormat="0" applyProtection="0">
      <alignment horizontal="left" vertical="center" indent="1"/>
    </xf>
    <xf numFmtId="0" fontId="9" fillId="61" borderId="97" applyNumberFormat="0" applyProtection="0">
      <alignment horizontal="left" vertical="center" indent="1"/>
    </xf>
    <xf numFmtId="183" fontId="9" fillId="61" borderId="97" applyNumberFormat="0" applyProtection="0">
      <alignment horizontal="left" vertical="center" indent="1"/>
    </xf>
    <xf numFmtId="183" fontId="9" fillId="61" borderId="97" applyNumberFormat="0" applyProtection="0">
      <alignment horizontal="left" vertical="center" indent="1"/>
    </xf>
    <xf numFmtId="183" fontId="9" fillId="61" borderId="97" applyNumberFormat="0" applyProtection="0">
      <alignment horizontal="left" vertical="center" indent="1"/>
    </xf>
    <xf numFmtId="0" fontId="9" fillId="61" borderId="97" applyNumberFormat="0" applyProtection="0">
      <alignment horizontal="left" vertical="center" indent="1"/>
    </xf>
    <xf numFmtId="4" fontId="108" fillId="24" borderId="84">
      <alignment horizontal="left" vertical="center" wrapText="1"/>
    </xf>
    <xf numFmtId="4" fontId="108" fillId="24" borderId="84">
      <alignment horizontal="left" vertical="center" wrapText="1"/>
    </xf>
    <xf numFmtId="4" fontId="108" fillId="24" borderId="84">
      <alignment horizontal="left" vertical="center" wrapText="1"/>
    </xf>
    <xf numFmtId="183" fontId="9" fillId="62" borderId="97" applyNumberFormat="0" applyProtection="0">
      <alignment horizontal="left" vertical="center" indent="1"/>
    </xf>
    <xf numFmtId="0" fontId="9" fillId="61" borderId="97" applyNumberFormat="0" applyProtection="0">
      <alignment horizontal="left" vertical="center" indent="1"/>
    </xf>
    <xf numFmtId="0" fontId="9" fillId="48" borderId="97" applyNumberFormat="0" applyProtection="0">
      <alignment horizontal="left" vertical="center" indent="1"/>
    </xf>
    <xf numFmtId="49" fontId="16" fillId="3" borderId="136">
      <alignment vertical="center"/>
    </xf>
    <xf numFmtId="4" fontId="56" fillId="49" borderId="97" applyNumberFormat="0" applyProtection="0">
      <alignment horizontal="right" vertical="center"/>
    </xf>
    <xf numFmtId="49" fontId="16" fillId="3" borderId="136">
      <alignment vertical="center"/>
    </xf>
    <xf numFmtId="0" fontId="9" fillId="34" borderId="142" applyNumberFormat="0" applyFont="0" applyAlignment="0" applyProtection="0"/>
    <xf numFmtId="0" fontId="14" fillId="34" borderId="142" applyNumberFormat="0" applyFon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17" fillId="34" borderId="96" applyNumberFormat="0" applyFont="0" applyAlignment="0" applyProtection="0"/>
    <xf numFmtId="183" fontId="7" fillId="34" borderId="96" applyNumberFormat="0" applyFont="0" applyAlignment="0" applyProtection="0"/>
    <xf numFmtId="0" fontId="4" fillId="0" borderId="0"/>
    <xf numFmtId="0" fontId="14" fillId="34" borderId="116" applyNumberFormat="0" applyFont="0" applyAlignment="0" applyProtection="0"/>
    <xf numFmtId="0" fontId="117" fillId="23" borderId="117" applyNumberFormat="0" applyAlignment="0" applyProtection="0"/>
    <xf numFmtId="0" fontId="128" fillId="0" borderId="119" applyNumberFormat="0" applyFill="0" applyAlignment="0" applyProtection="0"/>
    <xf numFmtId="4" fontId="206" fillId="5" borderId="148" applyNumberFormat="0" applyProtection="0">
      <alignment horizontal="right" vertical="center"/>
    </xf>
    <xf numFmtId="0" fontId="4" fillId="0" borderId="0"/>
    <xf numFmtId="0" fontId="75" fillId="10" borderId="151" applyNumberFormat="0" applyAlignment="0" applyProtection="0"/>
    <xf numFmtId="0" fontId="14" fillId="34" borderId="106" applyNumberFormat="0" applyFont="0" applyAlignment="0" applyProtection="0"/>
    <xf numFmtId="0" fontId="117" fillId="23" borderId="107" applyNumberFormat="0" applyAlignment="0" applyProtection="0"/>
    <xf numFmtId="49" fontId="209" fillId="45" borderId="118">
      <alignment horizontal="center"/>
    </xf>
    <xf numFmtId="49" fontId="16" fillId="3" borderId="144">
      <alignment vertical="center"/>
    </xf>
    <xf numFmtId="164" fontId="41" fillId="0" borderId="114" applyAlignment="0" applyProtection="0"/>
    <xf numFmtId="49" fontId="16" fillId="3" borderId="108">
      <alignment vertical="center"/>
    </xf>
    <xf numFmtId="49" fontId="16" fillId="3" borderId="144">
      <alignment vertical="center"/>
    </xf>
    <xf numFmtId="0" fontId="14" fillId="34" borderId="106" applyNumberFormat="0" applyFont="0" applyAlignment="0" applyProtection="0"/>
    <xf numFmtId="0" fontId="9"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49" fontId="16" fillId="3" borderId="118">
      <alignment vertical="center"/>
    </xf>
    <xf numFmtId="49" fontId="16" fillId="3" borderId="118">
      <alignment vertical="center"/>
    </xf>
    <xf numFmtId="49" fontId="16" fillId="3" borderId="118">
      <alignment vertical="center"/>
    </xf>
    <xf numFmtId="0" fontId="128" fillId="0" borderId="127" applyNumberFormat="0" applyFill="0" applyAlignment="0" applyProtection="0"/>
    <xf numFmtId="4" fontId="108" fillId="24" borderId="113">
      <alignment horizontal="left" vertical="center" wrapText="1"/>
    </xf>
    <xf numFmtId="0" fontId="75" fillId="10" borderId="115" applyNumberFormat="0" applyAlignment="0" applyProtection="0"/>
    <xf numFmtId="0" fontId="117" fillId="23" borderId="107" applyNumberFormat="0" applyAlignment="0" applyProtection="0"/>
    <xf numFmtId="0" fontId="14" fillId="34" borderId="134" applyNumberFormat="0" applyFont="0" applyAlignment="0" applyProtection="0"/>
    <xf numFmtId="0" fontId="128" fillId="0" borderId="155" applyNumberFormat="0" applyFill="0" applyAlignment="0" applyProtection="0"/>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40" fontId="9" fillId="2" borderId="83"/>
    <xf numFmtId="0" fontId="75" fillId="10" borderId="95" applyNumberFormat="0" applyAlignment="0" applyProtection="0"/>
    <xf numFmtId="186" fontId="9" fillId="31" borderId="1" applyNumberFormat="0" applyFont="0" applyAlignment="0">
      <protection locked="0"/>
    </xf>
    <xf numFmtId="186" fontId="9" fillId="31" borderId="1" applyNumberFormat="0" applyFont="0" applyAlignment="0">
      <protection locked="0"/>
    </xf>
    <xf numFmtId="0" fontId="9" fillId="34" borderId="116" applyNumberFormat="0" applyFont="0" applyAlignment="0" applyProtection="0"/>
    <xf numFmtId="0" fontId="9" fillId="34" borderId="116" applyNumberFormat="0" applyFont="0" applyAlignment="0" applyProtection="0"/>
    <xf numFmtId="0" fontId="14" fillId="34" borderId="142" applyNumberFormat="0" applyFon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0" fillId="23" borderId="117" applyNumberFormat="0" applyAlignment="0" applyProtection="0"/>
    <xf numFmtId="183" fontId="174" fillId="0" borderId="93"/>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0" fontId="117" fillId="23" borderId="143" applyNumberFormat="0" applyAlignment="0" applyProtection="0"/>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5" fillId="3" borderId="144">
      <alignment vertical="center"/>
    </xf>
    <xf numFmtId="49" fontId="15" fillId="3" borderId="144">
      <alignment vertical="center"/>
    </xf>
    <xf numFmtId="183" fontId="140" fillId="0" borderId="100" applyNumberFormat="0" applyFont="0" applyAlignment="0" applyProtection="0"/>
    <xf numFmtId="0" fontId="140" fillId="0" borderId="100" applyNumberFormat="0" applyFont="0" applyAlignment="0" applyProtection="0"/>
    <xf numFmtId="0" fontId="140" fillId="0" borderId="100" applyNumberFormat="0" applyFont="0" applyAlignment="0" applyProtection="0"/>
    <xf numFmtId="49" fontId="15"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205" fontId="9" fillId="64" borderId="107" applyNumberFormat="0" applyProtection="0">
      <alignment horizontal="left" vertical="center" indent="1"/>
    </xf>
    <xf numFmtId="10" fontId="62" fillId="26" borderId="83" applyNumberFormat="0" applyFill="0" applyBorder="0" applyAlignment="0" applyProtection="0">
      <protection locked="0"/>
    </xf>
    <xf numFmtId="0" fontId="140" fillId="0" borderId="111" applyNumberFormat="0" applyFont="0" applyAlignment="0" applyProtection="0"/>
    <xf numFmtId="40" fontId="9" fillId="2" borderId="160"/>
    <xf numFmtId="0" fontId="128" fillId="0" borderId="155" applyNumberFormat="0" applyFill="0" applyAlignment="0" applyProtection="0"/>
    <xf numFmtId="0" fontId="128" fillId="0" borderId="155" applyNumberFormat="0" applyFill="0" applyAlignment="0" applyProtection="0"/>
    <xf numFmtId="0" fontId="118" fillId="23" borderId="151" applyNumberFormat="0" applyAlignment="0" applyProtection="0"/>
    <xf numFmtId="0" fontId="117" fillId="23" borderId="153" applyNumberFormat="0" applyAlignment="0" applyProtection="0"/>
    <xf numFmtId="0" fontId="9" fillId="48" borderId="143" applyNumberFormat="0" applyProtection="0">
      <alignment horizontal="left" vertical="center" indent="1"/>
    </xf>
    <xf numFmtId="0" fontId="9" fillId="48" borderId="143" applyNumberFormat="0" applyProtection="0">
      <alignment horizontal="left" vertical="center" indent="1"/>
    </xf>
    <xf numFmtId="183" fontId="9" fillId="28" borderId="143" applyNumberFormat="0" applyProtection="0">
      <alignment horizontal="left" vertical="center" indent="1"/>
    </xf>
    <xf numFmtId="0" fontId="140" fillId="0" borderId="147" applyNumberFormat="0" applyFont="0" applyAlignment="0" applyProtection="0"/>
    <xf numFmtId="4" fontId="24" fillId="59" borderId="153" applyNumberFormat="0" applyProtection="0">
      <alignment horizontal="left" vertical="center" indent="1"/>
    </xf>
    <xf numFmtId="0" fontId="9" fillId="28" borderId="153" applyNumberFormat="0" applyProtection="0">
      <alignment horizontal="left" vertical="center" indent="1"/>
    </xf>
    <xf numFmtId="183" fontId="9" fillId="48" borderId="153" applyNumberFormat="0" applyProtection="0">
      <alignment horizontal="left" vertical="center" indent="1"/>
    </xf>
    <xf numFmtId="0" fontId="17" fillId="34" borderId="134" applyNumberFormat="0" applyFont="0" applyAlignment="0" applyProtection="0"/>
    <xf numFmtId="4" fontId="56" fillId="31" borderId="135" applyNumberFormat="0" applyProtection="0">
      <alignment vertical="center"/>
    </xf>
    <xf numFmtId="183" fontId="9" fillId="48" borderId="135" applyNumberFormat="0" applyProtection="0">
      <alignment horizontal="left" vertical="center" indent="1"/>
    </xf>
    <xf numFmtId="183" fontId="9" fillId="48" borderId="135" applyNumberFormat="0" applyProtection="0">
      <alignment horizontal="left" vertical="center" indent="1"/>
    </xf>
    <xf numFmtId="4" fontId="24" fillId="59" borderId="135" applyNumberFormat="0" applyProtection="0">
      <alignment horizontal="left" vertical="center" indent="1"/>
    </xf>
    <xf numFmtId="4" fontId="24" fillId="59" borderId="135" applyNumberFormat="0" applyProtection="0">
      <alignment horizontal="left" vertical="center" indent="1"/>
    </xf>
    <xf numFmtId="0" fontId="9" fillId="61" borderId="135" applyNumberFormat="0" applyProtection="0">
      <alignment horizontal="left" vertical="center" indent="1"/>
    </xf>
    <xf numFmtId="183" fontId="9" fillId="62" borderId="135" applyNumberFormat="0" applyProtection="0">
      <alignment horizontal="left" vertical="center" indent="1"/>
    </xf>
    <xf numFmtId="183" fontId="9" fillId="61" borderId="135" applyNumberFormat="0" applyProtection="0">
      <alignment horizontal="left" vertical="center" indent="1"/>
    </xf>
    <xf numFmtId="205" fontId="9" fillId="62" borderId="135" applyNumberFormat="0" applyProtection="0">
      <alignment horizontal="left" vertical="center" indent="1"/>
    </xf>
    <xf numFmtId="0" fontId="174" fillId="28" borderId="113" applyAlignment="0" applyProtection="0"/>
    <xf numFmtId="183" fontId="174" fillId="28" borderId="113" applyAlignment="0" applyProtection="0"/>
    <xf numFmtId="183" fontId="9" fillId="61" borderId="135" applyNumberFormat="0" applyProtection="0">
      <alignment horizontal="left" vertical="center" indent="1"/>
    </xf>
    <xf numFmtId="0" fontId="9" fillId="61" borderId="135" applyNumberFormat="0" applyProtection="0">
      <alignment horizontal="left" vertical="center" indent="1"/>
    </xf>
    <xf numFmtId="0" fontId="9" fillId="63" borderId="135" applyNumberFormat="0" applyProtection="0">
      <alignment horizontal="left" vertical="center" indent="1"/>
    </xf>
    <xf numFmtId="183" fontId="9" fillId="63" borderId="135" applyNumberFormat="0" applyProtection="0">
      <alignment horizontal="left" vertical="center" indent="1"/>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47" fillId="23" borderId="151" applyNumberFormat="0" applyAlignment="0" applyProtection="0"/>
    <xf numFmtId="0" fontId="9" fillId="34" borderId="152" applyNumberFormat="0" applyFont="0" applyAlignment="0" applyProtection="0"/>
    <xf numFmtId="0" fontId="100" fillId="23" borderId="153" applyNumberFormat="0" applyAlignment="0" applyProtection="0"/>
    <xf numFmtId="49" fontId="15" fillId="3" borderId="154">
      <alignment vertical="center"/>
    </xf>
    <xf numFmtId="49" fontId="15" fillId="3" borderId="154">
      <alignment vertical="center"/>
    </xf>
    <xf numFmtId="183" fontId="9" fillId="48" borderId="117" applyNumberFormat="0" applyProtection="0">
      <alignment horizontal="left" vertical="center" indent="1"/>
    </xf>
    <xf numFmtId="0" fontId="9" fillId="48" borderId="117" applyNumberFormat="0" applyProtection="0">
      <alignment horizontal="left" vertical="center" indent="1"/>
    </xf>
    <xf numFmtId="0" fontId="9" fillId="48" borderId="117" applyNumberFormat="0" applyProtection="0">
      <alignment horizontal="left" vertical="center" indent="1"/>
    </xf>
    <xf numFmtId="0" fontId="9" fillId="48" borderId="117" applyNumberFormat="0" applyProtection="0">
      <alignment horizontal="left" vertical="center" indent="1"/>
    </xf>
    <xf numFmtId="183" fontId="9" fillId="48" borderId="117" applyNumberFormat="0" applyProtection="0">
      <alignment horizontal="left" vertical="center" indent="1"/>
    </xf>
    <xf numFmtId="0" fontId="14" fillId="34" borderId="142" applyNumberFormat="0" applyFont="0" applyAlignment="0" applyProtection="0"/>
    <xf numFmtId="49" fontId="209" fillId="45" borderId="108">
      <alignment horizontal="center"/>
    </xf>
    <xf numFmtId="205" fontId="9" fillId="65" borderId="107" applyNumberFormat="0" applyProtection="0">
      <alignment horizontal="left" vertical="center" indent="1"/>
    </xf>
    <xf numFmtId="183" fontId="9" fillId="48" borderId="107" applyNumberFormat="0" applyProtection="0">
      <alignment horizontal="left" vertical="center" indent="1"/>
    </xf>
    <xf numFmtId="205" fontId="9" fillId="62" borderId="125" applyNumberFormat="0" applyProtection="0">
      <alignment horizontal="left" vertical="center" indent="1"/>
    </xf>
    <xf numFmtId="0" fontId="140" fillId="0" borderId="147"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14" fillId="34" borderId="96" applyNumberFormat="0" applyFont="0" applyAlignment="0" applyProtection="0"/>
    <xf numFmtId="183" fontId="9" fillId="48" borderId="87" applyNumberFormat="0" applyProtection="0">
      <alignment horizontal="left" vertical="center" indent="1"/>
    </xf>
    <xf numFmtId="183" fontId="9" fillId="48" borderId="87" applyNumberFormat="0" applyProtection="0">
      <alignment horizontal="left" vertical="center" indent="1"/>
    </xf>
    <xf numFmtId="183" fontId="9" fillId="48" borderId="87" applyNumberFormat="0" applyProtection="0">
      <alignment horizontal="left" vertical="center" indent="1"/>
    </xf>
    <xf numFmtId="0" fontId="9" fillId="48" borderId="87" applyNumberFormat="0" applyProtection="0">
      <alignment horizontal="left" vertical="center" indent="1"/>
    </xf>
    <xf numFmtId="183" fontId="9" fillId="48" borderId="87" applyNumberFormat="0" applyProtection="0">
      <alignment horizontal="left" vertical="center" indent="1"/>
    </xf>
    <xf numFmtId="183" fontId="9" fillId="48" borderId="87" applyNumberFormat="0" applyProtection="0">
      <alignment horizontal="left" vertical="center" indent="1"/>
    </xf>
    <xf numFmtId="0" fontId="14" fillId="34" borderId="96" applyNumberFormat="0" applyFont="0" applyAlignment="0" applyProtection="0"/>
    <xf numFmtId="0" fontId="14" fillId="34" borderId="96" applyNumberFormat="0" applyFont="0" applyAlignment="0" applyProtection="0"/>
    <xf numFmtId="4" fontId="208" fillId="59" borderId="87" applyNumberFormat="0" applyProtection="0">
      <alignment horizontal="right" vertical="center"/>
    </xf>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49" fontId="9" fillId="3" borderId="88">
      <alignment horizontal="center"/>
    </xf>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49" fontId="16" fillId="3" borderId="136">
      <alignment vertical="center"/>
    </xf>
    <xf numFmtId="49" fontId="16" fillId="3" borderId="136">
      <alignment vertical="center"/>
    </xf>
    <xf numFmtId="49" fontId="16" fillId="3" borderId="136">
      <alignment vertical="center"/>
    </xf>
    <xf numFmtId="0" fontId="9" fillId="34" borderId="142" applyNumberFormat="0" applyFont="0" applyAlignment="0" applyProtection="0"/>
    <xf numFmtId="0" fontId="118" fillId="23" borderId="133" applyNumberFormat="0" applyAlignment="0" applyProtection="0"/>
    <xf numFmtId="0" fontId="75" fillId="10" borderId="105" applyNumberFormat="0" applyAlignment="0" applyProtection="0"/>
    <xf numFmtId="0" fontId="75" fillId="10" borderId="105" applyNumberFormat="0" applyAlignment="0" applyProtection="0"/>
    <xf numFmtId="0" fontId="118" fillId="23" borderId="105" applyNumberFormat="0" applyAlignment="0" applyProtection="0"/>
    <xf numFmtId="0" fontId="9" fillId="34" borderId="106" applyNumberFormat="0" applyFont="0" applyAlignment="0" applyProtection="0"/>
    <xf numFmtId="0" fontId="128" fillId="0" borderId="99" applyNumberFormat="0" applyFill="0" applyAlignment="0" applyProtection="0"/>
    <xf numFmtId="0" fontId="128" fillId="0" borderId="99" applyNumberFormat="0" applyFill="0" applyAlignment="0" applyProtection="0"/>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40" fontId="9" fillId="2" borderId="1"/>
    <xf numFmtId="40" fontId="9" fillId="2" borderId="1"/>
    <xf numFmtId="40" fontId="9" fillId="2" borderId="1"/>
    <xf numFmtId="0" fontId="9" fillId="34" borderId="124" applyNumberFormat="0" applyFont="0" applyAlignment="0" applyProtection="0"/>
    <xf numFmtId="40" fontId="9" fillId="2" borderId="1"/>
    <xf numFmtId="40" fontId="9" fillId="2" borderId="1"/>
    <xf numFmtId="0" fontId="100" fillId="23" borderId="97" applyNumberFormat="0" applyAlignment="0" applyProtection="0"/>
    <xf numFmtId="0" fontId="100" fillId="23" borderId="97" applyNumberFormat="0" applyAlignment="0" applyProtection="0"/>
    <xf numFmtId="0" fontId="100"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47" fillId="23" borderId="115" applyNumberFormat="0" applyAlignment="0" applyProtection="0"/>
    <xf numFmtId="0" fontId="68" fillId="0" borderId="113">
      <alignment horizontal="left" vertical="center"/>
    </xf>
    <xf numFmtId="164" fontId="41" fillId="0" borderId="94" applyAlignment="0" applyProtection="0"/>
    <xf numFmtId="49" fontId="16" fillId="3" borderId="126">
      <alignment vertical="center"/>
    </xf>
    <xf numFmtId="0" fontId="174" fillId="28" borderId="149" applyAlignment="0" applyProtection="0"/>
    <xf numFmtId="0" fontId="140" fillId="0" borderId="120" applyNumberFormat="0" applyFont="0" applyAlignment="0" applyProtection="0"/>
    <xf numFmtId="183" fontId="9" fillId="28" borderId="135" applyNumberFormat="0" applyProtection="0">
      <alignment horizontal="left" vertical="center" indent="1"/>
    </xf>
    <xf numFmtId="49" fontId="9" fillId="45" borderId="136">
      <alignment horizontal="center"/>
    </xf>
    <xf numFmtId="0" fontId="140" fillId="0" borderId="101" applyNumberFormat="0" applyFont="0" applyAlignment="0" applyProtection="0"/>
    <xf numFmtId="49" fontId="15" fillId="3" borderId="144">
      <alignment vertical="center"/>
    </xf>
    <xf numFmtId="183" fontId="140" fillId="0" borderId="101" applyNumberFormat="0" applyFon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0" fontId="100" fillId="23" borderId="87" applyNumberFormat="0" applyAlignment="0" applyProtection="0"/>
    <xf numFmtId="49" fontId="15" fillId="3" borderId="144">
      <alignment vertical="center"/>
    </xf>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9"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74" fillId="0" borderId="149"/>
    <xf numFmtId="205" fontId="9" fillId="66" borderId="107" applyNumberFormat="0" applyProtection="0">
      <alignment horizontal="left" vertical="center" indent="1"/>
    </xf>
    <xf numFmtId="0" fontId="14"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49" fontId="209" fillId="3" borderId="108">
      <alignment vertical="center"/>
    </xf>
    <xf numFmtId="0" fontId="118" fillId="23" borderId="115" applyNumberFormat="0" applyAlignment="0" applyProtection="0"/>
    <xf numFmtId="0" fontId="9" fillId="34" borderId="116" applyNumberFormat="0" applyFont="0" applyAlignment="0" applyProtection="0"/>
    <xf numFmtId="0" fontId="128" fillId="0" borderId="119" applyNumberFormat="0" applyFill="0" applyAlignment="0" applyProtection="0"/>
    <xf numFmtId="49" fontId="209" fillId="3" borderId="136">
      <alignment vertical="center"/>
    </xf>
    <xf numFmtId="49" fontId="209" fillId="45" borderId="136">
      <alignment vertical="center"/>
    </xf>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164" fontId="41" fillId="0" borderId="94" applyAlignment="0" applyProtection="0"/>
    <xf numFmtId="164" fontId="40" fillId="0" borderId="94" applyAlignment="0" applyProtection="0"/>
    <xf numFmtId="164" fontId="40" fillId="0" borderId="94" applyAlignment="0" applyProtection="0"/>
    <xf numFmtId="164" fontId="40" fillId="0" borderId="94" applyAlignment="0" applyProtection="0"/>
    <xf numFmtId="0" fontId="117" fillId="23" borderId="125" applyNumberFormat="0" applyAlignment="0" applyProtection="0"/>
    <xf numFmtId="0" fontId="47" fillId="23" borderId="95" applyNumberFormat="0" applyAlignment="0" applyProtection="0"/>
    <xf numFmtId="0" fontId="47" fillId="23" borderId="95" applyNumberFormat="0" applyAlignment="0" applyProtection="0"/>
    <xf numFmtId="0" fontId="47" fillId="23" borderId="95" applyNumberFormat="0" applyAlignment="0" applyProtection="0"/>
    <xf numFmtId="0" fontId="47" fillId="23" borderId="95" applyNumberFormat="0" applyAlignment="0" applyProtection="0"/>
    <xf numFmtId="0" fontId="46" fillId="23" borderId="95" applyNumberFormat="0" applyAlignment="0" applyProtection="0"/>
    <xf numFmtId="0" fontId="46" fillId="23" borderId="95" applyNumberFormat="0" applyAlignment="0" applyProtection="0"/>
    <xf numFmtId="0" fontId="46" fillId="23" borderId="95" applyNumberFormat="0" applyAlignment="0" applyProtection="0"/>
    <xf numFmtId="0" fontId="46" fillId="23" borderId="95" applyNumberFormat="0" applyAlignment="0" applyProtection="0"/>
    <xf numFmtId="0" fontId="9" fillId="34" borderId="134" applyNumberFormat="0" applyFont="0" applyAlignment="0" applyProtection="0"/>
    <xf numFmtId="0" fontId="14" fillId="34" borderId="124" applyNumberFormat="0" applyFont="0" applyAlignment="0" applyProtection="0"/>
    <xf numFmtId="0" fontId="128" fillId="0" borderId="127" applyNumberFormat="0" applyFill="0" applyAlignment="0" applyProtection="0"/>
    <xf numFmtId="49" fontId="16" fillId="3" borderId="118">
      <alignment vertical="center"/>
    </xf>
    <xf numFmtId="185" fontId="53" fillId="0" borderId="94" applyFill="0" applyProtection="0"/>
    <xf numFmtId="185" fontId="53" fillId="0" borderId="94" applyFill="0" applyProtection="0"/>
    <xf numFmtId="185" fontId="53" fillId="0" borderId="94" applyFill="0" applyProtection="0"/>
    <xf numFmtId="10" fontId="62" fillId="26" borderId="1" applyNumberFormat="0" applyFill="0" applyBorder="0" applyAlignment="0" applyProtection="0">
      <protection locked="0"/>
    </xf>
    <xf numFmtId="10" fontId="62" fillId="26" borderId="1" applyNumberFormat="0" applyFill="0" applyBorder="0" applyAlignment="0" applyProtection="0">
      <protection locked="0"/>
    </xf>
    <xf numFmtId="10" fontId="62" fillId="26" borderId="1" applyNumberFormat="0" applyFill="0" applyBorder="0" applyAlignment="0" applyProtection="0">
      <protection locked="0"/>
    </xf>
    <xf numFmtId="10" fontId="67" fillId="29" borderId="1" applyNumberFormat="0" applyBorder="0" applyAlignment="0" applyProtection="0"/>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0" fontId="128" fillId="0" borderId="89" applyNumberFormat="0" applyFill="0" applyAlignment="0" applyProtection="0"/>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0" fontId="9" fillId="2" borderId="1"/>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5" fillId="3" borderId="98">
      <alignment vertical="center"/>
    </xf>
    <xf numFmtId="49" fontId="15" fillId="3" borderId="98">
      <alignment vertical="center"/>
    </xf>
    <xf numFmtId="49" fontId="15"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0" fontId="117" fillId="23" borderId="87" applyNumberFormat="0" applyAlignment="0" applyProtection="0"/>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49" fontId="16" fillId="3" borderId="98">
      <alignment vertical="center"/>
    </xf>
    <xf numFmtId="0" fontId="14" fillId="34" borderId="142" applyNumberFormat="0" applyFont="0" applyAlignment="0" applyProtection="0"/>
    <xf numFmtId="4" fontId="108" fillId="24" borderId="93">
      <alignment horizontal="left" vertical="center" wrapText="1"/>
    </xf>
    <xf numFmtId="0" fontId="75" fillId="10" borderId="95" applyNumberFormat="0" applyAlignment="0" applyProtection="0"/>
    <xf numFmtId="0" fontId="75" fillId="10" borderId="95" applyNumberFormat="0" applyAlignment="0" applyProtection="0"/>
    <xf numFmtId="0" fontId="117" fillId="23" borderId="97" applyNumberFormat="0" applyAlignment="0" applyProtection="0"/>
    <xf numFmtId="0" fontId="117" fillId="23" borderId="97" applyNumberFormat="0" applyAlignment="0" applyProtection="0"/>
    <xf numFmtId="0" fontId="117" fillId="23" borderId="97" applyNumberFormat="0" applyAlignment="0" applyProtection="0"/>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9" fillId="0" borderId="1">
      <alignment horizontal="right"/>
    </xf>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0" fontId="128" fillId="0" borderId="99" applyNumberFormat="0" applyFill="0" applyAlignment="0" applyProtection="0"/>
    <xf numFmtId="49" fontId="209" fillId="45" borderId="126">
      <alignment vertical="center"/>
    </xf>
    <xf numFmtId="49" fontId="199" fillId="3" borderId="126">
      <alignment vertical="center"/>
    </xf>
    <xf numFmtId="0" fontId="14" fillId="34" borderId="134" applyNumberFormat="0" applyFont="0" applyAlignment="0" applyProtection="0"/>
    <xf numFmtId="0" fontId="118" fillId="23" borderId="105" applyNumberFormat="0" applyAlignment="0" applyProtection="0"/>
    <xf numFmtId="0" fontId="75" fillId="10" borderId="105" applyNumberFormat="0" applyAlignment="0" applyProtection="0"/>
    <xf numFmtId="0" fontId="75" fillId="10" borderId="105" applyNumberFormat="0" applyAlignment="0" applyProtection="0"/>
    <xf numFmtId="0" fontId="117" fillId="23" borderId="135" applyNumberFormat="0" applyAlignment="0" applyProtection="0"/>
    <xf numFmtId="49" fontId="15"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5"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5"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164" fontId="41" fillId="0" borderId="132" applyAlignment="0" applyProtection="0"/>
    <xf numFmtId="164" fontId="41" fillId="0" borderId="132" applyAlignment="0" applyProtection="0"/>
    <xf numFmtId="0" fontId="68" fillId="0" borderId="149">
      <alignment horizontal="left" vertical="center"/>
    </xf>
    <xf numFmtId="4" fontId="56" fillId="53" borderId="143" applyNumberFormat="0" applyProtection="0">
      <alignment horizontal="right" vertical="center"/>
    </xf>
    <xf numFmtId="183" fontId="9" fillId="28" borderId="143" applyNumberFormat="0" applyProtection="0">
      <alignment horizontal="left" vertical="center" indent="1"/>
    </xf>
    <xf numFmtId="0" fontId="14" fillId="34" borderId="152" applyNumberFormat="0" applyFont="0" applyAlignment="0" applyProtection="0"/>
    <xf numFmtId="0" fontId="9" fillId="34" borderId="152" applyNumberFormat="0" applyFont="0" applyAlignment="0" applyProtection="0"/>
    <xf numFmtId="0" fontId="118" fillId="23" borderId="151" applyNumberFormat="0" applyAlignment="0" applyProtection="0"/>
    <xf numFmtId="4" fontId="108" fillId="24" borderId="149">
      <alignment horizontal="left" vertical="center" wrapText="1"/>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183" fontId="9" fillId="61" borderId="135" applyNumberFormat="0" applyProtection="0">
      <alignment horizontal="left" vertical="center" indent="1"/>
    </xf>
    <xf numFmtId="183" fontId="9" fillId="61" borderId="153" applyNumberFormat="0" applyProtection="0">
      <alignment horizontal="left" vertical="center" indent="1"/>
    </xf>
    <xf numFmtId="185" fontId="53" fillId="0" borderId="104" applyFill="0" applyProtection="0"/>
    <xf numFmtId="185" fontId="53" fillId="0" borderId="104" applyFill="0" applyProtection="0"/>
    <xf numFmtId="0" fontId="47" fillId="23" borderId="105" applyNumberFormat="0" applyAlignment="0" applyProtection="0"/>
    <xf numFmtId="0" fontId="47" fillId="23" borderId="105" applyNumberForma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9" fillId="34" borderId="96" applyNumberFormat="0" applyFont="0" applyAlignment="0" applyProtection="0"/>
    <xf numFmtId="0" fontId="118" fillId="23" borderId="95" applyNumberFormat="0" applyAlignment="0" applyProtection="0"/>
    <xf numFmtId="49" fontId="16" fillId="3" borderId="136">
      <alignment vertic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28" fillId="0" borderId="145" applyNumberFormat="0" applyFill="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75" fillId="10" borderId="115" applyNumberFormat="0" applyAlignment="0" applyProtection="0"/>
    <xf numFmtId="49" fontId="9" fillId="3" borderId="136">
      <alignment horizontal="center"/>
    </xf>
    <xf numFmtId="49" fontId="9" fillId="45" borderId="136">
      <alignment horizontal="center"/>
    </xf>
    <xf numFmtId="4" fontId="208" fillId="59" borderId="135" applyNumberFormat="0" applyProtection="0">
      <alignment horizontal="right" vertical="center"/>
    </xf>
    <xf numFmtId="183" fontId="9" fillId="48" borderId="135" applyNumberFormat="0" applyProtection="0">
      <alignment horizontal="left" vertical="center" indent="1"/>
    </xf>
    <xf numFmtId="183" fontId="9" fillId="63" borderId="135" applyNumberFormat="0" applyProtection="0">
      <alignment horizontal="left" vertical="center" indent="1"/>
    </xf>
    <xf numFmtId="183" fontId="9" fillId="64" borderId="135" applyNumberFormat="0" applyProtection="0">
      <alignment horizontal="left" vertical="center" indent="1"/>
    </xf>
    <xf numFmtId="0" fontId="174" fillId="28" borderId="113" applyAlignment="0" applyProtection="0"/>
    <xf numFmtId="0" fontId="9" fillId="61" borderId="135" applyNumberFormat="0" applyProtection="0">
      <alignment horizontal="left" vertical="center" indent="1"/>
    </xf>
    <xf numFmtId="4" fontId="24" fillId="61" borderId="135" applyNumberFormat="0" applyProtection="0">
      <alignment horizontal="left" vertical="center" indent="1"/>
    </xf>
    <xf numFmtId="4" fontId="24" fillId="61" borderId="135" applyNumberFormat="0" applyProtection="0">
      <alignment horizontal="left" vertical="center" indent="1"/>
    </xf>
    <xf numFmtId="4" fontId="56" fillId="31" borderId="135" applyNumberFormat="0" applyProtection="0">
      <alignment horizontal="left" vertical="center" indent="1"/>
    </xf>
    <xf numFmtId="4" fontId="204" fillId="31" borderId="135" applyNumberFormat="0" applyProtection="0">
      <alignment vertical="center"/>
    </xf>
    <xf numFmtId="0" fontId="75" fillId="10" borderId="133" applyNumberFormat="0" applyAlignment="0" applyProtection="0"/>
    <xf numFmtId="49" fontId="209" fillId="3" borderId="154">
      <alignment horizontal="center"/>
    </xf>
    <xf numFmtId="49" fontId="209" fillId="45" borderId="154">
      <alignment horizontal="center"/>
    </xf>
    <xf numFmtId="49" fontId="209" fillId="45" borderId="154">
      <alignment horizontal="center"/>
    </xf>
    <xf numFmtId="4" fontId="208" fillId="59" borderId="153" applyNumberFormat="0" applyProtection="0">
      <alignment horizontal="right" vertical="center"/>
    </xf>
    <xf numFmtId="0" fontId="9" fillId="48" borderId="153" applyNumberFormat="0" applyProtection="0">
      <alignment horizontal="left" vertical="center" indent="1"/>
    </xf>
    <xf numFmtId="4" fontId="204" fillId="59" borderId="153" applyNumberFormat="0" applyProtection="0">
      <alignment horizontal="right" vertical="center"/>
    </xf>
    <xf numFmtId="183" fontId="9" fillId="48" borderId="153" applyNumberFormat="0" applyProtection="0">
      <alignment horizontal="left" vertical="center" indent="1"/>
    </xf>
    <xf numFmtId="183" fontId="9" fillId="28" borderId="153" applyNumberFormat="0" applyProtection="0">
      <alignment horizontal="left" vertical="center" indent="1"/>
    </xf>
    <xf numFmtId="183" fontId="9" fillId="65" borderId="153" applyNumberFormat="0" applyProtection="0">
      <alignment horizontal="left" vertical="center" indent="1"/>
    </xf>
    <xf numFmtId="0" fontId="9" fillId="61" borderId="153" applyNumberFormat="0" applyProtection="0">
      <alignment horizontal="left" vertical="center" indent="1"/>
    </xf>
    <xf numFmtId="4" fontId="24" fillId="59" borderId="153" applyNumberFormat="0" applyProtection="0">
      <alignment horizontal="left" vertical="center" indent="1"/>
    </xf>
    <xf numFmtId="4" fontId="56" fillId="55" borderId="153" applyNumberFormat="0" applyProtection="0">
      <alignment horizontal="right" vertical="center"/>
    </xf>
    <xf numFmtId="4" fontId="56" fillId="31" borderId="153" applyNumberFormat="0" applyProtection="0">
      <alignment horizontal="left" vertical="center" indent="1"/>
    </xf>
    <xf numFmtId="4" fontId="24" fillId="59" borderId="143" applyNumberFormat="0" applyProtection="0">
      <alignment horizontal="left" vertical="center" indent="1"/>
    </xf>
    <xf numFmtId="183" fontId="9" fillId="61" borderId="143" applyNumberFormat="0" applyProtection="0">
      <alignment horizontal="left" vertical="center" indent="1"/>
    </xf>
    <xf numFmtId="205" fontId="9" fillId="62" borderId="143" applyNumberFormat="0" applyProtection="0">
      <alignment horizontal="left" vertical="center" indent="1"/>
    </xf>
    <xf numFmtId="183" fontId="9" fillId="28" borderId="143" applyNumberFormat="0" applyProtection="0">
      <alignment horizontal="left" vertical="center" indent="1"/>
    </xf>
    <xf numFmtId="183" fontId="9" fillId="48" borderId="143" applyNumberFormat="0" applyProtection="0">
      <alignment horizontal="left" vertical="center" indent="1"/>
    </xf>
    <xf numFmtId="49" fontId="199" fillId="3" borderId="144">
      <alignment vertical="center"/>
    </xf>
    <xf numFmtId="0" fontId="14" fillId="34" borderId="152" applyNumberFormat="0" applyFont="0" applyAlignment="0" applyProtection="0"/>
    <xf numFmtId="0" fontId="14" fillId="34" borderId="152"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4" fontId="56" fillId="31" borderId="107" applyNumberFormat="0" applyProtection="0">
      <alignment vertical="center"/>
    </xf>
    <xf numFmtId="4" fontId="204" fillId="31" borderId="107" applyNumberFormat="0" applyProtection="0">
      <alignment vertical="center"/>
    </xf>
    <xf numFmtId="4" fontId="56" fillId="31" borderId="107" applyNumberFormat="0" applyProtection="0">
      <alignment horizontal="left" vertical="center" indent="1"/>
    </xf>
    <xf numFmtId="4" fontId="56" fillId="31" borderId="107" applyNumberFormat="0" applyProtection="0">
      <alignment horizontal="left" vertical="center" indent="1"/>
    </xf>
    <xf numFmtId="4" fontId="57" fillId="58" borderId="107" applyNumberFormat="0" applyProtection="0">
      <alignment horizontal="left" vertical="center" indent="1"/>
    </xf>
    <xf numFmtId="183" fontId="9" fillId="48" borderId="107" applyNumberFormat="0" applyProtection="0">
      <alignment horizontal="left" vertical="center" indent="1"/>
    </xf>
    <xf numFmtId="4" fontId="56" fillId="29" borderId="107" applyNumberFormat="0" applyProtection="0">
      <alignment vertical="center"/>
    </xf>
    <xf numFmtId="4" fontId="204" fillId="29" borderId="107" applyNumberFormat="0" applyProtection="0">
      <alignment vertical="center"/>
    </xf>
    <xf numFmtId="4" fontId="206" fillId="5" borderId="112" applyNumberFormat="0" applyProtection="0">
      <alignment horizontal="right" vertical="center"/>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49" fontId="16" fillId="3" borderId="126">
      <alignment vertical="center"/>
    </xf>
    <xf numFmtId="49" fontId="16" fillId="3" borderId="126">
      <alignment vertical="center"/>
    </xf>
    <xf numFmtId="49" fontId="16" fillId="3" borderId="126">
      <alignment vertical="center"/>
    </xf>
    <xf numFmtId="0" fontId="128" fillId="0" borderId="127" applyNumberFormat="0" applyFill="0" applyAlignment="0" applyProtection="0"/>
    <xf numFmtId="0" fontId="9" fillId="34" borderId="13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17" fillId="23" borderId="153" applyNumberFormat="0" applyAlignment="0" applyProtection="0"/>
    <xf numFmtId="49" fontId="16" fillId="3" borderId="154">
      <alignment vertical="center"/>
    </xf>
    <xf numFmtId="49" fontId="16" fillId="3" borderId="154">
      <alignment vertical="center"/>
    </xf>
    <xf numFmtId="0" fontId="100" fillId="23" borderId="117" applyNumberFormat="0" applyAlignment="0" applyProtection="0"/>
    <xf numFmtId="0" fontId="100" fillId="23" borderId="117" applyNumberFormat="0" applyAlignment="0" applyProtection="0"/>
    <xf numFmtId="0" fontId="100" fillId="23" borderId="117" applyNumberFormat="0" applyAlignment="0" applyProtection="0"/>
    <xf numFmtId="0" fontId="100" fillId="23" borderId="117" applyNumberForma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9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86" applyNumberFormat="0" applyFont="0" applyAlignment="0" applyProtection="0"/>
    <xf numFmtId="0" fontId="14" fillId="34" borderId="96" applyNumberFormat="0" applyFont="0" applyAlignment="0" applyProtection="0"/>
    <xf numFmtId="49" fontId="209" fillId="3" borderId="108">
      <alignment horizontal="center"/>
    </xf>
    <xf numFmtId="0" fontId="9" fillId="34" borderId="134" applyNumberFormat="0" applyFont="0" applyAlignment="0" applyProtection="0"/>
    <xf numFmtId="49" fontId="15" fillId="3" borderId="126">
      <alignment vertical="center"/>
    </xf>
    <xf numFmtId="0" fontId="118" fillId="23" borderId="133" applyNumberFormat="0" applyAlignment="0" applyProtection="0"/>
    <xf numFmtId="0" fontId="4" fillId="0" borderId="0"/>
    <xf numFmtId="0" fontId="118" fillId="23" borderId="133" applyNumberFormat="0" applyAlignment="0" applyProtection="0"/>
    <xf numFmtId="0" fontId="117" fillId="23" borderId="153" applyNumberFormat="0" applyAlignment="0" applyProtection="0"/>
    <xf numFmtId="169" fontId="4" fillId="0" borderId="0" applyFont="0" applyFill="0" applyBorder="0" applyAlignment="0" applyProtection="0"/>
    <xf numFmtId="0" fontId="118" fillId="23" borderId="133" applyNumberFormat="0" applyAlignment="0" applyProtection="0"/>
    <xf numFmtId="0" fontId="14" fillId="34" borderId="124" applyNumberFormat="0" applyFont="0" applyAlignment="0" applyProtection="0"/>
    <xf numFmtId="0" fontId="9" fillId="34" borderId="134" applyNumberFormat="0" applyFont="0" applyAlignment="0" applyProtection="0"/>
    <xf numFmtId="0" fontId="14" fillId="34" borderId="116" applyNumberFormat="0" applyFont="0" applyAlignment="0" applyProtection="0"/>
    <xf numFmtId="185" fontId="53" fillId="0" borderId="94" applyFill="0" applyProtection="0"/>
    <xf numFmtId="185" fontId="53" fillId="0" borderId="94" applyFill="0" applyProtection="0"/>
    <xf numFmtId="185" fontId="53" fillId="0" borderId="94" applyFill="0" applyProtection="0"/>
    <xf numFmtId="185" fontId="53" fillId="0" borderId="94" applyFill="0" applyProtection="0"/>
    <xf numFmtId="185" fontId="53" fillId="0" borderId="94" applyFill="0" applyProtection="0"/>
    <xf numFmtId="185" fontId="53" fillId="0" borderId="94" applyFill="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164" fontId="41" fillId="0" borderId="150" applyAlignment="0" applyProtection="0"/>
    <xf numFmtId="49" fontId="209" fillId="45" borderId="136">
      <alignment horizontal="center"/>
    </xf>
    <xf numFmtId="0" fontId="9" fillId="48" borderId="135" applyNumberFormat="0" applyProtection="0">
      <alignment horizontal="left" vertical="center" indent="1"/>
    </xf>
    <xf numFmtId="0" fontId="9" fillId="48" borderId="135" applyNumberFormat="0" applyProtection="0">
      <alignment horizontal="left" vertical="center" indent="1"/>
    </xf>
    <xf numFmtId="4" fontId="67" fillId="17" borderId="140" applyNumberFormat="0" applyProtection="0">
      <alignment horizontal="left" vertical="center" indent="1"/>
    </xf>
    <xf numFmtId="183" fontId="9" fillId="48" borderId="135" applyNumberFormat="0" applyProtection="0">
      <alignment horizontal="left" vertical="center" indent="1"/>
    </xf>
    <xf numFmtId="0" fontId="9" fillId="48" borderId="135" applyNumberFormat="0" applyProtection="0">
      <alignment horizontal="left" vertical="center" indent="1"/>
    </xf>
    <xf numFmtId="4" fontId="204" fillId="29" borderId="135" applyNumberFormat="0" applyProtection="0">
      <alignment vertical="center"/>
    </xf>
    <xf numFmtId="4" fontId="56" fillId="29" borderId="135" applyNumberFormat="0" applyProtection="0">
      <alignment vertical="center"/>
    </xf>
    <xf numFmtId="183" fontId="9" fillId="48" borderId="135" applyNumberFormat="0" applyProtection="0">
      <alignment horizontal="left" vertical="center" indent="1"/>
    </xf>
    <xf numFmtId="205" fontId="9" fillId="66" borderId="135" applyNumberFormat="0" applyProtection="0">
      <alignment horizontal="left" vertical="center" indent="1"/>
    </xf>
    <xf numFmtId="0" fontId="9" fillId="63" borderId="135" applyNumberFormat="0" applyProtection="0">
      <alignment horizontal="left" vertical="center" indent="1"/>
    </xf>
    <xf numFmtId="183" fontId="9" fillId="63" borderId="135" applyNumberFormat="0" applyProtection="0">
      <alignment horizontal="left" vertical="center" indent="1"/>
    </xf>
    <xf numFmtId="0" fontId="9" fillId="63" borderId="135" applyNumberFormat="0" applyProtection="0">
      <alignment horizontal="left" vertical="center" indent="1"/>
    </xf>
    <xf numFmtId="49" fontId="169" fillId="44" borderId="118">
      <alignment horizontal="center"/>
    </xf>
    <xf numFmtId="0" fontId="140" fillId="0" borderId="128" applyNumberFormat="0" applyFont="0" applyAlignment="0" applyProtection="0"/>
    <xf numFmtId="0" fontId="140" fillId="0" borderId="128" applyNumberFormat="0" applyFont="0" applyAlignment="0" applyProtection="0"/>
    <xf numFmtId="183" fontId="140" fillId="0" borderId="128" applyNumberFormat="0" applyFont="0" applyAlignment="0" applyProtection="0"/>
    <xf numFmtId="0" fontId="140" fillId="0" borderId="129" applyNumberFormat="0" applyFont="0" applyAlignment="0" applyProtection="0"/>
    <xf numFmtId="0" fontId="140" fillId="0" borderId="129" applyNumberFormat="0" applyFont="0" applyAlignment="0" applyProtection="0"/>
    <xf numFmtId="4" fontId="24" fillId="59" borderId="143" applyNumberFormat="0" applyProtection="0">
      <alignment horizontal="left" vertical="center" indent="1"/>
    </xf>
    <xf numFmtId="0" fontId="9" fillId="61" borderId="143" applyNumberFormat="0" applyProtection="0">
      <alignment horizontal="left" vertical="center" indent="1"/>
    </xf>
    <xf numFmtId="183" fontId="9" fillId="65" borderId="143" applyNumberFormat="0" applyProtection="0">
      <alignment horizontal="left" vertical="center" indent="1"/>
    </xf>
    <xf numFmtId="183" fontId="9" fillId="48" borderId="143" applyNumberFormat="0" applyProtection="0">
      <alignment horizontal="left" vertical="center" indent="1"/>
    </xf>
    <xf numFmtId="49" fontId="9" fillId="45" borderId="144">
      <alignment horizontal="center"/>
    </xf>
    <xf numFmtId="49" fontId="9" fillId="3" borderId="144">
      <alignment horizontal="center"/>
    </xf>
    <xf numFmtId="49" fontId="9" fillId="45" borderId="144">
      <alignment horizontal="center"/>
    </xf>
    <xf numFmtId="49" fontId="209" fillId="45" borderId="144">
      <alignment vertical="center"/>
    </xf>
    <xf numFmtId="49" fontId="209" fillId="45" borderId="144">
      <alignment vertical="center"/>
    </xf>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4" fillId="0" borderId="0"/>
    <xf numFmtId="0" fontId="14" fillId="34" borderId="152" applyNumberFormat="0" applyFont="0" applyAlignment="0" applyProtection="0"/>
    <xf numFmtId="0" fontId="14" fillId="34" borderId="152" applyNumberFormat="0" applyFont="0" applyAlignment="0" applyProtection="0"/>
    <xf numFmtId="4" fontId="56" fillId="49" borderId="125" applyNumberFormat="0" applyProtection="0">
      <alignment horizontal="right" vertical="center"/>
    </xf>
    <xf numFmtId="4" fontId="56" fillId="50" borderId="125" applyNumberFormat="0" applyProtection="0">
      <alignment horizontal="right" vertical="center"/>
    </xf>
    <xf numFmtId="4" fontId="56" fillId="51" borderId="125" applyNumberFormat="0" applyProtection="0">
      <alignment horizontal="right" vertical="center"/>
    </xf>
    <xf numFmtId="4" fontId="56" fillId="55" borderId="125" applyNumberFormat="0" applyProtection="0">
      <alignment horizontal="right" vertical="center"/>
    </xf>
    <xf numFmtId="4" fontId="56" fillId="56" borderId="125" applyNumberFormat="0" applyProtection="0">
      <alignment horizontal="right" vertical="center"/>
    </xf>
    <xf numFmtId="4" fontId="56" fillId="57" borderId="125" applyNumberFormat="0" applyProtection="0">
      <alignment horizontal="right" vertical="center"/>
    </xf>
    <xf numFmtId="4" fontId="57" fillId="58" borderId="125" applyNumberFormat="0" applyProtection="0">
      <alignment horizontal="left" vertical="center" indent="1"/>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48" borderId="125" applyNumberFormat="0" applyProtection="0">
      <alignment horizontal="left" vertical="center" indent="1"/>
    </xf>
    <xf numFmtId="183" fontId="9" fillId="48" borderId="125" applyNumberFormat="0" applyProtection="0">
      <alignment horizontal="left" vertical="center" indent="1"/>
    </xf>
    <xf numFmtId="183" fontId="9" fillId="48" borderId="125" applyNumberFormat="0" applyProtection="0">
      <alignment horizontal="left" vertical="center" indent="1"/>
    </xf>
    <xf numFmtId="0" fontId="9" fillId="48" borderId="125" applyNumberFormat="0" applyProtection="0">
      <alignment horizontal="left" vertical="center" indent="1"/>
    </xf>
    <xf numFmtId="4" fontId="24" fillId="59" borderId="125" applyNumberFormat="0" applyProtection="0">
      <alignment horizontal="left" vertical="center" indent="1"/>
    </xf>
    <xf numFmtId="4" fontId="24" fillId="59" borderId="125" applyNumberFormat="0" applyProtection="0">
      <alignment horizontal="left" vertical="center" indent="1"/>
    </xf>
    <xf numFmtId="0" fontId="9" fillId="61" borderId="125" applyNumberFormat="0" applyProtection="0">
      <alignment horizontal="left" vertical="center" indent="1"/>
    </xf>
    <xf numFmtId="205" fontId="9" fillId="62" borderId="125" applyNumberFormat="0" applyProtection="0">
      <alignment horizontal="left" vertical="center" indent="1"/>
    </xf>
    <xf numFmtId="183" fontId="9" fillId="63" borderId="125" applyNumberFormat="0" applyProtection="0">
      <alignment horizontal="left" vertical="center" indent="1"/>
    </xf>
    <xf numFmtId="205" fontId="9" fillId="64" borderId="125" applyNumberFormat="0" applyProtection="0">
      <alignment horizontal="left" vertical="center" indent="1"/>
    </xf>
    <xf numFmtId="0" fontId="9" fillId="28" borderId="125" applyNumberFormat="0" applyProtection="0">
      <alignment horizontal="left" vertical="center" indent="1"/>
    </xf>
    <xf numFmtId="183" fontId="9" fillId="65" borderId="125" applyNumberFormat="0" applyProtection="0">
      <alignment horizontal="left" vertical="center" indent="1"/>
    </xf>
    <xf numFmtId="205" fontId="9" fillId="65" borderId="125" applyNumberFormat="0" applyProtection="0">
      <alignment horizontal="left" vertical="center" indent="1"/>
    </xf>
    <xf numFmtId="183" fontId="9" fillId="28" borderId="125" applyNumberFormat="0" applyProtection="0">
      <alignment horizontal="left" vertical="center" indent="1"/>
    </xf>
    <xf numFmtId="205" fontId="9" fillId="65" borderId="125" applyNumberFormat="0" applyProtection="0">
      <alignment horizontal="left" vertical="center" indent="1"/>
    </xf>
    <xf numFmtId="0" fontId="9" fillId="28" borderId="125" applyNumberFormat="0" applyProtection="0">
      <alignment horizontal="left" vertical="center" indent="1"/>
    </xf>
    <xf numFmtId="183" fontId="9" fillId="48" borderId="125" applyNumberFormat="0" applyProtection="0">
      <alignment horizontal="left" vertical="center" indent="1"/>
    </xf>
    <xf numFmtId="205" fontId="9" fillId="66" borderId="125" applyNumberFormat="0" applyProtection="0">
      <alignment horizontal="left" vertical="center" indent="1"/>
    </xf>
    <xf numFmtId="183" fontId="9" fillId="48" borderId="125" applyNumberFormat="0" applyProtection="0">
      <alignment horizontal="left" vertical="center" indent="1"/>
    </xf>
    <xf numFmtId="4" fontId="208" fillId="59" borderId="125" applyNumberFormat="0" applyProtection="0">
      <alignment horizontal="right" vertical="center"/>
    </xf>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49" fontId="209" fillId="45" borderId="126">
      <alignment horizont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49" fontId="209" fillId="3" borderId="126">
      <alignment vertical="center"/>
    </xf>
    <xf numFmtId="49" fontId="209" fillId="3" borderId="126">
      <alignment vertical="center"/>
    </xf>
    <xf numFmtId="49" fontId="209" fillId="45" borderId="126">
      <alignment vertical="center"/>
    </xf>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100"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0" fillId="23" borderId="107" applyNumberFormat="0" applyAlignment="0" applyProtection="0"/>
    <xf numFmtId="0" fontId="14" fillId="34" borderId="134" applyNumberFormat="0" applyFont="0" applyAlignment="0" applyProtection="0"/>
    <xf numFmtId="0" fontId="14" fillId="34" borderId="134" applyNumberFormat="0" applyFont="0" applyAlignment="0" applyProtection="0"/>
    <xf numFmtId="49" fontId="16" fillId="3" borderId="144">
      <alignment vertical="center"/>
    </xf>
    <xf numFmtId="49" fontId="16" fillId="3" borderId="144">
      <alignment vertical="center"/>
    </xf>
    <xf numFmtId="0" fontId="14" fillId="34" borderId="152" applyNumberFormat="0" applyFont="0" applyAlignment="0" applyProtection="0"/>
    <xf numFmtId="49" fontId="16" fillId="3" borderId="108">
      <alignment vertical="center"/>
    </xf>
    <xf numFmtId="49" fontId="16" fillId="3" borderId="108">
      <alignment vertical="center"/>
    </xf>
    <xf numFmtId="49" fontId="16" fillId="3" borderId="108">
      <alignment vertical="center"/>
    </xf>
    <xf numFmtId="0" fontId="118" fillId="23" borderId="115" applyNumberFormat="0" applyAlignment="0" applyProtection="0"/>
    <xf numFmtId="0" fontId="14" fillId="34" borderId="116" applyNumberFormat="0" applyFont="0" applyAlignment="0" applyProtection="0"/>
    <xf numFmtId="0" fontId="117" fillId="23" borderId="107" applyNumberForma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28" fillId="0" borderId="119" applyNumberFormat="0" applyFill="0" applyAlignment="0" applyProtection="0"/>
    <xf numFmtId="0" fontId="14"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164" fontId="41" fillId="0" borderId="132" applyAlignment="0" applyProtection="0"/>
    <xf numFmtId="4" fontId="206" fillId="5" borderId="148" applyNumberFormat="0" applyProtection="0">
      <alignment horizontal="right" vertical="center"/>
    </xf>
    <xf numFmtId="0" fontId="14" fillId="34" borderId="152" applyNumberFormat="0" applyFont="0" applyAlignment="0" applyProtection="0"/>
    <xf numFmtId="49" fontId="15"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5" fillId="3" borderId="118">
      <alignment vertical="center"/>
    </xf>
    <xf numFmtId="49" fontId="15"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0" fontId="118" fillId="23" borderId="133" applyNumberFormat="0" applyAlignment="0" applyProtection="0"/>
    <xf numFmtId="0" fontId="118" fillId="23" borderId="133" applyNumberFormat="0" applyAlignment="0" applyProtection="0"/>
    <xf numFmtId="0" fontId="9" fillId="34" borderId="116" applyNumberFormat="0" applyFont="0" applyAlignment="0" applyProtection="0"/>
    <xf numFmtId="0" fontId="128" fillId="0" borderId="145" applyNumberFormat="0" applyFill="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183" fontId="9" fillId="28" borderId="125" applyNumberFormat="0" applyProtection="0">
      <alignment horizontal="left" vertical="center" indent="1"/>
    </xf>
    <xf numFmtId="4" fontId="56" fillId="29" borderId="125" applyNumberFormat="0" applyProtection="0">
      <alignment vertical="center"/>
    </xf>
    <xf numFmtId="4" fontId="56" fillId="29" borderId="125" applyNumberFormat="0" applyProtection="0">
      <alignment horizontal="left" vertical="center" indent="1"/>
    </xf>
    <xf numFmtId="4" fontId="56" fillId="59" borderId="125" applyNumberFormat="0" applyProtection="0">
      <alignment horizontal="right" vertical="center"/>
    </xf>
    <xf numFmtId="4" fontId="67" fillId="0" borderId="130" applyNumberFormat="0" applyProtection="0">
      <alignment horizontal="right" vertical="center"/>
    </xf>
    <xf numFmtId="4" fontId="56" fillId="59" borderId="125" applyNumberFormat="0" applyProtection="0">
      <alignment horizontal="right" vertical="center"/>
    </xf>
    <xf numFmtId="4" fontId="206" fillId="5" borderId="130" applyNumberFormat="0" applyProtection="0">
      <alignment horizontal="right" vertical="center"/>
    </xf>
    <xf numFmtId="4" fontId="204" fillId="59" borderId="125" applyNumberFormat="0" applyProtection="0">
      <alignment horizontal="right" vertical="center"/>
    </xf>
    <xf numFmtId="4" fontId="204" fillId="59" borderId="125" applyNumberFormat="0" applyProtection="0">
      <alignment horizontal="right" vertical="center"/>
    </xf>
    <xf numFmtId="0" fontId="14" fillId="34" borderId="152" applyNumberFormat="0" applyFont="0" applyAlignment="0" applyProtection="0"/>
    <xf numFmtId="0" fontId="14" fillId="34" borderId="152" applyNumberFormat="0" applyFont="0" applyAlignment="0" applyProtection="0"/>
    <xf numFmtId="49" fontId="209" fillId="45" borderId="126">
      <alignment horizont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17" fillId="23" borderId="153" applyNumberFormat="0" applyAlignment="0" applyProtection="0"/>
    <xf numFmtId="0" fontId="75" fillId="10" borderId="151" applyNumberFormat="0" applyAlignment="0" applyProtection="0"/>
    <xf numFmtId="0" fontId="128" fillId="0" borderId="109" applyNumberFormat="0" applyFill="0" applyAlignment="0" applyProtection="0"/>
    <xf numFmtId="0" fontId="128" fillId="0" borderId="109" applyNumberFormat="0" applyFill="0" applyAlignment="0" applyProtection="0"/>
    <xf numFmtId="0" fontId="9" fillId="34" borderId="106" applyNumberFormat="0" applyFon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4" fillId="0" borderId="0"/>
    <xf numFmtId="49" fontId="16" fillId="3" borderId="144">
      <alignment vertical="center"/>
    </xf>
    <xf numFmtId="49" fontId="15" fillId="3" borderId="144">
      <alignment vertical="center"/>
    </xf>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0" fontId="118" fillId="23" borderId="105" applyNumberFormat="0" applyAlignment="0" applyProtection="0"/>
    <xf numFmtId="4" fontId="108" fillId="24" borderId="113">
      <alignment horizontal="left" vertical="center" wrapText="1"/>
    </xf>
    <xf numFmtId="183" fontId="9" fillId="28" borderId="135" applyNumberFormat="0" applyProtection="0">
      <alignment horizontal="left" vertical="center" indent="1"/>
    </xf>
    <xf numFmtId="0" fontId="14" fillId="34" borderId="124" applyNumberFormat="0" applyFont="0" applyAlignment="0" applyProtection="0"/>
    <xf numFmtId="0" fontId="14" fillId="34" borderId="124" applyNumberFormat="0" applyFont="0" applyAlignment="0" applyProtection="0"/>
    <xf numFmtId="0" fontId="75" fillId="10" borderId="115" applyNumberFormat="0" applyAlignment="0" applyProtection="0"/>
    <xf numFmtId="0" fontId="75" fillId="10" borderId="115" applyNumberFormat="0" applyAlignment="0" applyProtection="0"/>
    <xf numFmtId="49" fontId="15" fillId="3" borderId="118">
      <alignment vertical="center"/>
    </xf>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164" fontId="40" fillId="0" borderId="114" applyAlignment="0" applyProtection="0"/>
    <xf numFmtId="49" fontId="16" fillId="3" borderId="126">
      <alignment vertical="center"/>
    </xf>
    <xf numFmtId="0" fontId="9" fillId="34" borderId="134" applyNumberFormat="0" applyFont="0" applyAlignment="0" applyProtection="0"/>
    <xf numFmtId="0" fontId="14" fillId="34" borderId="142" applyNumberFormat="0" applyFont="0" applyAlignment="0" applyProtection="0"/>
    <xf numFmtId="0" fontId="75" fillId="10" borderId="133" applyNumberFormat="0" applyAlignment="0" applyProtection="0"/>
    <xf numFmtId="49" fontId="16" fillId="3" borderId="136">
      <alignment vertical="center"/>
    </xf>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4" fontId="56" fillId="52" borderId="143" applyNumberFormat="0" applyProtection="0">
      <alignment horizontal="right" vertical="center"/>
    </xf>
    <xf numFmtId="0" fontId="9" fillId="61" borderId="143" applyNumberFormat="0" applyProtection="0">
      <alignment horizontal="left" vertical="center" indent="1"/>
    </xf>
    <xf numFmtId="183" fontId="9" fillId="61" borderId="143" applyNumberFormat="0" applyProtection="0">
      <alignment horizontal="left" vertical="center" indent="1"/>
    </xf>
    <xf numFmtId="183" fontId="9" fillId="61" borderId="143" applyNumberFormat="0" applyProtection="0">
      <alignment horizontal="left" vertical="center" indent="1"/>
    </xf>
    <xf numFmtId="0" fontId="9" fillId="61" borderId="143" applyNumberFormat="0" applyProtection="0">
      <alignment horizontal="left" vertical="center" indent="1"/>
    </xf>
    <xf numFmtId="0" fontId="9" fillId="63" borderId="143" applyNumberFormat="0" applyProtection="0">
      <alignment horizontal="left" vertical="center" indent="1"/>
    </xf>
    <xf numFmtId="0" fontId="9" fillId="48" borderId="143" applyNumberFormat="0" applyProtection="0">
      <alignment horizontal="left" vertical="center" indent="1"/>
    </xf>
    <xf numFmtId="0" fontId="9" fillId="48" borderId="143" applyNumberFormat="0" applyProtection="0">
      <alignment horizontal="left" vertical="center" indent="1"/>
    </xf>
    <xf numFmtId="4" fontId="56" fillId="29" borderId="143" applyNumberFormat="0" applyProtection="0">
      <alignment vertical="center"/>
    </xf>
    <xf numFmtId="4" fontId="204" fillId="29" borderId="143" applyNumberFormat="0" applyProtection="0">
      <alignment vertical="center"/>
    </xf>
    <xf numFmtId="4" fontId="56" fillId="59" borderId="143" applyNumberFormat="0" applyProtection="0">
      <alignment horizontal="right" vertical="center"/>
    </xf>
    <xf numFmtId="4" fontId="56" fillId="59" borderId="143" applyNumberFormat="0" applyProtection="0">
      <alignment horizontal="right" vertical="center"/>
    </xf>
    <xf numFmtId="49" fontId="209" fillId="45" borderId="144">
      <alignment horizontal="center"/>
    </xf>
    <xf numFmtId="0" fontId="9" fillId="34" borderId="152" applyNumberFormat="0" applyFont="0" applyAlignment="0" applyProtection="0"/>
    <xf numFmtId="0" fontId="128" fillId="0" borderId="155" applyNumberFormat="0" applyFill="0" applyAlignment="0" applyProtection="0"/>
    <xf numFmtId="0" fontId="128" fillId="0" borderId="155" applyNumberFormat="0" applyFill="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128" fillId="0" borderId="127" applyNumberFormat="0" applyFill="0" applyAlignment="0" applyProtection="0"/>
    <xf numFmtId="0" fontId="9" fillId="48" borderId="117" applyNumberFormat="0" applyProtection="0">
      <alignment horizontal="left" vertical="center" indent="1"/>
    </xf>
    <xf numFmtId="0" fontId="9" fillId="48" borderId="117" applyNumberFormat="0" applyProtection="0">
      <alignment horizontal="left" vertical="center" indent="1"/>
    </xf>
    <xf numFmtId="183" fontId="9" fillId="48" borderId="117" applyNumberFormat="0" applyProtection="0">
      <alignment horizontal="left" vertical="center" indent="1"/>
    </xf>
    <xf numFmtId="4" fontId="56" fillId="31" borderId="117" applyNumberFormat="0" applyProtection="0">
      <alignment horizontal="left" vertical="center" indent="1"/>
    </xf>
    <xf numFmtId="4" fontId="204" fillId="31" borderId="117" applyNumberFormat="0" applyProtection="0">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5" fillId="3" borderId="154">
      <alignment vertical="center"/>
    </xf>
    <xf numFmtId="49" fontId="16" fillId="3" borderId="154">
      <alignment vertical="center"/>
    </xf>
    <xf numFmtId="49" fontId="16" fillId="3" borderId="154">
      <alignment vertic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183" fontId="9" fillId="48" borderId="135" applyNumberFormat="0" applyProtection="0">
      <alignment horizontal="left" vertical="center" indent="1"/>
    </xf>
    <xf numFmtId="4" fontId="204" fillId="59" borderId="135" applyNumberFormat="0" applyProtection="0">
      <alignment horizontal="right" vertical="center"/>
    </xf>
    <xf numFmtId="4" fontId="56" fillId="59" borderId="135" applyNumberFormat="0" applyProtection="0">
      <alignment horizontal="right" vertical="center"/>
    </xf>
    <xf numFmtId="4" fontId="56" fillId="59" borderId="135" applyNumberFormat="0" applyProtection="0">
      <alignment horizontal="right" vertical="center"/>
    </xf>
    <xf numFmtId="4" fontId="67" fillId="0" borderId="140" applyNumberFormat="0" applyProtection="0">
      <alignment horizontal="right" vertical="center"/>
    </xf>
    <xf numFmtId="4" fontId="56" fillId="29" borderId="135" applyNumberFormat="0" applyProtection="0">
      <alignment horizontal="left" vertical="center" indent="1"/>
    </xf>
    <xf numFmtId="4" fontId="56" fillId="29" borderId="135" applyNumberFormat="0" applyProtection="0">
      <alignment horizontal="left" vertical="center" indent="1"/>
    </xf>
    <xf numFmtId="0" fontId="9" fillId="28" borderId="135" applyNumberFormat="0" applyProtection="0">
      <alignment horizontal="left" vertical="center" indent="1"/>
    </xf>
    <xf numFmtId="183" fontId="140" fillId="0" borderId="121" applyNumberFormat="0" applyFont="0" applyAlignment="0" applyProtection="0"/>
    <xf numFmtId="205" fontId="9" fillId="64" borderId="135" applyNumberFormat="0" applyProtection="0">
      <alignment horizontal="left" vertical="center" indent="1"/>
    </xf>
    <xf numFmtId="183" fontId="9" fillId="61" borderId="135" applyNumberFormat="0" applyProtection="0">
      <alignment horizontal="left" vertical="center" indent="1"/>
    </xf>
    <xf numFmtId="205" fontId="9" fillId="62" borderId="135" applyNumberFormat="0" applyProtection="0">
      <alignment horizontal="left" vertical="center" indent="1"/>
    </xf>
    <xf numFmtId="183" fontId="9" fillId="61" borderId="135" applyNumberFormat="0" applyProtection="0">
      <alignment horizontal="left" vertical="center" indent="1"/>
    </xf>
    <xf numFmtId="205" fontId="9" fillId="66" borderId="153" applyNumberFormat="0" applyProtection="0">
      <alignment horizontal="left" vertical="center" indent="1"/>
    </xf>
    <xf numFmtId="0" fontId="9" fillId="28" borderId="153" applyNumberFormat="0" applyProtection="0">
      <alignment horizontal="left" vertical="center" indent="1"/>
    </xf>
    <xf numFmtId="183" fontId="140" fillId="0" borderId="138" applyNumberFormat="0" applyFont="0" applyAlignment="0" applyProtection="0"/>
    <xf numFmtId="183" fontId="9" fillId="63" borderId="153" applyNumberFormat="0" applyProtection="0">
      <alignment horizontal="left" vertical="center" indent="1"/>
    </xf>
    <xf numFmtId="0" fontId="9" fillId="63" borderId="153" applyNumberFormat="0" applyProtection="0">
      <alignment horizontal="left" vertical="center" indent="1"/>
    </xf>
    <xf numFmtId="183" fontId="9" fillId="62" borderId="153" applyNumberFormat="0" applyProtection="0">
      <alignment horizontal="left" vertical="center" indent="1"/>
    </xf>
    <xf numFmtId="183" fontId="9" fillId="48" borderId="153" applyNumberFormat="0" applyProtection="0">
      <alignment horizontal="left" vertical="center" indent="1"/>
    </xf>
    <xf numFmtId="4" fontId="56" fillId="51" borderId="153" applyNumberFormat="0" applyProtection="0">
      <alignment horizontal="right" vertical="center"/>
    </xf>
    <xf numFmtId="4" fontId="56" fillId="50" borderId="153" applyNumberFormat="0" applyProtection="0">
      <alignment horizontal="right" vertical="center"/>
    </xf>
    <xf numFmtId="4" fontId="204" fillId="31" borderId="153" applyNumberFormat="0" applyProtection="0">
      <alignment vertical="center"/>
    </xf>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185" fontId="53" fillId="0" borderId="104" applyFill="0" applyProtection="0"/>
    <xf numFmtId="4" fontId="56" fillId="31" borderId="153" applyNumberFormat="0" applyProtection="0">
      <alignment vertical="center"/>
    </xf>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6"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6" fillId="23" borderId="105" applyNumberFormat="0"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0"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1" fillId="0" borderId="104" applyAlignment="0" applyProtection="0"/>
    <xf numFmtId="164" fontId="40" fillId="0" borderId="104" applyAlignment="0" applyProtection="0"/>
    <xf numFmtId="4" fontId="24" fillId="61" borderId="143" applyNumberFormat="0" applyProtection="0">
      <alignment horizontal="left" vertical="center" indent="1"/>
    </xf>
    <xf numFmtId="183" fontId="9" fillId="62" borderId="143" applyNumberFormat="0" applyProtection="0">
      <alignment horizontal="left" vertical="center" indent="1"/>
    </xf>
    <xf numFmtId="183" fontId="9" fillId="63" borderId="143" applyNumberFormat="0" applyProtection="0">
      <alignment horizontal="left" vertical="center" indent="1"/>
    </xf>
    <xf numFmtId="0" fontId="9" fillId="63" borderId="143" applyNumberFormat="0" applyProtection="0">
      <alignment horizontal="left" vertical="center" indent="1"/>
    </xf>
    <xf numFmtId="205" fontId="9" fillId="64" borderId="143" applyNumberFormat="0" applyProtection="0">
      <alignment horizontal="left" vertical="center" indent="1"/>
    </xf>
    <xf numFmtId="0" fontId="9" fillId="63" borderId="143" applyNumberFormat="0" applyProtection="0">
      <alignment horizontal="left" vertical="center" indent="1"/>
    </xf>
    <xf numFmtId="183" fontId="9" fillId="63" borderId="143" applyNumberFormat="0" applyProtection="0">
      <alignment horizontal="left" vertical="center" indent="1"/>
    </xf>
    <xf numFmtId="183" fontId="9" fillId="63" borderId="143" applyNumberFormat="0" applyProtection="0">
      <alignment horizontal="left" vertical="center" indent="1"/>
    </xf>
    <xf numFmtId="183" fontId="9" fillId="63" borderId="143" applyNumberFormat="0" applyProtection="0">
      <alignment horizontal="left" vertical="center" indent="1"/>
    </xf>
    <xf numFmtId="0" fontId="9" fillId="63" borderId="143" applyNumberFormat="0" applyProtection="0">
      <alignment horizontal="left" vertical="center" indent="1"/>
    </xf>
    <xf numFmtId="0" fontId="9" fillId="28" borderId="143" applyNumberFormat="0" applyProtection="0">
      <alignment horizontal="left" vertical="center" indent="1"/>
    </xf>
    <xf numFmtId="183" fontId="9" fillId="28" borderId="143" applyNumberFormat="0" applyProtection="0">
      <alignment horizontal="left" vertical="center" indent="1"/>
    </xf>
    <xf numFmtId="205" fontId="9" fillId="65" borderId="143" applyNumberFormat="0" applyProtection="0">
      <alignment horizontal="left" vertical="center" indent="1"/>
    </xf>
    <xf numFmtId="183" fontId="9" fillId="28" borderId="143" applyNumberFormat="0" applyProtection="0">
      <alignment horizontal="left" vertical="center" indent="1"/>
    </xf>
    <xf numFmtId="205" fontId="9" fillId="65" borderId="143" applyNumberFormat="0" applyProtection="0">
      <alignment horizontal="left" vertical="center" indent="1"/>
    </xf>
    <xf numFmtId="0" fontId="9" fillId="28" borderId="143" applyNumberFormat="0" applyProtection="0">
      <alignment horizontal="left" vertical="center" indent="1"/>
    </xf>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118" fillId="23" borderId="151" applyNumberFormat="0" applyAlignment="0" applyProtection="0"/>
    <xf numFmtId="0" fontId="118" fillId="23" borderId="151" applyNumberFormat="0" applyAlignment="0" applyProtection="0"/>
    <xf numFmtId="0" fontId="118" fillId="23" borderId="151" applyNumberForma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183" fontId="140" fillId="0" borderId="110" applyNumberFormat="0" applyFont="0" applyAlignment="0" applyProtection="0"/>
    <xf numFmtId="183" fontId="140" fillId="0" borderId="111" applyNumberFormat="0" applyFont="0" applyAlignment="0" applyProtection="0"/>
    <xf numFmtId="183" fontId="9" fillId="61" borderId="125" applyNumberFormat="0" applyProtection="0">
      <alignment horizontal="left" vertical="center" indent="1"/>
    </xf>
    <xf numFmtId="183" fontId="9" fillId="61" borderId="125" applyNumberFormat="0" applyProtection="0">
      <alignment horizontal="left" vertical="center" indent="1"/>
    </xf>
    <xf numFmtId="205" fontId="9" fillId="64" borderId="125" applyNumberFormat="0" applyProtection="0">
      <alignment horizontal="left" vertical="center" indent="1"/>
    </xf>
    <xf numFmtId="183" fontId="9" fillId="48" borderId="107" applyNumberFormat="0" applyProtection="0">
      <alignment horizontal="left" vertical="center" indent="1"/>
    </xf>
    <xf numFmtId="0" fontId="9" fillId="48" borderId="107" applyNumberFormat="0" applyProtection="0">
      <alignment horizontal="left" vertical="center" indent="1"/>
    </xf>
    <xf numFmtId="0" fontId="14" fillId="34" borderId="134" applyNumberFormat="0" applyFont="0" applyAlignment="0" applyProtection="0"/>
    <xf numFmtId="0" fontId="9" fillId="48" borderId="107" applyNumberFormat="0" applyProtection="0">
      <alignment horizontal="left" vertical="center" indent="1"/>
    </xf>
    <xf numFmtId="183" fontId="9" fillId="48" borderId="107" applyNumberFormat="0" applyProtection="0">
      <alignment horizontal="left" vertical="center" indent="1"/>
    </xf>
    <xf numFmtId="183" fontId="9" fillId="48" borderId="107" applyNumberFormat="0" applyProtection="0">
      <alignment horizontal="left" vertical="center" indent="1"/>
    </xf>
    <xf numFmtId="0" fontId="9" fillId="48" borderId="107" applyNumberFormat="0" applyProtection="0">
      <alignment horizontal="left" vertical="center" indent="1"/>
    </xf>
    <xf numFmtId="4" fontId="24" fillId="59" borderId="107" applyNumberFormat="0" applyProtection="0">
      <alignment horizontal="left" vertical="center" indent="1"/>
    </xf>
    <xf numFmtId="4" fontId="24" fillId="59" borderId="107" applyNumberFormat="0" applyProtection="0">
      <alignment horizontal="left" vertical="center" indent="1"/>
    </xf>
    <xf numFmtId="4" fontId="24" fillId="61" borderId="107" applyNumberFormat="0" applyProtection="0">
      <alignment horizontal="left" vertical="center" indent="1"/>
    </xf>
    <xf numFmtId="4" fontId="24" fillId="61" borderId="107" applyNumberFormat="0" applyProtection="0">
      <alignment horizontal="left" vertical="center" indent="1"/>
    </xf>
    <xf numFmtId="0" fontId="9" fillId="61" borderId="107" applyNumberFormat="0" applyProtection="0">
      <alignment horizontal="left" vertical="center" indent="1"/>
    </xf>
    <xf numFmtId="183" fontId="9" fillId="62" borderId="107" applyNumberFormat="0" applyProtection="0">
      <alignment horizontal="left" vertical="center" indent="1"/>
    </xf>
    <xf numFmtId="183" fontId="9" fillId="61" borderId="107" applyNumberFormat="0" applyProtection="0">
      <alignment horizontal="left" vertical="center" indent="1"/>
    </xf>
    <xf numFmtId="183" fontId="9" fillId="63" borderId="107" applyNumberFormat="0" applyProtection="0">
      <alignment horizontal="left" vertical="center" indent="1"/>
    </xf>
    <xf numFmtId="205" fontId="9" fillId="64" borderId="107" applyNumberFormat="0" applyProtection="0">
      <alignment horizontal="left" vertical="center" indent="1"/>
    </xf>
    <xf numFmtId="0" fontId="9" fillId="28" borderId="107" applyNumberFormat="0" applyProtection="0">
      <alignment horizontal="left" vertical="center" indent="1"/>
    </xf>
    <xf numFmtId="183" fontId="9" fillId="28" borderId="107" applyNumberFormat="0" applyProtection="0">
      <alignment horizontal="left" vertical="center" indent="1"/>
    </xf>
    <xf numFmtId="0" fontId="9" fillId="28" borderId="107" applyNumberFormat="0" applyProtection="0">
      <alignment horizontal="left" vertical="center" indent="1"/>
    </xf>
    <xf numFmtId="4" fontId="56" fillId="29" borderId="107" applyNumberFormat="0" applyProtection="0">
      <alignment horizontal="left" vertical="center" indent="1"/>
    </xf>
    <xf numFmtId="4" fontId="56" fillId="29" borderId="107" applyNumberFormat="0" applyProtection="0">
      <alignment horizontal="left" vertical="center" indent="1"/>
    </xf>
    <xf numFmtId="4" fontId="56" fillId="59" borderId="107" applyNumberFormat="0" applyProtection="0">
      <alignment horizontal="right" vertical="center"/>
    </xf>
    <xf numFmtId="4" fontId="56" fillId="59" borderId="107" applyNumberFormat="0" applyProtection="0">
      <alignment horizontal="right" vertical="center"/>
    </xf>
    <xf numFmtId="4" fontId="67" fillId="17" borderId="112" applyNumberFormat="0" applyProtection="0">
      <alignment horizontal="left" vertical="center" indent="1"/>
    </xf>
    <xf numFmtId="0" fontId="9" fillId="48" borderId="107" applyNumberFormat="0" applyProtection="0">
      <alignment horizontal="left" vertical="center" indent="1"/>
    </xf>
    <xf numFmtId="0" fontId="9" fillId="48" borderId="107" applyNumberFormat="0" applyProtection="0">
      <alignment horizontal="left" vertical="center" indent="1"/>
    </xf>
    <xf numFmtId="183" fontId="9" fillId="48" borderId="107" applyNumberFormat="0" applyProtection="0">
      <alignment horizontal="left" vertical="center" indent="1"/>
    </xf>
    <xf numFmtId="183" fontId="9" fillId="48" borderId="107" applyNumberFormat="0" applyProtection="0">
      <alignment horizontal="left" vertical="center" indent="1"/>
    </xf>
    <xf numFmtId="0" fontId="9" fillId="48" borderId="107" applyNumberFormat="0" applyProtection="0">
      <alignment horizontal="left" vertical="center" indent="1"/>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49" fontId="209" fillId="45" borderId="108">
      <alignment horizontal="center"/>
    </xf>
    <xf numFmtId="0" fontId="128" fillId="0" borderId="119" applyNumberFormat="0" applyFill="0" applyAlignment="0" applyProtection="0"/>
    <xf numFmtId="0" fontId="14" fillId="34" borderId="142" applyNumberFormat="0" applyFont="0" applyAlignment="0" applyProtection="0"/>
    <xf numFmtId="0" fontId="14" fillId="34" borderId="142" applyNumberFormat="0" applyFont="0" applyAlignment="0" applyProtection="0"/>
    <xf numFmtId="0" fontId="128" fillId="0" borderId="145" applyNumberFormat="0" applyFill="0" applyAlignment="0" applyProtection="0"/>
    <xf numFmtId="0" fontId="128" fillId="0" borderId="145" applyNumberFormat="0" applyFill="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128" fillId="0" borderId="119" applyNumberFormat="0" applyFill="0" applyAlignment="0" applyProtection="0"/>
    <xf numFmtId="0" fontId="128" fillId="0" borderId="119" applyNumberFormat="0" applyFill="0" applyAlignment="0" applyProtection="0"/>
    <xf numFmtId="0" fontId="128" fillId="0" borderId="119" applyNumberFormat="0" applyFill="0" applyAlignment="0" applyProtection="0"/>
    <xf numFmtId="0" fontId="128" fillId="0" borderId="119" applyNumberFormat="0" applyFill="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18" fillId="23" borderId="115" applyNumberFormat="0" applyAlignment="0" applyProtection="0"/>
    <xf numFmtId="0" fontId="75" fillId="10" borderId="115" applyNumberFormat="0" applyAlignment="0" applyProtection="0"/>
    <xf numFmtId="4" fontId="56" fillId="29" borderId="143" applyNumberFormat="0" applyProtection="0">
      <alignment horizontal="left" vertical="center" indent="1"/>
    </xf>
    <xf numFmtId="4" fontId="56" fillId="59" borderId="143" applyNumberFormat="0" applyProtection="0">
      <alignment horizontal="right" vertical="center"/>
    </xf>
    <xf numFmtId="4" fontId="67" fillId="0" borderId="148" applyNumberFormat="0" applyProtection="0">
      <alignment horizontal="righ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0" fontId="9" fillId="34" borderId="152" applyNumberFormat="0" applyFont="0" applyAlignment="0" applyProtection="0"/>
    <xf numFmtId="164" fontId="41" fillId="0" borderId="150" applyAlignment="0" applyProtection="0"/>
    <xf numFmtId="49" fontId="209" fillId="45" borderId="136">
      <alignment vertical="center"/>
    </xf>
    <xf numFmtId="4" fontId="56" fillId="54" borderId="135" applyNumberFormat="0" applyProtection="0">
      <alignment horizontal="right" vertical="center"/>
    </xf>
    <xf numFmtId="185" fontId="53" fillId="0" borderId="114" applyFill="0" applyProtection="0"/>
    <xf numFmtId="185" fontId="53" fillId="0" borderId="114" applyFill="0" applyProtection="0"/>
    <xf numFmtId="0" fontId="46" fillId="23" borderId="115" applyNumberFormat="0" applyAlignment="0" applyProtection="0"/>
    <xf numFmtId="0" fontId="46" fillId="23" borderId="115" applyNumberFormat="0" applyAlignment="0" applyProtection="0"/>
    <xf numFmtId="0" fontId="46" fillId="23" borderId="115" applyNumberFormat="0" applyAlignment="0" applyProtection="0"/>
    <xf numFmtId="164" fontId="40" fillId="0" borderId="114" applyAlignment="0" applyProtection="0"/>
    <xf numFmtId="164" fontId="40" fillId="0" borderId="114" applyAlignment="0" applyProtection="0"/>
    <xf numFmtId="164" fontId="40" fillId="0" borderId="114" applyAlignment="0" applyProtection="0"/>
    <xf numFmtId="164" fontId="40" fillId="0" borderId="114" applyAlignment="0" applyProtection="0"/>
    <xf numFmtId="0" fontId="14" fillId="34" borderId="124" applyNumberFormat="0" applyFon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0" fontId="75" fillId="10" borderId="105" applyNumberFormat="0" applyAlignment="0" applyProtection="0"/>
    <xf numFmtId="49" fontId="15" fillId="3" borderId="126">
      <alignment vertical="center"/>
    </xf>
    <xf numFmtId="0" fontId="117" fillId="23" borderId="153" applyNumberFormat="0" applyAlignment="0" applyProtection="0"/>
    <xf numFmtId="0" fontId="14" fillId="34" borderId="116" applyNumberFormat="0" applyFont="0" applyAlignment="0" applyProtection="0"/>
    <xf numFmtId="0" fontId="14" fillId="34" borderId="116" applyNumberFormat="0" applyFont="0" applyAlignment="0" applyProtection="0"/>
    <xf numFmtId="49" fontId="16" fillId="3" borderId="118">
      <alignment vertical="center"/>
    </xf>
    <xf numFmtId="49" fontId="16" fillId="3" borderId="118">
      <alignment vertical="center"/>
    </xf>
    <xf numFmtId="49" fontId="16" fillId="3" borderId="118">
      <alignment vertical="center"/>
    </xf>
    <xf numFmtId="49" fontId="15" fillId="3" borderId="118">
      <alignment vertical="center"/>
    </xf>
    <xf numFmtId="0" fontId="14" fillId="34" borderId="124" applyNumberFormat="0" applyFont="0" applyAlignment="0" applyProtection="0"/>
    <xf numFmtId="0" fontId="9" fillId="63" borderId="125" applyNumberFormat="0" applyProtection="0">
      <alignment horizontal="left" vertical="center" indent="1"/>
    </xf>
    <xf numFmtId="0" fontId="14" fillId="34" borderId="116" applyNumberFormat="0" applyFont="0" applyAlignment="0" applyProtection="0"/>
    <xf numFmtId="0" fontId="117" fillId="23" borderId="117" applyNumberFormat="0" applyAlignment="0" applyProtection="0"/>
    <xf numFmtId="0" fontId="9" fillId="0" borderId="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4" fillId="0" borderId="0"/>
    <xf numFmtId="0" fontId="9" fillId="61" borderId="153" applyNumberFormat="0" applyProtection="0">
      <alignment horizontal="left" vertical="center" indent="1"/>
    </xf>
    <xf numFmtId="0" fontId="14" fillId="34" borderId="124" applyNumberFormat="0" applyFont="0" applyAlignment="0" applyProtection="0"/>
    <xf numFmtId="0" fontId="14" fillId="34" borderId="134"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4" fontId="56" fillId="59" borderId="125" applyNumberFormat="0" applyProtection="0">
      <alignment horizontal="right" vertical="center"/>
    </xf>
    <xf numFmtId="0" fontId="9" fillId="48" borderId="125" applyNumberFormat="0" applyProtection="0">
      <alignment horizontal="left" vertical="center" indent="1"/>
    </xf>
    <xf numFmtId="0" fontId="9" fillId="48" borderId="125" applyNumberFormat="0" applyProtection="0">
      <alignment horizontal="left" vertical="center" indent="1"/>
    </xf>
    <xf numFmtId="205" fontId="9" fillId="64" borderId="125" applyNumberFormat="0" applyProtection="0">
      <alignment horizontal="left" vertical="center" indent="1"/>
    </xf>
    <xf numFmtId="183" fontId="9" fillId="64" borderId="125" applyNumberFormat="0" applyProtection="0">
      <alignment horizontal="left" vertical="center" indent="1"/>
    </xf>
    <xf numFmtId="4" fontId="56" fillId="52" borderId="125" applyNumberFormat="0" applyProtection="0">
      <alignment horizontal="right" vertical="center"/>
    </xf>
    <xf numFmtId="0" fontId="75" fillId="10" borderId="151" applyNumberFormat="0" applyAlignment="0" applyProtection="0"/>
    <xf numFmtId="183" fontId="9" fillId="48" borderId="143" applyNumberFormat="0" applyProtection="0">
      <alignment horizontal="left" vertical="center" indent="1"/>
    </xf>
    <xf numFmtId="0" fontId="9" fillId="48" borderId="143" applyNumberFormat="0" applyProtection="0">
      <alignment horizontal="left" vertical="center" indent="1"/>
    </xf>
    <xf numFmtId="49" fontId="169" fillId="44" borderId="126">
      <alignment horizontal="center"/>
    </xf>
    <xf numFmtId="183" fontId="9" fillId="48" borderId="153" applyNumberFormat="0" applyProtection="0">
      <alignment horizontal="left" vertical="center" indent="1"/>
    </xf>
    <xf numFmtId="0" fontId="9" fillId="48" borderId="153" applyNumberFormat="0" applyProtection="0">
      <alignment horizontal="left" vertical="center" indent="1"/>
    </xf>
    <xf numFmtId="4" fontId="24" fillId="61" borderId="153" applyNumberFormat="0" applyProtection="0">
      <alignment horizontal="left" vertical="center" indent="1"/>
    </xf>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9"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164" fontId="40" fillId="0" borderId="114" applyAlignment="0" applyProtection="0"/>
    <xf numFmtId="0" fontId="46" fillId="23" borderId="115" applyNumberFormat="0" applyAlignment="0" applyProtection="0"/>
    <xf numFmtId="0" fontId="46" fillId="23" borderId="115" applyNumberFormat="0" applyAlignment="0" applyProtection="0"/>
    <xf numFmtId="183" fontId="9" fillId="48" borderId="135" applyNumberFormat="0" applyProtection="0">
      <alignment horizontal="left" vertical="center" indent="1"/>
    </xf>
    <xf numFmtId="0" fontId="68" fillId="0" borderId="113">
      <alignment horizontal="left" vertical="center"/>
    </xf>
    <xf numFmtId="4" fontId="56" fillId="59" borderId="135" applyNumberFormat="0" applyProtection="0">
      <alignment horizontal="right" vertical="center"/>
    </xf>
    <xf numFmtId="0" fontId="9" fillId="34" borderId="116" applyNumberFormat="0" applyFont="0" applyAlignment="0" applyProtection="0"/>
    <xf numFmtId="0" fontId="100" fillId="23" borderId="117" applyNumberFormat="0" applyAlignment="0" applyProtection="0"/>
    <xf numFmtId="0" fontId="100" fillId="23" borderId="117" applyNumberFormat="0" applyAlignment="0" applyProtection="0"/>
    <xf numFmtId="0" fontId="100" fillId="23" borderId="117" applyNumberFormat="0" applyAlignment="0" applyProtection="0"/>
    <xf numFmtId="49" fontId="16" fillId="3" borderId="144">
      <alignment vertical="center"/>
    </xf>
    <xf numFmtId="49" fontId="15" fillId="3" borderId="144">
      <alignment vertical="center"/>
    </xf>
    <xf numFmtId="49" fontId="15" fillId="3" borderId="144">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5"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49" fontId="16" fillId="3" borderId="118">
      <alignment vertical="center"/>
    </xf>
    <xf numFmtId="0" fontId="128" fillId="0" borderId="127" applyNumberFormat="0" applyFill="0" applyAlignment="0" applyProtection="0"/>
    <xf numFmtId="4" fontId="204" fillId="59" borderId="143" applyNumberFormat="0" applyProtection="0">
      <alignment horizontal="right" vertical="center"/>
    </xf>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75" fillId="10" borderId="115"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0" fontId="14" fillId="34" borderId="124" applyNumberFormat="0" applyFont="0" applyAlignment="0" applyProtection="0"/>
    <xf numFmtId="0" fontId="9" fillId="34" borderId="124"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28" fillId="0" borderId="109" applyNumberFormat="0" applyFill="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17" fillId="23" borderId="107" applyNumberForma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0" fontId="14" fillId="34" borderId="116" applyNumberFormat="0" applyFont="0" applyAlignment="0" applyProtection="0"/>
    <xf numFmtId="205" fontId="9" fillId="64" borderId="153" applyNumberFormat="0" applyProtection="0">
      <alignment horizontal="left" vertical="center" indent="1"/>
    </xf>
    <xf numFmtId="4" fontId="206" fillId="5" borderId="158" applyNumberFormat="0" applyProtection="0">
      <alignment horizontal="right" vertical="center"/>
    </xf>
    <xf numFmtId="0" fontId="14" fillId="34" borderId="142" applyNumberFormat="0" applyFont="0" applyAlignment="0" applyProtection="0"/>
    <xf numFmtId="49" fontId="16" fillId="3" borderId="154">
      <alignment vertical="center"/>
    </xf>
    <xf numFmtId="0" fontId="117" fillId="23" borderId="153" applyNumberFormat="0" applyAlignment="0" applyProtection="0"/>
    <xf numFmtId="0" fontId="117" fillId="23" borderId="153" applyNumberFormat="0" applyAlignment="0" applyProtection="0"/>
    <xf numFmtId="0" fontId="9" fillId="34" borderId="152" applyNumberFormat="0" applyFont="0" applyAlignment="0" applyProtection="0"/>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0" fontId="128" fillId="0" borderId="119" applyNumberFormat="0" applyFill="0" applyAlignment="0" applyProtection="0"/>
    <xf numFmtId="0" fontId="128" fillId="0" borderId="119" applyNumberFormat="0" applyFill="0" applyAlignment="0" applyProtection="0"/>
    <xf numFmtId="0" fontId="128" fillId="0" borderId="119" applyNumberFormat="0" applyFill="0" applyAlignment="0" applyProtection="0"/>
    <xf numFmtId="0" fontId="9" fillId="34" borderId="116" applyNumberFormat="0" applyFont="0" applyAlignment="0" applyProtection="0"/>
    <xf numFmtId="0" fontId="9" fillId="34" borderId="116" applyNumberFormat="0" applyFont="0" applyAlignment="0" applyProtection="0"/>
    <xf numFmtId="0" fontId="9" fillId="34" borderId="116" applyNumberFormat="0" applyFont="0" applyAlignment="0" applyProtection="0"/>
    <xf numFmtId="49" fontId="15" fillId="3" borderId="108">
      <alignment vertical="center"/>
    </xf>
    <xf numFmtId="49" fontId="15"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5"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5"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117" fillId="23" borderId="117" applyNumberFormat="0" applyAlignment="0" applyProtection="0"/>
    <xf numFmtId="0" fontId="4" fillId="0" borderId="0"/>
    <xf numFmtId="0" fontId="14" fillId="34" borderId="134" applyNumberFormat="0" applyFont="0" applyAlignment="0" applyProtection="0"/>
    <xf numFmtId="0" fontId="14" fillId="34" borderId="152" applyNumberFormat="0" applyFont="0" applyAlignment="0" applyProtection="0"/>
    <xf numFmtId="0" fontId="14" fillId="34" borderId="124" applyNumberFormat="0" applyFont="0" applyAlignment="0" applyProtection="0"/>
    <xf numFmtId="0" fontId="128" fillId="0" borderId="137" applyNumberFormat="0" applyFill="0" applyAlignment="0" applyProtection="0"/>
    <xf numFmtId="0" fontId="9" fillId="34" borderId="152" applyNumberFormat="0" applyFont="0" applyAlignment="0" applyProtection="0"/>
    <xf numFmtId="0" fontId="128" fillId="0" borderId="127" applyNumberFormat="0" applyFill="0" applyAlignment="0" applyProtection="0"/>
    <xf numFmtId="0" fontId="14" fillId="34" borderId="134" applyNumberFormat="0" applyFont="0" applyAlignment="0" applyProtection="0"/>
    <xf numFmtId="0" fontId="117" fillId="23" borderId="125" applyNumberFormat="0" applyAlignment="0" applyProtection="0"/>
    <xf numFmtId="0" fontId="117" fillId="23" borderId="125" applyNumberFormat="0" applyAlignment="0" applyProtection="0"/>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5" fillId="3" borderId="126">
      <alignment vertical="center"/>
    </xf>
    <xf numFmtId="0" fontId="14" fillId="34" borderId="124" applyNumberFormat="0" applyFont="0" applyAlignment="0" applyProtection="0"/>
    <xf numFmtId="0" fontId="14" fillId="34" borderId="124" applyNumberFormat="0" applyFont="0" applyAlignment="0" applyProtection="0"/>
    <xf numFmtId="0" fontId="14" fillId="34" borderId="152" applyNumberFormat="0" applyFont="0" applyAlignment="0" applyProtection="0"/>
    <xf numFmtId="0" fontId="117" fillId="23" borderId="143" applyNumberFormat="0" applyAlignment="0" applyProtection="0"/>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5" fillId="3" borderId="144">
      <alignment vertical="center"/>
    </xf>
    <xf numFmtId="49" fontId="15" fillId="3" borderId="144">
      <alignment vertical="center"/>
    </xf>
    <xf numFmtId="49" fontId="15"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0" fontId="9" fillId="34" borderId="142" applyNumberFormat="0" applyFont="0" applyAlignment="0" applyProtection="0"/>
    <xf numFmtId="0" fontId="9" fillId="34" borderId="142"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0" fillId="23" borderId="107" applyNumberFormat="0" applyAlignment="0" applyProtection="0"/>
    <xf numFmtId="0" fontId="101" fillId="23" borderId="107" applyNumberFormat="0" applyAlignment="0" applyProtection="0"/>
    <xf numFmtId="0" fontId="17" fillId="34" borderId="124" applyNumberFormat="0" applyFont="0" applyAlignment="0" applyProtection="0"/>
    <xf numFmtId="0" fontId="140" fillId="0" borderId="146" applyNumberFormat="0" applyFont="0" applyAlignment="0" applyProtection="0"/>
    <xf numFmtId="0" fontId="140" fillId="0" borderId="146" applyNumberFormat="0" applyFont="0" applyAlignment="0" applyProtection="0"/>
    <xf numFmtId="0" fontId="174" fillId="28" borderId="149" applyAlignment="0" applyProtection="0"/>
    <xf numFmtId="183" fontId="174" fillId="28" borderId="149" applyAlignment="0" applyProtection="0"/>
    <xf numFmtId="0" fontId="140" fillId="0" borderId="156" applyNumberFormat="0" applyFont="0" applyAlignment="0" applyProtection="0"/>
    <xf numFmtId="0" fontId="140" fillId="0" borderId="156" applyNumberFormat="0" applyFont="0" applyAlignment="0" applyProtection="0"/>
    <xf numFmtId="183" fontId="140" fillId="0" borderId="156" applyNumberFormat="0" applyFont="0" applyAlignment="0" applyProtection="0"/>
    <xf numFmtId="0" fontId="140" fillId="0" borderId="157" applyNumberFormat="0" applyFont="0" applyAlignment="0" applyProtection="0"/>
    <xf numFmtId="0" fontId="9" fillId="48" borderId="135" applyNumberFormat="0" applyProtection="0">
      <alignment horizontal="left" vertical="center" indent="1"/>
    </xf>
    <xf numFmtId="183" fontId="9" fillId="48" borderId="135" applyNumberFormat="0" applyProtection="0">
      <alignment horizontal="left" vertical="center" indent="1"/>
    </xf>
    <xf numFmtId="183" fontId="9" fillId="48" borderId="135" applyNumberFormat="0" applyProtection="0">
      <alignment horizontal="left" vertical="center" indent="1"/>
    </xf>
    <xf numFmtId="4" fontId="67" fillId="17" borderId="140" applyNumberFormat="0" applyProtection="0">
      <alignment horizontal="left" vertical="center" indent="1"/>
    </xf>
    <xf numFmtId="0" fontId="9" fillId="48" borderId="135" applyNumberFormat="0" applyProtection="0">
      <alignment horizontal="left" vertical="center" indent="1"/>
    </xf>
    <xf numFmtId="0" fontId="9" fillId="48" borderId="135" applyNumberFormat="0" applyProtection="0">
      <alignment horizontal="left" vertical="center" indent="1"/>
    </xf>
    <xf numFmtId="4" fontId="56" fillId="49" borderId="135" applyNumberFormat="0" applyProtection="0">
      <alignment horizontal="right" vertical="center"/>
    </xf>
    <xf numFmtId="4" fontId="56" fillId="50" borderId="135" applyNumberFormat="0" applyProtection="0">
      <alignment horizontal="right" vertical="center"/>
    </xf>
    <xf numFmtId="4" fontId="56" fillId="51" borderId="135" applyNumberFormat="0" applyProtection="0">
      <alignment horizontal="right" vertical="center"/>
    </xf>
    <xf numFmtId="4" fontId="56" fillId="55" borderId="135" applyNumberFormat="0" applyProtection="0">
      <alignment horizontal="right" vertical="center"/>
    </xf>
    <xf numFmtId="4" fontId="56" fillId="56" borderId="135" applyNumberFormat="0" applyProtection="0">
      <alignment horizontal="right" vertical="center"/>
    </xf>
    <xf numFmtId="4" fontId="57" fillId="58" borderId="135" applyNumberFormat="0" applyProtection="0">
      <alignment horizontal="left" vertical="center" indent="1"/>
    </xf>
    <xf numFmtId="4" fontId="56" fillId="59" borderId="141" applyNumberFormat="0" applyProtection="0">
      <alignment horizontal="left" vertical="center" indent="1"/>
    </xf>
    <xf numFmtId="0" fontId="9" fillId="48" borderId="135" applyNumberFormat="0" applyProtection="0">
      <alignment horizontal="left" vertical="center" indent="1"/>
    </xf>
    <xf numFmtId="0" fontId="9" fillId="61" borderId="135" applyNumberFormat="0" applyProtection="0">
      <alignment horizontal="left" vertical="center" indent="1"/>
    </xf>
    <xf numFmtId="205" fontId="9" fillId="62" borderId="135" applyNumberFormat="0" applyProtection="0">
      <alignment horizontal="left" vertical="center" indent="1"/>
    </xf>
    <xf numFmtId="0" fontId="140" fillId="0" borderId="120" applyNumberFormat="0" applyFont="0" applyAlignment="0" applyProtection="0"/>
    <xf numFmtId="183" fontId="140" fillId="0" borderId="120" applyNumberFormat="0" applyFont="0" applyAlignment="0" applyProtection="0"/>
    <xf numFmtId="183" fontId="9" fillId="48" borderId="135" applyNumberFormat="0" applyProtection="0">
      <alignment horizontal="left" vertical="center" indent="1"/>
    </xf>
    <xf numFmtId="49" fontId="209" fillId="45" borderId="136">
      <alignment horizontal="center"/>
    </xf>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183" fontId="7" fillId="34" borderId="116" applyNumberFormat="0" applyFont="0" applyAlignment="0" applyProtection="0"/>
    <xf numFmtId="49" fontId="16" fillId="3" borderId="154">
      <alignment vertical="center"/>
    </xf>
    <xf numFmtId="49" fontId="16" fillId="3" borderId="154">
      <alignment vertical="center"/>
    </xf>
    <xf numFmtId="4" fontId="204" fillId="59" borderId="117" applyNumberFormat="0" applyProtection="0">
      <alignment horizontal="right" vertical="center"/>
    </xf>
    <xf numFmtId="0" fontId="128" fillId="0" borderId="145" applyNumberFormat="0" applyFill="0" applyAlignment="0" applyProtection="0"/>
    <xf numFmtId="0" fontId="128" fillId="0" borderId="145" applyNumberFormat="0" applyFill="0" applyAlignment="0" applyProtection="0"/>
    <xf numFmtId="0" fontId="128" fillId="0" borderId="145" applyNumberFormat="0" applyFill="0" applyAlignment="0" applyProtection="0"/>
    <xf numFmtId="0" fontId="128" fillId="0" borderId="145" applyNumberFormat="0" applyFill="0" applyAlignment="0" applyProtection="0"/>
    <xf numFmtId="0" fontId="128" fillId="0" borderId="145" applyNumberFormat="0" applyFill="0" applyAlignment="0" applyProtection="0"/>
    <xf numFmtId="0" fontId="128" fillId="0" borderId="145" applyNumberFormat="0" applyFill="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0" fontId="14" fillId="34" borderId="124" applyNumberFormat="0" applyFont="0" applyAlignment="0" applyProtection="0"/>
    <xf numFmtId="49" fontId="15" fillId="3" borderId="136">
      <alignment vertical="center"/>
    </xf>
    <xf numFmtId="0" fontId="14" fillId="34" borderId="142" applyNumberFormat="0" applyFont="0" applyAlignment="0" applyProtection="0"/>
    <xf numFmtId="0" fontId="128" fillId="0" borderId="137" applyNumberFormat="0" applyFill="0" applyAlignment="0" applyProtection="0"/>
    <xf numFmtId="0" fontId="128" fillId="0" borderId="137" applyNumberFormat="0" applyFill="0" applyAlignment="0" applyProtection="0"/>
    <xf numFmtId="0" fontId="118" fillId="23" borderId="133" applyNumberFormat="0" applyAlignment="0" applyProtection="0"/>
    <xf numFmtId="0" fontId="118" fillId="23" borderId="133" applyNumberFormat="0" applyAlignment="0" applyProtection="0"/>
    <xf numFmtId="0" fontId="75" fillId="10" borderId="133" applyNumberFormat="0" applyAlignment="0" applyProtection="0"/>
    <xf numFmtId="0" fontId="75" fillId="10" borderId="133" applyNumberFormat="0" applyAlignment="0" applyProtection="0"/>
    <xf numFmtId="0" fontId="117" fillId="23" borderId="135" applyNumberFormat="0" applyAlignment="0" applyProtection="0"/>
    <xf numFmtId="49" fontId="15" fillId="3" borderId="126">
      <alignment vertical="center"/>
    </xf>
    <xf numFmtId="49" fontId="15"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0" fontId="14" fillId="34" borderId="134" applyNumberFormat="0" applyFont="0" applyAlignment="0" applyProtection="0"/>
    <xf numFmtId="0" fontId="14" fillId="34" borderId="134" applyNumberFormat="0" applyFont="0" applyAlignment="0" applyProtection="0"/>
    <xf numFmtId="49" fontId="15" fillId="3" borderId="118">
      <alignment vertical="center"/>
    </xf>
    <xf numFmtId="0" fontId="14" fillId="34" borderId="134"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06" applyNumberFormat="0" applyFont="0" applyAlignment="0" applyProtection="0"/>
    <xf numFmtId="0" fontId="14" fillId="34" borderId="134" applyNumberFormat="0" applyFont="0" applyAlignment="0" applyProtection="0"/>
    <xf numFmtId="183" fontId="140" fillId="0" borderId="147" applyNumberFormat="0" applyFont="0" applyAlignment="0" applyProtection="0"/>
    <xf numFmtId="4" fontId="56" fillId="31" borderId="143" applyNumberFormat="0" applyProtection="0">
      <alignment vertical="center"/>
    </xf>
    <xf numFmtId="4" fontId="204" fillId="31" borderId="143" applyNumberFormat="0" applyProtection="0">
      <alignment vertical="center"/>
    </xf>
    <xf numFmtId="4" fontId="56" fillId="31" borderId="143" applyNumberFormat="0" applyProtection="0">
      <alignment horizontal="left" vertical="center" indent="1"/>
    </xf>
    <xf numFmtId="4" fontId="56" fillId="31" borderId="143" applyNumberFormat="0" applyProtection="0">
      <alignment horizontal="left" vertical="center" indent="1"/>
    </xf>
    <xf numFmtId="183" fontId="9" fillId="48" borderId="143" applyNumberFormat="0" applyProtection="0">
      <alignment horizontal="left" vertical="center" indent="1"/>
    </xf>
    <xf numFmtId="0" fontId="9" fillId="48" borderId="143" applyNumberFormat="0" applyProtection="0">
      <alignment horizontal="left" vertical="center" indent="1"/>
    </xf>
    <xf numFmtId="0" fontId="9" fillId="48" borderId="143" applyNumberFormat="0" applyProtection="0">
      <alignment horizontal="left" vertical="center" indent="1"/>
    </xf>
    <xf numFmtId="0" fontId="9" fillId="48" borderId="143" applyNumberFormat="0" applyProtection="0">
      <alignment horizontal="left" vertical="center" indent="1"/>
    </xf>
    <xf numFmtId="4" fontId="56" fillId="49" borderId="143" applyNumberFormat="0" applyProtection="0">
      <alignment horizontal="right" vertical="center"/>
    </xf>
    <xf numFmtId="4" fontId="56" fillId="50" borderId="143" applyNumberFormat="0" applyProtection="0">
      <alignment horizontal="right" vertical="center"/>
    </xf>
    <xf numFmtId="4" fontId="56" fillId="55" borderId="143" applyNumberFormat="0" applyProtection="0">
      <alignment horizontal="right" vertical="center"/>
    </xf>
    <xf numFmtId="4" fontId="56" fillId="56" borderId="143" applyNumberFormat="0" applyProtection="0">
      <alignment horizontal="right" vertical="center"/>
    </xf>
    <xf numFmtId="4" fontId="56" fillId="57" borderId="143" applyNumberFormat="0" applyProtection="0">
      <alignment horizontal="right" vertical="center"/>
    </xf>
    <xf numFmtId="4" fontId="57" fillId="58" borderId="143" applyNumberFormat="0" applyProtection="0">
      <alignment horizontal="left" vertical="center" indent="1"/>
    </xf>
    <xf numFmtId="49" fontId="209" fillId="45" borderId="144">
      <alignment horizontal="center"/>
    </xf>
    <xf numFmtId="49" fontId="9" fillId="45" borderId="144">
      <alignment horizontal="center"/>
    </xf>
    <xf numFmtId="0" fontId="75" fillId="10" borderId="151" applyNumberFormat="0" applyAlignment="0" applyProtection="0"/>
    <xf numFmtId="4" fontId="56" fillId="53" borderId="125" applyNumberFormat="0" applyProtection="0">
      <alignment horizontal="right" vertical="center"/>
    </xf>
    <xf numFmtId="0" fontId="9" fillId="61" borderId="125" applyNumberFormat="0" applyProtection="0">
      <alignment horizontal="left" vertical="center" indent="1"/>
    </xf>
    <xf numFmtId="183" fontId="9" fillId="61" borderId="125" applyNumberFormat="0" applyProtection="0">
      <alignment horizontal="left" vertical="center" indent="1"/>
    </xf>
    <xf numFmtId="183" fontId="9" fillId="61" borderId="125" applyNumberFormat="0" applyProtection="0">
      <alignment horizontal="left" vertical="center" indent="1"/>
    </xf>
    <xf numFmtId="0" fontId="9" fillId="61" borderId="125" applyNumberFormat="0" applyProtection="0">
      <alignment horizontal="left" vertical="center" indent="1"/>
    </xf>
    <xf numFmtId="4" fontId="204" fillId="29" borderId="125" applyNumberFormat="0" applyProtection="0">
      <alignment vertical="center"/>
    </xf>
    <xf numFmtId="4" fontId="56" fillId="29" borderId="125" applyNumberFormat="0" applyProtection="0">
      <alignment horizontal="left" vertical="center" indent="1"/>
    </xf>
    <xf numFmtId="4" fontId="206" fillId="5" borderId="130" applyNumberFormat="0" applyProtection="0">
      <alignment horizontal="right" vertical="center"/>
    </xf>
    <xf numFmtId="0" fontId="9" fillId="34" borderId="152" applyNumberFormat="0" applyFont="0" applyAlignment="0" applyProtection="0"/>
    <xf numFmtId="0" fontId="9" fillId="34" borderId="134" applyNumberFormat="0" applyFont="0" applyAlignment="0" applyProtection="0"/>
    <xf numFmtId="0" fontId="128" fillId="0" borderId="137" applyNumberFormat="0" applyFill="0" applyAlignment="0" applyProtection="0"/>
    <xf numFmtId="0" fontId="128" fillId="0" borderId="137" applyNumberFormat="0" applyFill="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49" fontId="16" fillId="3" borderId="144">
      <alignment vertical="center"/>
    </xf>
    <xf numFmtId="49" fontId="16" fillId="3" borderId="144">
      <alignment vertical="center"/>
    </xf>
    <xf numFmtId="49" fontId="16" fillId="3" borderId="144">
      <alignment vertical="center"/>
    </xf>
    <xf numFmtId="0" fontId="118" fillId="23" borderId="151" applyNumberFormat="0" applyAlignment="0" applyProtection="0"/>
    <xf numFmtId="0" fontId="9" fillId="34" borderId="152" applyNumberFormat="0" applyFont="0" applyAlignment="0" applyProtection="0"/>
    <xf numFmtId="0" fontId="9" fillId="34" borderId="152" applyNumberFormat="0" applyFon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164" fontId="40" fillId="0" borderId="114" applyAlignment="0" applyProtection="0"/>
    <xf numFmtId="164" fontId="40" fillId="0" borderId="114" applyAlignment="0" applyProtection="0"/>
    <xf numFmtId="49" fontId="16" fillId="3" borderId="118">
      <alignment vertical="center"/>
    </xf>
    <xf numFmtId="164" fontId="40" fillId="0" borderId="114"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0" fontId="118" fillId="23" borderId="115" applyNumberFormat="0" applyAlignment="0" applyProtection="0"/>
    <xf numFmtId="164" fontId="40" fillId="0" borderId="114" applyAlignment="0" applyProtection="0"/>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5"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49" fontId="16" fillId="3" borderId="126">
      <alignment vertic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0"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0" fillId="23" borderId="125" applyNumberForma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9" fillId="34" borderId="124" applyNumberFormat="0" applyFont="0" applyAlignment="0" applyProtection="0"/>
    <xf numFmtId="0" fontId="118" fillId="23" borderId="151" applyNumberFormat="0" applyAlignment="0" applyProtection="0"/>
    <xf numFmtId="0" fontId="75" fillId="10" borderId="151" applyNumberFormat="0" applyAlignment="0" applyProtection="0"/>
    <xf numFmtId="49" fontId="209" fillId="45" borderId="144">
      <alignment horizontal="center"/>
    </xf>
    <xf numFmtId="0" fontId="9" fillId="48" borderId="143" applyNumberFormat="0" applyProtection="0">
      <alignment horizontal="left" vertical="center" indent="1"/>
    </xf>
    <xf numFmtId="183" fontId="9" fillId="48" borderId="143" applyNumberFormat="0" applyProtection="0">
      <alignment horizontal="left" vertical="center" indent="1"/>
    </xf>
    <xf numFmtId="183" fontId="9" fillId="48" borderId="143" applyNumberFormat="0" applyProtection="0">
      <alignment horizontal="left" vertical="center" indent="1"/>
    </xf>
    <xf numFmtId="183" fontId="9" fillId="48" borderId="143" applyNumberFormat="0" applyProtection="0">
      <alignment horizontal="left" vertical="center" indent="1"/>
    </xf>
    <xf numFmtId="183" fontId="9" fillId="48" borderId="143" applyNumberFormat="0" applyProtection="0">
      <alignment horizontal="left" vertical="center" indent="1"/>
    </xf>
    <xf numFmtId="205" fontId="9" fillId="66" borderId="143" applyNumberFormat="0" applyProtection="0">
      <alignment horizontal="left" vertical="center" indent="1"/>
    </xf>
    <xf numFmtId="183" fontId="9" fillId="48" borderId="143" applyNumberFormat="0" applyProtection="0">
      <alignment horizontal="left" vertical="center" indent="1"/>
    </xf>
    <xf numFmtId="205" fontId="9" fillId="64" borderId="143" applyNumberFormat="0" applyProtection="0">
      <alignment horizontal="left" vertical="center" indent="1"/>
    </xf>
    <xf numFmtId="183" fontId="9" fillId="63" borderId="143" applyNumberFormat="0" applyProtection="0">
      <alignment horizontal="left" vertical="center" indent="1"/>
    </xf>
    <xf numFmtId="205" fontId="9" fillId="62" borderId="143" applyNumberFormat="0" applyProtection="0">
      <alignment horizontal="left" vertical="center" indent="1"/>
    </xf>
    <xf numFmtId="205" fontId="9" fillId="62" borderId="143" applyNumberFormat="0" applyProtection="0">
      <alignment horizontal="left" vertical="center" indent="1"/>
    </xf>
    <xf numFmtId="183" fontId="9" fillId="61" borderId="143" applyNumberFormat="0" applyProtection="0">
      <alignment horizontal="left" vertical="center" indent="1"/>
    </xf>
    <xf numFmtId="0" fontId="9" fillId="61" borderId="143" applyNumberFormat="0" applyProtection="0">
      <alignment horizontal="left" vertical="center" indent="1"/>
    </xf>
    <xf numFmtId="0" fontId="9" fillId="48" borderId="143" applyNumberFormat="0" applyProtection="0">
      <alignment horizontal="left" vertical="center" indent="1"/>
    </xf>
    <xf numFmtId="183" fontId="9" fillId="48" borderId="143" applyNumberFormat="0" applyProtection="0">
      <alignment horizontal="left" vertical="center" indent="1"/>
    </xf>
    <xf numFmtId="183" fontId="9" fillId="48" borderId="143" applyNumberFormat="0" applyProtection="0">
      <alignment horizontal="left" vertical="center" indent="1"/>
    </xf>
    <xf numFmtId="183" fontId="9" fillId="48" borderId="143" applyNumberFormat="0" applyProtection="0">
      <alignment horizontal="left" vertical="center" indent="1"/>
    </xf>
    <xf numFmtId="0" fontId="9" fillId="48" borderId="143" applyNumberFormat="0" applyProtection="0">
      <alignment horizontal="left" vertical="center" indent="1"/>
    </xf>
    <xf numFmtId="4" fontId="56" fillId="54" borderId="143" applyNumberFormat="0" applyProtection="0">
      <alignment horizontal="right" vertical="center"/>
    </xf>
    <xf numFmtId="4" fontId="56" fillId="51" borderId="143" applyNumberFormat="0" applyProtection="0">
      <alignment horizontal="right" vertical="center"/>
    </xf>
    <xf numFmtId="4" fontId="67" fillId="17" borderId="148" applyNumberFormat="0" applyProtection="0">
      <alignment horizontal="left" vertical="center" indent="1"/>
    </xf>
    <xf numFmtId="183" fontId="9" fillId="48" borderId="143" applyNumberFormat="0" applyProtection="0">
      <alignment horizontal="left" vertical="center" indent="1"/>
    </xf>
    <xf numFmtId="183" fontId="9" fillId="48" borderId="143" applyNumberFormat="0" applyProtection="0">
      <alignment horizontal="left" vertical="center" indent="1"/>
    </xf>
    <xf numFmtId="0" fontId="9" fillId="48" borderId="143" applyNumberFormat="0" applyProtection="0">
      <alignment horizontal="left" vertical="center" indent="1"/>
    </xf>
    <xf numFmtId="183" fontId="140" fillId="0" borderId="146" applyNumberFormat="0" applyFont="0" applyAlignment="0" applyProtection="0"/>
    <xf numFmtId="4" fontId="24" fillId="61" borderId="153" applyNumberFormat="0" applyProtection="0">
      <alignment horizontal="left" vertical="center" indent="1"/>
    </xf>
    <xf numFmtId="183" fontId="9" fillId="61" borderId="153" applyNumberFormat="0" applyProtection="0">
      <alignment horizontal="left" vertical="center" indent="1"/>
    </xf>
    <xf numFmtId="183" fontId="9" fillId="61" borderId="153" applyNumberFormat="0" applyProtection="0">
      <alignment horizontal="left" vertical="center" indent="1"/>
    </xf>
    <xf numFmtId="183" fontId="9" fillId="61" borderId="153" applyNumberFormat="0" applyProtection="0">
      <alignment horizontal="left" vertical="center" indent="1"/>
    </xf>
    <xf numFmtId="183" fontId="9" fillId="63" borderId="153" applyNumberFormat="0" applyProtection="0">
      <alignment horizontal="left" vertical="center" indent="1"/>
    </xf>
    <xf numFmtId="205" fontId="9" fillId="64" borderId="153" applyNumberFormat="0" applyProtection="0">
      <alignment horizontal="left" vertical="center" indent="1"/>
    </xf>
    <xf numFmtId="0" fontId="174" fillId="0" borderId="131"/>
    <xf numFmtId="49" fontId="9" fillId="45" borderId="154">
      <alignment horizontal="center"/>
    </xf>
    <xf numFmtId="183" fontId="7" fillId="34" borderId="134"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75" fillId="10" borderId="151" applyNumberFormat="0" applyAlignment="0" applyProtection="0"/>
    <xf numFmtId="0" fontId="128" fillId="0" borderId="155" applyNumberFormat="0" applyFill="0" applyAlignment="0" applyProtection="0"/>
    <xf numFmtId="0" fontId="128" fillId="0" borderId="155" applyNumberFormat="0" applyFill="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6" fillId="3" borderId="126">
      <alignment vertical="center"/>
    </xf>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34"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28" fillId="0" borderId="145" applyNumberFormat="0" applyFill="0" applyAlignment="0" applyProtection="0"/>
    <xf numFmtId="0" fontId="9" fillId="34" borderId="15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28" fillId="0" borderId="137" applyNumberFormat="0" applyFill="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4" fillId="34" borderId="142" applyNumberFormat="0" applyFon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118" fillId="23" borderId="133"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117" fillId="23" borderId="135"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75" fillId="10" borderId="133" applyNumberFormat="0" applyAlignment="0" applyProtection="0"/>
    <xf numFmtId="0" fontId="14" fillId="34" borderId="142" applyNumberFormat="0" applyFont="0" applyAlignment="0" applyProtection="0"/>
    <xf numFmtId="164" fontId="41" fillId="0" borderId="150" applyAlignment="0" applyProtection="0"/>
    <xf numFmtId="4" fontId="108" fillId="24" borderId="131">
      <alignment horizontal="left" vertical="center" wrapText="1"/>
    </xf>
    <xf numFmtId="0" fontId="128" fillId="0" borderId="145" applyNumberFormat="0" applyFill="0" applyAlignment="0" applyProtection="0"/>
    <xf numFmtId="49" fontId="15" fillId="3" borderId="136">
      <alignment vertical="center"/>
    </xf>
    <xf numFmtId="49" fontId="15"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5"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117" fillId="23" borderId="143" applyNumberFormat="0" applyAlignment="0" applyProtection="0"/>
    <xf numFmtId="0" fontId="4" fillId="0" borderId="0"/>
    <xf numFmtId="0" fontId="75" fillId="10" borderId="151" applyNumberFormat="0" applyAlignment="0" applyProtection="0"/>
    <xf numFmtId="0" fontId="118" fillId="23" borderId="151" applyNumberFormat="0" applyAlignment="0" applyProtection="0"/>
    <xf numFmtId="0" fontId="128" fillId="0" borderId="155" applyNumberFormat="0" applyFill="0" applyAlignment="0" applyProtection="0"/>
    <xf numFmtId="0" fontId="118" fillId="23" borderId="151" applyNumberFormat="0" applyAlignment="0" applyProtection="0"/>
    <xf numFmtId="0" fontId="118" fillId="23" borderId="151" applyNumberFormat="0" applyAlignment="0" applyProtection="0"/>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0" fontId="14" fillId="34" borderId="152" applyNumberFormat="0" applyFon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0"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0" fillId="23" borderId="135" applyNumberForma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0" fontId="9" fillId="34" borderId="134" applyNumberFormat="0" applyFont="0" applyAlignment="0" applyProtection="0"/>
    <xf numFmtId="49" fontId="199" fillId="3" borderId="154">
      <alignment vertical="center"/>
    </xf>
    <xf numFmtId="49" fontId="209" fillId="3" borderId="154">
      <alignment vertical="center"/>
    </xf>
    <xf numFmtId="49" fontId="199" fillId="3" borderId="154">
      <alignment vertical="center"/>
    </xf>
    <xf numFmtId="49" fontId="209" fillId="45" borderId="154">
      <alignment vertical="center"/>
    </xf>
    <xf numFmtId="0" fontId="9" fillId="48" borderId="153" applyNumberFormat="0" applyProtection="0">
      <alignment horizontal="left" vertical="center" indent="1"/>
    </xf>
    <xf numFmtId="4" fontId="56" fillId="59" borderId="153" applyNumberFormat="0" applyProtection="0">
      <alignment horizontal="right" vertical="center"/>
    </xf>
    <xf numFmtId="0" fontId="68" fillId="0" borderId="131">
      <alignment horizontal="left" vertical="center"/>
    </xf>
    <xf numFmtId="0" fontId="68" fillId="0" borderId="131">
      <alignment horizontal="left" vertical="center"/>
    </xf>
    <xf numFmtId="0" fontId="68" fillId="0" borderId="131">
      <alignment horizontal="left" vertical="center"/>
    </xf>
    <xf numFmtId="0" fontId="68" fillId="0" borderId="131">
      <alignment horizontal="left" vertical="center"/>
    </xf>
    <xf numFmtId="0" fontId="68" fillId="0" borderId="131">
      <alignment horizontal="left" vertical="center"/>
    </xf>
    <xf numFmtId="0" fontId="9" fillId="48" borderId="153" applyNumberFormat="0" applyProtection="0">
      <alignment horizontal="left" vertical="center" indent="1"/>
    </xf>
    <xf numFmtId="183" fontId="9" fillId="48" borderId="153" applyNumberFormat="0" applyProtection="0">
      <alignment horizontal="left" vertical="center" indent="1"/>
    </xf>
    <xf numFmtId="0" fontId="9" fillId="48" borderId="153" applyNumberFormat="0" applyProtection="0">
      <alignment horizontal="left" vertical="center" indent="1"/>
    </xf>
    <xf numFmtId="183" fontId="9" fillId="48" borderId="153" applyNumberFormat="0" applyProtection="0">
      <alignment horizontal="left" vertical="center" indent="1"/>
    </xf>
    <xf numFmtId="183" fontId="9" fillId="66" borderId="153" applyNumberFormat="0" applyProtection="0">
      <alignment horizontal="left" vertical="center" indent="1"/>
    </xf>
    <xf numFmtId="0" fontId="9" fillId="48" borderId="153" applyNumberFormat="0" applyProtection="0">
      <alignment horizontal="left" vertical="center" indent="1"/>
    </xf>
    <xf numFmtId="0" fontId="9" fillId="28" borderId="153" applyNumberFormat="0" applyProtection="0">
      <alignment horizontal="left" vertical="center" indent="1"/>
    </xf>
    <xf numFmtId="205" fontId="9" fillId="65" borderId="153" applyNumberFormat="0" applyProtection="0">
      <alignment horizontal="left" vertical="center" indent="1"/>
    </xf>
    <xf numFmtId="0" fontId="9" fillId="28" borderId="153" applyNumberFormat="0" applyProtection="0">
      <alignment horizontal="left" vertical="center" indent="1"/>
    </xf>
    <xf numFmtId="205" fontId="9" fillId="65" borderId="153" applyNumberFormat="0" applyProtection="0">
      <alignment horizontal="left" vertical="center" indent="1"/>
    </xf>
    <xf numFmtId="0" fontId="9" fillId="48" borderId="153" applyNumberFormat="0" applyProtection="0">
      <alignment horizontal="left" vertical="center" indent="1"/>
    </xf>
    <xf numFmtId="183" fontId="9" fillId="48" borderId="153" applyNumberFormat="0" applyProtection="0">
      <alignment horizontal="left" vertical="center" indent="1"/>
    </xf>
    <xf numFmtId="4" fontId="56" fillId="57" borderId="153" applyNumberFormat="0" applyProtection="0">
      <alignment horizontal="right" vertical="center"/>
    </xf>
    <xf numFmtId="4" fontId="56" fillId="54" borderId="153" applyNumberFormat="0" applyProtection="0">
      <alignment horizontal="right" vertical="center"/>
    </xf>
    <xf numFmtId="4" fontId="56" fillId="53" borderId="153" applyNumberFormat="0" applyProtection="0">
      <alignment horizontal="right" vertical="center"/>
    </xf>
    <xf numFmtId="4" fontId="56" fillId="52" borderId="153" applyNumberFormat="0" applyProtection="0">
      <alignment horizontal="right" vertical="center"/>
    </xf>
    <xf numFmtId="0" fontId="9" fillId="48" borderId="153" applyNumberFormat="0" applyProtection="0">
      <alignment horizontal="left" vertical="center" indent="1"/>
    </xf>
    <xf numFmtId="4" fontId="56" fillId="31" borderId="153" applyNumberFormat="0" applyProtection="0">
      <alignment horizontal="left" vertical="center" indent="1"/>
    </xf>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185" fontId="53" fillId="0" borderId="132" applyFill="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6"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6" fillId="23" borderId="133" applyNumberFormat="0"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0"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1" fillId="0" borderId="132" applyAlignment="0" applyProtection="0"/>
    <xf numFmtId="164" fontId="40" fillId="0" borderId="132" applyAlignment="0" applyProtection="0"/>
    <xf numFmtId="0" fontId="140" fillId="0" borderId="157" applyNumberFormat="0" applyFont="0" applyAlignment="0" applyProtection="0"/>
    <xf numFmtId="49" fontId="169" fillId="44" borderId="154">
      <alignment horizontal="center"/>
    </xf>
    <xf numFmtId="49" fontId="169" fillId="44" borderId="144">
      <alignment horizontal="center"/>
    </xf>
    <xf numFmtId="4" fontId="56" fillId="29" borderId="143" applyNumberFormat="0" applyProtection="0">
      <alignment horizontal="left" vertical="center" indent="1"/>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9"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46" fillId="23" borderId="133" applyNumberFormat="0" applyAlignment="0" applyProtection="0"/>
    <xf numFmtId="0" fontId="46" fillId="23" borderId="133" applyNumberFormat="0" applyAlignment="0" applyProtection="0"/>
    <xf numFmtId="4" fontId="108" fillId="24" borderId="131">
      <alignment horizontal="left" vertical="center" wrapText="1"/>
    </xf>
    <xf numFmtId="0" fontId="46" fillId="23" borderId="133" applyNumberFormat="0" applyAlignment="0" applyProtection="0"/>
    <xf numFmtId="0" fontId="14"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14"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46" fillId="23" borderId="13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0"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0" fillId="23" borderId="143" applyNumberForma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9" fillId="34" borderId="142" applyNumberFormat="0" applyFont="0" applyAlignment="0" applyProtection="0"/>
    <xf numFmtId="0" fontId="174" fillId="0" borderId="149"/>
    <xf numFmtId="183" fontId="7" fillId="34" borderId="152" applyNumberFormat="0" applyFont="0" applyAlignment="0" applyProtection="0"/>
    <xf numFmtId="49" fontId="16" fillId="3" borderId="144">
      <alignment vertical="center"/>
    </xf>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4" fillId="34" borderId="152" applyNumberFormat="0" applyFont="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28" fillId="0" borderId="155" applyNumberFormat="0" applyFill="0" applyAlignment="0" applyProtection="0"/>
    <xf numFmtId="0" fontId="118" fillId="23" borderId="151" applyNumberFormat="0" applyAlignment="0" applyProtection="0"/>
    <xf numFmtId="0" fontId="118" fillId="23" borderId="151" applyNumberFormat="0" applyAlignment="0" applyProtection="0"/>
    <xf numFmtId="0" fontId="118" fillId="23" borderId="151" applyNumberFormat="0" applyAlignment="0" applyProtection="0"/>
    <xf numFmtId="0" fontId="118" fillId="23" borderId="151" applyNumberFormat="0" applyAlignment="0" applyProtection="0"/>
    <xf numFmtId="0" fontId="118" fillId="23" borderId="151" applyNumberFormat="0" applyAlignment="0" applyProtection="0"/>
    <xf numFmtId="0" fontId="118" fillId="23" borderId="151" applyNumberFormat="0" applyAlignment="0" applyProtection="0"/>
    <xf numFmtId="0" fontId="118" fillId="23" borderId="151"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117" fillId="23" borderId="153"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0" fontId="75" fillId="10" borderId="151" applyNumberFormat="0" applyAlignment="0" applyProtection="0"/>
    <xf numFmtId="4" fontId="108" fillId="24" borderId="149">
      <alignment horizontal="left" vertical="center" wrapText="1"/>
    </xf>
    <xf numFmtId="49" fontId="15" fillId="3" borderId="154">
      <alignment vertical="center"/>
    </xf>
    <xf numFmtId="49" fontId="15"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5"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0"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0" fillId="23" borderId="153" applyNumberForma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9" fillId="34" borderId="152" applyNumberFormat="0" applyFont="0" applyAlignment="0" applyProtection="0"/>
    <xf numFmtId="0" fontId="68" fillId="0" borderId="149">
      <alignment horizontal="left" vertical="center"/>
    </xf>
    <xf numFmtId="0" fontId="68" fillId="0" borderId="149">
      <alignment horizontal="left" vertical="center"/>
    </xf>
    <xf numFmtId="0" fontId="68" fillId="0" borderId="149">
      <alignment horizontal="left" vertical="center"/>
    </xf>
    <xf numFmtId="0" fontId="68" fillId="0" borderId="149">
      <alignment horizontal="left" vertical="center"/>
    </xf>
    <xf numFmtId="0" fontId="68" fillId="0" borderId="149">
      <alignment horizontal="left" vertical="center"/>
    </xf>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185" fontId="53" fillId="0" borderId="150" applyFill="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6"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6" fillId="23" borderId="151" applyNumberFormat="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0"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1" fillId="0" borderId="150" applyAlignment="0" applyProtection="0"/>
    <xf numFmtId="164" fontId="40" fillId="0" borderId="150" applyAlignment="0" applyProtection="0"/>
    <xf numFmtId="0" fontId="46" fillId="23" borderId="151" applyNumberFormat="0" applyAlignment="0" applyProtection="0"/>
    <xf numFmtId="0" fontId="46" fillId="23" borderId="151" applyNumberFormat="0" applyAlignment="0" applyProtection="0"/>
    <xf numFmtId="4" fontId="108" fillId="24" borderId="149">
      <alignment horizontal="left" vertical="center" wrapText="1"/>
    </xf>
    <xf numFmtId="0" fontId="46" fillId="23" borderId="151" applyNumberFormat="0" applyAlignment="0" applyProtection="0"/>
    <xf numFmtId="0" fontId="46" fillId="23" borderId="151" applyNumberFormat="0" applyAlignment="0" applyProtection="0"/>
    <xf numFmtId="0" fontId="4" fillId="0" borderId="0"/>
    <xf numFmtId="40" fontId="9" fillId="2" borderId="160"/>
    <xf numFmtId="0" fontId="6" fillId="0" borderId="0"/>
    <xf numFmtId="0" fontId="3" fillId="0" borderId="0"/>
    <xf numFmtId="0" fontId="6" fillId="0" borderId="0"/>
    <xf numFmtId="0" fontId="6" fillId="0" borderId="0"/>
    <xf numFmtId="0" fontId="6" fillId="0" borderId="0"/>
    <xf numFmtId="0" fontId="2" fillId="0" borderId="0"/>
    <xf numFmtId="43" fontId="9" fillId="0" borderId="0" applyFont="0" applyFill="0" applyBorder="0" applyAlignment="0" applyProtection="0"/>
    <xf numFmtId="0" fontId="2" fillId="0" borderId="0"/>
    <xf numFmtId="43" fontId="9" fillId="0" borderId="0" applyFont="0" applyFill="0" applyBorder="0" applyAlignment="0" applyProtection="0"/>
    <xf numFmtId="0" fontId="6" fillId="0" borderId="0"/>
    <xf numFmtId="0" fontId="6" fillId="0" borderId="0"/>
    <xf numFmtId="0" fontId="9" fillId="0" borderId="0"/>
    <xf numFmtId="0" fontId="9" fillId="0" borderId="0"/>
    <xf numFmtId="0" fontId="9" fillId="0" borderId="0"/>
    <xf numFmtId="0" fontId="217" fillId="0" borderId="0"/>
    <xf numFmtId="0" fontId="217" fillId="0" borderId="0"/>
    <xf numFmtId="0" fontId="217" fillId="0" borderId="0"/>
    <xf numFmtId="43" fontId="6" fillId="0" borderId="0" applyFont="0" applyFill="0" applyBorder="0" applyAlignment="0" applyProtection="0"/>
    <xf numFmtId="291" fontId="222" fillId="0" borderId="0"/>
    <xf numFmtId="290" fontId="223" fillId="76" borderId="0"/>
    <xf numFmtId="0" fontId="7" fillId="0" borderId="0"/>
    <xf numFmtId="0" fontId="7" fillId="0" borderId="0"/>
    <xf numFmtId="0" fontId="7" fillId="0" borderId="0"/>
    <xf numFmtId="0" fontId="7" fillId="0" borderId="0"/>
    <xf numFmtId="0" fontId="7" fillId="0" borderId="0"/>
    <xf numFmtId="0" fontId="11" fillId="0" borderId="0"/>
    <xf numFmtId="0" fontId="11" fillId="0" borderId="0"/>
    <xf numFmtId="0" fontId="11" fillId="0" borderId="0"/>
    <xf numFmtId="0" fontId="6" fillId="0" borderId="0"/>
    <xf numFmtId="0" fontId="1" fillId="0" borderId="0"/>
    <xf numFmtId="0" fontId="7" fillId="0" borderId="0"/>
    <xf numFmtId="0" fontId="24" fillId="0" borderId="0"/>
    <xf numFmtId="0" fontId="9" fillId="5" borderId="0"/>
    <xf numFmtId="0" fontId="24" fillId="0" borderId="0"/>
  </cellStyleXfs>
  <cellXfs count="319">
    <xf numFmtId="0" fontId="0" fillId="0" borderId="0" xfId="0"/>
    <xf numFmtId="0" fontId="8" fillId="0" borderId="0" xfId="1" applyFont="1" applyFill="1" applyAlignment="1">
      <alignment vertical="center"/>
    </xf>
    <xf numFmtId="0" fontId="10" fillId="0" borderId="0" xfId="1" applyFont="1" applyFill="1" applyAlignment="1">
      <alignment vertical="center"/>
    </xf>
    <xf numFmtId="0" fontId="8" fillId="0" borderId="0" xfId="18" applyFont="1" applyFill="1" applyAlignment="1">
      <alignment vertical="center"/>
    </xf>
    <xf numFmtId="0" fontId="8" fillId="0" borderId="0" xfId="18" applyNumberFormat="1" applyFont="1" applyFill="1" applyBorder="1" applyAlignment="1">
      <alignment vertical="center"/>
    </xf>
    <xf numFmtId="0" fontId="10" fillId="0" borderId="0" xfId="18" applyFont="1" applyFill="1" applyAlignment="1">
      <alignment vertical="center"/>
    </xf>
    <xf numFmtId="0" fontId="8" fillId="0" borderId="160" xfId="1" applyFont="1" applyFill="1" applyBorder="1" applyAlignment="1">
      <alignment vertical="center"/>
    </xf>
    <xf numFmtId="0" fontId="8" fillId="0" borderId="83" xfId="1" applyFont="1" applyFill="1" applyBorder="1" applyAlignment="1">
      <alignment vertical="center"/>
    </xf>
    <xf numFmtId="0" fontId="8" fillId="0" borderId="0" xfId="18" applyFont="1" applyFill="1" applyAlignment="1">
      <alignment horizontal="left" vertical="center"/>
    </xf>
    <xf numFmtId="0" fontId="224" fillId="0" borderId="161" xfId="1" applyFont="1" applyFill="1" applyBorder="1" applyAlignment="1">
      <alignment horizontal="left" vertical="center"/>
    </xf>
    <xf numFmtId="49" fontId="224" fillId="0" borderId="161" xfId="2" applyNumberFormat="1" applyFont="1" applyFill="1" applyBorder="1" applyAlignment="1">
      <alignment horizontal="left" vertical="center"/>
    </xf>
    <xf numFmtId="0" fontId="224" fillId="0" borderId="0" xfId="1" applyFont="1" applyFill="1" applyBorder="1" applyAlignment="1">
      <alignment vertical="center"/>
    </xf>
    <xf numFmtId="1" fontId="224" fillId="0" borderId="0" xfId="1" applyNumberFormat="1" applyFont="1" applyFill="1" applyBorder="1" applyAlignment="1">
      <alignment horizontal="center" vertical="center"/>
    </xf>
    <xf numFmtId="0" fontId="224" fillId="0" borderId="0" xfId="1" applyNumberFormat="1" applyFont="1" applyFill="1" applyBorder="1" applyAlignment="1">
      <alignment vertical="center"/>
    </xf>
    <xf numFmtId="288" fontId="225" fillId="0" borderId="0" xfId="3" applyNumberFormat="1" applyFont="1" applyFill="1" applyAlignment="1">
      <alignment vertical="center"/>
    </xf>
    <xf numFmtId="0" fontId="225" fillId="0" borderId="0" xfId="1" applyFont="1" applyFill="1" applyBorder="1" applyAlignment="1">
      <alignment vertical="center"/>
    </xf>
    <xf numFmtId="1" fontId="225" fillId="0" borderId="0" xfId="1" applyNumberFormat="1" applyFont="1" applyFill="1" applyBorder="1" applyAlignment="1">
      <alignment horizontal="center" vertical="center"/>
    </xf>
    <xf numFmtId="288" fontId="225" fillId="0" borderId="0" xfId="1" applyNumberFormat="1" applyFont="1" applyFill="1" applyBorder="1" applyAlignment="1">
      <alignment vertical="center"/>
    </xf>
    <xf numFmtId="0" fontId="225" fillId="0" borderId="0" xfId="1" applyNumberFormat="1" applyFont="1" applyFill="1" applyBorder="1" applyAlignment="1">
      <alignment vertical="center"/>
    </xf>
    <xf numFmtId="288" fontId="225" fillId="0" borderId="83" xfId="18" applyNumberFormat="1" applyFont="1" applyFill="1" applyBorder="1" applyAlignment="1">
      <alignment vertical="center"/>
    </xf>
    <xf numFmtId="0" fontId="225" fillId="0" borderId="83" xfId="18" applyNumberFormat="1" applyFont="1" applyFill="1" applyBorder="1" applyAlignment="1">
      <alignment horizontal="center" vertical="center"/>
    </xf>
    <xf numFmtId="0" fontId="224" fillId="0" borderId="83" xfId="18" applyNumberFormat="1" applyFont="1" applyFill="1" applyBorder="1" applyAlignment="1">
      <alignment horizontal="center" vertical="center"/>
    </xf>
    <xf numFmtId="0" fontId="224" fillId="0" borderId="83" xfId="18" applyNumberFormat="1" applyFont="1" applyFill="1" applyBorder="1" applyAlignment="1">
      <alignment vertical="center"/>
    </xf>
    <xf numFmtId="0" fontId="224" fillId="0" borderId="161" xfId="18" applyFont="1" applyFill="1" applyBorder="1" applyAlignment="1">
      <alignment horizontal="left" vertical="center"/>
    </xf>
    <xf numFmtId="0" fontId="224" fillId="0" borderId="83" xfId="0" applyFont="1" applyFill="1" applyBorder="1" applyAlignment="1">
      <alignment horizontal="left" vertical="center"/>
    </xf>
    <xf numFmtId="293" fontId="224" fillId="0" borderId="161" xfId="1" applyNumberFormat="1" applyFont="1" applyFill="1" applyBorder="1" applyAlignment="1">
      <alignment horizontal="left" vertical="center"/>
    </xf>
    <xf numFmtId="0" fontId="224" fillId="0" borderId="161" xfId="2" applyFont="1" applyFill="1" applyBorder="1" applyAlignment="1" applyProtection="1">
      <alignment horizontal="left" vertical="center"/>
      <protection hidden="1"/>
    </xf>
    <xf numFmtId="0" fontId="224" fillId="0" borderId="0" xfId="18" applyNumberFormat="1" applyFont="1" applyFill="1" applyBorder="1" applyAlignment="1">
      <alignment vertical="center"/>
    </xf>
    <xf numFmtId="0" fontId="224" fillId="0" borderId="0" xfId="18" applyNumberFormat="1" applyFont="1" applyFill="1" applyBorder="1" applyAlignment="1">
      <alignment horizontal="center" vertical="center"/>
    </xf>
    <xf numFmtId="288" fontId="224" fillId="0" borderId="0" xfId="18" applyNumberFormat="1" applyFont="1" applyFill="1" applyBorder="1" applyAlignment="1">
      <alignment vertical="center"/>
    </xf>
    <xf numFmtId="0" fontId="8" fillId="0" borderId="161" xfId="2" applyFont="1" applyFill="1" applyBorder="1" applyAlignment="1">
      <alignment horizontal="left" vertical="center"/>
    </xf>
    <xf numFmtId="0" fontId="8" fillId="0" borderId="160" xfId="18" applyNumberFormat="1" applyFont="1" applyFill="1" applyBorder="1" applyAlignment="1">
      <alignment vertical="center"/>
    </xf>
    <xf numFmtId="0" fontId="8" fillId="0" borderId="83" xfId="18" applyNumberFormat="1" applyFont="1" applyFill="1" applyBorder="1" applyAlignment="1">
      <alignment vertical="center"/>
    </xf>
    <xf numFmtId="0" fontId="8" fillId="0" borderId="83" xfId="0" applyFont="1" applyFill="1" applyBorder="1" applyAlignment="1">
      <alignment vertical="center"/>
    </xf>
    <xf numFmtId="0" fontId="8" fillId="0" borderId="83" xfId="2" applyFont="1" applyFill="1" applyBorder="1" applyAlignment="1">
      <alignment horizontal="left" vertical="center"/>
    </xf>
    <xf numFmtId="0" fontId="8" fillId="0" borderId="83" xfId="0" applyFont="1" applyFill="1" applyBorder="1" applyAlignment="1">
      <alignment horizontal="left" vertical="center"/>
    </xf>
    <xf numFmtId="0" fontId="10" fillId="0" borderId="83" xfId="0" applyFont="1" applyFill="1" applyBorder="1" applyAlignment="1">
      <alignment vertical="center"/>
    </xf>
    <xf numFmtId="288" fontId="10" fillId="0" borderId="83" xfId="0" applyNumberFormat="1" applyFont="1" applyFill="1" applyBorder="1" applyAlignment="1">
      <alignment vertical="center"/>
    </xf>
    <xf numFmtId="0" fontId="10" fillId="0" borderId="0" xfId="1" applyFont="1" applyFill="1" applyBorder="1" applyAlignment="1">
      <alignment vertical="center"/>
    </xf>
    <xf numFmtId="0" fontId="224" fillId="0" borderId="83" xfId="2" applyFont="1" applyFill="1" applyBorder="1" applyAlignment="1">
      <alignment horizontal="left" vertical="center"/>
    </xf>
    <xf numFmtId="0" fontId="224" fillId="0" borderId="0" xfId="1" applyFont="1" applyFill="1" applyBorder="1" applyAlignment="1">
      <alignment horizontal="center" vertical="center"/>
    </xf>
    <xf numFmtId="294" fontId="224" fillId="0" borderId="0" xfId="16111" applyNumberFormat="1" applyFont="1" applyFill="1" applyBorder="1" applyAlignment="1">
      <alignment vertical="center"/>
    </xf>
    <xf numFmtId="288" fontId="224" fillId="0" borderId="0" xfId="1" applyNumberFormat="1" applyFont="1" applyFill="1" applyBorder="1" applyAlignment="1">
      <alignment vertical="center"/>
    </xf>
    <xf numFmtId="0" fontId="224" fillId="0" borderId="0" xfId="1" applyFont="1" applyFill="1" applyAlignment="1">
      <alignment horizontal="right" vertical="center"/>
    </xf>
    <xf numFmtId="0" fontId="225" fillId="0" borderId="0" xfId="1" applyFont="1" applyFill="1" applyBorder="1" applyAlignment="1">
      <alignment horizontal="center" vertical="center"/>
    </xf>
    <xf numFmtId="294" fontId="225" fillId="0" borderId="0" xfId="16111" applyNumberFormat="1" applyFont="1" applyFill="1" applyBorder="1" applyAlignment="1">
      <alignment vertical="center"/>
    </xf>
    <xf numFmtId="288" fontId="224" fillId="0" borderId="0" xfId="1" applyNumberFormat="1" applyFont="1" applyFill="1" applyAlignment="1">
      <alignment vertical="center"/>
    </xf>
    <xf numFmtId="4" fontId="224" fillId="0" borderId="0" xfId="3" applyNumberFormat="1" applyFont="1" applyFill="1" applyAlignment="1">
      <alignment vertical="center"/>
    </xf>
    <xf numFmtId="0" fontId="224" fillId="0" borderId="0" xfId="1" applyNumberFormat="1" applyFont="1" applyFill="1" applyAlignment="1">
      <alignment vertical="center"/>
    </xf>
    <xf numFmtId="0" fontId="224" fillId="0" borderId="0" xfId="1" applyFont="1" applyFill="1" applyBorder="1" applyAlignment="1">
      <alignment horizontal="right" vertical="center"/>
    </xf>
    <xf numFmtId="0" fontId="225" fillId="0" borderId="83" xfId="18" applyNumberFormat="1" applyFont="1" applyFill="1" applyBorder="1" applyAlignment="1">
      <alignment horizontal="left" vertical="center"/>
    </xf>
    <xf numFmtId="0" fontId="225" fillId="0" borderId="164" xfId="18" applyNumberFormat="1" applyFont="1" applyFill="1" applyBorder="1" applyAlignment="1">
      <alignment horizontal="center" vertical="center"/>
    </xf>
    <xf numFmtId="294" fontId="225" fillId="0" borderId="83" xfId="16111" applyNumberFormat="1" applyFont="1" applyFill="1" applyBorder="1" applyAlignment="1">
      <alignment horizontal="center" vertical="center"/>
    </xf>
    <xf numFmtId="0" fontId="224" fillId="0" borderId="83" xfId="18" applyNumberFormat="1" applyFont="1" applyFill="1" applyBorder="1" applyAlignment="1">
      <alignment horizontal="right" vertical="center"/>
    </xf>
    <xf numFmtId="0" fontId="8" fillId="0" borderId="83" xfId="4" applyFont="1" applyFill="1" applyBorder="1" applyAlignment="1">
      <alignment horizontal="left" vertical="center"/>
    </xf>
    <xf numFmtId="294" fontId="224" fillId="0" borderId="83" xfId="16111" applyNumberFormat="1" applyFont="1" applyFill="1" applyBorder="1" applyAlignment="1">
      <alignment vertical="center"/>
    </xf>
    <xf numFmtId="0" fontId="8" fillId="0" borderId="83" xfId="0" applyFont="1" applyFill="1" applyBorder="1" applyAlignment="1">
      <alignment horizontal="right" vertical="center"/>
    </xf>
    <xf numFmtId="0" fontId="10" fillId="0" borderId="83" xfId="0" applyFont="1" applyFill="1" applyBorder="1" applyAlignment="1">
      <alignment horizontal="left" vertical="center"/>
    </xf>
    <xf numFmtId="0" fontId="10" fillId="0" borderId="83" xfId="0" applyFont="1" applyFill="1" applyBorder="1" applyAlignment="1">
      <alignment horizontal="center" vertical="center"/>
    </xf>
    <xf numFmtId="0" fontId="10" fillId="0" borderId="164" xfId="0" applyFont="1" applyFill="1" applyBorder="1" applyAlignment="1">
      <alignment horizontal="center" vertical="center"/>
    </xf>
    <xf numFmtId="294" fontId="10" fillId="0" borderId="83" xfId="16111" applyNumberFormat="1" applyFont="1" applyFill="1" applyBorder="1" applyAlignment="1">
      <alignment vertical="center"/>
    </xf>
    <xf numFmtId="294" fontId="224" fillId="0" borderId="161" xfId="16111" applyNumberFormat="1" applyFont="1" applyFill="1" applyBorder="1" applyAlignment="1">
      <alignment horizontal="left" vertical="center"/>
    </xf>
    <xf numFmtId="0" fontId="216" fillId="0" borderId="0" xfId="0" applyNumberFormat="1" applyFont="1" applyFill="1" applyBorder="1" applyAlignment="1"/>
    <xf numFmtId="0" fontId="219" fillId="0" borderId="0" xfId="0" applyNumberFormat="1" applyFont="1" applyFill="1" applyBorder="1" applyAlignment="1"/>
    <xf numFmtId="0" fontId="219" fillId="0" borderId="0" xfId="0" applyNumberFormat="1" applyFont="1" applyFill="1" applyBorder="1" applyAlignment="1">
      <alignment horizontal="center"/>
    </xf>
    <xf numFmtId="294" fontId="219" fillId="0" borderId="0" xfId="16111" applyNumberFormat="1" applyFont="1" applyFill="1" applyBorder="1" applyAlignment="1"/>
    <xf numFmtId="0" fontId="216" fillId="0" borderId="0" xfId="0" applyNumberFormat="1" applyFont="1" applyFill="1" applyBorder="1" applyAlignment="1">
      <alignment horizontal="right"/>
    </xf>
    <xf numFmtId="0" fontId="0" fillId="0" borderId="0" xfId="0" applyFill="1" applyAlignment="1"/>
    <xf numFmtId="0" fontId="220" fillId="0" borderId="0" xfId="0" applyNumberFormat="1" applyFont="1" applyFill="1" applyBorder="1" applyAlignment="1">
      <alignment horizontal="center"/>
    </xf>
    <xf numFmtId="294" fontId="218" fillId="0" borderId="0" xfId="16111" applyNumberFormat="1" applyFont="1" applyFill="1" applyBorder="1" applyAlignment="1">
      <alignment horizontal="left"/>
    </xf>
    <xf numFmtId="0" fontId="221" fillId="0" borderId="0" xfId="0" applyNumberFormat="1" applyFont="1" applyFill="1" applyBorder="1" applyAlignment="1"/>
    <xf numFmtId="0" fontId="221" fillId="0" borderId="0" xfId="0" applyNumberFormat="1" applyFont="1" applyFill="1" applyBorder="1" applyAlignment="1">
      <alignment horizontal="center"/>
    </xf>
    <xf numFmtId="294" fontId="221" fillId="0" borderId="0" xfId="16111" applyNumberFormat="1" applyFont="1" applyFill="1" applyBorder="1" applyAlignment="1"/>
    <xf numFmtId="294" fontId="218" fillId="0" borderId="0" xfId="16111" applyNumberFormat="1" applyFont="1" applyFill="1" applyBorder="1" applyAlignment="1"/>
    <xf numFmtId="0" fontId="220" fillId="0" borderId="0" xfId="0" applyNumberFormat="1" applyFont="1" applyFill="1" applyBorder="1" applyAlignment="1">
      <alignment horizontal="center" vertical="center"/>
    </xf>
    <xf numFmtId="0" fontId="224" fillId="0" borderId="0" xfId="18" applyNumberFormat="1" applyFont="1" applyFill="1" applyBorder="1" applyAlignment="1">
      <alignment horizontal="right" vertical="center"/>
    </xf>
    <xf numFmtId="0" fontId="224" fillId="0" borderId="0" xfId="0" applyFont="1" applyFill="1" applyBorder="1" applyAlignment="1">
      <alignment horizontal="left" vertical="center"/>
    </xf>
    <xf numFmtId="0" fontId="224" fillId="0" borderId="0" xfId="1" applyFont="1" applyFill="1" applyBorder="1" applyAlignment="1">
      <alignment horizontal="left" vertical="center"/>
    </xf>
    <xf numFmtId="0" fontId="224" fillId="0" borderId="0" xfId="0" applyFont="1" applyFill="1" applyBorder="1" applyAlignment="1">
      <alignment horizontal="left"/>
    </xf>
    <xf numFmtId="0" fontId="8" fillId="0" borderId="0" xfId="0" applyFont="1" applyFill="1" applyBorder="1" applyAlignment="1"/>
    <xf numFmtId="0" fontId="8" fillId="0" borderId="0" xfId="1" applyFont="1" applyFill="1" applyBorder="1" applyAlignment="1">
      <alignment vertical="center"/>
    </xf>
    <xf numFmtId="288" fontId="225" fillId="0" borderId="0" xfId="3" applyNumberFormat="1" applyFont="1" applyFill="1" applyBorder="1" applyAlignment="1">
      <alignment vertical="center"/>
    </xf>
    <xf numFmtId="288" fontId="10" fillId="0" borderId="160" xfId="16111" applyNumberFormat="1" applyFont="1" applyFill="1" applyBorder="1" applyAlignment="1">
      <alignment horizontal="right" vertical="center"/>
    </xf>
    <xf numFmtId="0" fontId="8" fillId="0" borderId="160" xfId="0" applyFont="1" applyFill="1" applyBorder="1" applyAlignment="1"/>
    <xf numFmtId="176" fontId="8" fillId="0" borderId="160" xfId="0" applyNumberFormat="1" applyFont="1" applyFill="1" applyBorder="1" applyAlignment="1"/>
    <xf numFmtId="43" fontId="8" fillId="0" borderId="83" xfId="16111" applyFont="1" applyFill="1" applyBorder="1" applyAlignment="1">
      <alignment horizontal="right"/>
    </xf>
    <xf numFmtId="43" fontId="224" fillId="0" borderId="0" xfId="16111" applyFont="1" applyFill="1" applyBorder="1" applyAlignment="1">
      <alignment vertical="center"/>
    </xf>
    <xf numFmtId="43" fontId="225" fillId="0" borderId="0" xfId="16111" applyFont="1" applyFill="1" applyBorder="1" applyAlignment="1">
      <alignment vertical="center"/>
    </xf>
    <xf numFmtId="43" fontId="225" fillId="0" borderId="83" xfId="16111" applyFont="1" applyFill="1" applyBorder="1" applyAlignment="1">
      <alignment horizontal="center" vertical="center"/>
    </xf>
    <xf numFmtId="43" fontId="224" fillId="0" borderId="83" xfId="16111" applyFont="1" applyFill="1" applyBorder="1" applyAlignment="1">
      <alignment vertical="center"/>
    </xf>
    <xf numFmtId="43" fontId="10" fillId="0" borderId="83" xfId="16111" applyFont="1" applyFill="1" applyBorder="1" applyAlignment="1">
      <alignment vertical="center"/>
    </xf>
    <xf numFmtId="43" fontId="224" fillId="0" borderId="0" xfId="16111" applyFont="1" applyFill="1" applyBorder="1" applyAlignment="1">
      <alignment horizontal="left"/>
    </xf>
    <xf numFmtId="43" fontId="224" fillId="0" borderId="161" xfId="16111" applyFont="1" applyFill="1" applyBorder="1" applyAlignment="1">
      <alignment horizontal="left" vertical="center"/>
    </xf>
    <xf numFmtId="43" fontId="219" fillId="0" borderId="0" xfId="16111" applyFont="1" applyFill="1" applyBorder="1" applyAlignment="1"/>
    <xf numFmtId="43" fontId="218" fillId="0" borderId="0" xfId="16111" applyFont="1" applyFill="1" applyBorder="1" applyAlignment="1"/>
    <xf numFmtId="43" fontId="218" fillId="0" borderId="0" xfId="16111" applyFont="1" applyFill="1" applyBorder="1" applyAlignment="1">
      <alignment horizontal="left"/>
    </xf>
    <xf numFmtId="290" fontId="8" fillId="0" borderId="161" xfId="16113" applyFont="1" applyFill="1" applyBorder="1" applyAlignment="1">
      <alignment horizontal="left" vertical="center"/>
    </xf>
    <xf numFmtId="0" fontId="8" fillId="0" borderId="160" xfId="2" applyFont="1" applyFill="1" applyBorder="1" applyAlignment="1">
      <alignment vertical="center"/>
    </xf>
    <xf numFmtId="288" fontId="8" fillId="0" borderId="160" xfId="18" applyNumberFormat="1" applyFont="1" applyFill="1" applyBorder="1" applyAlignment="1">
      <alignment vertical="center"/>
    </xf>
    <xf numFmtId="289" fontId="8" fillId="0" borderId="160" xfId="2" applyNumberFormat="1" applyFont="1" applyFill="1" applyBorder="1" applyAlignment="1">
      <alignment vertical="center"/>
    </xf>
    <xf numFmtId="288" fontId="8" fillId="0" borderId="160" xfId="0" applyNumberFormat="1" applyFont="1" applyFill="1" applyBorder="1" applyAlignment="1">
      <alignment vertical="center"/>
    </xf>
    <xf numFmtId="0" fontId="8" fillId="0" borderId="0" xfId="0" applyFont="1" applyFill="1" applyAlignment="1">
      <alignment vertical="center"/>
    </xf>
    <xf numFmtId="0" fontId="10" fillId="0" borderId="83" xfId="18" applyNumberFormat="1" applyFont="1" applyFill="1" applyBorder="1" applyAlignment="1">
      <alignment horizontal="center" vertical="center"/>
    </xf>
    <xf numFmtId="0" fontId="8" fillId="0" borderId="0" xfId="0" applyFont="1" applyFill="1" applyBorder="1" applyAlignment="1">
      <alignment horizontal="left" vertical="center"/>
    </xf>
    <xf numFmtId="0" fontId="8" fillId="0" borderId="161" xfId="16121" applyFont="1" applyFill="1" applyBorder="1" applyAlignment="1">
      <alignment horizontal="left" vertical="center"/>
    </xf>
    <xf numFmtId="0" fontId="8" fillId="0" borderId="161" xfId="18" applyFont="1" applyFill="1" applyBorder="1" applyAlignment="1">
      <alignment horizontal="left" vertical="center"/>
    </xf>
    <xf numFmtId="0" fontId="140" fillId="0" borderId="0" xfId="0" applyNumberFormat="1" applyFont="1" applyFill="1" applyBorder="1" applyAlignment="1"/>
    <xf numFmtId="0" fontId="227" fillId="0" borderId="0" xfId="0" applyNumberFormat="1" applyFont="1" applyFill="1" applyBorder="1" applyAlignment="1"/>
    <xf numFmtId="0" fontId="228" fillId="0" borderId="0" xfId="0" applyNumberFormat="1" applyFont="1" applyFill="1" applyBorder="1" applyAlignment="1"/>
    <xf numFmtId="0" fontId="229" fillId="0" borderId="0" xfId="0" applyNumberFormat="1" applyFont="1" applyFill="1" applyBorder="1" applyAlignment="1"/>
    <xf numFmtId="0" fontId="230" fillId="0" borderId="0" xfId="0" applyNumberFormat="1" applyFont="1" applyFill="1" applyBorder="1" applyAlignment="1">
      <alignment horizontal="left"/>
    </xf>
    <xf numFmtId="0" fontId="140" fillId="0" borderId="0" xfId="0" applyNumberFormat="1" applyFont="1" applyFill="1" applyBorder="1" applyAlignment="1">
      <alignment horizontal="left"/>
    </xf>
    <xf numFmtId="0" fontId="231" fillId="0" borderId="0" xfId="0" applyNumberFormat="1" applyFont="1" applyFill="1" applyBorder="1" applyAlignment="1"/>
    <xf numFmtId="49" fontId="140" fillId="0" borderId="0" xfId="0" applyNumberFormat="1" applyFont="1" applyFill="1" applyBorder="1" applyAlignment="1"/>
    <xf numFmtId="4" fontId="8" fillId="0" borderId="160" xfId="0" applyNumberFormat="1" applyFont="1" applyFill="1" applyBorder="1" applyAlignment="1"/>
    <xf numFmtId="0" fontId="8" fillId="0" borderId="27" xfId="0" applyFont="1" applyFill="1" applyBorder="1" applyAlignment="1">
      <alignment horizontal="left" vertical="center"/>
    </xf>
    <xf numFmtId="0" fontId="8" fillId="0" borderId="164" xfId="1" applyFont="1" applyFill="1" applyBorder="1" applyAlignment="1">
      <alignment horizontal="center" vertical="center"/>
    </xf>
    <xf numFmtId="288" fontId="8" fillId="0" borderId="160" xfId="67" applyNumberFormat="1" applyFont="1" applyFill="1" applyBorder="1" applyAlignment="1">
      <alignment vertical="center"/>
    </xf>
    <xf numFmtId="288" fontId="8" fillId="0" borderId="160" xfId="16111" applyNumberFormat="1" applyFont="1" applyFill="1" applyBorder="1" applyAlignment="1">
      <alignment vertical="center"/>
    </xf>
    <xf numFmtId="0" fontId="8" fillId="0" borderId="160" xfId="1" applyNumberFormat="1" applyFont="1" applyFill="1" applyBorder="1" applyAlignment="1">
      <alignment vertical="center"/>
    </xf>
    <xf numFmtId="0" fontId="8" fillId="0" borderId="160" xfId="2" applyFont="1" applyFill="1" applyBorder="1" applyAlignment="1">
      <alignment horizontal="left" vertical="center"/>
    </xf>
    <xf numFmtId="0" fontId="8" fillId="0" borderId="160" xfId="0" applyFont="1" applyFill="1" applyBorder="1" applyAlignment="1">
      <alignment horizontal="left" vertical="center"/>
    </xf>
    <xf numFmtId="0" fontId="8" fillId="0" borderId="160" xfId="0" applyFont="1" applyFill="1" applyBorder="1" applyAlignment="1">
      <alignment vertical="center"/>
    </xf>
    <xf numFmtId="0" fontId="8" fillId="0" borderId="160" xfId="2" applyNumberFormat="1" applyFont="1" applyFill="1" applyBorder="1" applyAlignment="1">
      <alignment vertical="center"/>
    </xf>
    <xf numFmtId="0" fontId="8" fillId="0" borderId="160" xfId="0" applyFont="1" applyFill="1" applyBorder="1" applyAlignment="1">
      <alignment horizontal="center" vertical="center"/>
    </xf>
    <xf numFmtId="0" fontId="8" fillId="0" borderId="160" xfId="1273" applyFont="1" applyFill="1" applyBorder="1" applyAlignment="1">
      <alignment vertical="center"/>
    </xf>
    <xf numFmtId="0" fontId="8" fillId="0" borderId="164" xfId="0" applyFont="1" applyFill="1" applyBorder="1" applyAlignment="1">
      <alignment horizontal="center" vertical="center"/>
    </xf>
    <xf numFmtId="0" fontId="8" fillId="0" borderId="160" xfId="18" applyFont="1" applyFill="1" applyBorder="1" applyAlignment="1">
      <alignment vertical="center"/>
    </xf>
    <xf numFmtId="49" fontId="8" fillId="0" borderId="164" xfId="0" applyNumberFormat="1" applyFont="1" applyFill="1" applyBorder="1" applyAlignment="1">
      <alignment horizontal="center" vertical="center"/>
    </xf>
    <xf numFmtId="0" fontId="8" fillId="0" borderId="160" xfId="1" applyFont="1" applyFill="1" applyBorder="1" applyAlignment="1">
      <alignment horizontal="left" vertical="center"/>
    </xf>
    <xf numFmtId="49" fontId="8" fillId="0" borderId="161" xfId="16127" applyNumberFormat="1" applyFont="1" applyFill="1" applyBorder="1" applyAlignment="1">
      <alignment vertical="center"/>
    </xf>
    <xf numFmtId="49" fontId="8" fillId="0" borderId="161" xfId="2" applyNumberFormat="1" applyFont="1" applyFill="1" applyBorder="1" applyAlignment="1">
      <alignment horizontal="left" vertical="center"/>
    </xf>
    <xf numFmtId="295" fontId="8" fillId="0" borderId="161" xfId="1" applyNumberFormat="1" applyFont="1" applyFill="1" applyBorder="1" applyAlignment="1">
      <alignment horizontal="left" vertical="center"/>
    </xf>
    <xf numFmtId="49" fontId="8" fillId="0" borderId="160" xfId="2" applyNumberFormat="1" applyFont="1" applyFill="1" applyBorder="1" applyAlignment="1">
      <alignment vertical="center"/>
    </xf>
    <xf numFmtId="4" fontId="8" fillId="0" borderId="160" xfId="3" applyNumberFormat="1" applyFont="1" applyFill="1" applyBorder="1" applyAlignment="1">
      <alignment vertical="center"/>
    </xf>
    <xf numFmtId="292" fontId="8" fillId="0" borderId="160" xfId="6954" applyNumberFormat="1" applyFont="1" applyFill="1" applyBorder="1" applyAlignment="1">
      <alignment vertical="center"/>
    </xf>
    <xf numFmtId="290" fontId="8" fillId="0" borderId="160" xfId="16113" applyFont="1" applyFill="1" applyBorder="1" applyAlignment="1">
      <alignment vertical="center"/>
    </xf>
    <xf numFmtId="0" fontId="8" fillId="0" borderId="160" xfId="1" applyFont="1" applyFill="1" applyBorder="1" applyAlignment="1">
      <alignment horizontal="center" vertical="center"/>
    </xf>
    <xf numFmtId="292" fontId="8" fillId="0" borderId="160" xfId="6954" applyNumberFormat="1" applyFont="1" applyFill="1" applyBorder="1" applyAlignment="1" applyProtection="1">
      <alignment vertical="center"/>
    </xf>
    <xf numFmtId="0" fontId="8" fillId="0" borderId="160" xfId="4" applyFont="1" applyFill="1" applyBorder="1" applyAlignment="1">
      <alignment vertical="center"/>
    </xf>
    <xf numFmtId="0" fontId="8" fillId="0" borderId="164" xfId="18" applyNumberFormat="1" applyFont="1" applyFill="1" applyBorder="1" applyAlignment="1">
      <alignment horizontal="center" vertical="center"/>
    </xf>
    <xf numFmtId="49" fontId="8" fillId="0" borderId="164" xfId="18" applyNumberFormat="1" applyFont="1" applyFill="1" applyBorder="1" applyAlignment="1">
      <alignment horizontal="center" vertical="center"/>
    </xf>
    <xf numFmtId="4" fontId="8" fillId="0" borderId="160" xfId="0" applyNumberFormat="1" applyFont="1" applyFill="1" applyBorder="1" applyAlignment="1">
      <alignment vertical="center"/>
    </xf>
    <xf numFmtId="0" fontId="8" fillId="0" borderId="160" xfId="18" applyNumberFormat="1" applyFont="1" applyFill="1" applyBorder="1" applyAlignment="1">
      <alignment horizontal="center" vertical="center"/>
    </xf>
    <xf numFmtId="49" fontId="8" fillId="0" borderId="160" xfId="16127" applyNumberFormat="1" applyFont="1" applyFill="1" applyBorder="1" applyAlignment="1">
      <alignment horizontal="left" vertical="center"/>
    </xf>
    <xf numFmtId="0" fontId="8" fillId="0" borderId="160" xfId="0" applyFont="1" applyFill="1" applyBorder="1" applyAlignment="1">
      <alignment horizontal="center"/>
    </xf>
    <xf numFmtId="290" fontId="8" fillId="0" borderId="160" xfId="16113" applyFont="1" applyFill="1" applyBorder="1" applyAlignment="1">
      <alignment horizontal="left" vertical="center"/>
    </xf>
    <xf numFmtId="4" fontId="8" fillId="0" borderId="160" xfId="3" applyNumberFormat="1" applyFont="1" applyFill="1" applyBorder="1" applyAlignment="1">
      <alignment horizontal="left" vertical="center"/>
    </xf>
    <xf numFmtId="0" fontId="8" fillId="0" borderId="160" xfId="4" applyFont="1" applyFill="1" applyBorder="1" applyAlignment="1">
      <alignment horizontal="center" vertical="center"/>
    </xf>
    <xf numFmtId="289" fontId="8" fillId="0" borderId="160" xfId="2" applyNumberFormat="1" applyFont="1" applyFill="1" applyBorder="1" applyAlignment="1">
      <alignment horizontal="center" vertical="center"/>
    </xf>
    <xf numFmtId="0" fontId="8" fillId="0" borderId="160" xfId="0" applyFont="1" applyFill="1" applyBorder="1" applyAlignment="1">
      <alignment horizontal="left"/>
    </xf>
    <xf numFmtId="294" fontId="8" fillId="0" borderId="160" xfId="16111" applyNumberFormat="1" applyFont="1" applyFill="1" applyBorder="1" applyAlignment="1">
      <alignment horizontal="left"/>
    </xf>
    <xf numFmtId="170" fontId="8" fillId="0" borderId="160" xfId="43" applyFont="1" applyFill="1" applyBorder="1" applyAlignment="1">
      <alignment horizontal="left"/>
    </xf>
    <xf numFmtId="0" fontId="8" fillId="0" borderId="160" xfId="1" applyFont="1" applyFill="1" applyBorder="1" applyAlignment="1">
      <alignment horizontal="right" vertical="center"/>
    </xf>
    <xf numFmtId="0" fontId="225" fillId="0" borderId="160" xfId="18" applyNumberFormat="1" applyFont="1" applyFill="1" applyBorder="1" applyAlignment="1">
      <alignment horizontal="left" vertical="center"/>
    </xf>
    <xf numFmtId="49" fontId="8" fillId="0" borderId="160" xfId="0" applyNumberFormat="1" applyFont="1" applyFill="1" applyBorder="1" applyAlignment="1">
      <alignment horizontal="center"/>
    </xf>
    <xf numFmtId="176" fontId="8" fillId="0" borderId="160" xfId="0" applyNumberFormat="1" applyFont="1" applyFill="1" applyBorder="1" applyAlignment="1">
      <alignment horizontal="right"/>
    </xf>
    <xf numFmtId="0" fontId="224" fillId="0" borderId="160" xfId="18" applyNumberFormat="1" applyFont="1" applyFill="1" applyBorder="1" applyAlignment="1">
      <alignment horizontal="left" vertical="center"/>
    </xf>
    <xf numFmtId="0" fontId="218" fillId="0" borderId="0" xfId="0" applyNumberFormat="1" applyFont="1" applyFill="1" applyBorder="1" applyAlignment="1">
      <alignment horizontal="center" vertical="justify"/>
    </xf>
    <xf numFmtId="0" fontId="218" fillId="0" borderId="0" xfId="0" applyNumberFormat="1" applyFont="1" applyFill="1" applyBorder="1" applyAlignment="1">
      <alignment horizontal="left"/>
    </xf>
    <xf numFmtId="0" fontId="218" fillId="0" borderId="0" xfId="0" applyNumberFormat="1" applyFont="1" applyFill="1" applyBorder="1" applyAlignment="1">
      <alignment horizontal="center"/>
    </xf>
    <xf numFmtId="0" fontId="218" fillId="0" borderId="0" xfId="0" applyNumberFormat="1" applyFont="1" applyFill="1" applyBorder="1" applyAlignment="1">
      <alignment horizontal="center" vertical="center"/>
    </xf>
    <xf numFmtId="0" fontId="218" fillId="0" borderId="0" xfId="0" applyNumberFormat="1" applyFont="1" applyFill="1" applyBorder="1" applyAlignment="1"/>
    <xf numFmtId="0" fontId="218" fillId="0" borderId="0" xfId="0" applyNumberFormat="1" applyFont="1" applyFill="1" applyBorder="1" applyAlignment="1">
      <alignment vertical="center"/>
    </xf>
    <xf numFmtId="0" fontId="218" fillId="0" borderId="0" xfId="0" applyNumberFormat="1" applyFont="1" applyFill="1" applyBorder="1" applyAlignment="1">
      <alignment vertical="justify"/>
    </xf>
    <xf numFmtId="0" fontId="225" fillId="0" borderId="0" xfId="1" applyFont="1" applyFill="1" applyAlignment="1">
      <alignment horizontal="center" vertical="center"/>
    </xf>
    <xf numFmtId="0" fontId="8" fillId="0" borderId="160" xfId="3" applyFont="1" applyFill="1" applyBorder="1" applyAlignment="1" applyProtection="1">
      <alignment horizontal="center" vertical="center"/>
      <protection hidden="1"/>
    </xf>
    <xf numFmtId="4" fontId="8" fillId="0" borderId="160" xfId="3" applyNumberFormat="1" applyFont="1" applyFill="1" applyBorder="1" applyAlignment="1" applyProtection="1">
      <alignment horizontal="center" vertical="center"/>
      <protection hidden="1"/>
    </xf>
    <xf numFmtId="0" fontId="216" fillId="0" borderId="0" xfId="0" applyNumberFormat="1" applyFont="1" applyFill="1" applyBorder="1" applyAlignment="1">
      <alignment horizontal="center"/>
    </xf>
    <xf numFmtId="0" fontId="8" fillId="0" borderId="161" xfId="2" applyFont="1" applyFill="1" applyBorder="1" applyAlignment="1">
      <alignment horizontal="center" vertical="center"/>
    </xf>
    <xf numFmtId="0" fontId="10" fillId="0" borderId="83" xfId="18" applyNumberFormat="1" applyFont="1" applyFill="1" applyBorder="1" applyAlignment="1">
      <alignment horizontal="left" vertical="center"/>
    </xf>
    <xf numFmtId="0" fontId="225" fillId="0" borderId="164" xfId="18" applyNumberFormat="1" applyFont="1" applyFill="1" applyBorder="1" applyAlignment="1">
      <alignment horizontal="left" vertical="center"/>
    </xf>
    <xf numFmtId="294" fontId="225" fillId="0" borderId="83" xfId="16111" applyNumberFormat="1" applyFont="1" applyFill="1" applyBorder="1" applyAlignment="1">
      <alignment horizontal="left" vertical="center"/>
    </xf>
    <xf numFmtId="43" fontId="225" fillId="0" borderId="83" xfId="16111" applyFont="1" applyFill="1" applyBorder="1" applyAlignment="1">
      <alignment horizontal="left" vertical="center"/>
    </xf>
    <xf numFmtId="288" fontId="225" fillId="0" borderId="83" xfId="18" applyNumberFormat="1" applyFont="1" applyFill="1" applyBorder="1" applyAlignment="1">
      <alignment horizontal="left" vertical="center"/>
    </xf>
    <xf numFmtId="0" fontId="224" fillId="0" borderId="83" xfId="18" applyNumberFormat="1" applyFont="1" applyFill="1" applyBorder="1" applyAlignment="1">
      <alignment horizontal="left" vertical="center"/>
    </xf>
    <xf numFmtId="288" fontId="8" fillId="0" borderId="160" xfId="0" applyNumberFormat="1" applyFont="1" applyFill="1" applyBorder="1" applyAlignment="1">
      <alignment horizontal="left" vertical="center"/>
    </xf>
    <xf numFmtId="288" fontId="8" fillId="0" borderId="160" xfId="18" applyNumberFormat="1" applyFont="1" applyFill="1" applyBorder="1" applyAlignment="1">
      <alignment horizontal="left" vertical="center"/>
    </xf>
    <xf numFmtId="288" fontId="10" fillId="0" borderId="160" xfId="16111" applyNumberFormat="1" applyFont="1" applyFill="1" applyBorder="1" applyAlignment="1">
      <alignment horizontal="left" vertical="center"/>
    </xf>
    <xf numFmtId="0" fontId="8" fillId="0" borderId="83" xfId="18" applyFont="1" applyFill="1" applyBorder="1" applyAlignment="1">
      <alignment horizontal="left" vertical="center"/>
    </xf>
    <xf numFmtId="43" fontId="10" fillId="0" borderId="83" xfId="16111" applyFont="1" applyFill="1" applyBorder="1" applyAlignment="1">
      <alignment horizontal="left"/>
    </xf>
    <xf numFmtId="0" fontId="8" fillId="0" borderId="83" xfId="18" applyNumberFormat="1" applyFont="1" applyFill="1" applyBorder="1" applyAlignment="1">
      <alignment horizontal="left" vertical="center"/>
    </xf>
    <xf numFmtId="294" fontId="224" fillId="0" borderId="83" xfId="16111" applyNumberFormat="1" applyFont="1" applyFill="1" applyBorder="1" applyAlignment="1">
      <alignment horizontal="left" vertical="center"/>
    </xf>
    <xf numFmtId="43" fontId="224" fillId="0" borderId="83" xfId="16111" applyFont="1" applyFill="1" applyBorder="1" applyAlignment="1">
      <alignment horizontal="left" vertical="center"/>
    </xf>
    <xf numFmtId="288" fontId="224" fillId="0" borderId="83" xfId="18" applyNumberFormat="1" applyFont="1" applyFill="1" applyBorder="1" applyAlignment="1">
      <alignment horizontal="left" vertical="center"/>
    </xf>
    <xf numFmtId="0" fontId="8" fillId="0" borderId="0" xfId="2" applyNumberFormat="1" applyFont="1" applyFill="1" applyBorder="1" applyAlignment="1" applyProtection="1">
      <alignment horizontal="left" vertical="center"/>
      <protection hidden="1"/>
    </xf>
    <xf numFmtId="1" fontId="224" fillId="0" borderId="83" xfId="2" applyNumberFormat="1" applyFont="1" applyFill="1" applyBorder="1" applyAlignment="1">
      <alignment horizontal="left" vertical="center"/>
    </xf>
    <xf numFmtId="0" fontId="224" fillId="0" borderId="83" xfId="1" applyFont="1" applyFill="1" applyBorder="1" applyAlignment="1">
      <alignment horizontal="left" vertical="center"/>
    </xf>
    <xf numFmtId="0" fontId="224" fillId="0" borderId="164" xfId="0" applyFont="1" applyFill="1" applyBorder="1" applyAlignment="1">
      <alignment horizontal="left" vertical="center"/>
    </xf>
    <xf numFmtId="288" fontId="225" fillId="0" borderId="0" xfId="16111" applyNumberFormat="1" applyFont="1" applyFill="1" applyBorder="1" applyAlignment="1">
      <alignment horizontal="left" vertical="center"/>
    </xf>
    <xf numFmtId="288" fontId="225" fillId="0" borderId="83" xfId="16111" applyNumberFormat="1" applyFont="1" applyFill="1" applyBorder="1" applyAlignment="1">
      <alignment horizontal="left" vertical="center"/>
    </xf>
    <xf numFmtId="4" fontId="224" fillId="0" borderId="83" xfId="1" applyNumberFormat="1" applyFont="1" applyFill="1" applyBorder="1" applyAlignment="1">
      <alignment horizontal="left" vertical="center"/>
    </xf>
    <xf numFmtId="4" fontId="224" fillId="0" borderId="161" xfId="2" applyNumberFormat="1" applyFont="1" applyFill="1" applyBorder="1" applyAlignment="1">
      <alignment horizontal="left" vertical="center"/>
    </xf>
    <xf numFmtId="288" fontId="224" fillId="0" borderId="83" xfId="0" applyNumberFormat="1" applyFont="1" applyFill="1" applyBorder="1" applyAlignment="1">
      <alignment horizontal="left" vertical="center"/>
    </xf>
    <xf numFmtId="0" fontId="10" fillId="0" borderId="0" xfId="18" applyFont="1" applyFill="1" applyAlignment="1">
      <alignment horizontal="left" vertical="center"/>
    </xf>
    <xf numFmtId="0" fontId="232" fillId="0" borderId="0" xfId="0" applyFont="1" applyFill="1" applyAlignment="1"/>
    <xf numFmtId="0" fontId="8" fillId="0" borderId="160" xfId="3" applyFont="1" applyFill="1" applyBorder="1" applyAlignment="1">
      <alignment horizontal="left" vertical="center"/>
    </xf>
    <xf numFmtId="0" fontId="8" fillId="0" borderId="160" xfId="2" applyNumberFormat="1" applyFont="1" applyFill="1" applyBorder="1" applyAlignment="1" applyProtection="1">
      <alignment horizontal="left" vertical="center"/>
      <protection hidden="1"/>
    </xf>
    <xf numFmtId="0" fontId="8" fillId="0" borderId="83" xfId="0" applyNumberFormat="1" applyFont="1" applyFill="1" applyBorder="1" applyAlignment="1">
      <alignment horizontal="left" vertical="center"/>
    </xf>
    <xf numFmtId="0" fontId="8" fillId="0" borderId="160" xfId="2" applyNumberFormat="1" applyFont="1" applyFill="1" applyBorder="1" applyAlignment="1" applyProtection="1">
      <alignment vertical="center"/>
      <protection hidden="1"/>
    </xf>
    <xf numFmtId="4" fontId="8" fillId="0" borderId="160" xfId="1" applyNumberFormat="1" applyFont="1" applyFill="1" applyBorder="1" applyAlignment="1">
      <alignment vertical="center"/>
    </xf>
    <xf numFmtId="0" fontId="8" fillId="0" borderId="160" xfId="16126" applyFont="1" applyFill="1" applyBorder="1" applyAlignment="1">
      <alignment horizontal="left" vertical="center"/>
    </xf>
    <xf numFmtId="4" fontId="8" fillId="0" borderId="160" xfId="1" applyNumberFormat="1" applyFont="1" applyFill="1" applyBorder="1" applyAlignment="1">
      <alignment horizontal="left" vertical="center"/>
    </xf>
    <xf numFmtId="0" fontId="224" fillId="0" borderId="160" xfId="12567" applyFont="1" applyFill="1" applyBorder="1" applyAlignment="1">
      <alignment vertical="center"/>
    </xf>
    <xf numFmtId="1" fontId="8" fillId="0" borderId="160" xfId="2" applyNumberFormat="1" applyFont="1" applyFill="1" applyBorder="1" applyAlignment="1">
      <alignment horizontal="center" vertical="center"/>
    </xf>
    <xf numFmtId="0" fontId="8" fillId="0" borderId="163" xfId="0" applyFont="1" applyFill="1" applyBorder="1" applyAlignment="1">
      <alignment horizontal="center" vertical="center"/>
    </xf>
    <xf numFmtId="43" fontId="8" fillId="0" borderId="160" xfId="16111" applyFont="1" applyFill="1" applyBorder="1" applyAlignment="1">
      <alignment horizontal="left"/>
    </xf>
    <xf numFmtId="288" fontId="8" fillId="0" borderId="160" xfId="8" applyNumberFormat="1" applyFont="1" applyFill="1" applyBorder="1" applyAlignment="1" applyProtection="1">
      <alignment vertical="center"/>
      <protection hidden="1"/>
    </xf>
    <xf numFmtId="288" fontId="8" fillId="0" borderId="160" xfId="16111" applyNumberFormat="1" applyFont="1" applyFill="1" applyBorder="1" applyAlignment="1">
      <alignment horizontal="right" vertical="center"/>
    </xf>
    <xf numFmtId="0" fontId="8" fillId="0" borderId="160" xfId="0" applyNumberFormat="1" applyFont="1" applyFill="1" applyBorder="1" applyAlignment="1">
      <alignment horizontal="left" vertical="center"/>
    </xf>
    <xf numFmtId="0" fontId="8" fillId="0" borderId="160" xfId="16120" applyFont="1" applyFill="1" applyBorder="1" applyAlignment="1">
      <alignment horizontal="left" vertical="center"/>
    </xf>
    <xf numFmtId="0" fontId="8" fillId="0" borderId="160" xfId="2" applyNumberFormat="1" applyFont="1" applyFill="1" applyBorder="1" applyAlignment="1" applyProtection="1">
      <alignment horizontal="center" vertical="center"/>
      <protection hidden="1"/>
    </xf>
    <xf numFmtId="0" fontId="8" fillId="0" borderId="161" xfId="4" applyFont="1" applyFill="1" applyBorder="1" applyAlignment="1">
      <alignment horizontal="left" vertical="center"/>
    </xf>
    <xf numFmtId="0" fontId="8" fillId="0" borderId="160" xfId="2" applyFont="1" applyFill="1" applyBorder="1" applyAlignment="1" applyProtection="1">
      <alignment horizontal="left" vertical="center"/>
      <protection hidden="1"/>
    </xf>
    <xf numFmtId="0" fontId="8" fillId="0" borderId="160" xfId="8" applyNumberFormat="1" applyFont="1" applyFill="1" applyBorder="1" applyAlignment="1" applyProtection="1">
      <alignment horizontal="left" vertical="center"/>
      <protection hidden="1"/>
    </xf>
    <xf numFmtId="43" fontId="8" fillId="0" borderId="160" xfId="16111" applyFont="1" applyFill="1" applyBorder="1" applyAlignment="1" applyProtection="1">
      <alignment horizontal="left" vertical="center"/>
      <protection hidden="1"/>
    </xf>
    <xf numFmtId="4" fontId="8" fillId="0" borderId="160" xfId="0" applyNumberFormat="1" applyFont="1" applyFill="1" applyBorder="1" applyAlignment="1">
      <alignment horizontal="right" vertical="center"/>
    </xf>
    <xf numFmtId="43" fontId="8" fillId="0" borderId="160" xfId="16111" applyFont="1" applyFill="1" applyBorder="1" applyAlignment="1">
      <alignment horizontal="left" vertical="center"/>
    </xf>
    <xf numFmtId="0" fontId="8" fillId="0" borderId="160" xfId="3" applyFont="1" applyFill="1" applyBorder="1" applyAlignment="1">
      <alignment vertical="center"/>
    </xf>
    <xf numFmtId="0" fontId="8" fillId="0" borderId="160" xfId="16125" applyFont="1" applyFill="1" applyBorder="1" applyAlignment="1">
      <alignment vertical="center"/>
    </xf>
    <xf numFmtId="0" fontId="8" fillId="0" borderId="160" xfId="9" applyFont="1" applyFill="1" applyBorder="1" applyAlignment="1">
      <alignment horizontal="left" vertical="center"/>
    </xf>
    <xf numFmtId="3" fontId="8" fillId="0" borderId="160" xfId="1" applyNumberFormat="1" applyFont="1" applyFill="1" applyBorder="1" applyAlignment="1">
      <alignment horizontal="left" vertical="center"/>
    </xf>
    <xf numFmtId="4" fontId="8" fillId="0" borderId="161" xfId="2" applyNumberFormat="1" applyFont="1" applyFill="1" applyBorder="1" applyAlignment="1">
      <alignment horizontal="right" vertical="center"/>
    </xf>
    <xf numFmtId="0" fontId="8" fillId="0" borderId="160" xfId="8" applyNumberFormat="1" applyFont="1" applyFill="1" applyBorder="1" applyAlignment="1" applyProtection="1">
      <alignment vertical="center"/>
      <protection hidden="1"/>
    </xf>
    <xf numFmtId="0" fontId="8" fillId="0" borderId="160" xfId="13" applyFont="1" applyFill="1" applyBorder="1" applyAlignment="1">
      <alignment vertical="center"/>
    </xf>
    <xf numFmtId="4" fontId="8" fillId="0" borderId="160" xfId="8" applyNumberFormat="1" applyFont="1" applyFill="1" applyBorder="1" applyAlignment="1" applyProtection="1">
      <alignment vertical="center"/>
      <protection hidden="1"/>
    </xf>
    <xf numFmtId="288" fontId="8" fillId="0" borderId="160" xfId="2" applyNumberFormat="1" applyFont="1" applyFill="1" applyBorder="1" applyAlignment="1">
      <alignment vertical="center"/>
    </xf>
    <xf numFmtId="0" fontId="8" fillId="0" borderId="161" xfId="4" applyFont="1" applyFill="1" applyBorder="1" applyAlignment="1">
      <alignment horizontal="center" vertical="center"/>
    </xf>
    <xf numFmtId="289" fontId="8" fillId="0" borderId="160" xfId="2" applyNumberFormat="1" applyFont="1" applyFill="1" applyBorder="1" applyAlignment="1">
      <alignment horizontal="left" vertical="center"/>
    </xf>
    <xf numFmtId="0" fontId="8" fillId="0" borderId="160" xfId="4" applyFont="1" applyFill="1" applyBorder="1" applyAlignment="1">
      <alignment horizontal="left" vertical="center"/>
    </xf>
    <xf numFmtId="0" fontId="8" fillId="0" borderId="161" xfId="1" applyFont="1" applyFill="1" applyBorder="1" applyAlignment="1">
      <alignment horizontal="left" vertical="center"/>
    </xf>
    <xf numFmtId="0" fontId="8" fillId="0" borderId="160" xfId="0" applyNumberFormat="1" applyFont="1" applyFill="1" applyBorder="1" applyAlignment="1">
      <alignment vertical="center"/>
    </xf>
    <xf numFmtId="0" fontId="8" fillId="0" borderId="160" xfId="67" applyNumberFormat="1" applyFont="1" applyFill="1" applyBorder="1" applyAlignment="1" applyProtection="1">
      <alignment vertical="center"/>
      <protection hidden="1"/>
    </xf>
    <xf numFmtId="0" fontId="8" fillId="0" borderId="161" xfId="3" applyFont="1" applyFill="1" applyBorder="1" applyAlignment="1">
      <alignment horizontal="left" vertical="center"/>
    </xf>
    <xf numFmtId="0" fontId="224" fillId="0" borderId="160" xfId="3" applyNumberFormat="1" applyFont="1" applyFill="1" applyBorder="1" applyAlignment="1">
      <alignment horizontal="left" vertical="center"/>
    </xf>
    <xf numFmtId="294" fontId="8" fillId="0" borderId="160" xfId="16111" applyNumberFormat="1" applyFont="1" applyFill="1" applyBorder="1" applyAlignment="1" applyProtection="1">
      <alignment horizontal="left" vertical="center"/>
      <protection hidden="1"/>
    </xf>
    <xf numFmtId="288" fontId="8" fillId="0" borderId="160" xfId="8" applyNumberFormat="1" applyFont="1" applyFill="1" applyBorder="1" applyAlignment="1" applyProtection="1">
      <alignment horizontal="left" vertical="center"/>
      <protection hidden="1"/>
    </xf>
    <xf numFmtId="0" fontId="226" fillId="0" borderId="160" xfId="0" applyFont="1" applyFill="1" applyBorder="1" applyAlignment="1"/>
    <xf numFmtId="0" fontId="8" fillId="0" borderId="73" xfId="2" applyFont="1" applyFill="1" applyBorder="1" applyAlignment="1">
      <alignment horizontal="left" vertical="center"/>
    </xf>
    <xf numFmtId="0" fontId="8" fillId="0" borderId="73" xfId="0" applyFont="1" applyFill="1" applyBorder="1" applyAlignment="1">
      <alignment horizontal="left" vertical="center"/>
    </xf>
    <xf numFmtId="0" fontId="8" fillId="0" borderId="83" xfId="71" applyNumberFormat="1" applyFont="1" applyFill="1" applyBorder="1" applyAlignment="1">
      <alignment horizontal="left" vertical="center"/>
    </xf>
    <xf numFmtId="0" fontId="8" fillId="0" borderId="83" xfId="0" applyFont="1" applyFill="1" applyBorder="1" applyAlignment="1">
      <alignment horizontal="center" vertical="center"/>
    </xf>
    <xf numFmtId="3" fontId="8" fillId="0" borderId="83" xfId="0" applyNumberFormat="1" applyFont="1" applyFill="1" applyBorder="1" applyAlignment="1">
      <alignment horizontal="left" vertical="center"/>
    </xf>
    <xf numFmtId="43" fontId="8" fillId="0" borderId="83" xfId="16111" applyFont="1" applyFill="1" applyBorder="1" applyAlignment="1">
      <alignment horizontal="left" vertical="center"/>
    </xf>
    <xf numFmtId="4" fontId="8" fillId="0" borderId="83" xfId="0" applyNumberFormat="1" applyFont="1" applyFill="1" applyBorder="1" applyAlignment="1">
      <alignment horizontal="right" vertical="center"/>
    </xf>
    <xf numFmtId="0" fontId="8" fillId="0" borderId="83" xfId="0" applyNumberFormat="1" applyFont="1" applyFill="1" applyBorder="1" applyAlignment="1">
      <alignment vertical="center"/>
    </xf>
    <xf numFmtId="0" fontId="8" fillId="0" borderId="83" xfId="3" applyFont="1" applyFill="1" applyBorder="1" applyAlignment="1">
      <alignment horizontal="right" vertical="center"/>
    </xf>
    <xf numFmtId="4" fontId="224" fillId="0" borderId="83" xfId="10" applyNumberFormat="1" applyFont="1" applyFill="1" applyBorder="1" applyAlignment="1">
      <alignment vertical="center"/>
    </xf>
    <xf numFmtId="2" fontId="224" fillId="0" borderId="83" xfId="0" applyNumberFormat="1" applyFont="1" applyFill="1" applyBorder="1" applyAlignment="1">
      <alignment horizontal="right" vertical="center"/>
    </xf>
    <xf numFmtId="0" fontId="8" fillId="0" borderId="83" xfId="0" applyNumberFormat="1" applyFont="1" applyFill="1" applyBorder="1" applyAlignment="1">
      <alignment horizontal="left"/>
    </xf>
    <xf numFmtId="43" fontId="8" fillId="0" borderId="83" xfId="16111" applyFont="1" applyFill="1" applyBorder="1" applyAlignment="1">
      <alignment horizontal="left"/>
    </xf>
    <xf numFmtId="2" fontId="8" fillId="0" borderId="83" xfId="2" applyNumberFormat="1" applyFont="1" applyFill="1" applyBorder="1" applyAlignment="1">
      <alignment horizontal="left" vertical="center"/>
    </xf>
    <xf numFmtId="2" fontId="224" fillId="0" borderId="83" xfId="8" applyNumberFormat="1" applyFont="1" applyFill="1" applyBorder="1" applyAlignment="1" applyProtection="1">
      <alignment horizontal="right" vertical="center"/>
      <protection hidden="1"/>
    </xf>
    <xf numFmtId="0" fontId="8" fillId="0" borderId="83" xfId="72" applyFont="1" applyFill="1" applyBorder="1" applyAlignment="1">
      <alignment horizontal="left" vertical="center"/>
    </xf>
    <xf numFmtId="0" fontId="8" fillId="0" borderId="83" xfId="10" applyNumberFormat="1" applyFont="1" applyFill="1" applyBorder="1" applyAlignment="1">
      <alignment horizontal="left" vertical="center"/>
    </xf>
    <xf numFmtId="0" fontId="8" fillId="0" borderId="162" xfId="72" applyFont="1" applyFill="1" applyBorder="1" applyAlignment="1">
      <alignment horizontal="left" vertical="center"/>
    </xf>
    <xf numFmtId="203" fontId="8" fillId="0" borderId="83" xfId="2" applyNumberFormat="1" applyFont="1" applyFill="1" applyBorder="1" applyAlignment="1">
      <alignment horizontal="left" vertical="center"/>
    </xf>
    <xf numFmtId="0" fontId="8" fillId="0" borderId="161" xfId="3" applyFont="1" applyFill="1" applyBorder="1" applyAlignment="1">
      <alignment vertical="center"/>
    </xf>
    <xf numFmtId="2" fontId="8" fillId="0" borderId="160" xfId="67" applyNumberFormat="1" applyFont="1" applyFill="1" applyBorder="1" applyAlignment="1" applyProtection="1">
      <alignment vertical="center"/>
      <protection hidden="1"/>
    </xf>
    <xf numFmtId="2" fontId="8" fillId="0" borderId="160" xfId="1" applyNumberFormat="1" applyFont="1" applyFill="1" applyBorder="1" applyAlignment="1">
      <alignment vertical="center"/>
    </xf>
    <xf numFmtId="0" fontId="8" fillId="0" borderId="83" xfId="2" applyFont="1" applyFill="1" applyBorder="1" applyAlignment="1">
      <alignment vertical="center"/>
    </xf>
    <xf numFmtId="0" fontId="224" fillId="0" borderId="83" xfId="0" applyFont="1" applyFill="1" applyBorder="1" applyAlignment="1">
      <alignment horizontal="center" vertical="center"/>
    </xf>
    <xf numFmtId="289" fontId="224" fillId="0" borderId="83" xfId="2" applyNumberFormat="1" applyFont="1" applyFill="1" applyBorder="1" applyAlignment="1">
      <alignment horizontal="center" vertical="center"/>
    </xf>
    <xf numFmtId="0" fontId="224" fillId="0" borderId="83" xfId="1" applyFont="1" applyFill="1" applyBorder="1" applyAlignment="1">
      <alignment vertical="center"/>
    </xf>
    <xf numFmtId="0" fontId="224" fillId="0" borderId="160" xfId="2" applyFont="1" applyFill="1" applyBorder="1" applyAlignment="1">
      <alignment horizontal="left" vertical="center"/>
    </xf>
    <xf numFmtId="0" fontId="224" fillId="0" borderId="83" xfId="0" applyFont="1" applyFill="1" applyBorder="1" applyAlignment="1">
      <alignment vertical="center"/>
    </xf>
    <xf numFmtId="0" fontId="224" fillId="0" borderId="163" xfId="0" applyFont="1" applyFill="1" applyBorder="1" applyAlignment="1">
      <alignment horizontal="center" vertical="center"/>
    </xf>
    <xf numFmtId="288" fontId="224" fillId="0" borderId="83" xfId="0" applyNumberFormat="1" applyFont="1" applyFill="1" applyBorder="1" applyAlignment="1">
      <alignment vertical="center"/>
    </xf>
    <xf numFmtId="288" fontId="224" fillId="0" borderId="83" xfId="16111" applyNumberFormat="1" applyFont="1" applyFill="1" applyBorder="1" applyAlignment="1">
      <alignment vertical="center"/>
    </xf>
    <xf numFmtId="293" fontId="224" fillId="0" borderId="161" xfId="1" applyNumberFormat="1" applyFont="1" applyFill="1" applyBorder="1" applyAlignment="1">
      <alignment horizontal="center" vertical="center"/>
    </xf>
    <xf numFmtId="1" fontId="224" fillId="0" borderId="160" xfId="2" applyNumberFormat="1" applyFont="1" applyFill="1" applyBorder="1" applyAlignment="1">
      <alignment horizontal="center" vertical="center"/>
    </xf>
    <xf numFmtId="0" fontId="224" fillId="0" borderId="160" xfId="1" applyFont="1" applyFill="1" applyBorder="1" applyAlignment="1">
      <alignment horizontal="left" vertical="center"/>
    </xf>
    <xf numFmtId="0" fontId="224" fillId="0" borderId="160" xfId="0" applyFont="1" applyFill="1" applyBorder="1" applyAlignment="1">
      <alignment horizontal="left"/>
    </xf>
    <xf numFmtId="0" fontId="224" fillId="0" borderId="160" xfId="0" applyFont="1" applyFill="1" applyBorder="1" applyAlignment="1">
      <alignment horizontal="left" vertical="center"/>
    </xf>
    <xf numFmtId="43" fontId="224" fillId="0" borderId="160" xfId="16111" applyFont="1" applyFill="1" applyBorder="1" applyAlignment="1">
      <alignment horizontal="left"/>
    </xf>
    <xf numFmtId="4" fontId="224" fillId="0" borderId="160" xfId="1" applyNumberFormat="1" applyFont="1" applyFill="1" applyBorder="1" applyAlignment="1">
      <alignment vertical="center"/>
    </xf>
    <xf numFmtId="0" fontId="224" fillId="0" borderId="160" xfId="1" applyFont="1" applyFill="1" applyBorder="1" applyAlignment="1">
      <alignment vertical="center"/>
    </xf>
    <xf numFmtId="0" fontId="224" fillId="0" borderId="160" xfId="18" applyNumberFormat="1" applyFont="1" applyFill="1" applyBorder="1" applyAlignment="1">
      <alignment vertical="center"/>
    </xf>
    <xf numFmtId="0" fontId="224" fillId="0" borderId="160" xfId="2" applyNumberFormat="1" applyFont="1" applyFill="1" applyBorder="1" applyAlignment="1" applyProtection="1">
      <alignment horizontal="center" vertical="center"/>
      <protection hidden="1"/>
    </xf>
    <xf numFmtId="289" fontId="224" fillId="0" borderId="160" xfId="2" applyNumberFormat="1" applyFont="1" applyFill="1" applyBorder="1" applyAlignment="1">
      <alignment horizontal="center" vertical="center"/>
    </xf>
    <xf numFmtId="0" fontId="224" fillId="0" borderId="160" xfId="2" applyFont="1" applyFill="1" applyBorder="1" applyAlignment="1" applyProtection="1">
      <alignment vertical="center"/>
      <protection hidden="1"/>
    </xf>
    <xf numFmtId="0" fontId="224" fillId="0" borderId="160" xfId="67" applyNumberFormat="1" applyFont="1" applyFill="1" applyBorder="1" applyAlignment="1">
      <alignment vertical="center"/>
    </xf>
    <xf numFmtId="0" fontId="224" fillId="0" borderId="164" xfId="0" applyFont="1" applyFill="1" applyBorder="1" applyAlignment="1">
      <alignment horizontal="center" vertical="center"/>
    </xf>
    <xf numFmtId="0" fontId="224" fillId="0" borderId="160" xfId="8" applyNumberFormat="1" applyFont="1" applyFill="1" applyBorder="1" applyAlignment="1" applyProtection="1">
      <alignment horizontal="left" vertical="center"/>
      <protection hidden="1"/>
    </xf>
    <xf numFmtId="0" fontId="224" fillId="0" borderId="160" xfId="8" applyNumberFormat="1" applyFont="1" applyFill="1" applyBorder="1" applyAlignment="1" applyProtection="1">
      <alignment vertical="center"/>
      <protection hidden="1"/>
    </xf>
    <xf numFmtId="288" fontId="224" fillId="0" borderId="160" xfId="8" applyNumberFormat="1" applyFont="1" applyFill="1" applyBorder="1" applyAlignment="1" applyProtection="1">
      <alignment vertical="center"/>
      <protection hidden="1"/>
    </xf>
    <xf numFmtId="4" fontId="224" fillId="0" borderId="73" xfId="0" applyNumberFormat="1" applyFont="1" applyFill="1" applyBorder="1" applyAlignment="1">
      <alignment horizontal="right" vertical="center"/>
    </xf>
    <xf numFmtId="288" fontId="224" fillId="0" borderId="73" xfId="1" applyNumberFormat="1" applyFont="1" applyFill="1" applyBorder="1" applyAlignment="1">
      <alignment vertical="center"/>
    </xf>
    <xf numFmtId="2" fontId="224" fillId="0" borderId="160" xfId="43" applyNumberFormat="1" applyFont="1" applyFill="1" applyBorder="1" applyAlignment="1">
      <alignment horizontal="center" vertical="center"/>
    </xf>
    <xf numFmtId="4" fontId="224" fillId="0" borderId="160" xfId="10" applyNumberFormat="1" applyFont="1" applyFill="1" applyBorder="1" applyAlignment="1">
      <alignment vertical="center"/>
    </xf>
    <xf numFmtId="0" fontId="224" fillId="0" borderId="160" xfId="0" applyFont="1" applyFill="1" applyBorder="1" applyAlignment="1">
      <alignment vertical="center"/>
    </xf>
    <xf numFmtId="0" fontId="224" fillId="0" borderId="160" xfId="3" applyFont="1" applyFill="1" applyBorder="1" applyAlignment="1">
      <alignment horizontal="left" vertical="center"/>
    </xf>
    <xf numFmtId="3" fontId="8" fillId="0" borderId="160" xfId="7" applyNumberFormat="1" applyFont="1" applyFill="1" applyBorder="1" applyAlignment="1">
      <alignment horizontal="left" vertical="center"/>
    </xf>
    <xf numFmtId="3" fontId="224" fillId="0" borderId="160" xfId="16124" applyNumberFormat="1" applyFont="1" applyFill="1" applyBorder="1" applyAlignment="1">
      <alignment horizontal="center" vertical="center"/>
    </xf>
    <xf numFmtId="0" fontId="224" fillId="0" borderId="160" xfId="16124" applyFont="1" applyFill="1" applyBorder="1" applyAlignment="1">
      <alignment vertical="center"/>
    </xf>
    <xf numFmtId="0" fontId="224" fillId="0" borderId="160" xfId="2" applyNumberFormat="1" applyFont="1" applyFill="1" applyBorder="1" applyAlignment="1" applyProtection="1">
      <alignment vertical="center"/>
      <protection hidden="1"/>
    </xf>
    <xf numFmtId="0" fontId="224" fillId="0" borderId="160" xfId="1" applyFont="1" applyFill="1" applyBorder="1" applyAlignment="1">
      <alignment horizontal="center" vertical="center"/>
    </xf>
    <xf numFmtId="288" fontId="224" fillId="0" borderId="160" xfId="16119" applyNumberFormat="1" applyFont="1" applyFill="1" applyBorder="1" applyAlignment="1">
      <alignment horizontal="right" vertical="center"/>
    </xf>
    <xf numFmtId="288" fontId="224" fillId="0" borderId="160" xfId="0" applyNumberFormat="1" applyFont="1" applyFill="1" applyBorder="1" applyAlignment="1">
      <alignment vertical="center"/>
    </xf>
    <xf numFmtId="0" fontId="8" fillId="0" borderId="160" xfId="4" applyFont="1" applyFill="1" applyBorder="1" applyAlignment="1" applyProtection="1">
      <alignment horizontal="left" vertical="center"/>
      <protection hidden="1"/>
    </xf>
    <xf numFmtId="0" fontId="225" fillId="0" borderId="160" xfId="0" applyFont="1" applyFill="1" applyBorder="1" applyAlignment="1">
      <alignment vertical="center"/>
    </xf>
    <xf numFmtId="3" fontId="224" fillId="0" borderId="160" xfId="1" applyNumberFormat="1" applyFont="1" applyFill="1" applyBorder="1" applyAlignment="1">
      <alignment horizontal="center" vertical="center"/>
    </xf>
    <xf numFmtId="288" fontId="224" fillId="0" borderId="160" xfId="1" applyNumberFormat="1" applyFont="1" applyFill="1" applyBorder="1" applyAlignment="1">
      <alignment vertical="center"/>
    </xf>
    <xf numFmtId="289" fontId="224" fillId="0" borderId="160" xfId="2" applyNumberFormat="1" applyFont="1" applyFill="1" applyBorder="1" applyAlignment="1">
      <alignment horizontal="left" vertical="center"/>
    </xf>
    <xf numFmtId="0" fontId="224" fillId="0" borderId="160" xfId="4" applyFont="1" applyFill="1" applyBorder="1" applyAlignment="1">
      <alignment horizontal="left" vertical="center"/>
    </xf>
    <xf numFmtId="0" fontId="224" fillId="0" borderId="161" xfId="2" applyFont="1" applyFill="1" applyBorder="1" applyAlignment="1">
      <alignment horizontal="left" vertical="center"/>
    </xf>
    <xf numFmtId="0" fontId="224" fillId="0" borderId="161" xfId="4" applyFont="1" applyFill="1" applyBorder="1" applyAlignment="1">
      <alignment horizontal="left" vertical="center"/>
    </xf>
    <xf numFmtId="295" fontId="224" fillId="0" borderId="161" xfId="1" applyNumberFormat="1" applyFont="1" applyFill="1" applyBorder="1" applyAlignment="1">
      <alignment horizontal="left" vertical="center"/>
    </xf>
    <xf numFmtId="0" fontId="154" fillId="0" borderId="160" xfId="0" applyFont="1" applyFill="1" applyBorder="1" applyAlignment="1">
      <alignment horizontal="left" vertical="center"/>
    </xf>
    <xf numFmtId="4" fontId="224" fillId="0" borderId="160" xfId="16111" applyNumberFormat="1" applyFont="1" applyFill="1" applyBorder="1" applyAlignment="1">
      <alignment horizontal="right" vertical="center"/>
    </xf>
    <xf numFmtId="0" fontId="8" fillId="0" borderId="162" xfId="18" applyNumberFormat="1" applyFont="1" applyFill="1" applyBorder="1" applyAlignment="1">
      <alignment vertical="center"/>
    </xf>
    <xf numFmtId="4" fontId="224" fillId="0" borderId="83" xfId="1" applyNumberFormat="1" applyFont="1" applyFill="1" applyBorder="1" applyAlignment="1">
      <alignment vertical="center"/>
    </xf>
    <xf numFmtId="0" fontId="224" fillId="0" borderId="83" xfId="0" applyFont="1" applyFill="1" applyBorder="1" applyAlignment="1">
      <alignment horizontal="right" vertical="center"/>
    </xf>
    <xf numFmtId="0" fontId="225" fillId="0" borderId="160" xfId="0" applyFont="1" applyFill="1" applyBorder="1" applyAlignment="1">
      <alignment horizontal="center" vertical="center"/>
    </xf>
    <xf numFmtId="43" fontId="8" fillId="0" borderId="160" xfId="16111" applyFont="1" applyFill="1" applyBorder="1" applyAlignment="1">
      <alignment horizontal="right" vertical="center"/>
    </xf>
    <xf numFmtId="3" fontId="8" fillId="0" borderId="160" xfId="1" applyNumberFormat="1" applyFont="1" applyFill="1" applyBorder="1" applyAlignment="1">
      <alignment horizontal="center" vertical="center"/>
    </xf>
    <xf numFmtId="4" fontId="8" fillId="0" borderId="160" xfId="1" applyNumberFormat="1" applyFont="1" applyFill="1" applyBorder="1" applyAlignment="1">
      <alignment horizontal="right" vertical="center"/>
    </xf>
    <xf numFmtId="2" fontId="224" fillId="0" borderId="160" xfId="1" applyNumberFormat="1" applyFont="1" applyFill="1" applyBorder="1" applyAlignment="1">
      <alignment vertical="center"/>
    </xf>
    <xf numFmtId="2" fontId="224" fillId="0" borderId="160" xfId="0" applyNumberFormat="1" applyFont="1" applyFill="1" applyBorder="1" applyAlignment="1">
      <alignment vertical="center"/>
    </xf>
  </cellXfs>
  <cellStyles count="16128">
    <cellStyle name="_x0013_" xfId="1864"/>
    <cellStyle name=" 1" xfId="19"/>
    <cellStyle name=" 1 2" xfId="1865"/>
    <cellStyle name=" 1 2 2" xfId="1866"/>
    <cellStyle name=" 1 3" xfId="1867"/>
    <cellStyle name=" 1 4" xfId="1868"/>
    <cellStyle name=" 1_ДДС_Прямой" xfId="1869"/>
    <cellStyle name="_x0013_ 2" xfId="1870"/>
    <cellStyle name="_x0013_ 3" xfId="1871"/>
    <cellStyle name="_x0013_ 4" xfId="1872"/>
    <cellStyle name=" б" xfId="87"/>
    <cellStyle name=" б 10 2" xfId="88"/>
    <cellStyle name=" б 13" xfId="89"/>
    <cellStyle name=" б 15" xfId="90"/>
    <cellStyle name=" б 2" xfId="91"/>
    <cellStyle name=" б 2 2" xfId="92"/>
    <cellStyle name=" б 2 2 2" xfId="93"/>
    <cellStyle name=" б 2 2 2 2" xfId="94"/>
    <cellStyle name=" б 2 2 3" xfId="95"/>
    <cellStyle name=" б 2 3" xfId="96"/>
    <cellStyle name=" б 2 4" xfId="1873"/>
    <cellStyle name=" б 2 5" xfId="1874"/>
    <cellStyle name=" б 2_Note 6-7" xfId="1875"/>
    <cellStyle name=" б 3" xfId="97"/>
    <cellStyle name=" б 3 2" xfId="98"/>
    <cellStyle name=" б 3 2 2" xfId="99"/>
    <cellStyle name=" б 3 3 2" xfId="100"/>
    <cellStyle name=" б 3_бюджет2013(труба+ФА+НКТ)" xfId="101"/>
    <cellStyle name=" б 4" xfId="102"/>
    <cellStyle name=" б 4 2" xfId="103"/>
    <cellStyle name=" б 5" xfId="104"/>
    <cellStyle name=" б 8" xfId="105"/>
    <cellStyle name=" б 9" xfId="106"/>
    <cellStyle name=" б_0-4" xfId="107"/>
    <cellStyle name="_x000a_bidires=100_x000d_" xfId="1876"/>
    <cellStyle name="_x000a_bidires=100_x000d_ 2" xfId="1877"/>
    <cellStyle name="_x000a_bidires=100_x000d__ДДС_Прямой" xfId="1878"/>
    <cellStyle name="_x000d__x000a_JournalTemplate=C:\COMFO\CTALK\JOURSTD.TPL_x000d__x000a_LbStateAddress=3 3 0 251 1 89 2 311_x000d__x000a_LbStateJou" xfId="1879"/>
    <cellStyle name="_x000d__x000a_JournalTemplate=C:\COMFO\CTALK\JOURSTD.TPL_x000d__x000a_LbStateAddress=3 3 0 251 1 89 2 311_x000d__x000a_LbStateJou 2" xfId="1880"/>
    <cellStyle name="_x000d__x000a_JournalTemplate=C:\COMFO\CTALK\JOURSTD.TPL_x000d__x000a_LbStateAddress=3 3 0 251 1 89 2 311_x000d__x000a_LbStateJou 2 2" xfId="1881"/>
    <cellStyle name="_x000d__x000a_JournalTemplate=C:\COMFO\CTALK\JOURSTD.TPL_x000d__x000a_LbStateAddress=3 3 0 251 1 89 2 311_x000d__x000a_LbStateJou 2 3" xfId="1882"/>
    <cellStyle name="_x000d__x000a_JournalTemplate=C:\COMFO\CTALK\JOURSTD.TPL_x000d__x000a_LbStateAddress=3 3 0 251 1 89 2 311_x000d__x000a_LbStateJou 2 3 2" xfId="1883"/>
    <cellStyle name="_x000d__x000a_JournalTemplate=C:\COMFO\CTALK\JOURSTD.TPL_x000d__x000a_LbStateAddress=3 3 0 251 1 89 2 311_x000d__x000a_LbStateJou 2 3_ДДС_Прямой" xfId="1884"/>
    <cellStyle name="_x000d__x000a_JournalTemplate=C:\COMFO\CTALK\JOURSTD.TPL_x000d__x000a_LbStateAddress=3 3 0 251 1 89 2 311_x000d__x000a_LbStateJou 2 4" xfId="1885"/>
    <cellStyle name="_x000d__x000a_JournalTemplate=C:\COMFO\CTALK\JOURSTD.TPL_x000d__x000a_LbStateAddress=3 3 0 251 1 89 2 311_x000d__x000a_LbStateJou 2_PL" xfId="1886"/>
    <cellStyle name="_x000d__x000a_JournalTemplate=C:\COMFO\CTALK\JOURSTD.TPL_x000d__x000a_LbStateAddress=3 3 0 251 1 89 2 311_x000d__x000a_LbStateJou 3" xfId="1887"/>
    <cellStyle name="_x000d__x000a_JournalTemplate=C:\COMFO\CTALK\JOURSTD.TPL_x000d__x000a_LbStateAddress=3 3 0 251 1 89 2 311_x000d__x000a_LbStateJou 3 2" xfId="1888"/>
    <cellStyle name="_x000d__x000a_JournalTemplate=C:\COMFO\CTALK\JOURSTD.TPL_x000d__x000a_LbStateAddress=3 3 0 251 1 89 2 311_x000d__x000a_LbStateJou 3 3" xfId="1889"/>
    <cellStyle name="_x000d__x000a_JournalTemplate=C:\COMFO\CTALK\JOURSTD.TPL_x000d__x000a_LbStateAddress=3 3 0 251 1 89 2 311_x000d__x000a_LbStateJou 4" xfId="1890"/>
    <cellStyle name="_x000d__x000a_JournalTemplate=C:\COMFO\CTALK\JOURSTD.TPL_x000d__x000a_LbStateAddress=3 3 0 251 1 89 2 311_x000d__x000a_LbStateJou 4 2" xfId="1891"/>
    <cellStyle name="_x000d__x000a_JournalTemplate=C:\COMFO\CTALK\JOURSTD.TPL_x000d__x000a_LbStateAddress=3 3 0 251 1 89 2 311_x000d__x000a_LbStateJou 5" xfId="1892"/>
    <cellStyle name="_x000d__x000a_JournalTemplate=C:\COMFO\CTALK\JOURSTD.TPL_x000d__x000a_LbStateAddress=3 3 0 251 1 89 2 311_x000d__x000a_LbStateJou 6" xfId="1893"/>
    <cellStyle name="_x000d__x000a_JournalTemplate=C:\COMFO\CTALK\JOURSTD.TPL_x000d__x000a_LbStateAddress=3 3 0 251 1 89 2 311_x000d__x000a_LbStateJou 6 2" xfId="1894"/>
    <cellStyle name="_x000d__x000a_JournalTemplate=C:\COMFO\CTALK\JOURSTD.TPL_x000d__x000a_LbStateAddress=3 3 0 251 1 89 2 311_x000d__x000a_LbStateJou 6_ДДС_Прямой" xfId="1895"/>
    <cellStyle name="_x000d__x000a_JournalTemplate=C:\COMFO\CTALK\JOURSTD.TPL_x000d__x000a_LbStateAddress=3 3 0 251 1 89 2 311_x000d__x000a_LbStateJou 7" xfId="1896"/>
    <cellStyle name="_x000d__x000a_JournalTemplate=C:\COMFO\CTALK\JOURSTD.TPL_x000d__x000a_LbStateAddress=3 3 0 251 1 89 2 311_x000d__x000a_LbStateJou_~6262219" xfId="1897"/>
    <cellStyle name="$ тыс" xfId="1898"/>
    <cellStyle name="$ тыс 2" xfId="1899"/>
    <cellStyle name="$ тыс. (0)" xfId="1900"/>
    <cellStyle name="$ тыс. (0) 2" xfId="1901"/>
    <cellStyle name="$* #,##0.0;[Red]" xfId="1902"/>
    <cellStyle name="$* #,##0.00;[Red]" xfId="1903"/>
    <cellStyle name="$* #,##0;[Red]" xfId="1904"/>
    <cellStyle name="?????? [0]_? ??????" xfId="1905"/>
    <cellStyle name="???????" xfId="1906"/>
    <cellStyle name="????????" xfId="1907"/>
    <cellStyle name="???????? [0]" xfId="1908"/>
    <cellStyle name="??????????" xfId="1909"/>
    <cellStyle name="?????????? [0]" xfId="1910"/>
    <cellStyle name="???????????" xfId="1911"/>
    <cellStyle name="????????????? ???????????" xfId="1912"/>
    <cellStyle name="???????????_События, КазСод, ДОТОС - Ноябрь 2010" xfId="1913"/>
    <cellStyle name="???????_??.??????" xfId="1914"/>
    <cellStyle name="??????_? ??????" xfId="1915"/>
    <cellStyle name="?ђ??‹?‚?љ1" xfId="1916"/>
    <cellStyle name="?ђ??‹?‚?љ1 2" xfId="1917"/>
    <cellStyle name="?ђ??‹?‚?љ1_ТЭП 8 мес 2011 (от 13.09.2011)" xfId="1918"/>
    <cellStyle name="?ђ??‹?‚?љ2" xfId="1919"/>
    <cellStyle name="?ђ??‹?‚?љ2 2" xfId="1920"/>
    <cellStyle name="?ђ??‹?‚?љ2_ТЭП 8 мес 2011 (от 13.09.2011)" xfId="1921"/>
    <cellStyle name="]_x000d__x000a_Zoomed=1_x000d__x000a_Row=0_x000d__x000a_Column=0_x000d__x000a_Height=0_x000d__x000a_Width=0_x000d__x000a_FontName=FoxFont_x000d__x000a_FontStyle=0_x000d__x000a_FontSize=9_x000d__x000a_PrtFontName=FoxPrin" xfId="1922"/>
    <cellStyle name="_~0617745" xfId="1923"/>
    <cellStyle name="_~0617745 2" xfId="1924"/>
    <cellStyle name="_~7943828" xfId="1925"/>
    <cellStyle name="_~7943828_A5.2-IFRS 7" xfId="1926"/>
    <cellStyle name="_~7943828_A5.2-IFRS 7_ДДС_Прямой" xfId="1927"/>
    <cellStyle name="_~7943828_A5.2-IFRS 7_Прибыли и убытки" xfId="1928"/>
    <cellStyle name="_~7943828_A5.2-IFRS 7_События, КазСод, ДОТОС - Ноябрь 2010" xfId="1929"/>
    <cellStyle name="_~7943828_A5.2-IFRS 7_События, КазСод, ДОТОС - Ноябрь 2010_ДДС_Прямой" xfId="1930"/>
    <cellStyle name="_~7943828_A5.2-IFRS 7_События, КазСод, ДОТОС - Ноябрь 2010_Прибыли и убытки" xfId="1931"/>
    <cellStyle name="_~7943828_A5.2-IFRS 7_События, КазСод, ДОТОС - Ноябрь 2010_ТЭП 8 мес 2011 (от 13.09.2011)" xfId="1932"/>
    <cellStyle name="_~7943828_A5.2-IFRS 7_События, КазСод, ДОТОС - Ноябрь 2010_ТЭП 8 мес 2011 (от 13.09.2011)_ДДС_Прямой" xfId="1933"/>
    <cellStyle name="_~7943828_A5.2-IFRS 7_События, КазСод, ДОТОС - Ноябрь 2010_ТЭП 8 мес 2011 (от 13.09.2011)_Прибыли и убытки" xfId="1934"/>
    <cellStyle name="_~7943828_A5.2-IFRS 7_ТЭП 8 мес 2011 (от 13.09.2011)" xfId="1935"/>
    <cellStyle name="_~7943828_A5.2-IFRS 7_ТЭП 8 мес 2011 (от 13.09.2011)_ДДС_Прямой" xfId="1936"/>
    <cellStyle name="_~7943828_A5.2-IFRS 7_ТЭП 8 мес 2011 (от 13.09.2011)_Прибыли и убытки" xfId="1937"/>
    <cellStyle name="_~7943828_Sheet1" xfId="1938"/>
    <cellStyle name="_~7943828_Sheet1_ДДС_Прямой" xfId="1939"/>
    <cellStyle name="_~7943828_Sheet1_Прибыли и убытки" xfId="1940"/>
    <cellStyle name="_~7943828_Sheet1_События, КазСод, ДОТОС - Ноябрь 2010" xfId="1941"/>
    <cellStyle name="_~7943828_Sheet1_События, КазСод, ДОТОС - Ноябрь 2010_ДДС_Прямой" xfId="1942"/>
    <cellStyle name="_~7943828_Sheet1_События, КазСод, ДОТОС - Ноябрь 2010_Прибыли и убытки" xfId="1943"/>
    <cellStyle name="_~7943828_Sheet1_События, КазСод, ДОТОС - Ноябрь 2010_ТЭП 8 мес 2011 (от 13.09.2011)" xfId="1944"/>
    <cellStyle name="_~7943828_Sheet1_События, КазСод, ДОТОС - Ноябрь 2010_ТЭП 8 мес 2011 (от 13.09.2011)_ДДС_Прямой" xfId="1945"/>
    <cellStyle name="_~7943828_Sheet1_События, КазСод, ДОТОС - Ноябрь 2010_ТЭП 8 мес 2011 (от 13.09.2011)_Прибыли и убытки" xfId="1946"/>
    <cellStyle name="_~7943828_Sheet1_ТЭП 8 мес 2011 (от 13.09.2011)" xfId="1947"/>
    <cellStyle name="_~7943828_Sheet1_ТЭП 8 мес 2011 (от 13.09.2011)_ДДС_Прямой" xfId="1948"/>
    <cellStyle name="_~7943828_Sheet1_ТЭП 8 мес 2011 (от 13.09.2011)_Прибыли и убытки" xfId="1949"/>
    <cellStyle name="_~7943828_ДДС_Прямой" xfId="1950"/>
    <cellStyle name="_~7943828_Прибыли и убытки" xfId="1951"/>
    <cellStyle name="_~7943828_События, КазСод, ДОТОС - Ноябрь 2010" xfId="1952"/>
    <cellStyle name="_~7943828_События, КазСод, ДОТОС - Ноябрь 2010_ДДС_Прямой" xfId="1953"/>
    <cellStyle name="_~7943828_События, КазСод, ДОТОС - Ноябрь 2010_Прибыли и убытки" xfId="1954"/>
    <cellStyle name="_~7943828_События, КазСод, ДОТОС - Ноябрь 2010_ТЭП 8 мес 2011 (от 13.09.2011)" xfId="1955"/>
    <cellStyle name="_~7943828_События, КазСод, ДОТОС - Ноябрь 2010_ТЭП 8 мес 2011 (от 13.09.2011)_ДДС_Прямой" xfId="1956"/>
    <cellStyle name="_~7943828_События, КазСод, ДОТОС - Ноябрь 2010_ТЭП 8 мес 2011 (от 13.09.2011)_Прибыли и убытки" xfId="1957"/>
    <cellStyle name="_~7943828_ТЭП 8 мес 2011 (от 13.09.2011)" xfId="1958"/>
    <cellStyle name="_~7943828_ТЭП 8 мес 2011 (от 13.09.2011)_ДДС_Прямой" xfId="1959"/>
    <cellStyle name="_~7943828_ТЭП 8 мес 2011 (от 13.09.2011)_Прибыли и убытки" xfId="1960"/>
    <cellStyle name="_~9158782" xfId="1961"/>
    <cellStyle name="_01-420  PKKR Maintenance Costs Template for Budget 2006 (Rus) " xfId="1962"/>
    <cellStyle name="_01-484 Allocations to CAPEX for April - 2007 " xfId="1963"/>
    <cellStyle name="_01-484 Allocations to CAPEX for December - 2007 " xfId="1964"/>
    <cellStyle name="_01-484 Allocations to CAPEX for February- 2007 " xfId="1965"/>
    <cellStyle name="_01-484 Allocations to CAPEX for January - 2007 " xfId="1966"/>
    <cellStyle name="_01-484 Allocations to CAPEX for March- 2007 " xfId="1967"/>
    <cellStyle name="_03 O.Taxes_final" xfId="108"/>
    <cellStyle name="_03 O.Taxes_final 2" xfId="109"/>
    <cellStyle name="_03 O-Tax final_zapas" xfId="110"/>
    <cellStyle name="_03 O-Tax final_zapas 2" xfId="111"/>
    <cellStyle name="_03 O-Tax final_zapas_A5.2-IFRS 7" xfId="1968"/>
    <cellStyle name="_03 O-Tax final_zapas_Sheet1" xfId="1969"/>
    <cellStyle name="_04 N1. Other Payables" xfId="112"/>
    <cellStyle name="_04 N1. Other Payables 2" xfId="113"/>
    <cellStyle name="_04 N1. Other Payables 2 2" xfId="1970"/>
    <cellStyle name="_04 N1. Other Payables 3" xfId="1971"/>
    <cellStyle name="_04 N1. Other Payables_PL" xfId="1972"/>
    <cellStyle name="_04 N1. Other Payables_Прибыли и убытки" xfId="1973"/>
    <cellStyle name="_05,06,08." xfId="114"/>
    <cellStyle name="_05,06,08. 2" xfId="115"/>
    <cellStyle name="_05,06,08._бюджет2013(труба+ФА+НКТ)" xfId="116"/>
    <cellStyle name="_05,06,08._прил4.6.2 КРС-2013(27скв с МКД)" xfId="117"/>
    <cellStyle name="_05_12m_K.Fixed Assets" xfId="1974"/>
    <cellStyle name="_05_12m_K.Fixed Assets 2" xfId="1975"/>
    <cellStyle name="_05_12m_K.Fixed Assets 2 2" xfId="1976"/>
    <cellStyle name="_05_12m_K.Fixed Assets 3" xfId="1977"/>
    <cellStyle name="_05_12m_K.Fixed Assets_PL" xfId="1978"/>
    <cellStyle name="_05_12m_K.Fixed Assets_Прибыли и убытки" xfId="1979"/>
    <cellStyle name="_060515_ppe movement 2003-2005" xfId="1980"/>
    <cellStyle name="_060522_ppe movement 2003-2005" xfId="1981"/>
    <cellStyle name="_061012_DT note" xfId="1982"/>
    <cellStyle name="_070121_inventory 2006" xfId="1983"/>
    <cellStyle name="_070127_asset retirement obligations 2006" xfId="1984"/>
    <cellStyle name="_080604_SM_Template _v274_draft_EP KMG" xfId="1985"/>
    <cellStyle name="_080704_Trainings reserve_2009-2013" xfId="1986"/>
    <cellStyle name="_081010_расчет амортизации на базе 2007 года" xfId="1987"/>
    <cellStyle name="_09 C. Cash 31.12.05" xfId="1988"/>
    <cellStyle name="_09 C. Cash 31.12.05_OAR" xfId="1989"/>
    <cellStyle name="_09 C. Cash 31.12.05_PL" xfId="1990"/>
    <cellStyle name="_09 C. Cash 31.12.05_TS" xfId="1991"/>
    <cellStyle name="_09 C. Cash 31.12.05_U2.100 Cons" xfId="1992"/>
    <cellStyle name="_09 C. Cash 31.12.05_U2.320 CL" xfId="1993"/>
    <cellStyle name="_09 C. Cash 31.12.05_U2.510 CL " xfId="1994"/>
    <cellStyle name="_09 C. Cash 31.12.05_ДДС_Прямой" xfId="1995"/>
    <cellStyle name="_09 C. Cash 31.12.05_Прибыли и убытки" xfId="1996"/>
    <cellStyle name="_09 F. Inventory 05 - YE" xfId="1997"/>
    <cellStyle name="_09 Fe. Inventory_30.09.06" xfId="118"/>
    <cellStyle name="_09 Fe. Inventory_30.09.06 2" xfId="119"/>
    <cellStyle name="_09 N1-Other payables 31.12.05" xfId="120"/>
    <cellStyle name="_09 N1-Other payables 31.12.05 2" xfId="1998"/>
    <cellStyle name="_09 N1-Other payables 31.12.05 2 2" xfId="1999"/>
    <cellStyle name="_09 N1-Other payables 31.12.05 3" xfId="2000"/>
    <cellStyle name="_09 N1-Other payables 31.12.05_PL" xfId="2001"/>
    <cellStyle name="_09 N1-Other payables 31.12.05_Прибыли и убытки" xfId="2002"/>
    <cellStyle name="_09 N1-u Other payables" xfId="121"/>
    <cellStyle name="_09 N1-u Other payables 2" xfId="122"/>
    <cellStyle name="_09 N1-u Other payables 2 2" xfId="2003"/>
    <cellStyle name="_09 N1-u Other payables 3" xfId="2004"/>
    <cellStyle name="_09 N1-u Other payables_PL" xfId="2005"/>
    <cellStyle name="_09 N1-u Other payables_Прибыли и убытки" xfId="2006"/>
    <cellStyle name="_09 N3 Due to employees 31.12.05" xfId="123"/>
    <cellStyle name="_09 N3 Due to employees 31.12.05_События, КазСод, ДОТОС - Ноябрь 2010" xfId="2007"/>
    <cellStyle name="_09 N3. Due to employees" xfId="124"/>
    <cellStyle name="_09 N3. Due to employees 2" xfId="2008"/>
    <cellStyle name="_09 N3. Due to employees 2 2" xfId="2009"/>
    <cellStyle name="_09 N3. Due to employees 3" xfId="2010"/>
    <cellStyle name="_09 N3. Due to employees_OAR" xfId="2011"/>
    <cellStyle name="_09 N3. Due to employees_PL" xfId="2012"/>
    <cellStyle name="_09 N3. Due to employees_TS" xfId="2013"/>
    <cellStyle name="_09 N3. Due to employees_U2.100 Cons" xfId="2014"/>
    <cellStyle name="_09 N3. Due to employees_U2.320 CL" xfId="2015"/>
    <cellStyle name="_09 N3. Due to employees_U2.510 CL " xfId="2016"/>
    <cellStyle name="_09 N3. Due to employees_Прибыли и убытки" xfId="2017"/>
    <cellStyle name="_09 N3. Due to employees_События, КазСод, ДОТОС - Ноябрь 2010" xfId="2018"/>
    <cellStyle name="_09 N3u. Due to employees" xfId="125"/>
    <cellStyle name="_09 N3u. Due to employees 2" xfId="126"/>
    <cellStyle name="_09 N3u. Due to employees 2 2" xfId="2019"/>
    <cellStyle name="_09 N3u. Due to employees 3" xfId="2020"/>
    <cellStyle name="_09 N3u. Due to employees_PL" xfId="2021"/>
    <cellStyle name="_09 N3u. Due to employees_Прибыли и убытки" xfId="2022"/>
    <cellStyle name="_09 U2.COS EB_30.09.06" xfId="127"/>
    <cellStyle name="_09 U2.COS EB_30.09.06 2" xfId="128"/>
    <cellStyle name="_09 U2.Cost of Sales EB" xfId="129"/>
    <cellStyle name="_09 U2.Cost of Sales EB 2" xfId="130"/>
    <cellStyle name="_09 U2.u Cost of sales 05 YE" xfId="131"/>
    <cellStyle name="_09 U2.u Cost of sales 05 YE 2" xfId="132"/>
    <cellStyle name="_09 U2.u Cost of sales 05 YE 2 2" xfId="2023"/>
    <cellStyle name="_09 U2.u Cost of sales 05 YE 3" xfId="2024"/>
    <cellStyle name="_09 U2.u Cost of sales 05 YE_PL" xfId="2025"/>
    <cellStyle name="_09 U2.u Cost of sales 05 YE_Прибыли и убытки" xfId="2026"/>
    <cellStyle name="_09 U2.u Cost of sales 31.12.05" xfId="133"/>
    <cellStyle name="_09 U2.u Cost of sales 31.12.05 2" xfId="134"/>
    <cellStyle name="_09 U8. Other income-expenses_31.12.05" xfId="2027"/>
    <cellStyle name="_09. F. Inventory_5months2006" xfId="2028"/>
    <cellStyle name="_09. K PP&amp;E 31.12.05" xfId="2029"/>
    <cellStyle name="_09. K. PP&amp;E 30.06.06" xfId="2030"/>
    <cellStyle name="_09. Ku. PP&amp;E 31.12.05" xfId="2031"/>
    <cellStyle name="_09. U2. OPEX Consolidation_5months2006" xfId="2032"/>
    <cellStyle name="_09. U3.Selling Expenses_12m2006" xfId="135"/>
    <cellStyle name="_09. U3.Selling Expenses_12m2006 2" xfId="136"/>
    <cellStyle name="_09. U3.Selling Expenses_12m2006_ДДС_Прямой" xfId="2033"/>
    <cellStyle name="_09. U3.Selling Expenses_12m2006_Прибыли и убытки" xfId="2034"/>
    <cellStyle name="_09. U3.Selling Expenses_12m2006_События, КазСод, ДОТОС - Ноябрь 2010" xfId="2035"/>
    <cellStyle name="_09. U3.Selling Expenses_12m2006_События, КазСод, ДОТОС - Ноябрь 2010_ДДС_Прямой" xfId="2036"/>
    <cellStyle name="_09. U3.Selling Expenses_12m2006_События, КазСод, ДОТОС - Ноябрь 2010_Прибыли и убытки" xfId="2037"/>
    <cellStyle name="_09. U3.Selling Expenses_12m2006_События, КазСод, ДОТОС - Ноябрь 2010_ТЭП 8 мес 2011 (от 13.09.2011)" xfId="2038"/>
    <cellStyle name="_09. U3.Selling Expenses_12m2006_События, КазСод, ДОТОС - Ноябрь 2010_ТЭП 8 мес 2011 (от 13.09.2011)_ДДС_Прямой" xfId="2039"/>
    <cellStyle name="_09. U3.Selling Expenses_12m2006_События, КазСод, ДОТОС - Ноябрь 2010_ТЭП 8 мес 2011 (от 13.09.2011)_Прибыли и убытки" xfId="2040"/>
    <cellStyle name="_09. U3.Selling Expenses_12m2006_ТЭП 8 мес 2011 (от 13.09.2011)" xfId="2041"/>
    <cellStyle name="_09. U3.Selling Expenses_12m2006_ТЭП 8 мес 2011 (от 13.09.2011)_ДДС_Прямой" xfId="2042"/>
    <cellStyle name="_09. U3.Selling Expenses_12m2006_ТЭП 8 мес 2011 (от 13.09.2011)_Прибыли и убытки" xfId="2043"/>
    <cellStyle name="_09.C.Cash_30.11.06" xfId="137"/>
    <cellStyle name="_09.C.Cash_30.11.06 2" xfId="138"/>
    <cellStyle name="_09.C.Cash_30.11.06_ДДС_Прямой" xfId="2044"/>
    <cellStyle name="_09.C.Cash_30.11.06_Прибыли и убытки" xfId="2045"/>
    <cellStyle name="_09.C.Cash_30.11.06_События, КазСод, ДОТОС - Ноябрь 2010" xfId="2046"/>
    <cellStyle name="_09.C.Cash_30.11.06_События, КазСод, ДОТОС - Ноябрь 2010_ДДС_Прямой" xfId="2047"/>
    <cellStyle name="_09.C.Cash_30.11.06_События, КазСод, ДОТОС - Ноябрь 2010_Прибыли и убытки" xfId="2048"/>
    <cellStyle name="_09.C.Cash_30.11.06_События, КазСод, ДОТОС - Ноябрь 2010_ТЭП 8 мес 2011 (от 13.09.2011)" xfId="2049"/>
    <cellStyle name="_09.C.Cash_30.11.06_События, КазСод, ДОТОС - Ноябрь 2010_ТЭП 8 мес 2011 (от 13.09.2011)_ДДС_Прямой" xfId="2050"/>
    <cellStyle name="_09.C.Cash_30.11.06_События, КазСод, ДОТОС - Ноябрь 2010_ТЭП 8 мес 2011 (от 13.09.2011)_Прибыли и убытки" xfId="2051"/>
    <cellStyle name="_09.C.Cash_30.11.06_ТЭП 8 мес 2011 (от 13.09.2011)" xfId="2052"/>
    <cellStyle name="_09.C.Cash_30.11.06_ТЭП 8 мес 2011 (от 13.09.2011)_ДДС_Прямой" xfId="2053"/>
    <cellStyle name="_09.C.Cash_30.11.06_ТЭП 8 мес 2011 (от 13.09.2011)_Прибыли и убытки" xfId="2054"/>
    <cellStyle name="_09.N.AP.AIT_30.09.06" xfId="139"/>
    <cellStyle name="_09.N3 Due to employees 31.12.05" xfId="2055"/>
    <cellStyle name="_09.N3 Due to employees 31.12.05_OAR" xfId="2056"/>
    <cellStyle name="_09.N3 Due to employees 31.12.05_PL" xfId="2057"/>
    <cellStyle name="_09.N3 Due to employees 31.12.05_TS" xfId="2058"/>
    <cellStyle name="_09.N3 Due to employees 31.12.05_U2.100 Cons" xfId="2059"/>
    <cellStyle name="_09.N3 Due to employees 31.12.05_U2.320 CL" xfId="2060"/>
    <cellStyle name="_09.N3 Due to employees 31.12.05_U2.510 CL " xfId="2061"/>
    <cellStyle name="_09.N3e.Unused Vacation " xfId="140"/>
    <cellStyle name="_09.N3e.Unused Vacation  2" xfId="141"/>
    <cellStyle name="_09.N3e.Unused Vacation  2 2" xfId="2062"/>
    <cellStyle name="_09.N3e.Unused Vacation  3" xfId="2063"/>
    <cellStyle name="_09.N3e.Unused Vacation _GAZ" xfId="2064"/>
    <cellStyle name="_09.N3e.Unused Vacation _PL" xfId="2065"/>
    <cellStyle name="_09.N3e.Unused Vacation _PR" xfId="2066"/>
    <cellStyle name="_09.N3e.Unused Vacation _Прибыли и убытки" xfId="2067"/>
    <cellStyle name="_09.U1 Revenue 31.12.05" xfId="2068"/>
    <cellStyle name="_09.U1.Revenue_11M2006" xfId="142"/>
    <cellStyle name="_09.U1.Revenue_12M2006" xfId="143"/>
    <cellStyle name="_090720_Сравнение ОАР" xfId="2069"/>
    <cellStyle name="_10 Revenue" xfId="2070"/>
    <cellStyle name="_100118_Сравнение по ФБ 2010" xfId="2071"/>
    <cellStyle name="_11 S1.300 Emba Significant contracts YE " xfId="144"/>
    <cellStyle name="_11 S1.300 Emba Significant contracts YE  2" xfId="145"/>
    <cellStyle name="_11 S1.300 Emba Significant contracts YE  2 2" xfId="2072"/>
    <cellStyle name="_11 S1.300 Emba Significant contracts YE  3" xfId="2073"/>
    <cellStyle name="_11 S1.300 Emba Significant contracts YE _GAZ" xfId="2074"/>
    <cellStyle name="_11 S1.300 Emba Significant contracts YE _PL" xfId="2075"/>
    <cellStyle name="_11 S1.300 Emba Significant contracts YE _PR" xfId="2076"/>
    <cellStyle name="_11 S1.300 Emba Significant contracts YE _Прибыли и убытки" xfId="2077"/>
    <cellStyle name="_111   СВОД   2008 1,1" xfId="2078"/>
    <cellStyle name="_12m 2006 C100.Cash" xfId="2079"/>
    <cellStyle name="_12m 2006 C100.Cash 2" xfId="2080"/>
    <cellStyle name="_12m 2006 C100.Cash 2 2" xfId="2081"/>
    <cellStyle name="_12m 2006 C100.Cash 3" xfId="2082"/>
    <cellStyle name="_12m 2006 C100.Cash_PL" xfId="2083"/>
    <cellStyle name="_12m 2006 C100.Cash_Прибыли и убытки" xfId="2084"/>
    <cellStyle name="_12m 2006 Forex test" xfId="2085"/>
    <cellStyle name="_13 СлавСПбНП Платежный бюджет_06" xfId="2086"/>
    <cellStyle name="_13 СлавСПбНП Платежный бюджет_06 2" xfId="2087"/>
    <cellStyle name="_13.09.07 Внутригр_расш_ПР 2007 (изм 24.08.07) для КТГ" xfId="2088"/>
    <cellStyle name="_18 07 07 Внутригр_расш_ПР 8-10 (для КТГ)" xfId="2089"/>
    <cellStyle name="_18 08 07 Внутригр_расш_ПР 8-10 (для КТГ)" xfId="2090"/>
    <cellStyle name="_1A15C5E" xfId="2091"/>
    <cellStyle name="_1Q 2006 P&amp;L" xfId="2092"/>
    <cellStyle name="_1БК_2НК_011008" xfId="2093"/>
    <cellStyle name="_1БК_2НК_011008 2" xfId="2094"/>
    <cellStyle name="_1кв_4бк_свод" xfId="2095"/>
    <cellStyle name="_2 по группе КТГ-А,  по Холдингу за 2007 окончат" xfId="2096"/>
    <cellStyle name="_2. Формы ПР" xfId="2097"/>
    <cellStyle name="_2. Формы ПР 2" xfId="2098"/>
    <cellStyle name="_2006 AG final" xfId="146"/>
    <cellStyle name="_2006 March BKMPO for uploading (Feb March results)" xfId="2099"/>
    <cellStyle name="_2006 March BKMPO for uploading (Feb March results) final" xfId="2100"/>
    <cellStyle name="_2006 проект соцсферы ММГ" xfId="2101"/>
    <cellStyle name="_2006 проект соцсферы ММГ 2" xfId="2102"/>
    <cellStyle name="_2006 проект соцсферы ММГ 2 2" xfId="2103"/>
    <cellStyle name="_2006 проект соцсферы ММГ 2 3" xfId="2104"/>
    <cellStyle name="_2006 проект соцсферы ММГ 2_ДДС_Прямой" xfId="2105"/>
    <cellStyle name="_2006 проект соцсферы ММГ 2_ПР_Себестоимость" xfId="2106"/>
    <cellStyle name="_2006 проект соцсферы ММГ 2_ПР_Себестоимость_ДДС_Прямой" xfId="2107"/>
    <cellStyle name="_2006 проект соцсферы ММГ 2_ПР_Себестоимость_Прибыли и убытки" xfId="2108"/>
    <cellStyle name="_2006 проект соцсферы ММГ 2_Прибыли и убытки" xfId="2109"/>
    <cellStyle name="_2006 проект соцсферы ММГ 3" xfId="2110"/>
    <cellStyle name="_2006 проект соцсферы ММГ 3 2" xfId="2111"/>
    <cellStyle name="_2006 проект соцсферы ММГ 3 2_ДДС_Прямой" xfId="2112"/>
    <cellStyle name="_2006 проект соцсферы ММГ 3 2_Прибыли и убытки" xfId="2113"/>
    <cellStyle name="_2006 проект соцсферы ММГ 3_ДДС_Прямой" xfId="2114"/>
    <cellStyle name="_2006 проект соцсферы ММГ 3_Прибыли и убытки" xfId="2115"/>
    <cellStyle name="_2006 проект соцсферы ММГ 4" xfId="2116"/>
    <cellStyle name="_2006 проект соцсферы ММГ 5" xfId="2117"/>
    <cellStyle name="_2006 проект соцсферы ММГ_1.5" xfId="2118"/>
    <cellStyle name="_2006 проект соцсферы ММГ_1.5_ДДС_Прямой" xfId="2119"/>
    <cellStyle name="_2006 проект соцсферы ММГ_1.5_Прибыли и убытки" xfId="2120"/>
    <cellStyle name="_2006 проект соцсферы ММГ_2.1.11. Научно-исследовательские работы-1" xfId="2121"/>
    <cellStyle name="_2006 проект соцсферы ММГ_2.1.12. Внедрение новой техники и технологий" xfId="2122"/>
    <cellStyle name="_2006 проект соцсферы ММГ_2.2.1.Ремонт трубопроводов - 21.08.08" xfId="2123"/>
    <cellStyle name="_2006 проект соцсферы ММГ_2.2.1.Ремонт трубопроводов - 21.08.08_2014 мес." xfId="2124"/>
    <cellStyle name="_2006 проект соцсферы ММГ_2.2.1.Ремонт трубопроводов - 21.08.08_2014 мес._2014 мес." xfId="2125"/>
    <cellStyle name="_2006 проект соцсферы ММГ_2.2.1.Ремонт трубопроводов - 21.08.08_Sheet2" xfId="2126"/>
    <cellStyle name="_2006 проект соцсферы ММГ_2.2.10. Ремонт НКТ" xfId="2127"/>
    <cellStyle name="_2006 проект соцсферы ММГ_2.2.2.Ремонт автодорог" xfId="2128"/>
    <cellStyle name="_2006 проект соцсферы ММГ_2.2.2.Ремонт автодорог_2014 мес." xfId="2129"/>
    <cellStyle name="_2006 проект соцсферы ММГ_2.2.2.Ремонт автодорог_2014 мес._2014 мес." xfId="2130"/>
    <cellStyle name="_2006 проект соцсферы ММГ_2.2.2.Ремонт автодорог_Sheet2" xfId="2131"/>
    <cellStyle name="_2006 проект соцсферы ММГ_2.2.3.Ремонт зданий и сооружений" xfId="2132"/>
    <cellStyle name="_2006 проект соцсферы ММГ_2.2.3.Ремонт зданий и сооружений_2014 мес." xfId="2133"/>
    <cellStyle name="_2006 проект соцсферы ММГ_2.2.3.Ремонт зданий и сооружений_2014 мес._2014 мес." xfId="2134"/>
    <cellStyle name="_2006 проект соцсферы ММГ_2.2.3.Ремонт зданий и сооружений_Sheet2" xfId="2135"/>
    <cellStyle name="_2006 проект соцсферы ММГ_2.2.5.  Ремонт прочего нефтепромыслового оборудования" xfId="2136"/>
    <cellStyle name="_2006 проект соцсферы ММГ_2.2.7.  Ремонт прочих основных средств (свод)" xfId="2137"/>
    <cellStyle name="_2006 проект соцсферы ММГ_2.2.7.  Ремонт прочих основных средств (свод)_2014 мес." xfId="2138"/>
    <cellStyle name="_2006 проект соцсферы ММГ_2.2.7.  Ремонт прочих основных средств (свод)_2014 мес._2014 мес." xfId="2139"/>
    <cellStyle name="_2006 проект соцсферы ММГ_2.2.7.  Ремонт прочих основных средств (свод)_Sheet2" xfId="2140"/>
    <cellStyle name="_2006 проект соцсферы ММГ_2.5.2.7. Техобслуживание средств автоматики" xfId="2141"/>
    <cellStyle name="_2006 проект соцсферы ММГ_2014 мес." xfId="2142"/>
    <cellStyle name="_2006 проект соцсферы ММГ_2014 мес._2014 мес." xfId="2143"/>
    <cellStyle name="_2006 проект соцсферы ММГ_6.3.8.1" xfId="2144"/>
    <cellStyle name="_2006 проект соцсферы ММГ_6.3.8.2" xfId="2145"/>
    <cellStyle name="_2006 проект соцсферы ММГ_6.3.8.3" xfId="2146"/>
    <cellStyle name="_2006 проект соцсферы ММГ_6.3.8.4" xfId="2147"/>
    <cellStyle name="_2006 проект соцсферы ММГ_6.3.8.5" xfId="2148"/>
    <cellStyle name="_2006 проект соцсферы ММГ_PL" xfId="2149"/>
    <cellStyle name="_2006 проект соцсферы ММГ_PL_ОМГ" xfId="2150"/>
    <cellStyle name="_2006 проект соцсферы ММГ_PL_ОМГ_ДДС_Прямой" xfId="2151"/>
    <cellStyle name="_2006 проект соцсферы ММГ_PL_ОМГ_Прибыли и убытки" xfId="2152"/>
    <cellStyle name="_2006 проект соцсферы ММГ_PL_РД" xfId="2153"/>
    <cellStyle name="_2006 проект соцсферы ММГ_PL_РД_ДДС_Прямой" xfId="2154"/>
    <cellStyle name="_2006 проект соцсферы ММГ_PL_РД_Прибыли и убытки" xfId="2155"/>
    <cellStyle name="_2006 проект соцсферы ММГ_Sheet1" xfId="2156"/>
    <cellStyle name="_2006 проект соцсферы ММГ_ДДС_Прямой" xfId="2157"/>
    <cellStyle name="_2006 проект соцсферы ММГ_пар расчета налогов" xfId="2158"/>
    <cellStyle name="_2006 проект соцсферы ММГ_пар расчета налогов_ДДС_Прямой" xfId="2159"/>
    <cellStyle name="_2006 проект соцсферы ММГ_пар расчета налогов_Прибыли и убытки" xfId="2160"/>
    <cellStyle name="_2006 проект соцсферы ММГ_ПР_Себестоимость" xfId="2161"/>
    <cellStyle name="_2006 проект соцсферы ММГ_ПР_Себестоимость_ДДС_Прямой" xfId="2162"/>
    <cellStyle name="_2006 проект соцсферы ММГ_ПР_Себестоимость_Прибыли и убытки" xfId="2163"/>
    <cellStyle name="_2006 проект соцсферы ММГ_Прибыли и убытки" xfId="2164"/>
    <cellStyle name="_2006 проект соцсферы ММГ_Рассылка - Оперативка 9 мес 2010 от 02.11.2010" xfId="2165"/>
    <cellStyle name="_2006 проект соцсферы ММГ_Рассылка - Оперативка 9 мес 2010 от 02.11.2010_ДДС_Прямой" xfId="2166"/>
    <cellStyle name="_2006 проект соцсферы ММГ_Рассылка - Оперативка 9 мес 2010 от 02.11.2010_Прибыли и убытки" xfId="2167"/>
    <cellStyle name="_2006 проект соцсферы ММГ_Рассылка - Оперативка 9 мес 2010 от 02.11.2010_ТЭП 8 мес 2011 (от 13.09.2011)" xfId="2168"/>
    <cellStyle name="_2006 проект соцсферы ММГ_Рассылка - Оперативка 9 мес 2010 от 02.11.2010_ТЭП 8 мес 2011 (от 13.09.2011)_ДДС_Прямой" xfId="2169"/>
    <cellStyle name="_2006 проект соцсферы ММГ_Рассылка - Оперативка 9 мес 2010 от 02.11.2010_ТЭП 8 мес 2011 (от 13.09.2011)_Прибыли и убытки" xfId="2170"/>
    <cellStyle name="_2006 проект соцсферы ММГ_Расходы для презы" xfId="2171"/>
    <cellStyle name="_2006 проект соцсферы ММГ_Расходы для презы_ДДС_Прямой" xfId="2172"/>
    <cellStyle name="_2006 проект соцсферы ММГ_Расходы для презы_Прибыли и убытки" xfId="2173"/>
    <cellStyle name="_2006 проект соцсферы ММГ_Расходы для презы_ТЭП 8 мес 2011 (от 13.09.2011)" xfId="2174"/>
    <cellStyle name="_2006 проект соцсферы ММГ_Расходы для презы_ТЭП 8 мес 2011 (от 13.09.2011)_ДДС_Прямой" xfId="2175"/>
    <cellStyle name="_2006 проект соцсферы ММГ_Расходы для презы_ТЭП 8 мес 2011 (от 13.09.2011)_Прибыли и убытки" xfId="2176"/>
    <cellStyle name="_2006 проект соцсферы ММГ_Свод MMR 03-2010 от 15.04.2010 - 11-00" xfId="2177"/>
    <cellStyle name="_2006 проект соцсферы ММГ_Свод MMR 03-2010 от 15.04.2010 - 11-00_ДДС_Прямой" xfId="2178"/>
    <cellStyle name="_2006 проект соцсферы ММГ_Свод MMR 03-2010 от 15.04.2010 - 11-00_Прибыли и убытки" xfId="2179"/>
    <cellStyle name="_2006 проект соцсферы ММГ_Свод MMR 03-2010 от 15.04.2010 - 11-00_Рассылка - Оперативка 9 мес 2010 от 02.11.2010" xfId="2180"/>
    <cellStyle name="_2006 проект соцсферы ММГ_Свод MMR 03-2010 от 15.04.2010 - 11-00_Рассылка - Оперативка 9 мес 2010 от 02.11.2010_ДДС_Прямой" xfId="2181"/>
    <cellStyle name="_2006 проект соцсферы ММГ_Свод MMR 03-2010 от 15.04.2010 - 11-00_Рассылка - Оперативка 9 мес 2010 от 02.11.2010_Прибыли и убытки" xfId="2182"/>
    <cellStyle name="_2006 проект соцсферы ММГ_Свод MMR 03-2010 от 15.04.2010 - 11-00_Рассылка - Оперативка 9 мес 2010 от 02.11.2010_ТЭП 8 мес 2011 (от 13.09.2011)" xfId="2183"/>
    <cellStyle name="_2006 проект соцсферы ММГ_Свод MMR 03-2010 от 15.04.2010 - 11-00_Рассылка - Оперативка 9 мес 2010 от 02.11.2010_ТЭП 8 мес 2011 (от 13.09.2011)_ДДС_Прямой" xfId="2184"/>
    <cellStyle name="_2006 проект соцсферы ММГ_Свод MMR 03-2010 от 15.04.2010 - 11-00_Рассылка - Оперативка 9 мес 2010 от 02.11.2010_ТЭП 8 мес 2011 (от 13.09.2011)_Прибыли и убытки" xfId="2185"/>
    <cellStyle name="_2006 проект соцсферы ММГ_Свод MMR 03-2010 от 15.04.2010 - 11-00_Расходы для презы" xfId="2186"/>
    <cellStyle name="_2006 проект соцсферы ММГ_Свод MMR 03-2010 от 15.04.2010 - 11-00_Расходы для презы_ДДС_Прямой" xfId="2187"/>
    <cellStyle name="_2006 проект соцсферы ММГ_Свод MMR 03-2010 от 15.04.2010 - 11-00_Расходы для презы_Прибыли и убытки" xfId="2188"/>
    <cellStyle name="_2006 проект соцсферы ММГ_Свод MMR 03-2010 от 15.04.2010 - 11-00_Расходы для презы_ТЭП 8 мес 2011 (от 13.09.2011)" xfId="2189"/>
    <cellStyle name="_2006 проект соцсферы ММГ_Свод MMR 03-2010 от 15.04.2010 - 11-00_Расходы для презы_ТЭП 8 мес 2011 (от 13.09.2011)_ДДС_Прямой" xfId="2190"/>
    <cellStyle name="_2006 проект соцсферы ММГ_Свод MMR 03-2010 от 15.04.2010 - 11-00_Расходы для презы_ТЭП 8 мес 2011 (от 13.09.2011)_Прибыли и убытки" xfId="2191"/>
    <cellStyle name="_2006 проект соцсферы ММГ_Свод MMR 03-2010 от 15.04.2010 - 11-00_ТЭП 8 мес 2011 (от 13.09.2011)" xfId="2192"/>
    <cellStyle name="_2006 проект соцсферы ММГ_Свод MMR 03-2010 от 15.04.2010 - 11-00_ТЭП 8 мес 2011 (от 13.09.2011)_ДДС_Прямой" xfId="2193"/>
    <cellStyle name="_2006 проект соцсферы ММГ_Свод MMR 03-2010 от 15.04.2010 - 11-00_ТЭП 8 мес 2011 (от 13.09.2011)_Прибыли и убытки" xfId="2194"/>
    <cellStyle name="_2006 проект соцсферы ММГ_ТЭП 8 мес 2011 (от 13.09.2011)" xfId="2195"/>
    <cellStyle name="_2006 проект соцсферы ММГ_ТЭП 8 мес 2011 (от 13.09.2011)_ДДС_Прямой" xfId="2196"/>
    <cellStyle name="_2006 проект соцсферы ММГ_ТЭП 8 мес 2011 (от 13.09.2011)_Прибыли и убытки" xfId="2197"/>
    <cellStyle name="_2006 проект соцсферы ММГ_Фин показатели" xfId="2198"/>
    <cellStyle name="_2006 проект соцсферы ММГ_Фин показатели_ДДС_Прямой" xfId="2199"/>
    <cellStyle name="_2006 проект соцсферы ММГ_Фин показатели_Прибыли и убытки" xfId="2200"/>
    <cellStyle name="_2007.07.23 Расшифровки по Произ себ-ти_2008" xfId="147"/>
    <cellStyle name="_2007.07.23 Расшифровки по Произ себ-ти_2008 2" xfId="148"/>
    <cellStyle name="_2007.07.23 Расшифровки по Произ себ-ти_2008_ПП 2012-2 900 млн 10 06 12" xfId="149"/>
    <cellStyle name="_2007.07.23 Расшифровки по Произ себ-ти_2008_ПП 2013 Вар_1 1 (Англ) " xfId="150"/>
    <cellStyle name="_2007.10.05 Окончательный вариант Расчета добычи" xfId="151"/>
    <cellStyle name="_2007.10.05 Окончательный вариант Расчета добычи_ПП 2011-2 950 млн 06.06.12" xfId="152"/>
    <cellStyle name="_23.01.03_КрАЗ_изм НЗП_ноя0211мес.02" xfId="2201"/>
    <cellStyle name="_28.12.08." xfId="153"/>
    <cellStyle name="_28.12.08. 2" xfId="154"/>
    <cellStyle name="_28.12.08._бюджет2013(труба+ФА+НКТ)" xfId="155"/>
    <cellStyle name="_28.12.08._прил4.6.2 КРС-2013(27скв с МКД)" xfId="156"/>
    <cellStyle name="_3.4.5-НК для КПД (10-14)" xfId="2202"/>
    <cellStyle name="_3.4.5-НК для КПД (10-14) 2" xfId="2203"/>
    <cellStyle name="_3НК9-13" xfId="2204"/>
    <cellStyle name="_4 БК" xfId="2205"/>
    <cellStyle name="_4061-KZ" xfId="2206"/>
    <cellStyle name="_4061-KZ 2" xfId="2207"/>
    <cellStyle name="_4061-KZ 2 2" xfId="2208"/>
    <cellStyle name="_4061-KZ 3" xfId="2209"/>
    <cellStyle name="_4061-KZ_PL" xfId="2210"/>
    <cellStyle name="_4061-KZ_Прибыли и убытки" xfId="2211"/>
    <cellStyle name="_4-5.Формы бюджета" xfId="2212"/>
    <cellStyle name="_4-5.Формы бюджета 2" xfId="2213"/>
    <cellStyle name="_5 months 2006 P&amp;L" xfId="157"/>
    <cellStyle name="_5(1).Макат 2007 г с расш.на 18.05.06г." xfId="2214"/>
    <cellStyle name="_5(1).Макат 2007 г с расш.на 18.05.06г. 2" xfId="2215"/>
    <cellStyle name="_5(1).Макат 2007 г с расш.на 18.05.06г. 2 2" xfId="2216"/>
    <cellStyle name="_5(1).Макат 2007 г с расш.на 18.05.06г. 2 3" xfId="2217"/>
    <cellStyle name="_5(1).Макат 2007 г с расш.на 18.05.06г. 2_ДДС_Прямой" xfId="2218"/>
    <cellStyle name="_5(1).Макат 2007 г с расш.на 18.05.06г. 2_ПР_Себестоимость" xfId="2219"/>
    <cellStyle name="_5(1).Макат 2007 г с расш.на 18.05.06г. 2_ПР_Себестоимость_ДДС_Прямой" xfId="2220"/>
    <cellStyle name="_5(1).Макат 2007 г с расш.на 18.05.06г. 2_ПР_Себестоимость_Прибыли и убытки" xfId="2221"/>
    <cellStyle name="_5(1).Макат 2007 г с расш.на 18.05.06г. 2_Прибыли и убытки" xfId="2222"/>
    <cellStyle name="_5(1).Макат 2007 г с расш.на 18.05.06г. 3" xfId="2223"/>
    <cellStyle name="_5(1).Макат 2007 г с расш.на 18.05.06г. 3 2" xfId="2224"/>
    <cellStyle name="_5(1).Макат 2007 г с расш.на 18.05.06г. 3 2_ДДС_Прямой" xfId="2225"/>
    <cellStyle name="_5(1).Макат 2007 г с расш.на 18.05.06г. 3 2_Прибыли и убытки" xfId="2226"/>
    <cellStyle name="_5(1).Макат 2007 г с расш.на 18.05.06г. 3_ДДС_Прямой" xfId="2227"/>
    <cellStyle name="_5(1).Макат 2007 г с расш.на 18.05.06г. 3_Прибыли и убытки" xfId="2228"/>
    <cellStyle name="_5(1).Макат 2007 г с расш.на 18.05.06г. 4" xfId="2229"/>
    <cellStyle name="_5(1).Макат 2007 г с расш.на 18.05.06г. 5" xfId="2230"/>
    <cellStyle name="_5(1).Макат 2007 г с расш.на 18.05.06г._1.5" xfId="2231"/>
    <cellStyle name="_5(1).Макат 2007 г с расш.на 18.05.06г._1.5_ДДС_Прямой" xfId="2232"/>
    <cellStyle name="_5(1).Макат 2007 г с расш.на 18.05.06г._1.5_Прибыли и убытки" xfId="2233"/>
    <cellStyle name="_5(1).Макат 2007 г с расш.на 18.05.06г._2.1.11. Научно-исследовательские работы-1" xfId="2234"/>
    <cellStyle name="_5(1).Макат 2007 г с расш.на 18.05.06г._2.1.12. Внедрение новой техники и технологий" xfId="2235"/>
    <cellStyle name="_5(1).Макат 2007 г с расш.на 18.05.06г._2.5.2.7. Техобслуживание средств автоматики" xfId="2236"/>
    <cellStyle name="_5(1).Макат 2007 г с расш.на 18.05.06г._2014 мес." xfId="2237"/>
    <cellStyle name="_5(1).Макат 2007 г с расш.на 18.05.06г._2014 мес._2014 мес." xfId="2238"/>
    <cellStyle name="_5(1).Макат 2007 г с расш.на 18.05.06г._6.3.8.1" xfId="2239"/>
    <cellStyle name="_5(1).Макат 2007 г с расш.на 18.05.06г._6.3.8.2" xfId="2240"/>
    <cellStyle name="_5(1).Макат 2007 г с расш.на 18.05.06г._6.3.8.3" xfId="2241"/>
    <cellStyle name="_5(1).Макат 2007 г с расш.на 18.05.06г._6.3.8.4" xfId="2242"/>
    <cellStyle name="_5(1).Макат 2007 г с расш.на 18.05.06г._6.3.8.5" xfId="2243"/>
    <cellStyle name="_5(1).Макат 2007 г с расш.на 18.05.06г._PL" xfId="2244"/>
    <cellStyle name="_5(1).Макат 2007 г с расш.на 18.05.06г._PL_ОМГ" xfId="2245"/>
    <cellStyle name="_5(1).Макат 2007 г с расш.на 18.05.06г._PL_ОМГ_ДДС_Прямой" xfId="2246"/>
    <cellStyle name="_5(1).Макат 2007 г с расш.на 18.05.06г._PL_ОМГ_Прибыли и убытки" xfId="2247"/>
    <cellStyle name="_5(1).Макат 2007 г с расш.на 18.05.06г._PL_РД" xfId="2248"/>
    <cellStyle name="_5(1).Макат 2007 г с расш.на 18.05.06г._PL_РД_ДДС_Прямой" xfId="2249"/>
    <cellStyle name="_5(1).Макат 2007 г с расш.на 18.05.06г._PL_РД_Прибыли и убытки" xfId="2250"/>
    <cellStyle name="_5(1).Макат 2007 г с расш.на 18.05.06г._Sheet1" xfId="2251"/>
    <cellStyle name="_5(1).Макат 2007 г с расш.на 18.05.06г._ДДС_Прямой" xfId="2252"/>
    <cellStyle name="_5(1).Макат 2007 г с расш.на 18.05.06г._пар расчета налогов" xfId="2253"/>
    <cellStyle name="_5(1).Макат 2007 г с расш.на 18.05.06г._пар расчета налогов_ДДС_Прямой" xfId="2254"/>
    <cellStyle name="_5(1).Макат 2007 г с расш.на 18.05.06г._пар расчета налогов_Прибыли и убытки" xfId="2255"/>
    <cellStyle name="_5(1).Макат 2007 г с расш.на 18.05.06г._ПР_Себестоимость" xfId="2256"/>
    <cellStyle name="_5(1).Макат 2007 г с расш.на 18.05.06г._ПР_Себестоимость_ДДС_Прямой" xfId="2257"/>
    <cellStyle name="_5(1).Макат 2007 г с расш.на 18.05.06г._ПР_Себестоимость_Прибыли и убытки" xfId="2258"/>
    <cellStyle name="_5(1).Макат 2007 г с расш.на 18.05.06г._Прибыли и убытки" xfId="2259"/>
    <cellStyle name="_5(1).Макат 2007 г с расш.на 18.05.06г._Рассылка - Оперативка 9 мес 2010 от 02.11.2010" xfId="2260"/>
    <cellStyle name="_5(1).Макат 2007 г с расш.на 18.05.06г._Рассылка - Оперативка 9 мес 2010 от 02.11.2010_ДДС_Прямой" xfId="2261"/>
    <cellStyle name="_5(1).Макат 2007 г с расш.на 18.05.06г._Рассылка - Оперативка 9 мес 2010 от 02.11.2010_Прибыли и убытки" xfId="2262"/>
    <cellStyle name="_5(1).Макат 2007 г с расш.на 18.05.06г._Рассылка - Оперативка 9 мес 2010 от 02.11.2010_ТЭП 8 мес 2011 (от 13.09.2011)" xfId="2263"/>
    <cellStyle name="_5(1).Макат 2007 г с расш.на 18.05.06г._Рассылка - Оперативка 9 мес 2010 от 02.11.2010_ТЭП 8 мес 2011 (от 13.09.2011)_ДДС_Прямой" xfId="2264"/>
    <cellStyle name="_5(1).Макат 2007 г с расш.на 18.05.06г._Рассылка - Оперативка 9 мес 2010 от 02.11.2010_ТЭП 8 мес 2011 (от 13.09.2011)_Прибыли и убытки" xfId="2265"/>
    <cellStyle name="_5(1).Макат 2007 г с расш.на 18.05.06г._Расходы для презы" xfId="2266"/>
    <cellStyle name="_5(1).Макат 2007 г с расш.на 18.05.06г._Расходы для презы_ДДС_Прямой" xfId="2267"/>
    <cellStyle name="_5(1).Макат 2007 г с расш.на 18.05.06г._Расходы для презы_Прибыли и убытки" xfId="2268"/>
    <cellStyle name="_5(1).Макат 2007 г с расш.на 18.05.06г._Расходы для презы_ТЭП 8 мес 2011 (от 13.09.2011)" xfId="2269"/>
    <cellStyle name="_5(1).Макат 2007 г с расш.на 18.05.06г._Расходы для презы_ТЭП 8 мес 2011 (от 13.09.2011)_ДДС_Прямой" xfId="2270"/>
    <cellStyle name="_5(1).Макат 2007 г с расш.на 18.05.06г._Расходы для презы_ТЭП 8 мес 2011 (от 13.09.2011)_Прибыли и убытки" xfId="2271"/>
    <cellStyle name="_5(1).Макат 2007 г с расш.на 18.05.06г._Свод MMR 03-2010 от 15.04.2010 - 11-00" xfId="2272"/>
    <cellStyle name="_5(1).Макат 2007 г с расш.на 18.05.06г._Свод MMR 03-2010 от 15.04.2010 - 11-00_ДДС_Прямой" xfId="2273"/>
    <cellStyle name="_5(1).Макат 2007 г с расш.на 18.05.06г._Свод MMR 03-2010 от 15.04.2010 - 11-00_Прибыли и убытки" xfId="2274"/>
    <cellStyle name="_5(1).Макат 2007 г с расш.на 18.05.06г._Свод MMR 03-2010 от 15.04.2010 - 11-00_Рассылка - Оперативка 9 мес 2010 от 02.11.2010" xfId="2275"/>
    <cellStyle name="_5(1).Макат 2007 г с расш.на 18.05.06г._Свод MMR 03-2010 от 15.04.2010 - 11-00_Рассылка - Оперативка 9 мес 2010 от 02.11.2010_ДДС_Прямой" xfId="2276"/>
    <cellStyle name="_5(1).Макат 2007 г с расш.на 18.05.06г._Свод MMR 03-2010 от 15.04.2010 - 11-00_Рассылка - Оперативка 9 мес 2010 от 02.11.2010_Прибыли и убытки" xfId="2277"/>
    <cellStyle name="_5(1).Макат 2007 г с расш.на 18.05.06г._Свод MMR 03-2010 от 15.04.2010 - 11-00_Рассылка - Оперативка 9 мес 2010 от 02.11.2010_ТЭП 8 мес 2011 (от 13.09.2011)" xfId="2278"/>
    <cellStyle name="_5(1).Макат 2007 г с расш.на 18.05.06г._Свод MMR 03-2010 от 15.04.2010 - 11-00_Рассылка - Оперативка 9 мес 2010 от 02.11.2010_ТЭП 8 мес 2011 (от 13.09.2011)_ДДС_Прямой" xfId="2279"/>
    <cellStyle name="_5(1).Макат 2007 г с расш.на 18.05.06г._Свод MMR 03-2010 от 15.04.2010 - 11-00_Рассылка - Оперативка 9 мес 2010 от 02.11.2010_ТЭП 8 мес 2011 (от 13.09.2011)_Прибыли и убытки" xfId="2280"/>
    <cellStyle name="_5(1).Макат 2007 г с расш.на 18.05.06г._Свод MMR 03-2010 от 15.04.2010 - 11-00_Расходы для презы" xfId="2281"/>
    <cellStyle name="_5(1).Макат 2007 г с расш.на 18.05.06г._Свод MMR 03-2010 от 15.04.2010 - 11-00_Расходы для презы_ДДС_Прямой" xfId="2282"/>
    <cellStyle name="_5(1).Макат 2007 г с расш.на 18.05.06г._Свод MMR 03-2010 от 15.04.2010 - 11-00_Расходы для презы_Прибыли и убытки" xfId="2283"/>
    <cellStyle name="_5(1).Макат 2007 г с расш.на 18.05.06г._Свод MMR 03-2010 от 15.04.2010 - 11-00_Расходы для презы_ТЭП 8 мес 2011 (от 13.09.2011)" xfId="2284"/>
    <cellStyle name="_5(1).Макат 2007 г с расш.на 18.05.06г._Свод MMR 03-2010 от 15.04.2010 - 11-00_Расходы для презы_ТЭП 8 мес 2011 (от 13.09.2011)_ДДС_Прямой" xfId="2285"/>
    <cellStyle name="_5(1).Макат 2007 г с расш.на 18.05.06г._Свод MMR 03-2010 от 15.04.2010 - 11-00_Расходы для презы_ТЭП 8 мес 2011 (от 13.09.2011)_Прибыли и убытки" xfId="2286"/>
    <cellStyle name="_5(1).Макат 2007 г с расш.на 18.05.06г._Свод MMR 03-2010 от 15.04.2010 - 11-00_ТЭП 8 мес 2011 (от 13.09.2011)" xfId="2287"/>
    <cellStyle name="_5(1).Макат 2007 г с расш.на 18.05.06г._Свод MMR 03-2010 от 15.04.2010 - 11-00_ТЭП 8 мес 2011 (от 13.09.2011)_ДДС_Прямой" xfId="2288"/>
    <cellStyle name="_5(1).Макат 2007 г с расш.на 18.05.06г._Свод MMR 03-2010 от 15.04.2010 - 11-00_ТЭП 8 мес 2011 (от 13.09.2011)_Прибыли и убытки" xfId="2289"/>
    <cellStyle name="_5(1).Макат 2007 г с расш.на 18.05.06г._ТЭП 8 мес 2011 (от 13.09.2011)" xfId="2290"/>
    <cellStyle name="_5(1).Макат 2007 г с расш.на 18.05.06г._ТЭП 8 мес 2011 (от 13.09.2011)_ДДС_Прямой" xfId="2291"/>
    <cellStyle name="_5(1).Макат 2007 г с расш.на 18.05.06г._ТЭП 8 мес 2011 (от 13.09.2011)_Прибыли и убытки" xfId="2292"/>
    <cellStyle name="_5(1).Макат 2007 г с расш.на 18.05.06г._Фин показатели" xfId="2293"/>
    <cellStyle name="_5(1).Макат 2007 г с расш.на 18.05.06г._Фин показатели_ДДС_Прямой" xfId="2294"/>
    <cellStyle name="_5(1).Макат 2007 г с расш.на 18.05.06г._Фин показатели_Прибыли и убытки" xfId="2295"/>
    <cellStyle name="_671" xfId="2296"/>
    <cellStyle name="_6-НК,6-БК" xfId="2297"/>
    <cellStyle name="_6-НК,6-БК 2" xfId="2298"/>
    <cellStyle name="_A4 TS for Aizhan" xfId="158"/>
    <cellStyle name="_A4. TS 30 June 2006" xfId="2299"/>
    <cellStyle name="_A4.1 Transformation" xfId="2300"/>
    <cellStyle name="_A4.2 SAD Schedule revised" xfId="2301"/>
    <cellStyle name="_A5.2-IFRS 7" xfId="2302"/>
    <cellStyle name="_Accounts receivable" xfId="2303"/>
    <cellStyle name="_Adj 12&amp;13 September Accounts payable net off " xfId="2304"/>
    <cellStyle name="_AG Consolidated 427 froms(11m2006)" xfId="159"/>
    <cellStyle name="_AG Holding 2006 Elimination" xfId="160"/>
    <cellStyle name="_AJE 16 17" xfId="2305"/>
    <cellStyle name="_AR FS" xfId="2306"/>
    <cellStyle name="_Attachment 19.6" xfId="2307"/>
    <cellStyle name="_Attachment 19.6_OAR" xfId="2308"/>
    <cellStyle name="_Attachment 19.6_PL" xfId="2309"/>
    <cellStyle name="_Attachment 19.6_TS" xfId="2310"/>
    <cellStyle name="_Attachment 19.6_U2.100 Cons" xfId="2311"/>
    <cellStyle name="_Attachment 19.6_U2.320 CL" xfId="2312"/>
    <cellStyle name="_Attachment 19.6_U2.510 CL " xfId="2313"/>
    <cellStyle name="_B6.5 Payroll test of controlls_Uzen2" xfId="161"/>
    <cellStyle name="_B6.5 Payroll test of controlls_Uzen2 2" xfId="2314"/>
    <cellStyle name="_B6.5 Payroll test of controlls_Uzen2 2 2" xfId="2315"/>
    <cellStyle name="_B6.5 Payroll test of controlls_Uzen2 3" xfId="2316"/>
    <cellStyle name="_B6.5 Payroll test of controlls_Uzen2_OAR" xfId="2317"/>
    <cellStyle name="_B6.5 Payroll test of controlls_Uzen2_PL" xfId="2318"/>
    <cellStyle name="_B6.5 Payroll test of controlls_Uzen2_TS" xfId="2319"/>
    <cellStyle name="_B6.5 Payroll test of controlls_Uzen2_U2.100 Cons" xfId="2320"/>
    <cellStyle name="_B6.5 Payroll test of controlls_Uzen2_U2.320 CL" xfId="2321"/>
    <cellStyle name="_B6.5 Payroll test of controlls_Uzen2_U2.510 CL " xfId="2322"/>
    <cellStyle name="_B6.5 Payroll test of controlls_Uzen2_Прибыли и убытки" xfId="2323"/>
    <cellStyle name="_B6.5 Payroll test of controlls_Uzen2_События, КазСод, ДОТОС - Ноябрь 2010" xfId="2324"/>
    <cellStyle name="_Balance as of 31.12.06" xfId="162"/>
    <cellStyle name="_BK US GAAP 11m 25-01" xfId="2325"/>
    <cellStyle name="_BK US GAAP 11m 25-01_C03. A4. TS_KTG v 2" xfId="2326"/>
    <cellStyle name="_BK US GAAP 11m 25-01_Sheet1" xfId="2327"/>
    <cellStyle name="_BKMPO YTD April 2006 conversion_for upload" xfId="2328"/>
    <cellStyle name="_BKMPO YTD April 2006 conversion_for upload_C03. A4. TS_KTG v 2" xfId="2329"/>
    <cellStyle name="_BKMPO YTD April 2006 conversion_for upload_Sheet1" xfId="2330"/>
    <cellStyle name="_BKMPO YTD august 2006 conversion" xfId="2331"/>
    <cellStyle name="_BKMPO YTD august 2006 conversion_C03. A4. TS_KTG v 2" xfId="2332"/>
    <cellStyle name="_BKMPO YTD august 2006 conversion_Sheet1" xfId="2333"/>
    <cellStyle name="_BKMPO YTD July 2006 conversion to check" xfId="2334"/>
    <cellStyle name="_BKMPO YTD July 2006 conversion to check_C03. A4. TS_KTG v 2" xfId="2335"/>
    <cellStyle name="_BKMPO YTD July 2006 conversion to check_Sheet1" xfId="2336"/>
    <cellStyle name="_BKMPO YTD March 2006 for presentation" xfId="2337"/>
    <cellStyle name="_BKMPO YTD March 2006 for presentation_C03. A4. TS_KTG v 2" xfId="2338"/>
    <cellStyle name="_BKMPO YTD March 2006 for presentation_Sheet1" xfId="2339"/>
    <cellStyle name="_Book1" xfId="163"/>
    <cellStyle name="_Book1 2" xfId="164"/>
    <cellStyle name="_Book1_A5.2-IFRS 7" xfId="2340"/>
    <cellStyle name="_Book1_Sheet1" xfId="2341"/>
    <cellStyle name="_Book1-TO delete" xfId="2342"/>
    <cellStyle name="_Book1-TO delete_OAR" xfId="2343"/>
    <cellStyle name="_Book1-TO delete_PL" xfId="2344"/>
    <cellStyle name="_Book1-TO delete_TS" xfId="2345"/>
    <cellStyle name="_Book1-TO delete_U2.100 Cons" xfId="2346"/>
    <cellStyle name="_Book1-TO delete_U2.320 CL" xfId="2347"/>
    <cellStyle name="_Book1-TO delete_U2.510 CL " xfId="2348"/>
    <cellStyle name="_Book1-TO delete_ДДС_Прямой" xfId="2349"/>
    <cellStyle name="_Book1-TO delete_Прибыли и убытки" xfId="2350"/>
    <cellStyle name="_Book2" xfId="2351"/>
    <cellStyle name="_Book2_ICA DT_Tax Rate Change Analysis" xfId="2352"/>
    <cellStyle name="_Borrowings" xfId="2353"/>
    <cellStyle name="_Borrowings-1-m (version 1)" xfId="2354"/>
    <cellStyle name="_BU P&amp;L 2007 April SMZ 18.05.2007" xfId="2355"/>
    <cellStyle name="_BU_final fixed assets adjustment summary (depr adj)" xfId="2356"/>
    <cellStyle name="_C. Cash &amp; equivalents 5m 2006" xfId="2357"/>
    <cellStyle name="_C. Cash 2004" xfId="2358"/>
    <cellStyle name="_C. Cash 2004_OAR" xfId="2359"/>
    <cellStyle name="_C. Cash 2004_PL" xfId="2360"/>
    <cellStyle name="_C. Cash 2004_TS" xfId="2361"/>
    <cellStyle name="_C. Cash 2004_U2.100 Cons" xfId="2362"/>
    <cellStyle name="_C. Cash 2004_U2.320 CL" xfId="2363"/>
    <cellStyle name="_C. Cash 2004_U2.510 CL " xfId="2364"/>
    <cellStyle name="_C. Cash 2004_ДДС_Прямой" xfId="2365"/>
    <cellStyle name="_C. Cash 2004_Прибыли и убытки" xfId="2366"/>
    <cellStyle name="_C.100-Lead" xfId="165"/>
    <cellStyle name="_C.100-Lead 2" xfId="166"/>
    <cellStyle name="_C.Cash" xfId="167"/>
    <cellStyle name="_C.Cash 2" xfId="168"/>
    <cellStyle name="_Calculations Prelim 040511 -Apr 2011 " xfId="2367"/>
    <cellStyle name="_CAP - AIT 16.11.06" xfId="169"/>
    <cellStyle name="_CAP - AIT 16.11.06 2" xfId="170"/>
    <cellStyle name="_CAP-AIT(1)" xfId="171"/>
    <cellStyle name="_CAP-AIT(1) 2" xfId="172"/>
    <cellStyle name="_CAP-AlmatyGas" xfId="173"/>
    <cellStyle name="_CAP-AlmatyGas 2" xfId="174"/>
    <cellStyle name="_CAP-AlmatyGas_AGK" xfId="175"/>
    <cellStyle name="_CAP-AlmatyGas_AGK 2" xfId="176"/>
    <cellStyle name="_CAP-AlmatyGas1АГС-С" xfId="177"/>
    <cellStyle name="_CAP-AlmatyGas1АГС-С 2" xfId="178"/>
    <cellStyle name="_CAPEX Oct 2006" xfId="2368"/>
    <cellStyle name="_CAPEX Oct 2006_C03. A4. TS_KTG v 2" xfId="2369"/>
    <cellStyle name="_CAPEX Oct 2006_Sheet1" xfId="2370"/>
    <cellStyle name="_Cash &amp; equivalents 5m 2006" xfId="2371"/>
    <cellStyle name="_cash flows" xfId="179"/>
    <cellStyle name="_cash flows 2" xfId="180"/>
    <cellStyle name="_cash flows_A5.2-IFRS 7" xfId="2372"/>
    <cellStyle name="_cash flows_Sheet1" xfId="2373"/>
    <cellStyle name="_CFS (Движение денег 6мес05)" xfId="2374"/>
    <cellStyle name="_CFS_2005 workings_last" xfId="2375"/>
    <cellStyle name="_CFS_2005 workings_last_OAR" xfId="2376"/>
    <cellStyle name="_CFS_2005 workings_last_PL" xfId="2377"/>
    <cellStyle name="_CFS_2005 workings_last_TS" xfId="2378"/>
    <cellStyle name="_CFS_2005 workings_last_U2.100 Cons" xfId="2379"/>
    <cellStyle name="_CFS_2005 workings_last_U2.320 CL" xfId="2380"/>
    <cellStyle name="_CFS_2005 workings_last_U2.510 CL " xfId="2381"/>
    <cellStyle name="_CFS_2005 workings_last_ДДС_Прямой" xfId="2382"/>
    <cellStyle name="_CFS_2005 workings_last_Прибыли и убытки" xfId="2383"/>
    <cellStyle name="_CIT" xfId="181"/>
    <cellStyle name="_CIT 2" xfId="182"/>
    <cellStyle name="_CIT_A5.2-IFRS 7" xfId="2384"/>
    <cellStyle name="_CIT_Sheet1" xfId="2385"/>
    <cellStyle name="_Consolidator V0.16" xfId="2386"/>
    <cellStyle name="_Consolidator V0.16 2" xfId="2387"/>
    <cellStyle name="_Consolidator V0.16 3" xfId="2388"/>
    <cellStyle name="_Consolidator V0.16_ПР_Себестоимость" xfId="2389"/>
    <cellStyle name="_Conversion file BKMPO YTD March 2006 (29.04.06)" xfId="2390"/>
    <cellStyle name="_Conversion file BKMPO YTD March 2006 (29.04.06)_C03. A4. TS_KTG v 2" xfId="2391"/>
    <cellStyle name="_Conversion file BKMPO YTD March 2006 (29.04.06)_Sheet1" xfId="2392"/>
    <cellStyle name="_Copy of CFS 2005" xfId="2393"/>
    <cellStyle name="_Copy of PL BKMPO June actual without DTA" xfId="2394"/>
    <cellStyle name="_CoSM_v504_Draft" xfId="2395"/>
    <cellStyle name="_CoSM_v504_Draft 2" xfId="2396"/>
    <cellStyle name="_CoSM_v504_Draft 3" xfId="2397"/>
    <cellStyle name="_CoSM_v504_Draft_ПР_Себестоимость" xfId="2398"/>
    <cellStyle name="_CWIP 01.06.2007 by BUs v1" xfId="2399"/>
    <cellStyle name="_CWIP 01.06.2007 by BUs v1_C03. A4. TS_KTG v 2" xfId="2400"/>
    <cellStyle name="_CWIP 01.06.2007 by BUs v1_Sheet1" xfId="2401"/>
    <cellStyle name="_CWIP reporting for interest capitalization 01.11.2007 (working)" xfId="2402"/>
    <cellStyle name="_CWIP reporting for interest capitalization 01.11.2007 (working)_C03. A4. TS_KTG v 2" xfId="2403"/>
    <cellStyle name="_CWIP reporting for interest capitalization 01.11.2007 (working)_Sheet1" xfId="2404"/>
    <cellStyle name="_CWIP reporting for interest capitalization SMZ (1853) 01.10.2007 (13 11 2007) working" xfId="2405"/>
    <cellStyle name="_CWIP reporting for interest capitalization SMZ (1853) 01.10.2007 (13 11 2007) working_C03. A4. TS_KTG v 2" xfId="2406"/>
    <cellStyle name="_CWIP reporting for interest capitalization SMZ (1853) 01.10.2007 (13 11 2007) working_Sheet1" xfId="2407"/>
    <cellStyle name="_DD Site restoration 5MTD2006" xfId="2408"/>
    <cellStyle name="_Doc_page" xfId="183"/>
    <cellStyle name="_E Accounts receivable 1Q 2007" xfId="2409"/>
    <cellStyle name="_E&amp;P CAP 31.12.2005" xfId="2410"/>
    <cellStyle name="_E&amp;P CAP 31.12.2006" xfId="2411"/>
    <cellStyle name="_E&amp;P KMG reporting package 2006_client" xfId="2412"/>
    <cellStyle name="_E.130 ARC" xfId="184"/>
    <cellStyle name="_E.130 ARC 2" xfId="185"/>
    <cellStyle name="_E.650" xfId="2413"/>
    <cellStyle name="_E1.Receivables_KMG Alatau" xfId="186"/>
    <cellStyle name="_E1.Receivables_KMG Alatau 2" xfId="187"/>
    <cellStyle name="_E130.xlsЕржану" xfId="188"/>
    <cellStyle name="_E130.xlsЕржану 2" xfId="189"/>
    <cellStyle name="_Elimination" xfId="2414"/>
    <cellStyle name="_Elvira-Payroll_LATEST" xfId="190"/>
    <cellStyle name="_Elvira-Payroll_LATEST_События, КазСод, ДОТОС - Ноябрь 2010" xfId="2415"/>
    <cellStyle name="_F  Investments 6 m 2005" xfId="2416"/>
    <cellStyle name="_F  Investments 6 m 2006" xfId="2417"/>
    <cellStyle name="_F  Investments 6 m 2006 2" xfId="2418"/>
    <cellStyle name="_F  Investments 6 m 2006 2 2" xfId="2419"/>
    <cellStyle name="_F  Investments 6 m 2006 3" xfId="2420"/>
    <cellStyle name="_F  Investments 6 m 2006_PL" xfId="2421"/>
    <cellStyle name="_F  Investments 6 m 2006_Прибыли и убытки" xfId="2422"/>
    <cellStyle name="_FA" xfId="2423"/>
    <cellStyle name="_FA 2" xfId="2424"/>
    <cellStyle name="_FA and CWIP adjustments YTD April SMZ (23.05.2007 v. 1.1)" xfId="2425"/>
    <cellStyle name="_FFF" xfId="2426"/>
    <cellStyle name="_FFF_New Form10_2" xfId="2427"/>
    <cellStyle name="_FFF_Nsi" xfId="2428"/>
    <cellStyle name="_FFF_Nsi_1" xfId="2429"/>
    <cellStyle name="_FFF_Nsi_139" xfId="2430"/>
    <cellStyle name="_FFF_Nsi_140" xfId="2431"/>
    <cellStyle name="_FFF_Nsi_140(Зах)" xfId="2432"/>
    <cellStyle name="_FFF_Nsi_140_mod" xfId="2433"/>
    <cellStyle name="_FFF_Summary" xfId="2434"/>
    <cellStyle name="_FFF_Tax_form_1кв_3" xfId="2435"/>
    <cellStyle name="_FFF_БКЭ" xfId="2436"/>
    <cellStyle name="_Final_Book_010301" xfId="2437"/>
    <cellStyle name="_Final_Book_010301_New Form10_2" xfId="2438"/>
    <cellStyle name="_Final_Book_010301_Nsi" xfId="2439"/>
    <cellStyle name="_Final_Book_010301_Nsi_1" xfId="2440"/>
    <cellStyle name="_Final_Book_010301_Nsi_139" xfId="2441"/>
    <cellStyle name="_Final_Book_010301_Nsi_140" xfId="2442"/>
    <cellStyle name="_Final_Book_010301_Nsi_140(Зах)" xfId="2443"/>
    <cellStyle name="_Final_Book_010301_Nsi_140_mod" xfId="2444"/>
    <cellStyle name="_Final_Book_010301_Summary" xfId="2445"/>
    <cellStyle name="_Final_Book_010301_Tax_form_1кв_3" xfId="2446"/>
    <cellStyle name="_Final_Book_010301_БКЭ" xfId="2447"/>
    <cellStyle name="_For Elvira" xfId="191"/>
    <cellStyle name="_For Elvira 2" xfId="192"/>
    <cellStyle name="_Forms RAS_v3_29122008_PV" xfId="2448"/>
    <cellStyle name="_Forms RAS_v3_29122008_PV 2" xfId="2449"/>
    <cellStyle name="_Forms RAS_v4_16.01.2009" xfId="2450"/>
    <cellStyle name="_Forms RAS_v4_16.01.2009 2" xfId="2451"/>
    <cellStyle name="_Forms RAS_v7_17.02.2009" xfId="2452"/>
    <cellStyle name="_Forms RAS_v7_17.02.2009 2" xfId="2453"/>
    <cellStyle name="_FS 2005 (Сверка с оборотносальдовой)" xfId="2454"/>
    <cellStyle name="_FS 30 June 2006" xfId="2455"/>
    <cellStyle name="_FS 30 June 2006 (final version)" xfId="2456"/>
    <cellStyle name="_FS 31 December 2006" xfId="2457"/>
    <cellStyle name="_FS 31 December 2006 2" xfId="2458"/>
    <cellStyle name="_FS 31 December 2006 2 2" xfId="2459"/>
    <cellStyle name="_FS 31 December 2006 3" xfId="2460"/>
    <cellStyle name="_FS 31 December 2006_PL" xfId="2461"/>
    <cellStyle name="_FS 31 December 2006_Прибыли и убытки" xfId="2462"/>
    <cellStyle name="_FS Check List_June 2006 07_Nov_06" xfId="2463"/>
    <cellStyle name="_FS forms_RAS_GPN" xfId="2464"/>
    <cellStyle name="_FS forms_RAS_GPN 2" xfId="2465"/>
    <cellStyle name="_FS_FS&amp;Notes RAS_GPN_08.12.08._AE_v2" xfId="2466"/>
    <cellStyle name="_FS_FS&amp;Notes RAS_GPN_08.12.08._AE_v2 2" xfId="2467"/>
    <cellStyle name="_GAAP - Фин расшифровки (5) май  2005 СМЗ" xfId="2468"/>
    <cellStyle name="_GM on Utexam loan" xfId="2469"/>
    <cellStyle name="_GM on Utexam loan 2" xfId="2470"/>
    <cellStyle name="_GM on Utexam loan 2 2" xfId="2471"/>
    <cellStyle name="_GM on Utexam loan 2 2_ДДС_Прямой" xfId="2472"/>
    <cellStyle name="_GM on Utexam loan 2 2_Прибыли и убытки" xfId="2473"/>
    <cellStyle name="_GM on Utexam loan 2_ДДС_Прямой" xfId="2474"/>
    <cellStyle name="_GM on Utexam loan 2_Прибыли и убытки" xfId="2475"/>
    <cellStyle name="_GM on Utexam loan 3" xfId="2476"/>
    <cellStyle name="_GM on Utexam loan_FS 30 Sept 2008" xfId="2477"/>
    <cellStyle name="_GM on Utexam loan_OAR" xfId="2478"/>
    <cellStyle name="_GM on Utexam loan_PL" xfId="2479"/>
    <cellStyle name="_GM on Utexam loan_TS" xfId="2480"/>
    <cellStyle name="_GM on Utexam loan_U2.100 Cons" xfId="2481"/>
    <cellStyle name="_GM on Utexam loan_ДДС_Прямой" xfId="2482"/>
    <cellStyle name="_GM on Utexam loan_Июль_Свод ИП" xfId="2483"/>
    <cellStyle name="_GM on Utexam loan_Июль_Свод ИП_ДДС_Прямой" xfId="2484"/>
    <cellStyle name="_GM on Utexam loan_Июль_Свод ИП_Прибыли и убытки" xfId="2485"/>
    <cellStyle name="_GM on Utexam loan_Июль_Свод ИП_Рассылка - Оперативка 9 мес 2010 от 02.11.2010" xfId="2486"/>
    <cellStyle name="_GM on Utexam loan_Июль_Свод ИП_Рассылка - Оперативка 9 мес 2010 от 02.11.2010_ДДС_Прямой" xfId="2487"/>
    <cellStyle name="_GM on Utexam loan_Июль_Свод ИП_Рассылка - Оперативка 9 мес 2010 от 02.11.2010_Прибыли и убытки" xfId="2488"/>
    <cellStyle name="_GM on Utexam loan_Июль_Свод ИП_Рассылка - Оперативка 9 мес 2010 от 02.11.2010_ТЭП 8 мес 2011 (от 13.09.2011)" xfId="2489"/>
    <cellStyle name="_GM on Utexam loan_Июль_Свод ИП_Рассылка - Оперативка 9 мес 2010 от 02.11.2010_ТЭП 8 мес 2011 (от 13.09.2011)_ДДС_Прямой" xfId="2490"/>
    <cellStyle name="_GM on Utexam loan_Июль_Свод ИП_Рассылка - Оперативка 9 мес 2010 от 02.11.2010_ТЭП 8 мес 2011 (от 13.09.2011)_Прибыли и убытки" xfId="2491"/>
    <cellStyle name="_GM on Utexam loan_Июль_Свод ИП_Рассылка MMR Report (August 2010)" xfId="2492"/>
    <cellStyle name="_GM on Utexam loan_Июль_Свод ИП_Рассылка MMR Report (August 2010)_ДДС_Прямой" xfId="2493"/>
    <cellStyle name="_GM on Utexam loan_Июль_Свод ИП_Рассылка MMR Report (August 2010)_Прибыли и убытки" xfId="2494"/>
    <cellStyle name="_GM on Utexam loan_Июль_Свод ИП_Рассылка MMR Report (August 2010)_События, КазСод, ДОТОС - Ноябрь 2010" xfId="2495"/>
    <cellStyle name="_GM on Utexam loan_Июль_Свод ИП_Рассылка MMR Report (August 2010)_События, КазСод, ДОТОС - Ноябрь 2010_ДДС_Прямой" xfId="2496"/>
    <cellStyle name="_GM on Utexam loan_Июль_Свод ИП_Рассылка MMR Report (August 2010)_События, КазСод, ДОТОС - Ноябрь 2010_Прибыли и убытки" xfId="2497"/>
    <cellStyle name="_GM on Utexam loan_Июль_Свод ИП_Рассылка MMR Report (August 2010)_События, КазСод, ДОТОС - Ноябрь 2010_ТЭП 8 мес 2011 (от 13.09.2011)" xfId="2498"/>
    <cellStyle name="_GM on Utexam loan_Июль_Свод ИП_Рассылка MMR Report (August 2010)_События, КазСод, ДОТОС - Ноябрь 2010_ТЭП 8 мес 2011 (от 13.09.2011)_ДДС_Прямой" xfId="2499"/>
    <cellStyle name="_GM on Utexam loan_Июль_Свод ИП_Рассылка MMR Report (August 2010)_События, КазСод, ДОТОС - Ноябрь 2010_ТЭП 8 мес 2011 (от 13.09.2011)_Прибыли и убытки" xfId="2500"/>
    <cellStyle name="_GM on Utexam loan_Июль_Свод ИП_Рассылка MMR Report (August 2010)_ТЭП 8 мес 2011 (от 13.09.2011)" xfId="2501"/>
    <cellStyle name="_GM on Utexam loan_Июль_Свод ИП_Рассылка MMR Report (August 2010)_ТЭП 8 мес 2011 (от 13.09.2011)_ДДС_Прямой" xfId="2502"/>
    <cellStyle name="_GM on Utexam loan_Июль_Свод ИП_Рассылка MMR Report (August 2010)_ТЭП 8 мес 2011 (от 13.09.2011)_Прибыли и убытки" xfId="2503"/>
    <cellStyle name="_GM on Utexam loan_Июль_Свод ИП_Расходы для презы" xfId="2504"/>
    <cellStyle name="_GM on Utexam loan_Июль_Свод ИП_Расходы для презы_ДДС_Прямой" xfId="2505"/>
    <cellStyle name="_GM on Utexam loan_Июль_Свод ИП_Расходы для презы_Прибыли и убытки" xfId="2506"/>
    <cellStyle name="_GM on Utexam loan_Июль_Свод ИП_Расходы для презы_События, КазСод, ДОТОС - Ноябрь 2010" xfId="2507"/>
    <cellStyle name="_GM on Utexam loan_Июль_Свод ИП_Расходы для презы_События, КазСод, ДОТОС - Ноябрь 2010_ДДС_Прямой" xfId="2508"/>
    <cellStyle name="_GM on Utexam loan_Июль_Свод ИП_Расходы для презы_События, КазСод, ДОТОС - Ноябрь 2010_Прибыли и убытки" xfId="2509"/>
    <cellStyle name="_GM on Utexam loan_Июль_Свод ИП_Расходы для презы_События, КазСод, ДОТОС - Ноябрь 2010_ТЭП 8 мес 2011 (от 13.09.2011)" xfId="2510"/>
    <cellStyle name="_GM on Utexam loan_Июль_Свод ИП_Расходы для презы_События, КазСод, ДОТОС - Ноябрь 2010_ТЭП 8 мес 2011 (от 13.09.2011)_ДДС_Прямой" xfId="2511"/>
    <cellStyle name="_GM on Utexam loan_Июль_Свод ИП_Расходы для презы_События, КазСод, ДОТОС - Ноябрь 2010_ТЭП 8 мес 2011 (от 13.09.2011)_Прибыли и убытки" xfId="2512"/>
    <cellStyle name="_GM on Utexam loan_Июль_Свод ИП_Расходы для презы_ТЭП 8 мес 2011 (от 13.09.2011)" xfId="2513"/>
    <cellStyle name="_GM on Utexam loan_Июль_Свод ИП_Расходы для презы_ТЭП 8 мес 2011 (от 13.09.2011)_ДДС_Прямой" xfId="2514"/>
    <cellStyle name="_GM on Utexam loan_Июль_Свод ИП_Расходы для презы_ТЭП 8 мес 2011 (от 13.09.2011)_Прибыли и убытки" xfId="2515"/>
    <cellStyle name="_GM on Utexam loan_Июль_Свод ИП_Сакен" xfId="2516"/>
    <cellStyle name="_GM on Utexam loan_Июль_Свод ИП_Сакен_ДДС_Прямой" xfId="2517"/>
    <cellStyle name="_GM on Utexam loan_Июль_Свод ИП_Сакен_Прибыли и убытки" xfId="2518"/>
    <cellStyle name="_GM on Utexam loan_Июль_Свод ИП_Сакен_ТЭП 8 мес 2011 (от 13.09.2011)" xfId="2519"/>
    <cellStyle name="_GM on Utexam loan_Июль_Свод ИП_Сакен_ТЭП 8 мес 2011 (от 13.09.2011)_ДДС_Прямой" xfId="2520"/>
    <cellStyle name="_GM on Utexam loan_Июль_Свод ИП_Сакен_ТЭП 8 мес 2011 (от 13.09.2011)_Прибыли и убытки" xfId="2521"/>
    <cellStyle name="_GM on Utexam loan_Июль_Свод ИП_ТЭП 8 мес 2011 (от 13.09.2011)" xfId="2522"/>
    <cellStyle name="_GM on Utexam loan_Июль_Свод ИП_ТЭП 8 мес 2011 (от 13.09.2011)_ДДС_Прямой" xfId="2523"/>
    <cellStyle name="_GM on Utexam loan_Июль_Свод ИП_ТЭП 8 мес 2011 (от 13.09.2011)_Прибыли и убытки" xfId="2524"/>
    <cellStyle name="_GM on Utexam loan_КГП_04_2010 (2)" xfId="2525"/>
    <cellStyle name="_GM on Utexam loan_КГП_04_2010 (2) (2)" xfId="2526"/>
    <cellStyle name="_GM on Utexam loan_КГП_04_2010 (2) (2)_ДДС_Прямой" xfId="2527"/>
    <cellStyle name="_GM on Utexam loan_КГП_04_2010 (2) (2)_Прибыли и убытки" xfId="2528"/>
    <cellStyle name="_GM on Utexam loan_КГП_04_2010 (2) (2)_Рассылка - Оперативка 9 мес 2010 от 02.11.2010" xfId="2529"/>
    <cellStyle name="_GM on Utexam loan_КГП_04_2010 (2) (2)_Рассылка - Оперативка 9 мес 2010 от 02.11.2010_ДДС_Прямой" xfId="2530"/>
    <cellStyle name="_GM on Utexam loan_КГП_04_2010 (2) (2)_Рассылка - Оперативка 9 мес 2010 от 02.11.2010_Прибыли и убытки" xfId="2531"/>
    <cellStyle name="_GM on Utexam loan_КГП_04_2010 (2) (2)_Рассылка - Оперативка 9 мес 2010 от 02.11.2010_ТЭП 8 мес 2011 (от 13.09.2011)" xfId="2532"/>
    <cellStyle name="_GM on Utexam loan_КГП_04_2010 (2) (2)_Рассылка - Оперативка 9 мес 2010 от 02.11.2010_ТЭП 8 мес 2011 (от 13.09.2011)_ДДС_Прямой" xfId="2533"/>
    <cellStyle name="_GM on Utexam loan_КГП_04_2010 (2) (2)_Рассылка - Оперативка 9 мес 2010 от 02.11.2010_ТЭП 8 мес 2011 (от 13.09.2011)_Прибыли и убытки" xfId="2534"/>
    <cellStyle name="_GM on Utexam loan_КГП_04_2010 (2) (2)_Расходы для презы" xfId="2535"/>
    <cellStyle name="_GM on Utexam loan_КГП_04_2010 (2) (2)_Расходы для презы_ДДС_Прямой" xfId="2536"/>
    <cellStyle name="_GM on Utexam loan_КГП_04_2010 (2) (2)_Расходы для презы_Прибыли и убытки" xfId="2537"/>
    <cellStyle name="_GM on Utexam loan_КГП_04_2010 (2) (2)_Расходы для презы_ТЭП 8 мес 2011 (от 13.09.2011)" xfId="2538"/>
    <cellStyle name="_GM on Utexam loan_КГП_04_2010 (2) (2)_Расходы для презы_ТЭП 8 мес 2011 (от 13.09.2011)_ДДС_Прямой" xfId="2539"/>
    <cellStyle name="_GM on Utexam loan_КГП_04_2010 (2) (2)_Расходы для презы_ТЭП 8 мес 2011 (от 13.09.2011)_Прибыли и убытки" xfId="2540"/>
    <cellStyle name="_GM on Utexam loan_КГП_04_2010 (2) (2)_ТЭП 8 мес 2011 (от 13.09.2011)" xfId="2541"/>
    <cellStyle name="_GM on Utexam loan_КГП_04_2010 (2) (2)_ТЭП 8 мес 2011 (от 13.09.2011)_ДДС_Прямой" xfId="2542"/>
    <cellStyle name="_GM on Utexam loan_КГП_04_2010 (2) (2)_ТЭП 8 мес 2011 (от 13.09.2011)_Прибыли и убытки" xfId="2543"/>
    <cellStyle name="_GM on Utexam loan_КГП_04_2010 (2)_ДДС_Прямой" xfId="2544"/>
    <cellStyle name="_GM on Utexam loan_КГП_04_2010 (2)_Прибыли и убытки" xfId="2545"/>
    <cellStyle name="_GM on Utexam loan_КГП_04_2010 (2)_Рассылка - Оперативка 9 мес 2010 от 02.11.2010" xfId="2546"/>
    <cellStyle name="_GM on Utexam loan_КГП_04_2010 (2)_Рассылка - Оперативка 9 мес 2010 от 02.11.2010_ДДС_Прямой" xfId="2547"/>
    <cellStyle name="_GM on Utexam loan_КГП_04_2010 (2)_Рассылка - Оперативка 9 мес 2010 от 02.11.2010_Прибыли и убытки" xfId="2548"/>
    <cellStyle name="_GM on Utexam loan_КГП_04_2010 (2)_Рассылка - Оперативка 9 мес 2010 от 02.11.2010_ТЭП 8 мес 2011 (от 13.09.2011)" xfId="2549"/>
    <cellStyle name="_GM on Utexam loan_КГП_04_2010 (2)_Рассылка - Оперативка 9 мес 2010 от 02.11.2010_ТЭП 8 мес 2011 (от 13.09.2011)_ДДС_Прямой" xfId="2550"/>
    <cellStyle name="_GM on Utexam loan_КГП_04_2010 (2)_Рассылка - Оперативка 9 мес 2010 от 02.11.2010_ТЭП 8 мес 2011 (от 13.09.2011)_Прибыли и убытки" xfId="2551"/>
    <cellStyle name="_GM on Utexam loan_КГП_04_2010 (2)_Расходы для презы" xfId="2552"/>
    <cellStyle name="_GM on Utexam loan_КГП_04_2010 (2)_Расходы для презы_ДДС_Прямой" xfId="2553"/>
    <cellStyle name="_GM on Utexam loan_КГП_04_2010 (2)_Расходы для презы_Прибыли и убытки" xfId="2554"/>
    <cellStyle name="_GM on Utexam loan_КГП_04_2010 (2)_Расходы для презы_ТЭП 8 мес 2011 (от 13.09.2011)" xfId="2555"/>
    <cellStyle name="_GM on Utexam loan_КГП_04_2010 (2)_Расходы для презы_ТЭП 8 мес 2011 (от 13.09.2011)_ДДС_Прямой" xfId="2556"/>
    <cellStyle name="_GM on Utexam loan_КГП_04_2010 (2)_Расходы для презы_ТЭП 8 мес 2011 (от 13.09.2011)_Прибыли и убытки" xfId="2557"/>
    <cellStyle name="_GM on Utexam loan_КГП_04_2010 (2)_ТЭП 8 мес 2011 (от 13.09.2011)" xfId="2558"/>
    <cellStyle name="_GM on Utexam loan_КГП_04_2010 (2)_ТЭП 8 мес 2011 (от 13.09.2011)_ДДС_Прямой" xfId="2559"/>
    <cellStyle name="_GM on Utexam loan_КГП_04_2010 (2)_ТЭП 8 мес 2011 (от 13.09.2011)_Прибыли и убытки" xfId="2560"/>
    <cellStyle name="_GM on Utexam loan_Книга1" xfId="2561"/>
    <cellStyle name="_GM on Utexam loan_Книга1_ДДС_Прямой" xfId="2562"/>
    <cellStyle name="_GM on Utexam loan_Книга1_Прибыли и убытки" xfId="2563"/>
    <cellStyle name="_GM on Utexam loan_Книга1_Рассылка - Оперативка 9 мес 2010 от 02.11.2010" xfId="2564"/>
    <cellStyle name="_GM on Utexam loan_Книга1_Рассылка - Оперативка 9 мес 2010 от 02.11.2010_ДДС_Прямой" xfId="2565"/>
    <cellStyle name="_GM on Utexam loan_Книга1_Рассылка - Оперативка 9 мес 2010 от 02.11.2010_Прибыли и убытки" xfId="2566"/>
    <cellStyle name="_GM on Utexam loan_Книга1_Рассылка - Оперативка 9 мес 2010 от 02.11.2010_ТЭП 8 мес 2011 (от 13.09.2011)" xfId="2567"/>
    <cellStyle name="_GM on Utexam loan_Книга1_Рассылка - Оперативка 9 мес 2010 от 02.11.2010_ТЭП 8 мес 2011 (от 13.09.2011)_ДДС_Прямой" xfId="2568"/>
    <cellStyle name="_GM on Utexam loan_Книга1_Рассылка - Оперативка 9 мес 2010 от 02.11.2010_ТЭП 8 мес 2011 (от 13.09.2011)_Прибыли и убытки" xfId="2569"/>
    <cellStyle name="_GM on Utexam loan_Книга1_Расходы для презы" xfId="2570"/>
    <cellStyle name="_GM on Utexam loan_Книга1_Расходы для презы_ДДС_Прямой" xfId="2571"/>
    <cellStyle name="_GM on Utexam loan_Книга1_Расходы для презы_Прибыли и убытки" xfId="2572"/>
    <cellStyle name="_GM on Utexam loan_Книга1_Расходы для презы_ТЭП 8 мес 2011 (от 13.09.2011)" xfId="2573"/>
    <cellStyle name="_GM on Utexam loan_Книга1_Расходы для презы_ТЭП 8 мес 2011 (от 13.09.2011)_ДДС_Прямой" xfId="2574"/>
    <cellStyle name="_GM on Utexam loan_Книга1_Расходы для презы_ТЭП 8 мес 2011 (от 13.09.2011)_Прибыли и убытки" xfId="2575"/>
    <cellStyle name="_GM on Utexam loan_Книга1_ТЭП 8 мес 2011 (от 13.09.2011)" xfId="2576"/>
    <cellStyle name="_GM on Utexam loan_Книга1_ТЭП 8 мес 2011 (от 13.09.2011)_ДДС_Прямой" xfId="2577"/>
    <cellStyle name="_GM on Utexam loan_Книга1_ТЭП 8 мес 2011 (от 13.09.2011)_Прибыли и убытки" xfId="2578"/>
    <cellStyle name="_GM on Utexam loan_Прибыли и убытки" xfId="2579"/>
    <cellStyle name="_GM on Utexam loan_Рассылка - Оперативка 9 мес 2010 от 02.11.2010" xfId="2580"/>
    <cellStyle name="_GM on Utexam loan_Рассылка - Оперативка 9 мес 2010 от 02.11.2010_ДДС_Прямой" xfId="2581"/>
    <cellStyle name="_GM on Utexam loan_Рассылка - Оперативка 9 мес 2010 от 02.11.2010_Прибыли и убытки" xfId="2582"/>
    <cellStyle name="_GM on Utexam loan_Рассылка - Оперативка 9 мес 2010 от 02.11.2010_ТЭП 8 мес 2011 (от 13.09.2011)" xfId="2583"/>
    <cellStyle name="_GM on Utexam loan_Рассылка - Оперативка 9 мес 2010 от 02.11.2010_ТЭП 8 мес 2011 (от 13.09.2011)_ДДС_Прямой" xfId="2584"/>
    <cellStyle name="_GM on Utexam loan_Рассылка - Оперативка 9 мес 2010 от 02.11.2010_ТЭП 8 мес 2011 (от 13.09.2011)_Прибыли и убытки" xfId="2585"/>
    <cellStyle name="_GM on Utexam loan_Расходы для презы" xfId="2586"/>
    <cellStyle name="_GM on Utexam loan_Расходы для презы_ДДС_Прямой" xfId="2587"/>
    <cellStyle name="_GM on Utexam loan_Расходы для презы_Прибыли и убытки" xfId="2588"/>
    <cellStyle name="_GM on Utexam loan_Расходы для презы_ТЭП 8 мес 2011 (от 13.09.2011)" xfId="2589"/>
    <cellStyle name="_GM on Utexam loan_Расходы для презы_ТЭП 8 мес 2011 (от 13.09.2011)_ДДС_Прямой" xfId="2590"/>
    <cellStyle name="_GM on Utexam loan_Расходы для презы_ТЭП 8 мес 2011 (от 13.09.2011)_Прибыли и убытки" xfId="2591"/>
    <cellStyle name="_GM on Utexam loan_Сентябрь_Свод ИП" xfId="2592"/>
    <cellStyle name="_GM on Utexam loan_Сентябрь_Свод ИП_ДДС_Прямой" xfId="2593"/>
    <cellStyle name="_GM on Utexam loan_Сентябрь_Свод ИП_Прибыли и убытки" xfId="2594"/>
    <cellStyle name="_GM on Utexam loan_Сентябрь_Свод ИП_События, КазСод, ДОТОС - Ноябрь 2010" xfId="2595"/>
    <cellStyle name="_GM on Utexam loan_Сентябрь_Свод ИП_События, КазСод, ДОТОС - Ноябрь 2010_ДДС_Прямой" xfId="2596"/>
    <cellStyle name="_GM on Utexam loan_Сентябрь_Свод ИП_События, КазСод, ДОТОС - Ноябрь 2010_Прибыли и убытки" xfId="2597"/>
    <cellStyle name="_GM on Utexam loan_Сентябрь_Свод ИП_События, КазСод, ДОТОС - Ноябрь 2010_ТЭП 8 мес 2011 (от 13.09.2011)" xfId="2598"/>
    <cellStyle name="_GM on Utexam loan_Сентябрь_Свод ИП_События, КазСод, ДОТОС - Ноябрь 2010_ТЭП 8 мес 2011 (от 13.09.2011)_ДДС_Прямой" xfId="2599"/>
    <cellStyle name="_GM on Utexam loan_Сентябрь_Свод ИП_События, КазСод, ДОТОС - Ноябрь 2010_ТЭП 8 мес 2011 (от 13.09.2011)_Прибыли и убытки" xfId="2600"/>
    <cellStyle name="_GM on Utexam loan_Сентябрь_Свод ИП_ТЭП 8 мес 2011 (от 13.09.2011)" xfId="2601"/>
    <cellStyle name="_GM on Utexam loan_Сентябрь_Свод ИП_ТЭП 8 мес 2011 (от 13.09.2011)_ДДС_Прямой" xfId="2602"/>
    <cellStyle name="_GM on Utexam loan_Сентябрь_Свод ИП_ТЭП 8 мес 2011 (от 13.09.2011)_Прибыли и убытки" xfId="2603"/>
    <cellStyle name="_GM on Utexam loan_ТЭП 8 мес 2011 (от 13.09.2011)" xfId="2604"/>
    <cellStyle name="_GM on Utexam loan_ТЭП 8 мес 2011 (от 13.09.2011)_ДДС_Прямой" xfId="2605"/>
    <cellStyle name="_GM on Utexam loan_ТЭП 8 мес 2011 (от 13.09.2011)_Прибыли и убытки" xfId="2606"/>
    <cellStyle name="_Gulliay Dec4" xfId="193"/>
    <cellStyle name="_Gulliay Dec4 2" xfId="194"/>
    <cellStyle name="_H Investment in associates 2005" xfId="2607"/>
    <cellStyle name="_H1. Investments 6m 2007" xfId="2608"/>
    <cellStyle name="_H1.405 Fin Inv (AFS)" xfId="2609"/>
    <cellStyle name="_ICA DT_Tax Rate Change Analysis" xfId="2610"/>
    <cellStyle name="_Inp_Co_Details" xfId="2611"/>
    <cellStyle name="_Inp_Co_Details 2" xfId="2612"/>
    <cellStyle name="_Inp_Co_Details 3" xfId="2613"/>
    <cellStyle name="_Inp_Co_Details_ПР_Себестоимость" xfId="2614"/>
    <cellStyle name="_Inp_Company details" xfId="2615"/>
    <cellStyle name="_Inp_Company details 2" xfId="2616"/>
    <cellStyle name="_Inp_Company details 3" xfId="2617"/>
    <cellStyle name="_Inp_Company details_ПР_Себестоимость" xfId="2618"/>
    <cellStyle name="_Interest income received (2)" xfId="2619"/>
    <cellStyle name="_Intracompany Settlements" xfId="2620"/>
    <cellStyle name="_Inventory" xfId="2621"/>
    <cellStyle name="_Inventory reserve-PBC" xfId="2622"/>
    <cellStyle name="_K Property, plant and equipment 2005_07.03.06" xfId="2623"/>
    <cellStyle name="_K. PP&amp;E cost model_2002-2004" xfId="2624"/>
    <cellStyle name="_K.2. PPE movemement disclosure 2005" xfId="2625"/>
    <cellStyle name="_KMG_Forms_Sample Intergroup Operations_KMG Level_V01_sdb" xfId="2626"/>
    <cellStyle name="_KMG_Forms_Sample Intergroup Operations_KMG Level_V01_sdb 2" xfId="2627"/>
    <cellStyle name="_KMG_Forms_Sample Intergroup Operations_KMG Level_V01_sdb 3" xfId="2628"/>
    <cellStyle name="_KMG_Forms_Sample Intergroup Operations_KMG Level_V01_sdb_ПР_Себестоимость" xfId="2629"/>
    <cellStyle name="_Knoxwil" xfId="2630"/>
    <cellStyle name="_KTG consolidation H1 2006 (PBC)" xfId="195"/>
    <cellStyle name="_KTG_06_2007" xfId="2631"/>
    <cellStyle name="_KTG_07_2007" xfId="2632"/>
    <cellStyle name="_KTG_09_2007_Consol_Fin" xfId="2633"/>
    <cellStyle name="_L Intangible assets 2005" xfId="2634"/>
    <cellStyle name="_Mapping YTD AUG SMZ (03.09.2007)" xfId="2635"/>
    <cellStyle name="_Materiality matrix" xfId="2636"/>
    <cellStyle name="_Matrix" xfId="2637"/>
    <cellStyle name="_Matrix 2" xfId="2638"/>
    <cellStyle name="_Matrix 3" xfId="2639"/>
    <cellStyle name="_Matrix_ПР_Себестоимость" xfId="2640"/>
    <cellStyle name="_MMI+spares" xfId="196"/>
    <cellStyle name="_MMI+spares 2" xfId="197"/>
    <cellStyle name="_MMI+spares_ПП 2013 Вар_1 1 (Англ) " xfId="198"/>
    <cellStyle name="_MOL_Caspian_2005_1_3_work_2file_08-05" xfId="2641"/>
    <cellStyle name="_MOL_Caspian_2005_1_3_work_file_09-05" xfId="2642"/>
    <cellStyle name="_N.3 Employee Liabilities" xfId="199"/>
    <cellStyle name="_N.3 Employee Liabilities 2" xfId="200"/>
    <cellStyle name="_N1.Payables" xfId="201"/>
    <cellStyle name="_N1.Payables 2" xfId="202"/>
    <cellStyle name="_N2.802 Contracts fulfilment " xfId="2643"/>
    <cellStyle name="_N308-Int payb 684" xfId="2644"/>
    <cellStyle name="_New_Sofi" xfId="2645"/>
    <cellStyle name="_New_Sofi_FFF" xfId="2646"/>
    <cellStyle name="_New_Sofi_New Form10_2" xfId="2647"/>
    <cellStyle name="_New_Sofi_Nsi" xfId="2648"/>
    <cellStyle name="_New_Sofi_Nsi_1" xfId="2649"/>
    <cellStyle name="_New_Sofi_Nsi_139" xfId="2650"/>
    <cellStyle name="_New_Sofi_Nsi_140" xfId="2651"/>
    <cellStyle name="_New_Sofi_Nsi_140(Зах)" xfId="2652"/>
    <cellStyle name="_New_Sofi_Nsi_140_mod" xfId="2653"/>
    <cellStyle name="_New_Sofi_Summary" xfId="2654"/>
    <cellStyle name="_New_Sofi_Tax_form_1кв_3" xfId="2655"/>
    <cellStyle name="_New_Sofi_БКЭ" xfId="2656"/>
    <cellStyle name="_Nsi" xfId="2657"/>
    <cellStyle name="_O. Taxes -02 Yassy" xfId="203"/>
    <cellStyle name="_O. Taxes -02 Yassy 2" xfId="204"/>
    <cellStyle name="_O. Taxes -02 Yassy 2 2" xfId="2658"/>
    <cellStyle name="_O. Taxes -02 Yassy 3" xfId="2659"/>
    <cellStyle name="_O. Taxes -02 Yassy_PL" xfId="2660"/>
    <cellStyle name="_O. Taxes -02 Yassy_Прибыли и убытки" xfId="2661"/>
    <cellStyle name="_O.Taxes" xfId="205"/>
    <cellStyle name="_O.Taxes 2" xfId="206"/>
    <cellStyle name="_O.Taxes 2 2" xfId="2662"/>
    <cellStyle name="_O.Taxes 2004" xfId="207"/>
    <cellStyle name="_O.Taxes 2004 2" xfId="208"/>
    <cellStyle name="_O.Taxes 2005" xfId="209"/>
    <cellStyle name="_O.Taxes 2005 2" xfId="210"/>
    <cellStyle name="_O.Taxes 3" xfId="2663"/>
    <cellStyle name="_O.Taxes ATS 04" xfId="211"/>
    <cellStyle name="_O.Taxes ATS 04 2" xfId="212"/>
    <cellStyle name="_O.Taxes ATS 04_A5.2-IFRS 7" xfId="2664"/>
    <cellStyle name="_O.Taxes ATS 04_Sheet1" xfId="2665"/>
    <cellStyle name="_O.Taxes KTO" xfId="213"/>
    <cellStyle name="_O.Taxes KTO 2" xfId="214"/>
    <cellStyle name="_O.Taxes_A5.2-IFRS 7" xfId="2666"/>
    <cellStyle name="_O.Taxes_PL" xfId="2667"/>
    <cellStyle name="_O.Taxes_Sheet1" xfId="2668"/>
    <cellStyle name="_O.Taxes_Прибыли и убытки" xfId="2669"/>
    <cellStyle name="_O.Taxes-MT_2" xfId="215"/>
    <cellStyle name="_O.Taxes-MT_2 2" xfId="216"/>
    <cellStyle name="_O.Taxes-MT_2 2 2" xfId="2670"/>
    <cellStyle name="_O.Taxes-MT_2 3" xfId="2671"/>
    <cellStyle name="_O.Taxes-MT_2_A5.2-IFRS 7" xfId="2672"/>
    <cellStyle name="_O.Taxes-MT_2_PL" xfId="2673"/>
    <cellStyle name="_O.Taxes-MT_2_Sheet1" xfId="2674"/>
    <cellStyle name="_O.Taxes-MT_2_Прибыли и убытки" xfId="2675"/>
    <cellStyle name="_OAR" xfId="2676"/>
    <cellStyle name="_OBOROT4411" xfId="217"/>
    <cellStyle name="_OBOROT4411 2" xfId="218"/>
    <cellStyle name="_OBOROT4411_A5.2-IFRS 7" xfId="2677"/>
    <cellStyle name="_OBOROT4411_Sheet1" xfId="2678"/>
    <cellStyle name="_Oman_1Q 2007" xfId="2679"/>
    <cellStyle name="_OPEX analysis" xfId="2680"/>
    <cellStyle name="_Oplata 2011 " xfId="2681"/>
    <cellStyle name="_O-Taxes_Final_03" xfId="219"/>
    <cellStyle name="_O-Taxes_Final_03 2" xfId="220"/>
    <cellStyle name="_O-Taxes_Final_03_A5.2-IFRS 7" xfId="2682"/>
    <cellStyle name="_O-Taxes_Final_03_Sheet1" xfId="2683"/>
    <cellStyle name="_O-Taxes_TH KMG_03" xfId="221"/>
    <cellStyle name="_O-Taxes_TH KMG_03 2" xfId="222"/>
    <cellStyle name="_P&amp;L 2009-13" xfId="2684"/>
    <cellStyle name="_P&amp;L Eliminations" xfId="223"/>
    <cellStyle name="_P&amp;L for December" xfId="224"/>
    <cellStyle name="_P&amp;L JUL actual w-o adjust" xfId="2685"/>
    <cellStyle name="_P.ARO 1Q 2007" xfId="2686"/>
    <cellStyle name="_Payroll" xfId="225"/>
    <cellStyle name="_Payroll 2" xfId="226"/>
    <cellStyle name="_Payroll 2 2" xfId="2687"/>
    <cellStyle name="_Payroll 3" xfId="2688"/>
    <cellStyle name="_Payroll_PL" xfId="2689"/>
    <cellStyle name="_Payroll_Прибыли и убытки" xfId="2690"/>
    <cellStyle name="_PL BKMPO April actual without DTA" xfId="2691"/>
    <cellStyle name="_PL BKMPO February actual without DTA" xfId="2692"/>
    <cellStyle name="_PL BKMPO January actual without DTA" xfId="2693"/>
    <cellStyle name="_PL BKMPO March actual without DTA" xfId="2694"/>
    <cellStyle name="_PL BKMPO May actual without DTA 13 06 06" xfId="2695"/>
    <cellStyle name="_PL BKMPO May actual without DTA 13 06 06_corrected" xfId="2696"/>
    <cellStyle name="_Plug" xfId="2697"/>
    <cellStyle name="_Plug_ARO_figures_2004" xfId="2698"/>
    <cellStyle name="_Plug_ARO_figures_2004 2" xfId="2699"/>
    <cellStyle name="_Plug_Depletion calc 6m 2004" xfId="2700"/>
    <cellStyle name="_Plug_Depletion calc 6m 2004 2" xfId="2701"/>
    <cellStyle name="_Plug_PBC 6m 2004 Lenina mine all" xfId="2702"/>
    <cellStyle name="_Plug_PBC 6m 2004 Lenina mine all 2" xfId="2703"/>
    <cellStyle name="_Plug_PBC Lenina mine support for adjs  6m 2004" xfId="2704"/>
    <cellStyle name="_Plug_PBC Lenina mine support for adjs  6m 2004 2" xfId="2705"/>
    <cellStyle name="_Plug_Transformation_Lenina mine_12m2003_NGW adj" xfId="2706"/>
    <cellStyle name="_Plug_Transformation_Lenina mine_12m2003_NGW adj_ДДС_Прямой" xfId="2707"/>
    <cellStyle name="_Plug_Transformation_Lenina mine_12m2003_NGW adj_Прибыли и убытки" xfId="2708"/>
    <cellStyle name="_Plug_Transformation_Sibirginskiy mine_6m2004 NGW" xfId="2709"/>
    <cellStyle name="_Plug_Transformation_Sibirginskiy mine_6m2004 NGW_ДДС_Прямой" xfId="2710"/>
    <cellStyle name="_Plug_Transformation_Sibirginskiy mine_6m2004 NGW_Прибыли и убытки" xfId="2711"/>
    <cellStyle name="_Plug_ГААП 1 полугодие от Том.раз." xfId="2712"/>
    <cellStyle name="_Plug_ГААП 1 полугодие от Том.раз._ДДС_Прямой" xfId="2713"/>
    <cellStyle name="_Plug_ГААП 1 полугодие от Том.раз._Прибыли и убытки" xfId="2714"/>
    <cellStyle name="_Plug_ГААП 6 месяцев 2004г Ленина испр" xfId="2715"/>
    <cellStyle name="_Plug_ГААП 6 месяцев 2004г Ленина испр 2" xfId="2716"/>
    <cellStyle name="_Plug_ДДС_Прямой" xfId="2717"/>
    <cellStyle name="_Plug_Дополнение к  GAAP 1 полуг 2004 г" xfId="2718"/>
    <cellStyle name="_Plug_Дополнение к  GAAP 1 полуг 2004 г 2" xfId="2719"/>
    <cellStyle name="_Plug_Прибыли и убытки" xfId="2720"/>
    <cellStyle name="_Plug_РВС ГААП 6 мес 03 Ленина" xfId="2721"/>
    <cellStyle name="_Plug_РВС ГААП 6 мес 03 Ленина_ДДС_Прямой" xfId="2722"/>
    <cellStyle name="_Plug_РВС ГААП 6 мес 03 Ленина_Прибыли и убытки" xfId="2723"/>
    <cellStyle name="_Plug_РВС_ ш. Ленина_01.03.04 adj" xfId="2724"/>
    <cellStyle name="_Plug_РВС_ ш. Ленина_01.03.04 adj_ДДС_Прямой" xfId="2725"/>
    <cellStyle name="_Plug_РВС_ ш. Ленина_01.03.04 adj_Прибыли и убытки" xfId="2726"/>
    <cellStyle name="_Plug_Р-з Сибиргинский 6 мес 2004 GAAP" xfId="2727"/>
    <cellStyle name="_Plug_Р-з Сибиргинский 6 мес 2004 GAAP_ДДС_Прямой" xfId="2728"/>
    <cellStyle name="_Plug_Р-з Сибиргинский 6 мес 2004 GAAP_Прибыли и убытки" xfId="2729"/>
    <cellStyle name="_Plug_Ф3" xfId="2730"/>
    <cellStyle name="_Plug_Ф3_ДДС_Прямой" xfId="2731"/>
    <cellStyle name="_Plug_Ф3_Прибыли и убытки" xfId="2732"/>
    <cellStyle name="_Plug_Шахта_Сибиргинская" xfId="2733"/>
    <cellStyle name="_Plug_Шахта_Сибиргинская 2" xfId="2734"/>
    <cellStyle name="_PP&amp;E rolforward" xfId="2735"/>
    <cellStyle name="_ppe recon 5mtd20061" xfId="2736"/>
    <cellStyle name="_PRICE_1C" xfId="227"/>
    <cellStyle name="_PRICE_1C 2" xfId="2737"/>
    <cellStyle name="_PRICE_1C 2 2" xfId="2738"/>
    <cellStyle name="_PRICE_1C 3" xfId="2739"/>
    <cellStyle name="_PRICE_1C 4" xfId="2740"/>
    <cellStyle name="_PRICE_1C_ПР_Себестоимость" xfId="2741"/>
    <cellStyle name="_Q. Borrowings 1Q 2007" xfId="2742"/>
    <cellStyle name="_Q.Loans" xfId="2743"/>
    <cellStyle name="_Q100 Lead" xfId="2744"/>
    <cellStyle name="_Q100 Lead 2" xfId="2745"/>
    <cellStyle name="_Q100 Lead 2 2" xfId="2746"/>
    <cellStyle name="_Q100 Lead 3" xfId="2747"/>
    <cellStyle name="_Q100 Lead_PL" xfId="2748"/>
    <cellStyle name="_Q100 Lead_Прибыли и убытки" xfId="2749"/>
    <cellStyle name="_Q34242 SIBNEFT-ONPZ AVT-10 rev5b" xfId="228"/>
    <cellStyle name="_Q34242 SIBNEFT-ONPZ AVT-10 rev5b 2" xfId="229"/>
    <cellStyle name="_Q34242 SIBNEFT-ONPZ AVT-10 rev5b_ПП 2013 Вар_1 1 (Англ) " xfId="230"/>
    <cellStyle name="_Q35082 TATNEFT_PAOM_Rev2_HART" xfId="231"/>
    <cellStyle name="_Q35706 UKL rev0" xfId="232"/>
    <cellStyle name="_Q35706 UKL rev0 2" xfId="233"/>
    <cellStyle name="_Q35706 UKL rev0_ПП 2013 Вар_1 1 (Англ) " xfId="234"/>
    <cellStyle name="_Q36015_Sterlitamak_H-1b_rev0_with HIMA" xfId="235"/>
    <cellStyle name="_Q36015_Sterlitamak_H-1b_rev0_with HIMA 2" xfId="236"/>
    <cellStyle name="_Q36015_Sterlitamak_H-1b_rev0_with HIMA_ПП 2013 Вар_1 1 (Англ) " xfId="237"/>
    <cellStyle name="_Q36240_NevAZOT_dem_voda_rev0" xfId="238"/>
    <cellStyle name="_Q36XXX West-Ozer rev0" xfId="239"/>
    <cellStyle name="_Q36XXX West-Ozer rev0 2" xfId="240"/>
    <cellStyle name="_Q36XXX West-Ozer rev0_ПП 2013 Вар_1 1 (Англ) " xfId="241"/>
    <cellStyle name="_Q42XXX_rev" xfId="242"/>
    <cellStyle name="_Q42XXX_rev 2" xfId="243"/>
    <cellStyle name="_Q42XXX_rev_ПП 2013 Вар_1 1 (Англ) " xfId="244"/>
    <cellStyle name="_Q43339_RMD_AVT-6_MNPZ" xfId="245"/>
    <cellStyle name="_Q43339_RMD_AVT-6_MNPZ 2" xfId="246"/>
    <cellStyle name="_Q43339_RMD_AVT-6_MNPZ_ПП 2013 Вар_1 1 (Англ) " xfId="247"/>
    <cellStyle name="_Q43XXX_3301x02_3051STG_3144_MMI_3095MFA" xfId="248"/>
    <cellStyle name="_Q43XXX_3301x02_3051STG_3144_MMI_3095MFA 2" xfId="249"/>
    <cellStyle name="_Q43XXX_3301x02_3051STG_3144_MMI_3095MFA_ПП 2013 Вар_1 1 (Англ) " xfId="250"/>
    <cellStyle name="_Q43XXX_rev6" xfId="251"/>
    <cellStyle name="_Q43XXX_rev6 2" xfId="252"/>
    <cellStyle name="_Q43XXX_rev6_ПП 2013 Вар_1 1 (Англ) " xfId="253"/>
    <cellStyle name="_Q44XXX_rev1" xfId="254"/>
    <cellStyle name="_Q44XXX_rev1 2" xfId="255"/>
    <cellStyle name="_Q44XXX_rev1_ПП 2013 Вар_1 1 (Англ) " xfId="256"/>
    <cellStyle name="_Q45XXX_MP_848" xfId="257"/>
    <cellStyle name="_Q45XXX_MP_848 2" xfId="258"/>
    <cellStyle name="_Q45XXX_MP_848_ПП 2013 Вар_1 1 (Англ) " xfId="259"/>
    <cellStyle name="_Q46250_PKOP_rev4 NN red_ (2) (2)" xfId="260"/>
    <cellStyle name="_RAS_DKY1-2" xfId="2750"/>
    <cellStyle name="_Refinery_O.Taxes_my version" xfId="261"/>
    <cellStyle name="_Refinery_O.Taxes_my version 2" xfId="262"/>
    <cellStyle name="_Refinery_O.Taxes_my version_A5.2-IFRS 7" xfId="2751"/>
    <cellStyle name="_Refinery_O.Taxes_my version_Sheet1" xfId="2752"/>
    <cellStyle name="_Registers_for taxes" xfId="2753"/>
    <cellStyle name="_Registers_for taxes 2" xfId="2754"/>
    <cellStyle name="_Revised Transformation schedule_2005_04 June" xfId="2755"/>
    <cellStyle name="_SAD" xfId="2756"/>
    <cellStyle name="_Salary" xfId="263"/>
    <cellStyle name="_Salary 2" xfId="264"/>
    <cellStyle name="_Salary 2 2" xfId="2757"/>
    <cellStyle name="_Salary 3" xfId="2758"/>
    <cellStyle name="_Salary payable Test" xfId="265"/>
    <cellStyle name="_Salary payable Test 2" xfId="2759"/>
    <cellStyle name="_Salary payable Test 2 2" xfId="2760"/>
    <cellStyle name="_Salary payable Test 3" xfId="2761"/>
    <cellStyle name="_Salary payable Test_OAR" xfId="2762"/>
    <cellStyle name="_Salary payable Test_PL" xfId="2763"/>
    <cellStyle name="_Salary payable Test_TS" xfId="2764"/>
    <cellStyle name="_Salary payable Test_U2.100 Cons" xfId="2765"/>
    <cellStyle name="_Salary payable Test_U2.320 CL" xfId="2766"/>
    <cellStyle name="_Salary payable Test_U2.510 CL " xfId="2767"/>
    <cellStyle name="_Salary payable Test_Прибыли и убытки" xfId="2768"/>
    <cellStyle name="_Salary payable Test_События, КазСод, ДОТОС - Ноябрь 2010" xfId="2769"/>
    <cellStyle name="_Salary_PL" xfId="2770"/>
    <cellStyle name="_Salary_Прибыли и убытки" xfId="2771"/>
    <cellStyle name="_Sheet1" xfId="266"/>
    <cellStyle name="_Sheet1 2" xfId="2772"/>
    <cellStyle name="_Sheet1 2 2" xfId="2773"/>
    <cellStyle name="_Sheet1 3" xfId="2774"/>
    <cellStyle name="_Sheet1_09.Cash_5months2006" xfId="2775"/>
    <cellStyle name="_Sheet1_1" xfId="2776"/>
    <cellStyle name="_Sheet1_1_пол. КМГ Таблицы к ПЗ" xfId="2777"/>
    <cellStyle name="_Sheet1_A4. TS 30 June 2006" xfId="2778"/>
    <cellStyle name="_Sheet1_A4. TS 30 June 2006_OAR" xfId="2779"/>
    <cellStyle name="_Sheet1_A4. TS 30 June 2006_PL" xfId="2780"/>
    <cellStyle name="_Sheet1_A4. TS 30 June 2006_TS" xfId="2781"/>
    <cellStyle name="_Sheet1_A4. TS 30 June 2006_U2.100 Cons" xfId="2782"/>
    <cellStyle name="_Sheet1_A4. TS 30 June 2006_U2.320 CL" xfId="2783"/>
    <cellStyle name="_Sheet1_A4. TS 30 June 2006_U2.510 CL " xfId="2784"/>
    <cellStyle name="_Sheet1_A4. TS 30 June 2006_ДДС_Прямой" xfId="2785"/>
    <cellStyle name="_Sheet1_A4. TS 30 June 2006_Прибыли и убытки" xfId="2786"/>
    <cellStyle name="_Sheet1_CAP 1" xfId="2787"/>
    <cellStyle name="_Sheet1_CAP 1_OAR" xfId="2788"/>
    <cellStyle name="_Sheet1_CAP 1_PL" xfId="2789"/>
    <cellStyle name="_Sheet1_CAP 1_TS" xfId="2790"/>
    <cellStyle name="_Sheet1_CAP 1_U2.100 Cons" xfId="2791"/>
    <cellStyle name="_Sheet1_CAP 1_U2.320 CL" xfId="2792"/>
    <cellStyle name="_Sheet1_CAP 1_U2.510 CL " xfId="2793"/>
    <cellStyle name="_Sheet1_CAP 1_ДДС_Прямой" xfId="2794"/>
    <cellStyle name="_Sheet1_CAP 1_Прибыли и убытки" xfId="2795"/>
    <cellStyle name="_Sheet1_Elimination entries check" xfId="2796"/>
    <cellStyle name="_Sheet1_Elimination entries check_OAR" xfId="2797"/>
    <cellStyle name="_Sheet1_Elimination entries check_PL" xfId="2798"/>
    <cellStyle name="_Sheet1_Elimination entries check_TS" xfId="2799"/>
    <cellStyle name="_Sheet1_Elimination entries check_U2.100 Cons" xfId="2800"/>
    <cellStyle name="_Sheet1_Elimination entries check_U2.320 CL" xfId="2801"/>
    <cellStyle name="_Sheet1_Elimination entries check_U2.510 CL " xfId="2802"/>
    <cellStyle name="_Sheet1_Elimination entries check_ДДС_Прямой" xfId="2803"/>
    <cellStyle name="_Sheet1_Elimination entries check_Прибыли и убытки" xfId="2804"/>
    <cellStyle name="_Sheet1_fin inc_exp template" xfId="2805"/>
    <cellStyle name="_Sheet1_fin inc_exp template_OAR" xfId="2806"/>
    <cellStyle name="_Sheet1_fin inc_exp template_PL" xfId="2807"/>
    <cellStyle name="_Sheet1_fin inc_exp template_TS" xfId="2808"/>
    <cellStyle name="_Sheet1_fin inc_exp template_U2.100 Cons" xfId="2809"/>
    <cellStyle name="_Sheet1_fin inc_exp template_U2.320 CL" xfId="2810"/>
    <cellStyle name="_Sheet1_fin inc_exp template_U2.510 CL " xfId="2811"/>
    <cellStyle name="_Sheet1_fin inc_exp template_ДДС_Прямой" xfId="2812"/>
    <cellStyle name="_Sheet1_fin inc_exp template_Прибыли и убытки" xfId="2813"/>
    <cellStyle name="_Sheet1_IFRS7_Consolidated 2008" xfId="2814"/>
    <cellStyle name="_Sheet1_IFRS7_Consolidated 2008_События, КазСод, ДОТОС - Ноябрь 2010" xfId="2815"/>
    <cellStyle name="_Sheet1_OPEX analysis" xfId="2816"/>
    <cellStyle name="_Sheet1_PL" xfId="2817"/>
    <cellStyle name="_Sheet1_Sheet1" xfId="2818"/>
    <cellStyle name="_Sheet1_U1.380" xfId="2819"/>
    <cellStyle name="_Sheet1_U1.380_OAR" xfId="2820"/>
    <cellStyle name="_Sheet1_U1.380_PL" xfId="2821"/>
    <cellStyle name="_Sheet1_U1.380_TS" xfId="2822"/>
    <cellStyle name="_Sheet1_U1.380_U2.100 Cons" xfId="2823"/>
    <cellStyle name="_Sheet1_U1.380_U2.320 CL" xfId="2824"/>
    <cellStyle name="_Sheet1_U1.380_U2.510 CL " xfId="2825"/>
    <cellStyle name="_Sheet1_U1.380_ДДС_Прямой" xfId="2826"/>
    <cellStyle name="_Sheet1_U1.380_Прибыли и убытки" xfId="2827"/>
    <cellStyle name="_Sheet1_Запрос (LLP's)" xfId="2828"/>
    <cellStyle name="_Sheet1_Запрос (LLP's)_OAR" xfId="2829"/>
    <cellStyle name="_Sheet1_Запрос (LLP's)_PL" xfId="2830"/>
    <cellStyle name="_Sheet1_Запрос (LLP's)_TS" xfId="2831"/>
    <cellStyle name="_Sheet1_Запрос (LLP's)_U2.100 Cons" xfId="2832"/>
    <cellStyle name="_Sheet1_Запрос (LLP's)_U2.320 CL" xfId="2833"/>
    <cellStyle name="_Sheet1_Запрос (LLP's)_U2.510 CL " xfId="2834"/>
    <cellStyle name="_Sheet1_Запрос (LLP's)_ДДС_Прямой" xfId="2835"/>
    <cellStyle name="_Sheet1_Запрос (LLP's)_Прибыли и убытки" xfId="2836"/>
    <cellStyle name="_Sheet1_Книга1" xfId="2837"/>
    <cellStyle name="_Sheet1_Книга1_PL" xfId="2838"/>
    <cellStyle name="_Sheet1_Книга1_TS" xfId="2839"/>
    <cellStyle name="_Sheet1_Книга1_U2.100 Cons" xfId="2840"/>
    <cellStyle name="_Sheet1_Книга1_U2.320 CL" xfId="2841"/>
    <cellStyle name="_Sheet1_Книга1_U2.510 CL " xfId="2842"/>
    <cellStyle name="_Sheet1_Прибыли и убытки" xfId="2843"/>
    <cellStyle name="_Sheet2" xfId="2844"/>
    <cellStyle name="_Sheet3" xfId="2845"/>
    <cellStyle name="_Sheet5" xfId="2846"/>
    <cellStyle name="_SMZ conversion April 2007 (23.05.2007)" xfId="2847"/>
    <cellStyle name="_SMZ conversion March 2006 20.04.2006" xfId="2848"/>
    <cellStyle name="_SMZ conversion May 2006 (uploaded) 26.06.2006" xfId="2849"/>
    <cellStyle name="_SMZ conversion YTD Feb 2006 21.03.2006 DK (with feed back) adjusted to 2005" xfId="2850"/>
    <cellStyle name="_Social sphere objects Emba" xfId="2851"/>
    <cellStyle name="_Sub_01_JSC KazMunaiGaz E&amp;P_2008" xfId="2852"/>
    <cellStyle name="_Sub_01_JSC KazMunaiGaz E&amp;P_2008 2" xfId="2853"/>
    <cellStyle name="_Sub_01_JSC KazMunaiGaz E&amp;P_2008 3" xfId="2854"/>
    <cellStyle name="_Sub_01_JSC KazMunaiGaz E&amp;P_2008_ПР_Себестоимость" xfId="2855"/>
    <cellStyle name="_support for adj" xfId="2856"/>
    <cellStyle name="_TAX CAP 2006_VAT table" xfId="2857"/>
    <cellStyle name="_TAXES (branches)" xfId="267"/>
    <cellStyle name="_TAXES (branches) 2" xfId="268"/>
    <cellStyle name="_Transfer Berik O. Taxes KRG" xfId="269"/>
    <cellStyle name="_Transfer Berik O. Taxes KRG 2" xfId="270"/>
    <cellStyle name="_TS" xfId="2858"/>
    <cellStyle name="_TS AJE 2004 with supporting cal'ns_FINAL" xfId="2859"/>
    <cellStyle name="_U CWIP 5MTD2006" xfId="2860"/>
    <cellStyle name="_U Fixed Assets 5MTD2006" xfId="2861"/>
    <cellStyle name="_U Property, plant and equipment 5MTD2006" xfId="2862"/>
    <cellStyle name="_U1. Revenues 1Q 2006" xfId="2863"/>
    <cellStyle name="_U2.1 Payroll" xfId="271"/>
    <cellStyle name="_U2.1 Payroll 2" xfId="272"/>
    <cellStyle name="_U2.1 Payroll 2 2" xfId="2864"/>
    <cellStyle name="_U2.1 Payroll 3" xfId="2865"/>
    <cellStyle name="_U2.1 Payroll_PL" xfId="2866"/>
    <cellStyle name="_U2.1 Payroll_Прибыли и убытки" xfId="2867"/>
    <cellStyle name="_U2.100 Cons" xfId="2868"/>
    <cellStyle name="_U2.BT payroll analytics" xfId="273"/>
    <cellStyle name="_U2.BT payroll analytics 2" xfId="2869"/>
    <cellStyle name="_U2.BT payroll analytics 2 2" xfId="2870"/>
    <cellStyle name="_U2.BT payroll analytics 3" xfId="2871"/>
    <cellStyle name="_U2.BT payroll analytics_OAR" xfId="2872"/>
    <cellStyle name="_U2.BT payroll analytics_PL" xfId="2873"/>
    <cellStyle name="_U2.BT payroll analytics_TS" xfId="2874"/>
    <cellStyle name="_U2.BT payroll analytics_U2.100 Cons" xfId="2875"/>
    <cellStyle name="_U2.BT payroll analytics_U2.320 CL" xfId="2876"/>
    <cellStyle name="_U2.BT payroll analytics_U2.510 CL " xfId="2877"/>
    <cellStyle name="_U2.BT payroll analytics_Прибыли и убытки" xfId="2878"/>
    <cellStyle name="_U2.BT payroll analytics_События, КазСод, ДОТОС - Ноябрь 2010" xfId="2879"/>
    <cellStyle name="_U2.Cost of Sales" xfId="274"/>
    <cellStyle name="_U2.Cost of Sales 2" xfId="275"/>
    <cellStyle name="_U2-110-SubLead" xfId="276"/>
    <cellStyle name="_U2-110-SubLead 2" xfId="277"/>
    <cellStyle name="_U2-300" xfId="278"/>
    <cellStyle name="_U2-300 2" xfId="279"/>
    <cellStyle name="_U3.330 Forex" xfId="2880"/>
    <cellStyle name="_U3.Other sales and expenses 12m 2007" xfId="2881"/>
    <cellStyle name="_U6.Other Income &amp; Expenses 12m2006" xfId="280"/>
    <cellStyle name="_U6.Other Income &amp; Expenses 12m2006 2" xfId="281"/>
    <cellStyle name="_Vacation Provision" xfId="282"/>
    <cellStyle name="_Vacation Provision 2" xfId="283"/>
    <cellStyle name="_Vacation Provision 2 2" xfId="2882"/>
    <cellStyle name="_Vacation Provision 3" xfId="2883"/>
    <cellStyle name="_Vacation Provision_PL" xfId="2884"/>
    <cellStyle name="_Vacation Provision_Прибыли и убытки" xfId="2885"/>
    <cellStyle name="_vypl_июнь" xfId="2886"/>
    <cellStyle name="_WHT" xfId="2887"/>
    <cellStyle name="_Worksheet in Фрагмент (7)" xfId="2888"/>
    <cellStyle name="_X Intangible assets 5MTD2005" xfId="2889"/>
    <cellStyle name="_X1.1000 Reconciliation of taxes" xfId="2890"/>
    <cellStyle name="_X1.1000 Reconciliation of taxes (TS 34)" xfId="2891"/>
    <cellStyle name="_xSAPtemp1031" xfId="2892"/>
    <cellStyle name="_YE CIT and DT" xfId="284"/>
    <cellStyle name="_YE O. Taxes KMGD" xfId="285"/>
    <cellStyle name="_YE O. Taxes KMGD 2" xfId="286"/>
    <cellStyle name="_Yearly report from Accounters_28.03.09" xfId="2893"/>
    <cellStyle name="_YTD July_Kalitva my" xfId="2894"/>
    <cellStyle name="_Zapasnoi COS" xfId="287"/>
    <cellStyle name="_Zapasnoi COS 2" xfId="288"/>
    <cellStyle name="_ZCMS_MON_KLL1" xfId="2895"/>
    <cellStyle name="_ZDEBKRE1-2007" xfId="2896"/>
    <cellStyle name="_ZDEBKRE1-2007 2" xfId="2897"/>
    <cellStyle name="_ZDEBKRE1-2007 2 2" xfId="2898"/>
    <cellStyle name="_ZDEBKRE1-2007 3" xfId="2899"/>
    <cellStyle name="_ZDEBKRE1-2007_PL" xfId="2900"/>
    <cellStyle name="_ZDEBKRE1-2007_Прибыли и убытки" xfId="2901"/>
    <cellStyle name="_А Основные средства 6 месяцев 2006 года (1)" xfId="2902"/>
    <cellStyle name="_А Основные средства 6 месяцев 2006 года (1)1" xfId="2903"/>
    <cellStyle name="_АЙМАК БЮДЖЕТ 2009 (уточн Амангельды)" xfId="2904"/>
    <cellStyle name="_баланс" xfId="2905"/>
    <cellStyle name="_Баланс  по МСФОс за 1 полугодие" xfId="2906"/>
    <cellStyle name="_Баланс  по МСФОс за 10 месяцев" xfId="2907"/>
    <cellStyle name="_Баланс  по МСФОс за 11 месяцев 2006 года фактический" xfId="2908"/>
    <cellStyle name="_Баланс  по МСФОс за 7 месяцев" xfId="2909"/>
    <cellStyle name="_Баланс  по МСФОс за 7 месяцев 2006" xfId="2910"/>
    <cellStyle name="_Баланс  по МСФОс за 8  месяцев" xfId="2911"/>
    <cellStyle name="_Баланс  по МСФОс за 9 месяцев" xfId="2912"/>
    <cellStyle name="_Баланс  по МСФОс за 9 месяцев 2006 года" xfId="2913"/>
    <cellStyle name="_Баланс за 2005 год окончательный" xfId="2914"/>
    <cellStyle name="_Бизнес план на 2009-2013гг (геоло)" xfId="289"/>
    <cellStyle name="_Бизнес план на 2009-2013гг (геоло)_ПП 2012-2 900 млн 10 06 12" xfId="290"/>
    <cellStyle name="_Бизнес план на 2009-2013гг (геоло)_ПП 2013 Вар_1 1 (Англ) " xfId="291"/>
    <cellStyle name="_БИЗНЕС-ПЛАН 2004 ГОД 2 вариант" xfId="2915"/>
    <cellStyle name="_БИЗНЕС-ПЛАН 2004 ГОД 2 вариант 2" xfId="2916"/>
    <cellStyle name="_БИЗНЕС-ПЛАН 2004 год 3 вар" xfId="2917"/>
    <cellStyle name="_БИЗНЕС-ПЛАН 2004 год 3 вар 2" xfId="2918"/>
    <cellStyle name="_Биз-план09-14 19 06 09г (2)" xfId="292"/>
    <cellStyle name="_Биз-план09-14 19 06 09г (2)_ПП 2011-2 950 млн 06.06.12" xfId="293"/>
    <cellStyle name="_Биз-план09-14 19.06.09г" xfId="294"/>
    <cellStyle name="_Биз-план09-14 19.06.09г_ПП 2011-2 950 млн 06.06.12" xfId="295"/>
    <cellStyle name="_БКМПО 23-05_1" xfId="2919"/>
    <cellStyle name="_БКМПО 23-05_1_C03. A4. TS_KTG v 2" xfId="2920"/>
    <cellStyle name="_БКМПО 23-05_1_Sheet1" xfId="2921"/>
    <cellStyle name="_БП_КНП- 2004 по формам Сибнефти от 18.09.2003" xfId="2922"/>
    <cellStyle name="_БП_КНП- 2004 по формам Сибнефти от 18.09.2003 2" xfId="2923"/>
    <cellStyle name="_Бюдж.формы ЗАО АГ" xfId="2924"/>
    <cellStyle name="_Бюдж.формы ЗАО АГ 2" xfId="2925"/>
    <cellStyle name="_Бюдж.формы ЗАО АГ 3" xfId="2926"/>
    <cellStyle name="_Бюдж.формы ЗАО АГ_ПР_Себестоимость" xfId="2927"/>
    <cellStyle name="_Бюджет 2,3,4,5,7,8,9, налоги, акцизы на 01_2004 от 17-25_12_03 " xfId="2928"/>
    <cellStyle name="_Бюджет 2,3,4,5,7,8,9, налоги, акцизы на 01_2004 от 17-25_12_03  2" xfId="2929"/>
    <cellStyle name="_Бюджет 2005 к защите" xfId="2930"/>
    <cellStyle name="_Бюджет 2007" xfId="2931"/>
    <cellStyle name="_Бюджет 2009" xfId="2932"/>
    <cellStyle name="_Бюджет АМАНГЕЛЬДЫ ГАЗ на 2006 год (Заке 190705)" xfId="2933"/>
    <cellStyle name="_бюджет АО АПК на 2007 2" xfId="2934"/>
    <cellStyle name="_Бюджет на 2006г 07.07.05(утв.)" xfId="2935"/>
    <cellStyle name="_Бюджет на 2007 pto" xfId="2936"/>
    <cellStyle name="_Бюджет на 2007 г (проект)" xfId="2937"/>
    <cellStyle name="_Бюджетная заявка СИТ  на 2008" xfId="2938"/>
    <cellStyle name="_Бюджетное предложение ПТБ10_64 расход" xfId="296"/>
    <cellStyle name="_Бюджетное предложение ПТБ10_64 расход 2" xfId="297"/>
    <cellStyle name="_Бюджетное предложение ПТБ10_64 расход_ПП 2013 Вар_1 1 (Англ) " xfId="298"/>
    <cellStyle name="_ВГО 2007 год для КТГ" xfId="2939"/>
    <cellStyle name="_ВГО за 10 мес (для КТГ)" xfId="2940"/>
    <cellStyle name="_ВГО ИЦА 11 06 08" xfId="2941"/>
    <cellStyle name="_Ведомость" xfId="2942"/>
    <cellStyle name="_Ведомость (2)" xfId="2943"/>
    <cellStyle name="_ВнутгрРД" xfId="2944"/>
    <cellStyle name="_Внутрегруповой деб. и кред за 2005г." xfId="2945"/>
    <cellStyle name="_Внутрегрупповые" xfId="2946"/>
    <cellStyle name="_Внутрегрупповые_КТГ_11 06 08" xfId="2947"/>
    <cellStyle name="_Внутригр ИЦА БП 2007 (21.08.07)" xfId="2948"/>
    <cellStyle name="_Внутригр_расш_ПР 2007 для отправки КТГ (24.08.07) " xfId="2949"/>
    <cellStyle name="_Внутригр_расш_ПР 8-10" xfId="2950"/>
    <cellStyle name="_Внутригр_расш_ПР 8-10 (18 08 07 для КТГ верно)" xfId="2951"/>
    <cellStyle name="_Внутригрупповые" xfId="2952"/>
    <cellStyle name="_Внутригрупповые (последний)" xfId="2953"/>
    <cellStyle name="_Внутригрупповые объемы к корректировке" xfId="2954"/>
    <cellStyle name="_Выполнение ОТМ Декабрь 2006" xfId="2955"/>
    <cellStyle name="_грф бур-01 08 09" xfId="299"/>
    <cellStyle name="_грф бур-01 08 09_ПП 2012-2 900 млн 10 06 12" xfId="300"/>
    <cellStyle name="_грф бур-01 08 09_ПП 2013 Вар_1 1 (Англ) " xfId="301"/>
    <cellStyle name="_грф бур-2011" xfId="302"/>
    <cellStyle name="_грф бур-2011 (2)" xfId="303"/>
    <cellStyle name="_грф бур-2011 (2)_ПП 2011-2 950 млн 06.06.12" xfId="304"/>
    <cellStyle name="_грф бур-2011 (3)" xfId="305"/>
    <cellStyle name="_грф бур-2011 (3)_ПП 2013 Вар_1 1 (Англ) " xfId="306"/>
    <cellStyle name="_грф бур-2011(3вар)" xfId="307"/>
    <cellStyle name="_грф бур-2011(3вар)_ПП 2011-2 950 млн 06.06.12" xfId="308"/>
    <cellStyle name="_грф бур-2011_ПП 2011-2 950 млн 06.06.12" xfId="309"/>
    <cellStyle name="_грф-09" xfId="310"/>
    <cellStyle name="_грф-09_ПП 2012-2 900 млн 10 06 12" xfId="311"/>
    <cellStyle name="_грф-09_ПП 2013 Вар_1 1 (Англ) " xfId="312"/>
    <cellStyle name="_грфбур(8+9)" xfId="313"/>
    <cellStyle name="_грфбур(8+9)_ПП 2012-2 900 млн 10 06 12" xfId="314"/>
    <cellStyle name="_грфбур(8+9)_ПП 2013 Вар_1 1 (Англ) " xfId="315"/>
    <cellStyle name="_данные" xfId="2956"/>
    <cellStyle name="_Движение ОС Аудит 2008 посл.версия " xfId="2957"/>
    <cellStyle name="_дебит кредт задолженность" xfId="2958"/>
    <cellStyle name="_дебит кредт задолженность 2" xfId="2959"/>
    <cellStyle name="_дебит кредт задолженность 2 2" xfId="2960"/>
    <cellStyle name="_дебит кредт задолженность 3" xfId="2961"/>
    <cellStyle name="_дебит кредт задолженность_PL" xfId="2962"/>
    <cellStyle name="_дебит кредт задолженность_Прибыли и убытки" xfId="2963"/>
    <cellStyle name="_ДИТАТ ОС АРЕНДА СВОД 2005 пром  16 06 05 для ННГ" xfId="2964"/>
    <cellStyle name="_ДИТАТ ОС АРЕНДА СВОД 2005 пром  16 06 05 для ННГ 2" xfId="2965"/>
    <cellStyle name="_ДИТАТ ОС АРЕНДА СВОД 2005 пром. 14.06.05 для ННГ" xfId="2966"/>
    <cellStyle name="_ДИТАТ ОС АРЕНДА СВОД 2005 пром. 14.06.05 для ННГ 2" xfId="2967"/>
    <cellStyle name="_для бюджетников" xfId="2968"/>
    <cellStyle name="_Для ДБиЭА от ДК - копия" xfId="2969"/>
    <cellStyle name="_Для элиминирования" xfId="2970"/>
    <cellStyle name="_Дозакл 5 мес.2000" xfId="2971"/>
    <cellStyle name="_Дочки BS-за 2004г. и 6-м.05г MT" xfId="2972"/>
    <cellStyle name="_Е120-130 свод" xfId="316"/>
    <cellStyle name="_Е120-130 свод 2" xfId="317"/>
    <cellStyle name="_За I полугодие 2008г" xfId="2973"/>
    <cellStyle name="_Запрос (LLP's)" xfId="2974"/>
    <cellStyle name="_Исп КВЛ 1 кварт 07 (02.05.07)" xfId="2975"/>
    <cellStyle name="_ИТАТ-2003-10 (вар.2)" xfId="2976"/>
    <cellStyle name="_ИТАТ-2003-10 (вар.2) 2" xfId="2977"/>
    <cellStyle name="_ИЦА 79 новая модель_c  увеличением затрат" xfId="2978"/>
    <cellStyle name="_ИЦА 79 новая модель_c  увеличением затрат по МСФО" xfId="2979"/>
    <cellStyle name="_кальк" xfId="2980"/>
    <cellStyle name="_КВЛ 2007-2011ДОГМ" xfId="2981"/>
    <cellStyle name="_КВЛ 2007-2011ДОГМ_080603 Скор бюджет 2008 КТГ" xfId="2982"/>
    <cellStyle name="_КВЛ 2007-2011ДОГМ_080603 Скор бюджет 2008 КТГ_ДДС_Прямой" xfId="2983"/>
    <cellStyle name="_КВЛ 2007-2011ДОГМ_080603 Скор бюджет 2008 КТГ_Прибыли и убытки" xfId="2984"/>
    <cellStyle name="_КВЛ 2007-2011ДОГМ_080603 Скор бюджет 2008 КТГ_ТЭП 8 мес 2011 (от 13.09.2011)" xfId="2985"/>
    <cellStyle name="_КВЛ 2007-2011ДОГМ_080603 Скор бюджет 2008 КТГ_ТЭП 8 мес 2011 (от 13.09.2011)_ДДС_Прямой" xfId="2986"/>
    <cellStyle name="_КВЛ 2007-2011ДОГМ_080603 Скор бюджет 2008 КТГ_ТЭП 8 мес 2011 (от 13.09.2011)_Прибыли и убытки" xfId="2987"/>
    <cellStyle name="_КВЛ 2007-2011ДОГМ_090325 Форма Труд-0 КТГА" xfId="2988"/>
    <cellStyle name="_КВЛ 2007-2011ДОГМ_090325 Форма Труд-0 КТГА_ДДС_Прямой" xfId="2989"/>
    <cellStyle name="_КВЛ 2007-2011ДОГМ_090325 Форма Труд-0 КТГА_Прибыли и убытки" xfId="2990"/>
    <cellStyle name="_КВЛ 2007-2011ДОГМ_090325 Форма Труд-0 КТГА_ТЭП 8 мес 2011 (от 13.09.2011)" xfId="2991"/>
    <cellStyle name="_КВЛ 2007-2011ДОГМ_090325 Форма Труд-0 КТГА_ТЭП 8 мес 2011 (от 13.09.2011)_ДДС_Прямой" xfId="2992"/>
    <cellStyle name="_КВЛ 2007-2011ДОГМ_090325 Форма Труд-0 КТГА_ТЭП 8 мес 2011 (от 13.09.2011)_Прибыли и убытки" xfId="2993"/>
    <cellStyle name="_КВЛ 2007-2011ДОГМ_3НК2009 КОНСОЛИДАЦИЯ+" xfId="2994"/>
    <cellStyle name="_КВЛ 2007-2011ДОГМ_3НК2009 КОНСОЛИДАЦИЯ+_ДДС_Прямой" xfId="2995"/>
    <cellStyle name="_КВЛ 2007-2011ДОГМ_3НК2009 КОНСОЛИДАЦИЯ+_Прибыли и убытки" xfId="2996"/>
    <cellStyle name="_КВЛ 2007-2011ДОГМ_3НК2009 КОНСОЛИДАЦИЯ+_ТЭП 8 мес 2011 (от 13.09.2011)" xfId="2997"/>
    <cellStyle name="_КВЛ 2007-2011ДОГМ_3НК2009 КОНСОЛИДАЦИЯ+_ТЭП 8 мес 2011 (от 13.09.2011)_ДДС_Прямой" xfId="2998"/>
    <cellStyle name="_КВЛ 2007-2011ДОГМ_3НК2009 КОНСОЛИДАЦИЯ+_ТЭП 8 мес 2011 (от 13.09.2011)_Прибыли и убытки" xfId="2999"/>
    <cellStyle name="_КВЛ 2007-2011ДОГМ_Анализ отклонений БП 2008+ 230708" xfId="3000"/>
    <cellStyle name="_КВЛ 2007-2011ДОГМ_Анализ отклонений БП 2008+ 230708_ДДС_Прямой" xfId="3001"/>
    <cellStyle name="_КВЛ 2007-2011ДОГМ_Анализ отклонений БП 2008+ 230708_Прибыли и убытки" xfId="3002"/>
    <cellStyle name="_КВЛ 2007-2011ДОГМ_Анализ отклонений БП 2008+ 230708_События, КазСод, ДОТОС - Ноябрь 2010" xfId="3003"/>
    <cellStyle name="_КВЛ 2007-2011ДОГМ_Анализ отклонений БП 2008+ 230708_События, КазСод, ДОТОС - Ноябрь 2010_ДДС_Прямой" xfId="3004"/>
    <cellStyle name="_КВЛ 2007-2011ДОГМ_Анализ отклонений БП 2008+ 230708_События, КазСод, ДОТОС - Ноябрь 2010_Прибыли и убытки" xfId="3005"/>
    <cellStyle name="_КВЛ 2007-2011ДОГМ_Анализ отклонений БП 2008+ 230708_События, КазСод, ДОТОС - Ноябрь 2010_ТЭП 8 мес 2011 (от 13.09.2011)" xfId="3006"/>
    <cellStyle name="_КВЛ 2007-2011ДОГМ_Анализ отклонений БП 2008+ 230708_События, КазСод, ДОТОС - Ноябрь 2010_ТЭП 8 мес 2011 (от 13.09.2011)_ДДС_Прямой" xfId="3007"/>
    <cellStyle name="_КВЛ 2007-2011ДОГМ_Анализ отклонений БП 2008+ 230708_События, КазСод, ДОТОС - Ноябрь 2010_ТЭП 8 мес 2011 (от 13.09.2011)_Прибыли и убытки" xfId="3008"/>
    <cellStyle name="_КВЛ 2007-2011ДОГМ_Анализ отклонений БП 2008+ 230708_ТЭП 8 мес 2011 (от 13.09.2011)" xfId="3009"/>
    <cellStyle name="_КВЛ 2007-2011ДОГМ_Анализ отклонений БП 2008+ 230708_ТЭП 8 мес 2011 (от 13.09.2011)_ДДС_Прямой" xfId="3010"/>
    <cellStyle name="_КВЛ 2007-2011ДОГМ_Анализ отклонений БП 2008+ 230708_ТЭП 8 мес 2011 (от 13.09.2011)_Прибыли и убытки" xfId="3011"/>
    <cellStyle name="_КВЛ 2007-2011ДОГМ_БИЗНЕС-ПЛАН КТГ 2008 корректировка 1" xfId="3012"/>
    <cellStyle name="_КВЛ 2007-2011ДОГМ_БИЗНЕС-ПЛАН КТГ 2008 корректировка 1_ДДС_Прямой" xfId="3013"/>
    <cellStyle name="_КВЛ 2007-2011ДОГМ_БИЗНЕС-ПЛАН КТГ 2008 корректировка 1_Прибыли и убытки" xfId="3014"/>
    <cellStyle name="_КВЛ 2007-2011ДОГМ_БИЗНЕС-ПЛАН КТГ 2008 корректировка 1_События, КазСод, ДОТОС - Ноябрь 2010" xfId="3015"/>
    <cellStyle name="_КВЛ 2007-2011ДОГМ_БИЗНЕС-ПЛАН КТГ 2008 корректировка 1_События, КазСод, ДОТОС - Ноябрь 2010_ДДС_Прямой" xfId="3016"/>
    <cellStyle name="_КВЛ 2007-2011ДОГМ_БИЗНЕС-ПЛАН КТГ 2008 корректировка 1_События, КазСод, ДОТОС - Ноябрь 2010_Прибыли и убытки" xfId="3017"/>
    <cellStyle name="_КВЛ 2007-2011ДОГМ_БИЗНЕС-ПЛАН КТГ 2008 корректировка 1_События, КазСод, ДОТОС - Ноябрь 2010_ТЭП 8 мес 2011 (от 13.09.2011)" xfId="3018"/>
    <cellStyle name="_КВЛ 2007-2011ДОГМ_БИЗНЕС-ПЛАН КТГ 2008 корректировка 1_События, КазСод, ДОТОС - Ноябрь 2010_ТЭП 8 мес 2011 (от 13.09.2011)_ДДС_Прямой" xfId="3019"/>
    <cellStyle name="_КВЛ 2007-2011ДОГМ_БИЗНЕС-ПЛАН КТГ 2008 корректировка 1_События, КазСод, ДОТОС - Ноябрь 2010_ТЭП 8 мес 2011 (от 13.09.2011)_Прибыли и убытки" xfId="3020"/>
    <cellStyle name="_КВЛ 2007-2011ДОГМ_БИЗНЕС-ПЛАН КТГ 2008 корректировка 1_ТЭП 8 мес 2011 (от 13.09.2011)" xfId="3021"/>
    <cellStyle name="_КВЛ 2007-2011ДОГМ_БИЗНЕС-ПЛАН КТГ 2008 корректировка 1_ТЭП 8 мес 2011 (от 13.09.2011)_ДДС_Прямой" xfId="3022"/>
    <cellStyle name="_КВЛ 2007-2011ДОГМ_БИЗНЕС-ПЛАН КТГ 2008 корректировка 1_ТЭП 8 мес 2011 (от 13.09.2011)_Прибыли и убытки" xfId="3023"/>
    <cellStyle name="_КВЛ 2007-2011ДОГМ_БП 2008-2010 04.06.08 (самый последний)" xfId="3024"/>
    <cellStyle name="_КВЛ 2007-2011ДОГМ_БП 2008-2010 04.06.08 (самый последний)_ДДС_Прямой" xfId="3025"/>
    <cellStyle name="_КВЛ 2007-2011ДОГМ_БП 2008-2010 04.06.08 (самый последний)_Прибыли и убытки" xfId="3026"/>
    <cellStyle name="_КВЛ 2007-2011ДОГМ_БП 2008-2010 04.06.08 (самый последний)_События, КазСод, ДОТОС - Ноябрь 2010" xfId="3027"/>
    <cellStyle name="_КВЛ 2007-2011ДОГМ_БП 2008-2010 04.06.08 (самый последний)_События, КазСод, ДОТОС - Ноябрь 2010_ДДС_Прямой" xfId="3028"/>
    <cellStyle name="_КВЛ 2007-2011ДОГМ_БП 2008-2010 04.06.08 (самый последний)_События, КазСод, ДОТОС - Ноябрь 2010_Прибыли и убытки" xfId="3029"/>
    <cellStyle name="_КВЛ 2007-2011ДОГМ_БП 2008-2010 04.06.08 (самый последний)_События, КазСод, ДОТОС - Ноябрь 2010_ТЭП 8 мес 2011 (от 13.09.2011)" xfId="3030"/>
    <cellStyle name="_КВЛ 2007-2011ДОГМ_БП 2008-2010 04.06.08 (самый последний)_События, КазСод, ДОТОС - Ноябрь 2010_ТЭП 8 мес 2011 (от 13.09.2011)_ДДС_Прямой" xfId="3031"/>
    <cellStyle name="_КВЛ 2007-2011ДОГМ_БП 2008-2010 04.06.08 (самый последний)_События, КазСод, ДОТОС - Ноябрь 2010_ТЭП 8 мес 2011 (от 13.09.2011)_Прибыли и убытки" xfId="3032"/>
    <cellStyle name="_КВЛ 2007-2011ДОГМ_БП 2008-2010 04.06.08 (самый последний)_ТЭП 8 мес 2011 (от 13.09.2011)" xfId="3033"/>
    <cellStyle name="_КВЛ 2007-2011ДОГМ_БП 2008-2010 04.06.08 (самый последний)_ТЭП 8 мес 2011 (от 13.09.2011)_ДДС_Прямой" xfId="3034"/>
    <cellStyle name="_КВЛ 2007-2011ДОГМ_БП 2008-2010 04.06.08 (самый последний)_ТЭП 8 мес 2011 (от 13.09.2011)_Прибыли и убытки" xfId="3035"/>
    <cellStyle name="_КВЛ 2007-2011ДОГМ_Бюджет 2009" xfId="3036"/>
    <cellStyle name="_КВЛ 2007-2011ДОГМ_Бюджет 2009 (формы для КТГ)" xfId="3037"/>
    <cellStyle name="_КВЛ 2007-2011ДОГМ_Бюджет 2009 (формы для КТГ)_ДДС_Прямой" xfId="3038"/>
    <cellStyle name="_КВЛ 2007-2011ДОГМ_Бюджет 2009 (формы для КТГ)_Прибыли и убытки" xfId="3039"/>
    <cellStyle name="_КВЛ 2007-2011ДОГМ_Бюджет 2009 (формы для КТГ)_ТЭП 8 мес 2011 (от 13.09.2011)" xfId="3040"/>
    <cellStyle name="_КВЛ 2007-2011ДОГМ_Бюджет 2009 (формы для КТГ)_ТЭП 8 мес 2011 (от 13.09.2011)_ДДС_Прямой" xfId="3041"/>
    <cellStyle name="_КВЛ 2007-2011ДОГМ_Бюджет 2009 (формы для КТГ)_ТЭП 8 мес 2011 (от 13.09.2011)_Прибыли и убытки" xfId="3042"/>
    <cellStyle name="_КВЛ 2007-2011ДОГМ_Бюджет 2009_ДДС_Прямой" xfId="3043"/>
    <cellStyle name="_КВЛ 2007-2011ДОГМ_Бюджет 2009_Прибыли и убытки" xfId="3044"/>
    <cellStyle name="_КВЛ 2007-2011ДОГМ_Бюджет 2009_События, КазСод, ДОТОС - Ноябрь 2010" xfId="3045"/>
    <cellStyle name="_КВЛ 2007-2011ДОГМ_Бюджет 2009_События, КазСод, ДОТОС - Ноябрь 2010_ДДС_Прямой" xfId="3046"/>
    <cellStyle name="_КВЛ 2007-2011ДОГМ_Бюджет 2009_События, КазСод, ДОТОС - Ноябрь 2010_Прибыли и убытки" xfId="3047"/>
    <cellStyle name="_КВЛ 2007-2011ДОГМ_Бюджет 2009_События, КазСод, ДОТОС - Ноябрь 2010_ТЭП 8 мес 2011 (от 13.09.2011)" xfId="3048"/>
    <cellStyle name="_КВЛ 2007-2011ДОГМ_Бюджет 2009_События, КазСод, ДОТОС - Ноябрь 2010_ТЭП 8 мес 2011 (от 13.09.2011)_ДДС_Прямой" xfId="3049"/>
    <cellStyle name="_КВЛ 2007-2011ДОГМ_Бюджет 2009_События, КазСод, ДОТОС - Ноябрь 2010_ТЭП 8 мес 2011 (от 13.09.2011)_Прибыли и убытки" xfId="3050"/>
    <cellStyle name="_КВЛ 2007-2011ДОГМ_Бюджет 2009_ТЭП 8 мес 2011 (от 13.09.2011)" xfId="3051"/>
    <cellStyle name="_КВЛ 2007-2011ДОГМ_Бюджет 2009_ТЭП 8 мес 2011 (от 13.09.2011)_ДДС_Прямой" xfId="3052"/>
    <cellStyle name="_КВЛ 2007-2011ДОГМ_Бюджет 2009_ТЭП 8 мес 2011 (от 13.09.2011)_Прибыли и убытки" xfId="3053"/>
    <cellStyle name="_КВЛ 2007-2011ДОГМ_Бюджет по форме КТГ (последний)" xfId="3054"/>
    <cellStyle name="_КВЛ 2007-2011ДОГМ_Бюджет по форме КТГ (последний)_ДДС_Прямой" xfId="3055"/>
    <cellStyle name="_КВЛ 2007-2011ДОГМ_Бюджет по форме КТГ (последний)_Прибыли и убытки" xfId="3056"/>
    <cellStyle name="_КВЛ 2007-2011ДОГМ_Бюджет по форме КТГ (последний)_События, КазСод, ДОТОС - Ноябрь 2010" xfId="3057"/>
    <cellStyle name="_КВЛ 2007-2011ДОГМ_Бюджет по форме КТГ (последний)_События, КазСод, ДОТОС - Ноябрь 2010_ДДС_Прямой" xfId="3058"/>
    <cellStyle name="_КВЛ 2007-2011ДОГМ_Бюджет по форме КТГ (последний)_События, КазСод, ДОТОС - Ноябрь 2010_Прибыли и убытки" xfId="3059"/>
    <cellStyle name="_КВЛ 2007-2011ДОГМ_Бюджет по форме КТГ (последний)_События, КазСод, ДОТОС - Ноябрь 2010_ТЭП 8 мес 2011 (от 13.09.2011)" xfId="3060"/>
    <cellStyle name="_КВЛ 2007-2011ДОГМ_Бюджет по форме КТГ (последний)_События, КазСод, ДОТОС - Ноябрь 2010_ТЭП 8 мес 2011 (от 13.09.2011)_ДДС_Прямой" xfId="3061"/>
    <cellStyle name="_КВЛ 2007-2011ДОГМ_Бюджет по форме КТГ (последний)_События, КазСод, ДОТОС - Ноябрь 2010_ТЭП 8 мес 2011 (от 13.09.2011)_Прибыли и убытки" xfId="3062"/>
    <cellStyle name="_КВЛ 2007-2011ДОГМ_Бюджет по форме КТГ (последний)_ТЭП 8 мес 2011 (от 13.09.2011)" xfId="3063"/>
    <cellStyle name="_КВЛ 2007-2011ДОГМ_Бюджет по форме КТГ (последний)_ТЭП 8 мес 2011 (от 13.09.2011)_ДДС_Прямой" xfId="3064"/>
    <cellStyle name="_КВЛ 2007-2011ДОГМ_Бюджет по форме КТГ (последний)_ТЭП 8 мес 2011 (от 13.09.2011)_Прибыли и убытки" xfId="3065"/>
    <cellStyle name="_КВЛ 2007-2011ДОГМ_ВГО" xfId="3066"/>
    <cellStyle name="_КВЛ 2007-2011ДОГМ_ВГО_ДДС_Прямой" xfId="3067"/>
    <cellStyle name="_КВЛ 2007-2011ДОГМ_ВГО_Прибыли и убытки" xfId="3068"/>
    <cellStyle name="_КВЛ 2007-2011ДОГМ_ВГО_ТЭП 8 мес 2011 (от 13.09.2011)" xfId="3069"/>
    <cellStyle name="_КВЛ 2007-2011ДОГМ_ВГО_ТЭП 8 мес 2011 (от 13.09.2011)_ДДС_Прямой" xfId="3070"/>
    <cellStyle name="_КВЛ 2007-2011ДОГМ_ВГО_ТЭП 8 мес 2011 (от 13.09.2011)_Прибыли и убытки" xfId="3071"/>
    <cellStyle name="_КВЛ 2007-2011ДОГМ_Годов отчет 2008г." xfId="3072"/>
    <cellStyle name="_КВЛ 2007-2011ДОГМ_Годов отчет 2008г._ДДС_Прямой" xfId="3073"/>
    <cellStyle name="_КВЛ 2007-2011ДОГМ_Годов отчет 2008г._Прибыли и убытки" xfId="3074"/>
    <cellStyle name="_КВЛ 2007-2011ДОГМ_Годов отчет 2008г._ТЭП 8 мес 2011 (от 13.09.2011)" xfId="3075"/>
    <cellStyle name="_КВЛ 2007-2011ДОГМ_Годов отчет 2008г._ТЭП 8 мес 2011 (от 13.09.2011)_ДДС_Прямой" xfId="3076"/>
    <cellStyle name="_КВЛ 2007-2011ДОГМ_Годов отчет 2008г._ТЭП 8 мес 2011 (от 13.09.2011)_Прибыли и убытки" xfId="3077"/>
    <cellStyle name="_КВЛ 2007-2011ДОГМ_ДДС_Прямой" xfId="3078"/>
    <cellStyle name="_КВЛ 2007-2011ДОГМ_Инфор. услуги бюджет2009v3 (1)" xfId="3079"/>
    <cellStyle name="_КВЛ 2007-2011ДОГМ_Инфор. услуги бюджет2009v3 (1)_ДДС_Прямой" xfId="3080"/>
    <cellStyle name="_КВЛ 2007-2011ДОГМ_Инфор. услуги бюджет2009v3 (1)_Прибыли и убытки" xfId="3081"/>
    <cellStyle name="_КВЛ 2007-2011ДОГМ_Инфор. услуги бюджет2009v3 (1)_ТЭП 8 мес 2011 (от 13.09.2011)" xfId="3082"/>
    <cellStyle name="_КВЛ 2007-2011ДОГМ_Инфор. услуги бюджет2009v3 (1)_ТЭП 8 мес 2011 (от 13.09.2011)_ДДС_Прямой" xfId="3083"/>
    <cellStyle name="_КВЛ 2007-2011ДОГМ_Инфор. услуги бюджет2009v3 (1)_ТЭП 8 мес 2011 (от 13.09.2011)_Прибыли и убытки" xfId="3084"/>
    <cellStyle name="_КВЛ 2007-2011ДОГМ_Инфор. услуги бюджет2009v3 (2)" xfId="3085"/>
    <cellStyle name="_КВЛ 2007-2011ДОГМ_Инфор. услуги бюджет2009v3 (2)_ДДС_Прямой" xfId="3086"/>
    <cellStyle name="_КВЛ 2007-2011ДОГМ_Инфор. услуги бюджет2009v3 (2)_Прибыли и убытки" xfId="3087"/>
    <cellStyle name="_КВЛ 2007-2011ДОГМ_Инфор. услуги бюджет2009v3 (2)_ТЭП 8 мес 2011 (от 13.09.2011)" xfId="3088"/>
    <cellStyle name="_КВЛ 2007-2011ДОГМ_Инфор. услуги бюджет2009v3 (2)_ТЭП 8 мес 2011 (от 13.09.2011)_ДДС_Прямой" xfId="3089"/>
    <cellStyle name="_КВЛ 2007-2011ДОГМ_Инфор. услуги бюджет2009v3 (2)_ТЭП 8 мес 2011 (от 13.09.2011)_Прибыли и убытки" xfId="3090"/>
    <cellStyle name="_КВЛ 2007-2011ДОГМ_Консолидация 3НК2008 06.10.07 помесячно" xfId="3091"/>
    <cellStyle name="_КВЛ 2007-2011ДОГМ_Консолидация 3НК2008 06.10.07 помесячно_ДДС_Прямой" xfId="3092"/>
    <cellStyle name="_КВЛ 2007-2011ДОГМ_Консолидация 3НК2008 06.10.07 помесячно_Прибыли и убытки" xfId="3093"/>
    <cellStyle name="_КВЛ 2007-2011ДОГМ_Консолидация 3НК2008 06.10.07 помесячно_События, КазСод, ДОТОС - Ноябрь 2010" xfId="3094"/>
    <cellStyle name="_КВЛ 2007-2011ДОГМ_Консолидация 3НК2008 06.10.07 помесячно_События, КазСод, ДОТОС - Ноябрь 2010_ДДС_Прямой" xfId="3095"/>
    <cellStyle name="_КВЛ 2007-2011ДОГМ_Консолидация 3НК2008 06.10.07 помесячно_События, КазСод, ДОТОС - Ноябрь 2010_Прибыли и убытки" xfId="3096"/>
    <cellStyle name="_КВЛ 2007-2011ДОГМ_Консолидация 3НК2008 06.10.07 помесячно_События, КазСод, ДОТОС - Ноябрь 2010_ТЭП 8 мес 2011 (от 13.09.2011)" xfId="3097"/>
    <cellStyle name="_КВЛ 2007-2011ДОГМ_Консолидация 3НК2008 06.10.07 помесячно_События, КазСод, ДОТОС - Ноябрь 2010_ТЭП 8 мес 2011 (от 13.09.2011)_ДДС_Прямой" xfId="3098"/>
    <cellStyle name="_КВЛ 2007-2011ДОГМ_Консолидация 3НК2008 06.10.07 помесячно_События, КазСод, ДОТОС - Ноябрь 2010_ТЭП 8 мес 2011 (от 13.09.2011)_Прибыли и убытки" xfId="3099"/>
    <cellStyle name="_КВЛ 2007-2011ДОГМ_Консолидация 3НК2008 06.10.07 помесячно_ТЭП 8 мес 2011 (от 13.09.2011)" xfId="3100"/>
    <cellStyle name="_КВЛ 2007-2011ДОГМ_Консолидация 3НК2008 06.10.07 помесячно_ТЭП 8 мес 2011 (от 13.09.2011)_ДДС_Прямой" xfId="3101"/>
    <cellStyle name="_КВЛ 2007-2011ДОГМ_Консолидация 3НК2008 06.10.07 помесячно_ТЭП 8 мес 2011 (от 13.09.2011)_Прибыли и убытки" xfId="3102"/>
    <cellStyle name="_КВЛ 2007-2011ДОГМ_Прибыли и убытки" xfId="3103"/>
    <cellStyle name="_КВЛ 2007-2011ДОГМ_Свод 1 квартал 2008 для КТГ" xfId="3104"/>
    <cellStyle name="_КВЛ 2007-2011ДОГМ_Свод 1 квартал 2008 для КТГ_ДДС_Прямой" xfId="3105"/>
    <cellStyle name="_КВЛ 2007-2011ДОГМ_Свод 1 квартал 2008 для КТГ_Прибыли и убытки" xfId="3106"/>
    <cellStyle name="_КВЛ 2007-2011ДОГМ_Свод 1 квартал 2008 для КТГ_ТЭП 8 мес 2011 (от 13.09.2011)" xfId="3107"/>
    <cellStyle name="_КВЛ 2007-2011ДОГМ_Свод 1 квартал 2008 для КТГ_ТЭП 8 мес 2011 (от 13.09.2011)_ДДС_Прямой" xfId="3108"/>
    <cellStyle name="_КВЛ 2007-2011ДОГМ_Свод 1 квартал 2008 для КТГ_ТЭП 8 мес 2011 (от 13.09.2011)_Прибыли и убытки" xfId="3109"/>
    <cellStyle name="_КВЛ 2007-2011ДОГМ_События, КазСод, ДОТОС - Ноябрь 2010" xfId="3110"/>
    <cellStyle name="_КВЛ 2007-2011ДОГМ_События, КазСод, ДОТОС - Ноябрь 2010_ДДС_Прямой" xfId="3111"/>
    <cellStyle name="_КВЛ 2007-2011ДОГМ_События, КазСод, ДОТОС - Ноябрь 2010_Прибыли и убытки" xfId="3112"/>
    <cellStyle name="_КВЛ 2007-2011ДОГМ_События, КазСод, ДОТОС - Ноябрь 2010_ТЭП 8 мес 2011 (от 13.09.2011)" xfId="3113"/>
    <cellStyle name="_КВЛ 2007-2011ДОГМ_События, КазСод, ДОТОС - Ноябрь 2010_ТЭП 8 мес 2011 (от 13.09.2011)_ДДС_Прямой" xfId="3114"/>
    <cellStyle name="_КВЛ 2007-2011ДОГМ_События, КазСод, ДОТОС - Ноябрь 2010_ТЭП 8 мес 2011 (от 13.09.2011)_Прибыли и убытки" xfId="3115"/>
    <cellStyle name="_КВЛ 2007-2011ДОГМ_ТЭП 8 мес 2011 (от 13.09.2011)" xfId="3116"/>
    <cellStyle name="_КВЛ 2007-2011ДОГМ_ТЭП 8 мес 2011 (от 13.09.2011)_ДДС_Прямой" xfId="3117"/>
    <cellStyle name="_КВЛ 2007-2011ДОГМ_ТЭП 8 мес 2011 (от 13.09.2011)_Прибыли и убытки" xfId="3118"/>
    <cellStyle name="_КВЛ 2007-2011ДОГМ_Услуги связи бюджет 2009 (2) (1)" xfId="3119"/>
    <cellStyle name="_КВЛ 2007-2011ДОГМ_Услуги связи бюджет 2009 (2) (1)_ДДС_Прямой" xfId="3120"/>
    <cellStyle name="_КВЛ 2007-2011ДОГМ_Услуги связи бюджет 2009 (2) (1)_Прибыли и убытки" xfId="3121"/>
    <cellStyle name="_КВЛ 2007-2011ДОГМ_Услуги связи бюджет 2009 (2) (1)_ТЭП 8 мес 2011 (от 13.09.2011)" xfId="3122"/>
    <cellStyle name="_КВЛ 2007-2011ДОГМ_Услуги связи бюджет 2009 (2) (1)_ТЭП 8 мес 2011 (от 13.09.2011)_ДДС_Прямой" xfId="3123"/>
    <cellStyle name="_КВЛ 2007-2011ДОГМ_Услуги связи бюджет 2009 (2) (1)_ТЭП 8 мес 2011 (от 13.09.2011)_Прибыли и убытки" xfId="3124"/>
    <cellStyle name="_КВЛ 2007-2011ДОГМ_Холдинг Бюджет 2009" xfId="3125"/>
    <cellStyle name="_КВЛ 2007-2011ДОГМ_Холдинг Бюджет 2009_ДДС_Прямой" xfId="3126"/>
    <cellStyle name="_КВЛ 2007-2011ДОГМ_Холдинг Бюджет 2009_Прибыли и убытки" xfId="3127"/>
    <cellStyle name="_КВЛ 2007-2011ДОГМ_Холдинг Бюджет 2009_ТЭП 8 мес 2011 (от 13.09.2011)" xfId="3128"/>
    <cellStyle name="_КВЛ 2007-2011ДОГМ_Холдинг Бюджет 2009_ТЭП 8 мес 2011 (от 13.09.2011)_ДДС_Прямой" xfId="3129"/>
    <cellStyle name="_КВЛ 2007-2011ДОГМ_Холдинг Бюджет 2009_ТЭП 8 мес 2011 (от 13.09.2011)_Прибыли и убытки" xfId="3130"/>
    <cellStyle name="_КВЛ 2007-2011ДОГМ_Элиминация 2008 корректировка 1" xfId="3131"/>
    <cellStyle name="_КВЛ 2007-2011ДОГМ_Элиминация 2008 корректировка 1_ДДС_Прямой" xfId="3132"/>
    <cellStyle name="_КВЛ 2007-2011ДОГМ_Элиминация 2008 корректировка 1_Прибыли и убытки" xfId="3133"/>
    <cellStyle name="_КВЛ 2007-2011ДОГМ_Элиминация 2008 корректировка 1_События, КазСод, ДОТОС - Ноябрь 2010" xfId="3134"/>
    <cellStyle name="_КВЛ 2007-2011ДОГМ_Элиминация 2008 корректировка 1_События, КазСод, ДОТОС - Ноябрь 2010_ДДС_Прямой" xfId="3135"/>
    <cellStyle name="_КВЛ 2007-2011ДОГМ_Элиминация 2008 корректировка 1_События, КазСод, ДОТОС - Ноябрь 2010_Прибыли и убытки" xfId="3136"/>
    <cellStyle name="_КВЛ 2007-2011ДОГМ_Элиминация 2008 корректировка 1_События, КазСод, ДОТОС - Ноябрь 2010_ТЭП 8 мес 2011 (от 13.09.2011)" xfId="3137"/>
    <cellStyle name="_КВЛ 2007-2011ДОГМ_Элиминация 2008 корректировка 1_События, КазСод, ДОТОС - Ноябрь 2010_ТЭП 8 мес 2011 (от 13.09.2011)_ДДС_Прямой" xfId="3138"/>
    <cellStyle name="_КВЛ 2007-2011ДОГМ_Элиминация 2008 корректировка 1_События, КазСод, ДОТОС - Ноябрь 2010_ТЭП 8 мес 2011 (от 13.09.2011)_Прибыли и убытки" xfId="3139"/>
    <cellStyle name="_КВЛ 2007-2011ДОГМ_Элиминация 2008 корректировка 1_ТЭП 8 мес 2011 (от 13.09.2011)" xfId="3140"/>
    <cellStyle name="_КВЛ 2007-2011ДОГМ_Элиминация 2008 корректировка 1_ТЭП 8 мес 2011 (от 13.09.2011)_ДДС_Прямой" xfId="3141"/>
    <cellStyle name="_КВЛ 2007-2011ДОГМ_Элиминация 2008 корректировка 1_ТЭП 8 мес 2011 (от 13.09.2011)_Прибыли и убытки" xfId="3142"/>
    <cellStyle name="_КВЛ 2007-2011ДОГМ_Элиминация 2009" xfId="3143"/>
    <cellStyle name="_КВЛ 2007-2011ДОГМ_Элиминация 2009_ДДС_Прямой" xfId="3144"/>
    <cellStyle name="_КВЛ 2007-2011ДОГМ_Элиминация 2009_Прибыли и убытки" xfId="3145"/>
    <cellStyle name="_КВЛ 2007-2011ДОГМ_Элиминация 2009_ТЭП 8 мес 2011 (от 13.09.2011)" xfId="3146"/>
    <cellStyle name="_КВЛ 2007-2011ДОГМ_Элиминация 2009_ТЭП 8 мес 2011 (от 13.09.2011)_ДДС_Прямой" xfId="3147"/>
    <cellStyle name="_КВЛ 2007-2011ДОГМ_Элиминация 2009_ТЭП 8 мес 2011 (от 13.09.2011)_Прибыли и убытки" xfId="3148"/>
    <cellStyle name="_КВЛ ТЗ-07-11" xfId="3149"/>
    <cellStyle name="_КВЛ ТЗ-07-11_080603 Скор бюджет 2008 КТГ" xfId="3150"/>
    <cellStyle name="_КВЛ ТЗ-07-11_080603 Скор бюджет 2008 КТГ_ДДС_Прямой" xfId="3151"/>
    <cellStyle name="_КВЛ ТЗ-07-11_080603 Скор бюджет 2008 КТГ_Прибыли и убытки" xfId="3152"/>
    <cellStyle name="_КВЛ ТЗ-07-11_080603 Скор бюджет 2008 КТГ_ТЭП 8 мес 2011 (от 13.09.2011)" xfId="3153"/>
    <cellStyle name="_КВЛ ТЗ-07-11_080603 Скор бюджет 2008 КТГ_ТЭП 8 мес 2011 (от 13.09.2011)_ДДС_Прямой" xfId="3154"/>
    <cellStyle name="_КВЛ ТЗ-07-11_080603 Скор бюджет 2008 КТГ_ТЭП 8 мес 2011 (от 13.09.2011)_Прибыли и убытки" xfId="3155"/>
    <cellStyle name="_КВЛ ТЗ-07-11_090325 Форма Труд-0 КТГА" xfId="3156"/>
    <cellStyle name="_КВЛ ТЗ-07-11_090325 Форма Труд-0 КТГА_ДДС_Прямой" xfId="3157"/>
    <cellStyle name="_КВЛ ТЗ-07-11_090325 Форма Труд-0 КТГА_Прибыли и убытки" xfId="3158"/>
    <cellStyle name="_КВЛ ТЗ-07-11_090325 Форма Труд-0 КТГА_ТЭП 8 мес 2011 (от 13.09.2011)" xfId="3159"/>
    <cellStyle name="_КВЛ ТЗ-07-11_090325 Форма Труд-0 КТГА_ТЭП 8 мес 2011 (от 13.09.2011)_ДДС_Прямой" xfId="3160"/>
    <cellStyle name="_КВЛ ТЗ-07-11_090325 Форма Труд-0 КТГА_ТЭП 8 мес 2011 (от 13.09.2011)_Прибыли и убытки" xfId="3161"/>
    <cellStyle name="_КВЛ ТЗ-07-11_3НК2009 КОНСОЛИДАЦИЯ+" xfId="3162"/>
    <cellStyle name="_КВЛ ТЗ-07-11_3НК2009 КОНСОЛИДАЦИЯ+_ДДС_Прямой" xfId="3163"/>
    <cellStyle name="_КВЛ ТЗ-07-11_3НК2009 КОНСОЛИДАЦИЯ+_Прибыли и убытки" xfId="3164"/>
    <cellStyle name="_КВЛ ТЗ-07-11_Анализ отклонений БП 2008+ 230708" xfId="3165"/>
    <cellStyle name="_КВЛ ТЗ-07-11_Анализ отклонений БП 2008+ 230708_ДДС_Прямой" xfId="3166"/>
    <cellStyle name="_КВЛ ТЗ-07-11_Анализ отклонений БП 2008+ 230708_Прибыли и убытки" xfId="3167"/>
    <cellStyle name="_КВЛ ТЗ-07-11_Анализ отклонений БП 2008+ 230708_События, КазСод, ДОТОС - Ноябрь 2010" xfId="3168"/>
    <cellStyle name="_КВЛ ТЗ-07-11_Анализ отклонений БП 2008+ 230708_События, КазСод, ДОТОС - Ноябрь 2010_ДДС_Прямой" xfId="3169"/>
    <cellStyle name="_КВЛ ТЗ-07-11_Анализ отклонений БП 2008+ 230708_События, КазСод, ДОТОС - Ноябрь 2010_Прибыли и убытки" xfId="3170"/>
    <cellStyle name="_КВЛ ТЗ-07-11_БИЗНЕС-ПЛАН КТГ 2008 корректировка 1" xfId="3171"/>
    <cellStyle name="_КВЛ ТЗ-07-11_БИЗНЕС-ПЛАН КТГ 2008 корректировка 1_ДДС_Прямой" xfId="3172"/>
    <cellStyle name="_КВЛ ТЗ-07-11_БИЗНЕС-ПЛАН КТГ 2008 корректировка 1_Прибыли и убытки" xfId="3173"/>
    <cellStyle name="_КВЛ ТЗ-07-11_БИЗНЕС-ПЛАН КТГ 2008 корректировка 1_События, КазСод, ДОТОС - Ноябрь 2010" xfId="3174"/>
    <cellStyle name="_КВЛ ТЗ-07-11_БИЗНЕС-ПЛАН КТГ 2008 корректировка 1_События, КазСод, ДОТОС - Ноябрь 2010_ДДС_Прямой" xfId="3175"/>
    <cellStyle name="_КВЛ ТЗ-07-11_БИЗНЕС-ПЛАН КТГ 2008 корректировка 1_События, КазСод, ДОТОС - Ноябрь 2010_Прибыли и убытки" xfId="3176"/>
    <cellStyle name="_КВЛ ТЗ-07-11_БП 2008-2010 04.06.08 (самый последний)" xfId="3177"/>
    <cellStyle name="_КВЛ ТЗ-07-11_БП 2008-2010 04.06.08 (самый последний)_ДДС_Прямой" xfId="3178"/>
    <cellStyle name="_КВЛ ТЗ-07-11_БП 2008-2010 04.06.08 (самый последний)_Прибыли и убытки" xfId="3179"/>
    <cellStyle name="_КВЛ ТЗ-07-11_БП 2008-2010 04.06.08 (самый последний)_События, КазСод, ДОТОС - Ноябрь 2010" xfId="3180"/>
    <cellStyle name="_КВЛ ТЗ-07-11_БП 2008-2010 04.06.08 (самый последний)_События, КазСод, ДОТОС - Ноябрь 2010_ДДС_Прямой" xfId="3181"/>
    <cellStyle name="_КВЛ ТЗ-07-11_БП 2008-2010 04.06.08 (самый последний)_События, КазСод, ДОТОС - Ноябрь 2010_Прибыли и убытки" xfId="3182"/>
    <cellStyle name="_КВЛ ТЗ-07-11_Бюджет 2009" xfId="3183"/>
    <cellStyle name="_КВЛ ТЗ-07-11_Бюджет 2009 (формы для КТГ)" xfId="3184"/>
    <cellStyle name="_КВЛ ТЗ-07-11_Бюджет 2009 (формы для КТГ)_ДДС_Прямой" xfId="3185"/>
    <cellStyle name="_КВЛ ТЗ-07-11_Бюджет 2009 (формы для КТГ)_Прибыли и убытки" xfId="3186"/>
    <cellStyle name="_КВЛ ТЗ-07-11_Бюджет 2009_ДДС_Прямой" xfId="3187"/>
    <cellStyle name="_КВЛ ТЗ-07-11_Бюджет 2009_Прибыли и убытки" xfId="3188"/>
    <cellStyle name="_КВЛ ТЗ-07-11_Бюджет 2009_События, КазСод, ДОТОС - Ноябрь 2010" xfId="3189"/>
    <cellStyle name="_КВЛ ТЗ-07-11_Бюджет 2009_События, КазСод, ДОТОС - Ноябрь 2010_ДДС_Прямой" xfId="3190"/>
    <cellStyle name="_КВЛ ТЗ-07-11_Бюджет 2009_События, КазСод, ДОТОС - Ноябрь 2010_Прибыли и убытки" xfId="3191"/>
    <cellStyle name="_КВЛ ТЗ-07-11_Бюджет по форме КТГ (последний)" xfId="3192"/>
    <cellStyle name="_КВЛ ТЗ-07-11_Бюджет по форме КТГ (последний)_ДДС_Прямой" xfId="3193"/>
    <cellStyle name="_КВЛ ТЗ-07-11_Бюджет по форме КТГ (последний)_Прибыли и убытки" xfId="3194"/>
    <cellStyle name="_КВЛ ТЗ-07-11_Бюджет по форме КТГ (последний)_События, КазСод, ДОТОС - Ноябрь 2010" xfId="3195"/>
    <cellStyle name="_КВЛ ТЗ-07-11_Бюджет по форме КТГ (последний)_События, КазСод, ДОТОС - Ноябрь 2010_ДДС_Прямой" xfId="3196"/>
    <cellStyle name="_КВЛ ТЗ-07-11_Бюджет по форме КТГ (последний)_События, КазСод, ДОТОС - Ноябрь 2010_Прибыли и убытки" xfId="3197"/>
    <cellStyle name="_КВЛ ТЗ-07-11_ВГО" xfId="3198"/>
    <cellStyle name="_КВЛ ТЗ-07-11_ВГО_ДДС_Прямой" xfId="3199"/>
    <cellStyle name="_КВЛ ТЗ-07-11_ВГО_Прибыли и убытки" xfId="3200"/>
    <cellStyle name="_КВЛ ТЗ-07-11_Годов отчет 2008г." xfId="3201"/>
    <cellStyle name="_КВЛ ТЗ-07-11_Годов отчет 2008г._ДДС_Прямой" xfId="3202"/>
    <cellStyle name="_КВЛ ТЗ-07-11_Годов отчет 2008г._Прибыли и убытки" xfId="3203"/>
    <cellStyle name="_КВЛ ТЗ-07-11_ДДС_Прямой" xfId="3204"/>
    <cellStyle name="_КВЛ ТЗ-07-11_Инфор. услуги бюджет2009v3 (1)" xfId="3205"/>
    <cellStyle name="_КВЛ ТЗ-07-11_Инфор. услуги бюджет2009v3 (1)_ДДС_Прямой" xfId="3206"/>
    <cellStyle name="_КВЛ ТЗ-07-11_Инфор. услуги бюджет2009v3 (1)_Прибыли и убытки" xfId="3207"/>
    <cellStyle name="_КВЛ ТЗ-07-11_Инфор. услуги бюджет2009v3 (2)" xfId="3208"/>
    <cellStyle name="_КВЛ ТЗ-07-11_Инфор. услуги бюджет2009v3 (2)_ДДС_Прямой" xfId="3209"/>
    <cellStyle name="_КВЛ ТЗ-07-11_Инфор. услуги бюджет2009v3 (2)_Прибыли и убытки" xfId="3210"/>
    <cellStyle name="_КВЛ ТЗ-07-11_Консолидация 3НК2008 06.10.07 помесячно" xfId="3211"/>
    <cellStyle name="_КВЛ ТЗ-07-11_Консолидация 3НК2008 06.10.07 помесячно_ДДС_Прямой" xfId="3212"/>
    <cellStyle name="_КВЛ ТЗ-07-11_Консолидация 3НК2008 06.10.07 помесячно_Прибыли и убытки" xfId="3213"/>
    <cellStyle name="_КВЛ ТЗ-07-11_Консолидация 3НК2008 06.10.07 помесячно_События, КазСод, ДОТОС - Ноябрь 2010" xfId="3214"/>
    <cellStyle name="_КВЛ ТЗ-07-11_Консолидация 3НК2008 06.10.07 помесячно_События, КазСод, ДОТОС - Ноябрь 2010_ДДС_Прямой" xfId="3215"/>
    <cellStyle name="_КВЛ ТЗ-07-11_Консолидация 3НК2008 06.10.07 помесячно_События, КазСод, ДОТОС - Ноябрь 2010_Прибыли и убытки" xfId="3216"/>
    <cellStyle name="_КВЛ ТЗ-07-11_Прибыли и убытки" xfId="3217"/>
    <cellStyle name="_КВЛ ТЗ-07-11_Свод 1 квартал 2008 для КТГ" xfId="3218"/>
    <cellStyle name="_КВЛ ТЗ-07-11_Свод 1 квартал 2008 для КТГ_ДДС_Прямой" xfId="3219"/>
    <cellStyle name="_КВЛ ТЗ-07-11_Свод 1 квартал 2008 для КТГ_Прибыли и убытки" xfId="3220"/>
    <cellStyle name="_КВЛ ТЗ-07-11_События, КазСод, ДОТОС - Ноябрь 2010" xfId="3221"/>
    <cellStyle name="_КВЛ ТЗ-07-11_События, КазСод, ДОТОС - Ноябрь 2010_ДДС_Прямой" xfId="3222"/>
    <cellStyle name="_КВЛ ТЗ-07-11_События, КазСод, ДОТОС - Ноябрь 2010_Прибыли и убытки" xfId="3223"/>
    <cellStyle name="_КВЛ ТЗ-07-11_ТЭП 8 мес 2011 (от 13.09.2011)" xfId="3224"/>
    <cellStyle name="_КВЛ ТЗ-07-11_ТЭП 8 мес 2011 (от 13.09.2011)_ДДС_Прямой" xfId="3225"/>
    <cellStyle name="_КВЛ ТЗ-07-11_ТЭП 8 мес 2011 (от 13.09.2011)_Прибыли и убытки" xfId="3226"/>
    <cellStyle name="_КВЛ ТЗ-07-11_Услуги связи бюджет 2009 (2) (1)" xfId="3227"/>
    <cellStyle name="_КВЛ ТЗ-07-11_Услуги связи бюджет 2009 (2) (1)_ДДС_Прямой" xfId="3228"/>
    <cellStyle name="_КВЛ ТЗ-07-11_Услуги связи бюджет 2009 (2) (1)_Прибыли и убытки" xfId="3229"/>
    <cellStyle name="_КВЛ ТЗ-07-11_Холдинг Бюджет 2009" xfId="3230"/>
    <cellStyle name="_КВЛ ТЗ-07-11_Холдинг Бюджет 2009_ДДС_Прямой" xfId="3231"/>
    <cellStyle name="_КВЛ ТЗ-07-11_Холдинг Бюджет 2009_Прибыли и убытки" xfId="3232"/>
    <cellStyle name="_КВЛ ТЗ-07-11_Элиминация 2008 корректировка 1" xfId="3233"/>
    <cellStyle name="_КВЛ ТЗ-07-11_Элиминация 2008 корректировка 1_ДДС_Прямой" xfId="3234"/>
    <cellStyle name="_КВЛ ТЗ-07-11_Элиминация 2008 корректировка 1_Прибыли и убытки" xfId="3235"/>
    <cellStyle name="_КВЛ ТЗ-07-11_Элиминация 2008 корректировка 1_События, КазСод, ДОТОС - Ноябрь 2010" xfId="3236"/>
    <cellStyle name="_КВЛ ТЗ-07-11_Элиминация 2008 корректировка 1_События, КазСод, ДОТОС - Ноябрь 2010_ДДС_Прямой" xfId="3237"/>
    <cellStyle name="_КВЛ ТЗ-07-11_Элиминация 2008 корректировка 1_События, КазСод, ДОТОС - Ноябрь 2010_Прибыли и убытки" xfId="3238"/>
    <cellStyle name="_КВЛ ТЗ-07-11_Элиминация 2009" xfId="3239"/>
    <cellStyle name="_КВЛ ТЗ-07-11_Элиминация 2009_ДДС_Прямой" xfId="3240"/>
    <cellStyle name="_КВЛ ТЗ-07-11_Элиминация 2009_Прибыли и убытки" xfId="3241"/>
    <cellStyle name="_Книга1" xfId="3242"/>
    <cellStyle name="_Книга1 2" xfId="3243"/>
    <cellStyle name="_Книга1 3" xfId="3244"/>
    <cellStyle name="_Книга1 3 2" xfId="3245"/>
    <cellStyle name="_Книга1 4" xfId="3246"/>
    <cellStyle name="_Книга1_PL" xfId="3247"/>
    <cellStyle name="_Книга1_Прибыли и убытки" xfId="3248"/>
    <cellStyle name="_Книга2" xfId="3249"/>
    <cellStyle name="_Книга2 2" xfId="3250"/>
    <cellStyle name="_Книга2 3" xfId="3251"/>
    <cellStyle name="_Книга2_ПР_Себестоимость" xfId="3252"/>
    <cellStyle name="_Книга3" xfId="3253"/>
    <cellStyle name="_Книга3_New Form10_2" xfId="3254"/>
    <cellStyle name="_Книга3_Nsi" xfId="3255"/>
    <cellStyle name="_Книга3_Nsi_1" xfId="3256"/>
    <cellStyle name="_Книга3_Nsi_139" xfId="3257"/>
    <cellStyle name="_Книга3_Nsi_140" xfId="3258"/>
    <cellStyle name="_Книга3_Nsi_140(Зах)" xfId="3259"/>
    <cellStyle name="_Книга3_Nsi_140_mod" xfId="3260"/>
    <cellStyle name="_Книга3_Summary" xfId="3261"/>
    <cellStyle name="_Книга3_Tax_form_1кв_3" xfId="3262"/>
    <cellStyle name="_Книга3_БКЭ" xfId="3263"/>
    <cellStyle name="_Книга5" xfId="3264"/>
    <cellStyle name="_Книга5_C03. A4. TS_KTG v 2" xfId="3265"/>
    <cellStyle name="_Книга5_Sheet1" xfId="3266"/>
    <cellStyle name="_Книга7" xfId="3267"/>
    <cellStyle name="_Книга7_New Form10_2" xfId="3268"/>
    <cellStyle name="_Книга7_Nsi" xfId="3269"/>
    <cellStyle name="_Книга7_Nsi_1" xfId="3270"/>
    <cellStyle name="_Книга7_Nsi_139" xfId="3271"/>
    <cellStyle name="_Книга7_Nsi_140" xfId="3272"/>
    <cellStyle name="_Книга7_Nsi_140(Зах)" xfId="3273"/>
    <cellStyle name="_Книга7_Nsi_140_mod" xfId="3274"/>
    <cellStyle name="_Книга7_Summary" xfId="3275"/>
    <cellStyle name="_Книга7_Tax_form_1кв_3" xfId="3276"/>
    <cellStyle name="_Книга7_БКЭ" xfId="3277"/>
    <cellStyle name="_Ком. услуги" xfId="3278"/>
    <cellStyle name="_Ком. услуги 2" xfId="3279"/>
    <cellStyle name="_Ком. услуги 3" xfId="3280"/>
    <cellStyle name="_Ком. услуги 3 2" xfId="3281"/>
    <cellStyle name="_Ком. услуги 4" xfId="3282"/>
    <cellStyle name="_Ком. услуги_PL" xfId="3283"/>
    <cellStyle name="_Ком. услуги_ПР_Себестоимость" xfId="3284"/>
    <cellStyle name="_Ком. услуги_Прибыли и убытки" xfId="3285"/>
    <cellStyle name="_Консол  фин отчет  по МСФО за 1-кв  2006г " xfId="3286"/>
    <cellStyle name="_Консол  фин отчет  по МСФО за 2005г с измен" xfId="3287"/>
    <cellStyle name="_Консол  фин отчет  по МСФО за 4-месяц   2006г (2)" xfId="3288"/>
    <cellStyle name="_Консол  фин отчет  по МСФО за 4-месяц   2006г (2) 2" xfId="3289"/>
    <cellStyle name="_Консол  фин отчет  по МСФО за 4-месяц   2006г (2) 2 2" xfId="3290"/>
    <cellStyle name="_Консол  фин отчет  по МСФО за 4-месяц   2006г (2) 3" xfId="3291"/>
    <cellStyle name="_Консол  фин отчет  по МСФО за 4-месяц   2006г (2)_PL" xfId="3292"/>
    <cellStyle name="_Консол  фин отчет  по МСФО за 4-месяц   2006г (2)_Прибыли и убытки" xfId="3293"/>
    <cellStyle name="_Консол  фин отчет  по МСФО за 5-м  2005г " xfId="3294"/>
    <cellStyle name="_Консолид Фин.Отч.РД КМГдля КМГ за 1 полугодие 2005г оконч." xfId="3295"/>
    <cellStyle name="_Консолид Фин.Отч.РД КМГдля КМГ за 1 полугодие 2005г оконч. 2" xfId="3296"/>
    <cellStyle name="_Консолид Фин.Отч.РД КМГдля КМГ за 1 полугодие 2005г оконч. 2 2" xfId="3297"/>
    <cellStyle name="_Консолид Фин.Отч.РД КМГдля КМГ за 1 полугодие 2005г оконч. 3" xfId="3298"/>
    <cellStyle name="_Консолид Фин.Отч.РД КМГдля КМГ за 1 полугодие 2005г оконч._PL" xfId="3299"/>
    <cellStyle name="_Консолид Фин.Отч.РД КМГдля КМГ за 1 полугодие 2005г оконч._Прибыли и убытки" xfId="3300"/>
    <cellStyle name="_Консолидация 3НК2008 061007" xfId="3301"/>
    <cellStyle name="_Консолидация бюджетов группы 3НКдубль 2" xfId="3302"/>
    <cellStyle name="_КОНСОЛИДИРОВАННЫЙ ОТЧЕТ I-кв.2007г АО КТГ для КМГ на 070507" xfId="3303"/>
    <cellStyle name="_Консолидированный Отчет АО КТГ за 6-месяцев 2007г." xfId="3304"/>
    <cellStyle name="_Копия ISA 06 2007 КМГ" xfId="3305"/>
    <cellStyle name="_Копия Консол  фин отчет  по МСФО за 2005г с измен_Aliya" xfId="3306"/>
    <cellStyle name="_Копия консолидированная финансовая отчетность КТГ за 2006 г " xfId="3307"/>
    <cellStyle name="_Копия Копия бюджет консолид за 2007-2009(1)" xfId="3308"/>
    <cellStyle name="_Копия Расчет добычи на 2010г  30 млн тн (план)" xfId="318"/>
    <cellStyle name="_Копия Расчет добычи на 2010г  30 млн тн (план)_ПП 2011-2 950 млн 06.06.12" xfId="319"/>
    <cellStyle name="_Копия Формы Отчета за 6-месяцев 2007г " xfId="3309"/>
    <cellStyle name="_корректировка июнь 2011" xfId="320"/>
    <cellStyle name="_корректировка июнь 2011 2" xfId="321"/>
    <cellStyle name="_корректировка июнь 2011 3" xfId="322"/>
    <cellStyle name="_корректировка июнь 2011 4" xfId="323"/>
    <cellStyle name="_корректировка июнь 2011_ПП 2013 Вар_1 1 (Англ) " xfId="324"/>
    <cellStyle name="_курс 117_KTG_N79_26.09.06" xfId="3310"/>
    <cellStyle name="_курс 117_KTG_N79_26.09.06_gulnar" xfId="3311"/>
    <cellStyle name="_лимит по рабочим" xfId="3312"/>
    <cellStyle name="_лимит по рабочим 2" xfId="3313"/>
    <cellStyle name="_Лист Microsoft Excel" xfId="3314"/>
    <cellStyle name="_Лист Microsoft Excel 2" xfId="3315"/>
    <cellStyle name="_Лист Microsoft Excel 3" xfId="3316"/>
    <cellStyle name="_Лист Microsoft Excel 3 2" xfId="3317"/>
    <cellStyle name="_Лист Microsoft Excel 4" xfId="3318"/>
    <cellStyle name="_Лист Microsoft Excel_PL" xfId="3319"/>
    <cellStyle name="_Лист Microsoft Excel_ПР_Себестоимость" xfId="3320"/>
    <cellStyle name="_Лист Microsoft Excel_Прибыли и убытки" xfId="3321"/>
    <cellStyle name="_Лист1" xfId="3322"/>
    <cellStyle name="_Лист1_1" xfId="3323"/>
    <cellStyle name="_Лист10" xfId="3324"/>
    <cellStyle name="_Лист10_C03. A4. TS_KTG v 2" xfId="3325"/>
    <cellStyle name="_Лист10_Sheet1" xfId="3326"/>
    <cellStyle name="_Лист11" xfId="3327"/>
    <cellStyle name="_Лист11_C03. A4. TS_KTG v 2" xfId="3328"/>
    <cellStyle name="_Лист11_Sheet1" xfId="3329"/>
    <cellStyle name="_мебель, оборудование инвентарь1207" xfId="3330"/>
    <cellStyle name="_мебель, оборудование инвентарь1207 2" xfId="3331"/>
    <cellStyle name="_мебель, оборудование инвентарь1207 2 2" xfId="3332"/>
    <cellStyle name="_мебель, оборудование инвентарь1207 3" xfId="3333"/>
    <cellStyle name="_мебель, оборудование инвентарь1207 4" xfId="3334"/>
    <cellStyle name="_мебель, оборудование инвентарь1207_ПР_Себестоимость" xfId="3335"/>
    <cellStyle name="_ММГ СС-2007" xfId="3336"/>
    <cellStyle name="_ММГ СС-2007 2" xfId="3337"/>
    <cellStyle name="_ММГ СС-2007 2 2" xfId="3338"/>
    <cellStyle name="_ММГ СС-2007 2 3" xfId="3339"/>
    <cellStyle name="_ММГ СС-2007 2_ДДС_Прямой" xfId="3340"/>
    <cellStyle name="_ММГ СС-2007 2_ПР_Себестоимость" xfId="3341"/>
    <cellStyle name="_ММГ СС-2007 2_ПР_Себестоимость_ДДС_Прямой" xfId="3342"/>
    <cellStyle name="_ММГ СС-2007 2_ПР_Себестоимость_Прибыли и убытки" xfId="3343"/>
    <cellStyle name="_ММГ СС-2007 2_Прибыли и убытки" xfId="3344"/>
    <cellStyle name="_ММГ СС-2007 3" xfId="3345"/>
    <cellStyle name="_ММГ СС-2007 3 2" xfId="3346"/>
    <cellStyle name="_ММГ СС-2007 3 2_ДДС_Прямой" xfId="3347"/>
    <cellStyle name="_ММГ СС-2007 3 2_Прибыли и убытки" xfId="3348"/>
    <cellStyle name="_ММГ СС-2007 3_ДДС_Прямой" xfId="3349"/>
    <cellStyle name="_ММГ СС-2007 3_Прибыли и убытки" xfId="3350"/>
    <cellStyle name="_ММГ СС-2007 4" xfId="3351"/>
    <cellStyle name="_ММГ СС-2007 5" xfId="3352"/>
    <cellStyle name="_ММГ СС-2007_1.5" xfId="3353"/>
    <cellStyle name="_ММГ СС-2007_1.5_ДДС_Прямой" xfId="3354"/>
    <cellStyle name="_ММГ СС-2007_1.5_Прибыли и убытки" xfId="3355"/>
    <cellStyle name="_ММГ СС-2007_2.1.11. Научно-исследовательские работы-1" xfId="3356"/>
    <cellStyle name="_ММГ СС-2007_2.1.12. Внедрение новой техники и технологий" xfId="3357"/>
    <cellStyle name="_ММГ СС-2007_2.5.2.7. Техобслуживание средств автоматики" xfId="3358"/>
    <cellStyle name="_ММГ СС-2007_2014 мес." xfId="3359"/>
    <cellStyle name="_ММГ СС-2007_2014 мес._2014 мес." xfId="3360"/>
    <cellStyle name="_ММГ СС-2007_6.3.8.1" xfId="3361"/>
    <cellStyle name="_ММГ СС-2007_6.3.8.2" xfId="3362"/>
    <cellStyle name="_ММГ СС-2007_6.3.8.3" xfId="3363"/>
    <cellStyle name="_ММГ СС-2007_6.3.8.4" xfId="3364"/>
    <cellStyle name="_ММГ СС-2007_6.3.8.5" xfId="3365"/>
    <cellStyle name="_ММГ СС-2007_PL" xfId="3366"/>
    <cellStyle name="_ММГ СС-2007_PL_ОМГ" xfId="3367"/>
    <cellStyle name="_ММГ СС-2007_PL_ОМГ_ДДС_Прямой" xfId="3368"/>
    <cellStyle name="_ММГ СС-2007_PL_ОМГ_Прибыли и убытки" xfId="3369"/>
    <cellStyle name="_ММГ СС-2007_PL_РД" xfId="3370"/>
    <cellStyle name="_ММГ СС-2007_PL_РД_ДДС_Прямой" xfId="3371"/>
    <cellStyle name="_ММГ СС-2007_PL_РД_Прибыли и убытки" xfId="3372"/>
    <cellStyle name="_ММГ СС-2007_Sheet1" xfId="3373"/>
    <cellStyle name="_ММГ СС-2007_ДДС_Прямой" xfId="3374"/>
    <cellStyle name="_ММГ СС-2007_пар расчета налогов" xfId="3375"/>
    <cellStyle name="_ММГ СС-2007_пар расчета налогов_ДДС_Прямой" xfId="3376"/>
    <cellStyle name="_ММГ СС-2007_пар расчета налогов_Прибыли и убытки" xfId="3377"/>
    <cellStyle name="_ММГ СС-2007_ПР_Себестоимость" xfId="3378"/>
    <cellStyle name="_ММГ СС-2007_ПР_Себестоимость_ДДС_Прямой" xfId="3379"/>
    <cellStyle name="_ММГ СС-2007_ПР_Себестоимость_Прибыли и убытки" xfId="3380"/>
    <cellStyle name="_ММГ СС-2007_Прибыли и убытки" xfId="3381"/>
    <cellStyle name="_ММГ СС-2007_Рассылка - Оперативка 9 мес 2010 от 02.11.2010" xfId="3382"/>
    <cellStyle name="_ММГ СС-2007_Рассылка - Оперативка 9 мес 2010 от 02.11.2010_ДДС_Прямой" xfId="3383"/>
    <cellStyle name="_ММГ СС-2007_Рассылка - Оперативка 9 мес 2010 от 02.11.2010_Прибыли и убытки" xfId="3384"/>
    <cellStyle name="_ММГ СС-2007_Расходы для презы" xfId="3385"/>
    <cellStyle name="_ММГ СС-2007_Расходы для презы_ДДС_Прямой" xfId="3386"/>
    <cellStyle name="_ММГ СС-2007_Расходы для презы_Прибыли и убытки" xfId="3387"/>
    <cellStyle name="_ММГ СС-2007_Свод MMR 03-2010 от 15.04.2010 - 11-00" xfId="3388"/>
    <cellStyle name="_ММГ СС-2007_Свод MMR 03-2010 от 15.04.2010 - 11-00_ДДС_Прямой" xfId="3389"/>
    <cellStyle name="_ММГ СС-2007_Свод MMR 03-2010 от 15.04.2010 - 11-00_Прибыли и убытки" xfId="3390"/>
    <cellStyle name="_ММГ СС-2007_Свод MMR 03-2010 от 15.04.2010 - 11-00_Рассылка - Оперативка 9 мес 2010 от 02.11.2010" xfId="3391"/>
    <cellStyle name="_ММГ СС-2007_Свод MMR 03-2010 от 15.04.2010 - 11-00_Рассылка - Оперативка 9 мес 2010 от 02.11.2010_ДДС_Прямой" xfId="3392"/>
    <cellStyle name="_ММГ СС-2007_Свод MMR 03-2010 от 15.04.2010 - 11-00_Рассылка - Оперативка 9 мес 2010 от 02.11.2010_Прибыли и убытки" xfId="3393"/>
    <cellStyle name="_ММГ СС-2007_Свод MMR 03-2010 от 15.04.2010 - 11-00_Расходы для презы" xfId="3394"/>
    <cellStyle name="_ММГ СС-2007_Свод MMR 03-2010 от 15.04.2010 - 11-00_Расходы для презы_ДДС_Прямой" xfId="3395"/>
    <cellStyle name="_ММГ СС-2007_Свод MMR 03-2010 от 15.04.2010 - 11-00_Расходы для презы_Прибыли и убытки" xfId="3396"/>
    <cellStyle name="_ММГ СС-2007_Фин показатели" xfId="3397"/>
    <cellStyle name="_ММГ СС-2007_Фин показатели_ДДС_Прямой" xfId="3398"/>
    <cellStyle name="_ММГ СС-2007_Фин показатели_Прибыли и убытки" xfId="3399"/>
    <cellStyle name="_МН_Анна" xfId="3400"/>
    <cellStyle name="_МН_Анна_C03. A4. TS_KTG v 2" xfId="3401"/>
    <cellStyle name="_МН_Анна_Sheet1" xfId="3402"/>
    <cellStyle name="_МН_Гуля2" xfId="3403"/>
    <cellStyle name="_МН_Гуля2_C03. A4. TS_KTG v 2" xfId="3404"/>
    <cellStyle name="_МН_Гуля2_Sheet1" xfId="3405"/>
    <cellStyle name="_МНУ " xfId="3406"/>
    <cellStyle name="_Модель по кодам_оконч. 2005" xfId="325"/>
    <cellStyle name="_Модель по кодам_оконч. 2005 2" xfId="326"/>
    <cellStyle name="_НЗП на 2003г." xfId="3407"/>
    <cellStyle name="_НЗП на 2003г._C03. A4. TS_KTG v 2" xfId="3408"/>
    <cellStyle name="_НЗП на 2003г._Sheet1" xfId="3409"/>
    <cellStyle name="_Новая форма суточного рапорта" xfId="327"/>
    <cellStyle name="_Новая форма суточного рапорта_ПП 2013 Вар_1 1 (Англ) " xfId="328"/>
    <cellStyle name="_О запросе информации - упр пр-вом_по исполнению ПП 2011   " xfId="3410"/>
    <cellStyle name="_о.с. и тмз на01.06.06г." xfId="3411"/>
    <cellStyle name="_Оборотка Восток new" xfId="329"/>
    <cellStyle name="_Оборотка Восток new 2" xfId="330"/>
    <cellStyle name="_ОДДС" xfId="3412"/>
    <cellStyle name="_Озен Елес  Информация к аудиту за  2005 г" xfId="3413"/>
    <cellStyle name="_ОЗР1" xfId="3414"/>
    <cellStyle name="_ОЗР1_C03. A4. TS_KTG v 2" xfId="3415"/>
    <cellStyle name="_ОЗР1_Sheet1" xfId="3416"/>
    <cellStyle name="_отдельная отчетность РД КМГ за 2005гс изм.." xfId="3417"/>
    <cellStyle name="_Отсроченный налог по КПН 2007г.Окончат." xfId="3418"/>
    <cellStyle name="_Отсроченный налог по КПН 2007г.Окончат._C03. A4. TS_KTG v 2" xfId="3419"/>
    <cellStyle name="_Отсроченный налог по КПН 2007г.Окончат._Sheet1" xfId="3420"/>
    <cellStyle name="_ОТЧЕТ для ДКФ    06 04 05  (6)" xfId="331"/>
    <cellStyle name="_ОТЧЕТ для ДКФ    06 04 05  (6) 2" xfId="332"/>
    <cellStyle name="_ОТЧЕТ для ДКФ    06 04 05  (6) 2 2" xfId="3421"/>
    <cellStyle name="_ОТЧЕТ для ДКФ    06 04 05  (6) 3" xfId="3422"/>
    <cellStyle name="_ОТЧЕТ для ДКФ    06 04 05  (6) 4" xfId="3423"/>
    <cellStyle name="_ОТЧЕТ ЗА 2006г К ЗАЩИТЕ " xfId="3424"/>
    <cellStyle name="_ОТЧЕТ ПО ИСПОЛНЕНИЮ БЮДЖЕТА (ОКОНЧАТ)" xfId="3425"/>
    <cellStyle name="_отчетность консолидированная за 1-кв 2007 (бух)" xfId="3426"/>
    <cellStyle name="_ОТЭ" xfId="3427"/>
    <cellStyle name="_ОТЭ 2" xfId="3428"/>
    <cellStyle name="_ПамятьГИС" xfId="333"/>
    <cellStyle name="_ПамятьГИС 2" xfId="334"/>
    <cellStyle name="_Перерасчет долевого дохода по доч ТОО" xfId="3429"/>
    <cellStyle name="_План добычи и сдачи на 3,0 млн тн" xfId="335"/>
    <cellStyle name="_План добычи и сдачи на 3,0 млн тн_ПП 2011-2 950 млн 06.06.12" xfId="336"/>
    <cellStyle name="_План ПИР и СМР от 16 06 11" xfId="337"/>
    <cellStyle name="_План ПИР и СМР от 16 06 11 2" xfId="338"/>
    <cellStyle name="_План ПИР и СМР от 16 06 11_бюджет2013(труба+ФА+НКТ)" xfId="339"/>
    <cellStyle name="_План ПИР и СМР от 16 06 11_прил4.6.2 КРС-2013(27скв с МКД)" xfId="340"/>
    <cellStyle name="_План развития ПТС на 2005-2010 (связи станционной части)" xfId="341"/>
    <cellStyle name="_План развития ПТС на 2005-2010 (связи станционной части) 2" xfId="342"/>
    <cellStyle name="_План развития ПТС на 2005-2010 (связи станционной части) 2 2" xfId="3430"/>
    <cellStyle name="_План развития ПТС на 2005-2010 (связи станционной части) 3" xfId="3431"/>
    <cellStyle name="_План развития ПТС на 2005-2010 (связи станционной части) 4" xfId="3432"/>
    <cellStyle name="_Платежный бюджет БП_2006." xfId="3433"/>
    <cellStyle name="_Платежный бюджет БП_2006. 2" xfId="3434"/>
    <cellStyle name="_Пояснения Тупеновой" xfId="3435"/>
    <cellStyle name="_ПП 2009г  разделы 1-11-  вариант 13" xfId="343"/>
    <cellStyle name="_ПП 2009г  разделы 1-11-  вариант 13 2" xfId="344"/>
    <cellStyle name="_ПП 2009г  разделы 1-11-  вариант 13_ПП 2012-2 900 млн 10 06 12" xfId="345"/>
    <cellStyle name="_ПП 2009г  разделы 1-11-  вариант 13_ПП 2013 Вар_1 1 (Англ) " xfId="346"/>
    <cellStyle name="_ПП 2012 для РД_4_1 вариант_2,995_2011" xfId="347"/>
    <cellStyle name="_ПП 2012 для РД_4_1 вариант_2,995_корректировка суточные дни" xfId="348"/>
    <cellStyle name="_ПП 2012-2 900 млн 10 06 12" xfId="349"/>
    <cellStyle name="_приборы" xfId="350"/>
    <cellStyle name="_приборы 2" xfId="351"/>
    <cellStyle name="_приборы_ПП 2013 Вар_1 1 (Англ) " xfId="352"/>
    <cellStyle name="_Прил 8Кратк. долг.деб.зд" xfId="3436"/>
    <cellStyle name="_Прил 8Кратк. долг.деб.зд 2" xfId="3437"/>
    <cellStyle name="_Прил 8Кратк. долг.деб.зд 2 2" xfId="3438"/>
    <cellStyle name="_Прил 8Кратк. долг.деб.зд 3" xfId="3439"/>
    <cellStyle name="_Прил 8Кратк. долг.деб.зд_PL" xfId="3440"/>
    <cellStyle name="_Прил 8Кратк. долг.деб.зд_Прибыли и убытки" xfId="3441"/>
    <cellStyle name="_прил12-04" xfId="3442"/>
    <cellStyle name="_Прилож - ООО  ЗН" xfId="3443"/>
    <cellStyle name="_Прилож - ООО  ЗН 2" xfId="3444"/>
    <cellStyle name="_Прилож 1 ОАО Сибнефть - Ноябрьскнефтегаз от 14.06" xfId="3445"/>
    <cellStyle name="_Прилож 1 ОАО Сибнефть - Ноябрьскнефтегаз от 14.06 2" xfId="3446"/>
    <cellStyle name="_Приложение 5" xfId="3447"/>
    <cellStyle name="_Приложение 6" xfId="3448"/>
    <cellStyle name="_Приложение 7Долг.деб.зад-ть" xfId="3449"/>
    <cellStyle name="_Приложение 7Долг.деб.зад-ть 2" xfId="3450"/>
    <cellStyle name="_Приложение 7Долг.деб.зад-ть 2 2" xfId="3451"/>
    <cellStyle name="_Приложение 7Долг.деб.зад-ть 3" xfId="3452"/>
    <cellStyle name="_Приложение 7Долг.деб.зад-ть_PL" xfId="3453"/>
    <cellStyle name="_Приложение 7Долг.деб.зад-ть_Прибыли и убытки" xfId="3454"/>
    <cellStyle name="_Приложения к формам отчетов" xfId="3455"/>
    <cellStyle name="_Приложения к формам отчетов за 1-кв 2006г (свод)" xfId="3456"/>
    <cellStyle name="_Приложения к формам отчетов за июнь 2006г" xfId="3457"/>
    <cellStyle name="_Приложения к формам отчетов за июнь 2006г 2" xfId="3458"/>
    <cellStyle name="_Приложения к формам отчетов за июнь 2006г 2 2" xfId="3459"/>
    <cellStyle name="_Приложения к формам отчетов за июнь 2006г 3" xfId="3460"/>
    <cellStyle name="_Приложения к формам отчетов за июнь 2006г_PL" xfId="3461"/>
    <cellStyle name="_Приложения к формам отчетов за июнь 2006г_Прибыли и убытки" xfId="3462"/>
    <cellStyle name="_Приложения к формам отчетов за май 2006г (свод)" xfId="3463"/>
    <cellStyle name="_Приложения к формам отчетов за май 2006г (свод) 2" xfId="3464"/>
    <cellStyle name="_Приложения к формам отчетов за май 2006г (свод) 2 2" xfId="3465"/>
    <cellStyle name="_Приложения к формам отчетов за май 2006г (свод) 3" xfId="3466"/>
    <cellStyle name="_Приложения к формам отчетов за май 2006г (свод)_PL" xfId="3467"/>
    <cellStyle name="_Приложения к формам отчетов за май 2006г (свод)_Прибыли и убытки" xfId="3468"/>
    <cellStyle name="_Программа на 2005г по направлениям -  от 10 06 05" xfId="3469"/>
    <cellStyle name="_Программа на 2005г по направлениям -  от 10 06 05 2" xfId="3470"/>
    <cellStyle name="_Проект Бюджета АХО на 2007 г.10.05.06" xfId="3471"/>
    <cellStyle name="_Проект Бюджета на 2006 г-c исправлениями" xfId="3472"/>
    <cellStyle name="_Проект скорр. бюджета 13.05.09г.(без расш.)" xfId="3473"/>
    <cellStyle name="_Проект скорр. бюджета 13.05.09г.(без расш.) 2" xfId="3474"/>
    <cellStyle name="_произв.цели - приложение к СНР_айгерим_09.11" xfId="3475"/>
    <cellStyle name="_произв.цели - приложение к СНР_айгерим_09.11 2" xfId="3476"/>
    <cellStyle name="_произв.цели - приложение к СНР_айгерим_09.11 2 2" xfId="3477"/>
    <cellStyle name="_произв.цели - приложение к СНР_айгерим_09.11 3" xfId="3478"/>
    <cellStyle name="_произв.цели - приложение к СНР_айгерим_09.11 4" xfId="3479"/>
    <cellStyle name="_Публикация 2005" xfId="3480"/>
    <cellStyle name="_Публикация 2005_A5.2-IFRS 7" xfId="3481"/>
    <cellStyle name="_Публикация 2005_A5.2-IFRS 7_ДДС_Прямой" xfId="3482"/>
    <cellStyle name="_Публикация 2005_A5.2-IFRS 7_Прибыли и убытки" xfId="3483"/>
    <cellStyle name="_Публикация 2005_A5.2-IFRS 7_События, КазСод, ДОТОС - Ноябрь 2010" xfId="3484"/>
    <cellStyle name="_Публикация 2005_A5.2-IFRS 7_События, КазСод, ДОТОС - Ноябрь 2010_ДДС_Прямой" xfId="3485"/>
    <cellStyle name="_Публикация 2005_A5.2-IFRS 7_События, КазСод, ДОТОС - Ноябрь 2010_Прибыли и убытки" xfId="3486"/>
    <cellStyle name="_Публикация 2005_Sheet1" xfId="3487"/>
    <cellStyle name="_Публикация 2005_Sheet1_ДДС_Прямой" xfId="3488"/>
    <cellStyle name="_Публикация 2005_Sheet1_Прибыли и убытки" xfId="3489"/>
    <cellStyle name="_Публикация 2005_Sheet1_События, КазСод, ДОТОС - Ноябрь 2010" xfId="3490"/>
    <cellStyle name="_Публикация 2005_Sheet1_События, КазСод, ДОТОС - Ноябрь 2010_ДДС_Прямой" xfId="3491"/>
    <cellStyle name="_Публикация 2005_Sheet1_События, КазСод, ДОТОС - Ноябрь 2010_Прибыли и убытки" xfId="3492"/>
    <cellStyle name="_Публикация 2005_ДДС_Прямой" xfId="3493"/>
    <cellStyle name="_Публикация 2005_Прибыли и убытки" xfId="3494"/>
    <cellStyle name="_Публикация 2005_События, КазСод, ДОТОС - Ноябрь 2010" xfId="3495"/>
    <cellStyle name="_Публикация 2005_События, КазСод, ДОТОС - Ноябрь 2010_ДДС_Прямой" xfId="3496"/>
    <cellStyle name="_Публикация 2005_События, КазСод, ДОТОС - Ноябрь 2010_Прибыли и убытки" xfId="3497"/>
    <cellStyle name="_Р3  прил3 3 грф бур-2011" xfId="353"/>
    <cellStyle name="_Р3  прил3 3 грф бур-2011_ПП 2011-2 950 млн 06.06.12" xfId="354"/>
    <cellStyle name="_Расчет добычи на 2010г. 2,8млн.тн " xfId="355"/>
    <cellStyle name="_Расчет добычи на 2010г. 2,8млн.тн _ПП 2011-2 950 млн 06.06.12" xfId="356"/>
    <cellStyle name="_Расчет добычи на 2010г. 2,9 млн.тн Ноябрь" xfId="357"/>
    <cellStyle name="_Расчет добычи на 2010г. 2,9 млн.тн Ноябрь_ПП 2011-2 950 млн 06.06.12" xfId="358"/>
    <cellStyle name="_Расчет добычи на 2010г. 2,9 млн.тн Ноябрь-2" xfId="359"/>
    <cellStyle name="_Расчет добычи на 2010г. 2,9 млн.тн Ноябрь-2_ПП 2011-2 950 млн 06.06.12" xfId="360"/>
    <cellStyle name="_Расчет добычи на 2010г. 3,00млн.тн " xfId="361"/>
    <cellStyle name="_Расчет добычи на 2010г. 3,00млн.тн _ПП 2011-2 950 млн 06.06.12" xfId="362"/>
    <cellStyle name="_Расчет добычи на 2010г. 3,1млн.тн_китай+Ю-3" xfId="363"/>
    <cellStyle name="_Расчет добычи на 2010г. 3,1млн.тн_китай+Ю-3_ПП 2011-2 950 млн 06.06.12" xfId="364"/>
    <cellStyle name="_Расчет добычи на 2012г 2.9млн.тн.(июнь)_1 вариант" xfId="365"/>
    <cellStyle name="_Расчет добычи на 2012г 2.9млн.тн.(июнь)_1 вариант_ПП 2011-2 950 млн 06.06.12" xfId="366"/>
    <cellStyle name="_Расчет добычи на 2012г 3 0000 тыс. тн (24 июнь)" xfId="367"/>
    <cellStyle name="_Расчет добычи на 2012г 3,100млн.тн" xfId="368"/>
    <cellStyle name="_Расчет добычи на 2012г 3100млн тн" xfId="369"/>
    <cellStyle name="_Расчет добычи на 3,125 млн.тн(для РД)" xfId="370"/>
    <cellStyle name="_Расчет добычи на 3,125 млн.тн(для РД)_ПП 2011-2 950 млн 06.06.12" xfId="371"/>
    <cellStyle name="_Расчет добычи на 3,180 млн.тн" xfId="372"/>
    <cellStyle name="_Расчет добычи на 3,180 млн.тн_ПП 2011-2 950 млн 06.06.12" xfId="373"/>
    <cellStyle name="_Расчет на тех.обслуж. спецтранспорта" xfId="3498"/>
    <cellStyle name="_Расчет себестоимости Аманегльдинского газа" xfId="3499"/>
    <cellStyle name="_Расчет себестоимости Аманегльдинского газа 2" xfId="3500"/>
    <cellStyle name="_Расчет себестоимости Аманегльдинского газа 3" xfId="3501"/>
    <cellStyle name="_Расчет ФОТ 2007год новый" xfId="3502"/>
    <cellStyle name="_Расчетная потребность на 01.01.08" xfId="374"/>
    <cellStyle name="_Расчетная потребность на 01.01.09" xfId="375"/>
    <cellStyle name="_Расшифровка Кап влож и соц сферы 02 11 06" xfId="3503"/>
    <cellStyle name="_Расшифровка Кап влож и соц сферы 02 11 06 2" xfId="3504"/>
    <cellStyle name="_Расшифровки аудиторам за 9 мес.2006 г." xfId="376"/>
    <cellStyle name="_Расшифровки аудиторам за 9 мес.2006 г. 2" xfId="377"/>
    <cellStyle name="_Расшифровки_1кв_2002" xfId="3505"/>
    <cellStyle name="_Регистрация договоров 2003" xfId="3506"/>
    <cellStyle name="_Регистрация договоров 2003 2" xfId="3507"/>
    <cellStyle name="_Регистрация договоров 2003 3" xfId="3508"/>
    <cellStyle name="_САС-БП 2004 г (2вариант)" xfId="3509"/>
    <cellStyle name="_САС-БП 2004 г (2вариант) 2" xfId="3510"/>
    <cellStyle name="_САС-БП 2004 г (2вариант) ЮКОС" xfId="3511"/>
    <cellStyle name="_САС-БП 2004 г (2вариант) ЮКОС 2" xfId="3512"/>
    <cellStyle name="_сверка для аудитора" xfId="378"/>
    <cellStyle name="_сверка для аудитора 2" xfId="379"/>
    <cellStyle name="_сверка для аудитора_A5.2-IFRS 7" xfId="3513"/>
    <cellStyle name="_сверка для аудитора_Sheet1" xfId="3514"/>
    <cellStyle name="_СВЕРКА ФАКТ 2006 с Ф.2Бух" xfId="3515"/>
    <cellStyle name="_Свод" xfId="3516"/>
    <cellStyle name="_Свод. Консол  фин отчет  по МСФО за 6 мес 2007 г." xfId="3517"/>
    <cellStyle name="_Себестоимость" xfId="3518"/>
    <cellStyle name="_Себестоимость 2" xfId="3519"/>
    <cellStyle name="_Себестоимость 3" xfId="3520"/>
    <cellStyle name="_сентябрь -посл. вариант ЖГРЭС 2007" xfId="3521"/>
    <cellStyle name="_Скорр.бюдж. 2006 г.(с КТО 24.10.)" xfId="380"/>
    <cellStyle name="_Скорр.бюдж. 2006 г.(с КТО 24.10.) 2" xfId="381"/>
    <cellStyle name="_СКОРРЕКТИРОВАННЫЙ БЮДЖЕТ 2007дубль2" xfId="3522"/>
    <cellStyle name="_Смета по АП" xfId="3523"/>
    <cellStyle name="_Смета по АП 2" xfId="3524"/>
    <cellStyle name="_Спецификация к договору Актобе" xfId="3525"/>
    <cellStyle name="_Сравнительная по ИП Тбилиси" xfId="3526"/>
    <cellStyle name="_Сравнительная по ИП Тбилиси_События, КазСод, ДОТОС - Ноябрь 2010" xfId="3527"/>
    <cellStyle name="_Таблица по НДС Асхат" xfId="382"/>
    <cellStyle name="_Таблица по НДС Асхат 2" xfId="383"/>
    <cellStyle name="_титульник на 9-13" xfId="3528"/>
    <cellStyle name="_титульник на 9-13 2" xfId="3529"/>
    <cellStyle name="_ТОО Эмбаэнергомунай -2005г" xfId="3530"/>
    <cellStyle name="_Топливо по спецтрансп" xfId="3531"/>
    <cellStyle name="_Транспорт. расходы в Актау и по городу" xfId="3532"/>
    <cellStyle name="_Трансформация 25 04 05" xfId="384"/>
    <cellStyle name="_Утв СД Бюджет расшиф 29 12 05" xfId="3533"/>
    <cellStyle name="_Утв СД Бюджет расшиф 29 12 05 2" xfId="3534"/>
    <cellStyle name="_Утв СД Бюджет расшиф 29 12 05 2 2" xfId="3535"/>
    <cellStyle name="_Утв СД Бюджет расшиф 29 12 05 3" xfId="3536"/>
    <cellStyle name="_Утв СД Бюджет расшиф 29 12 05 4" xfId="3537"/>
    <cellStyle name="_Утв.бюджет  УПТОиКО-17-2011  от 10.01.11.г." xfId="3538"/>
    <cellStyle name="_Факт КТГ за 1-кв.2007г+." xfId="3539"/>
    <cellStyle name="_Фактический  Баланс  по МСФО с последними корректировками аудиторов за 2006 год" xfId="3540"/>
    <cellStyle name="_Фактический  Баланс  по МСФОс за 2006 год" xfId="3541"/>
    <cellStyle name="_Фин расшифровки (6) июнь 2005  СМЗ" xfId="3542"/>
    <cellStyle name="_Финотчет аудированный на 29.02.08" xfId="3543"/>
    <cellStyle name="_Финотчет за 1 квартал" xfId="3544"/>
    <cellStyle name="_Финотчетность за 6 мес.в разрезе 13" xfId="3545"/>
    <cellStyle name="_Финотчетность консолид. бух" xfId="3546"/>
    <cellStyle name="_Форма 29 сч" xfId="3547"/>
    <cellStyle name="_Форма 29 сч_C03. A4. TS_KTG v 2" xfId="3548"/>
    <cellStyle name="_Форма 29 сч_Sheet1" xfId="3549"/>
    <cellStyle name="_Форма 6-БК" xfId="3550"/>
    <cellStyle name="_Форма 6-БК 2" xfId="3551"/>
    <cellStyle name="_Форма 8НК" xfId="3552"/>
    <cellStyle name="_Форма 8НК 2" xfId="3553"/>
    <cellStyle name="_Форма дуль 2" xfId="3554"/>
    <cellStyle name="_Форма дуль 2 2" xfId="3555"/>
    <cellStyle name="_Форма дуль 2 3" xfId="3556"/>
    <cellStyle name="_Форма ФОТ" xfId="3557"/>
    <cellStyle name="_Форма ФОТ 2" xfId="3558"/>
    <cellStyle name="_Форма ФОТ 3" xfId="3559"/>
    <cellStyle name="_Формы 1НК,3НК,4НК,5НК,6НК.7НК_изм" xfId="3560"/>
    <cellStyle name="_Формы 1НК,3НК,4НК,5НК,6НК.7НК_изм 2" xfId="3561"/>
    <cellStyle name="_Формы 1НК,8НК" xfId="3562"/>
    <cellStyle name="_Формы 1НК,8НК 2" xfId="3563"/>
    <cellStyle name="_Формы БП_ Юкос (послед)" xfId="3564"/>
    <cellStyle name="_Формы БП_ Юкос (послед) 2" xfId="3565"/>
    <cellStyle name="_Формы для заводов" xfId="3566"/>
    <cellStyle name="_Формы для заводов_C03. A4. TS_KTG v 2" xfId="3567"/>
    <cellStyle name="_Формы для заводов_Sheet1" xfId="3568"/>
    <cellStyle name="_Формы за 6-м.2006г. (1,2,3)" xfId="3569"/>
    <cellStyle name="_Формы МСФО- для ДЧП КМГ-Финотчет-1 кв.2007 г." xfId="3570"/>
    <cellStyle name="_Формы МСФО доработ.14 12 05 ЗА 12 МЕСЯЦЕВ" xfId="3571"/>
    <cellStyle name="_Формы МСФОс для ДЧП(проект)  1 квартал 2006 (1)" xfId="3572"/>
    <cellStyle name="_Формы Отчета за 6-месяцев 2007г.250707" xfId="3573"/>
    <cellStyle name="_Формы Отчета за 9-месяцев 2007 г для КТГ 301007" xfId="3574"/>
    <cellStyle name="_Формы по инвестплану" xfId="3575"/>
    <cellStyle name="_Формы по инвестплану 2" xfId="3576"/>
    <cellStyle name="_Формы по инвестплану 3" xfId="3577"/>
    <cellStyle name="_формы по ип (4)" xfId="3578"/>
    <cellStyle name="_формы по ип (4) 2" xfId="3579"/>
    <cellStyle name="_формы по ип (4) 3" xfId="3580"/>
    <cellStyle name="_Формы по ип 17 окт  08 (2)" xfId="3581"/>
    <cellStyle name="_Формы по ип 17 окт  08 (2) 2" xfId="3582"/>
    <cellStyle name="_Формы по ип 17 окт  08 (2) 3" xfId="3583"/>
    <cellStyle name="_формы по ип 22 сент 08" xfId="3584"/>
    <cellStyle name="_формы по ип 22 сент 08 (2)" xfId="3585"/>
    <cellStyle name="_формы по ип 22 сент 08 2" xfId="3586"/>
    <cellStyle name="_формы по ип 22 сент 08 3" xfId="3587"/>
    <cellStyle name="_формы по ип 22 сент 08 4" xfId="3588"/>
    <cellStyle name="_формы по ип 22 сент 08 5" xfId="3589"/>
    <cellStyle name="_формы по ип 22 сент 08 6" xfId="3590"/>
    <cellStyle name="_формы по ип 22 сент 08 7" xfId="3591"/>
    <cellStyle name="_формы по ип 22 сент 08 8" xfId="3592"/>
    <cellStyle name="_Формы финанс отчетноти по Холдингу по МСФО за  2006  xls" xfId="385"/>
    <cellStyle name="_Холдинг Отчет за 1 полугодие  2007 (для КТГ)" xfId="3593"/>
    <cellStyle name="_Холдинг Отчет за 1 полугодие  2007-2 (для КТГ) (version 1)" xfId="3594"/>
    <cellStyle name="_шаблон к письму нк 03-8777" xfId="3595"/>
    <cellStyle name="_шаблон к письму нк 03-8777 2" xfId="3596"/>
    <cellStyle name="_Элиминация 2008 корректировка 1" xfId="3597"/>
    <cellStyle name="_Элиминация 2009" xfId="3598"/>
    <cellStyle name="_Элиминир РД" xfId="3599"/>
    <cellStyle name="_Элиминирование в форме №2" xfId="3600"/>
    <cellStyle name="_ЮКУГХ Баланс 1 кв. 2007г. конс" xfId="3601"/>
    <cellStyle name="_ЮКУГХ Баланс 4 кв. 2006г. конс" xfId="3602"/>
    <cellStyle name="_январь-май 2007" xfId="3603"/>
    <cellStyle name="’?‰? [0.00]_Sheet1" xfId="3604"/>
    <cellStyle name="’?‰?_Sheet1" xfId="3605"/>
    <cellStyle name="”€?ђ?‘?‚›?" xfId="3606"/>
    <cellStyle name="”€?ђ?‘?‚›? 2" xfId="3607"/>
    <cellStyle name="”€ЌЂЌ‘Ћ‚›‰" xfId="3608"/>
    <cellStyle name="”€ЌЂЌ‘Ћ‚›‰ 2" xfId="3609"/>
    <cellStyle name="”€қђқ‘һ‚›ү" xfId="3610"/>
    <cellStyle name="”€қђқ‘һ‚›ү 2" xfId="3611"/>
    <cellStyle name="”€љ‘€ђ?‚ђ??›?" xfId="3612"/>
    <cellStyle name="”€љ‘€ђ?‚ђ??›? 2" xfId="3613"/>
    <cellStyle name="”€Љ‘€ђҺ‚ЂҚҚ›ү" xfId="3614"/>
    <cellStyle name="”€Љ‘€ђҺ‚ЂҚҚ›ү 2" xfId="3615"/>
    <cellStyle name="”€Љ‘€ђЋ‚ЂЌЌ›‰" xfId="3616"/>
    <cellStyle name="”€Љ‘€ђЋ‚ЂЌЌ›‰ 2" xfId="3617"/>
    <cellStyle name="”ќђќ‘ћ‚›‰" xfId="386"/>
    <cellStyle name="”ќђќ‘ћ‚›‰ 2" xfId="387"/>
    <cellStyle name="”ќђќ‘ћ‚›‰ 2 2" xfId="3618"/>
    <cellStyle name="”ќђќ‘ћ‚›‰ 2 3" xfId="3619"/>
    <cellStyle name="”ќђќ‘ћ‚›‰ 2 3 2" xfId="3620"/>
    <cellStyle name="”ќђќ‘ћ‚›‰ 2 4" xfId="3621"/>
    <cellStyle name="”ќђќ‘ћ‚›‰ 2_PL" xfId="3622"/>
    <cellStyle name="”ќђќ‘ћ‚›‰ 3" xfId="3623"/>
    <cellStyle name="”ќђќ‘ћ‚›‰ 3 2" xfId="3624"/>
    <cellStyle name="”ќђќ‘ћ‚›‰ 4" xfId="3625"/>
    <cellStyle name="”ќђќ‘ћ‚›‰_~6262219" xfId="3626"/>
    <cellStyle name="”љ‘ђћ‚ђќќ›‰" xfId="388"/>
    <cellStyle name="”љ‘ђћ‚ђќќ›‰ 2" xfId="389"/>
    <cellStyle name="”љ‘ђћ‚ђќќ›‰ 2 2" xfId="3627"/>
    <cellStyle name="”љ‘ђћ‚ђќќ›‰ 2 3" xfId="3628"/>
    <cellStyle name="”љ‘ђћ‚ђќќ›‰ 2 3 2" xfId="3629"/>
    <cellStyle name="”љ‘ђћ‚ђќќ›‰ 2 4" xfId="3630"/>
    <cellStyle name="”љ‘ђћ‚ђќќ›‰ 2_PL" xfId="3631"/>
    <cellStyle name="”љ‘ђћ‚ђќќ›‰ 3" xfId="3632"/>
    <cellStyle name="”љ‘ђћ‚ђќќ›‰ 3 2" xfId="3633"/>
    <cellStyle name="”љ‘ђћ‚ђќќ›‰ 4" xfId="3634"/>
    <cellStyle name="”љ‘ђћ‚ђќќ›‰_~6262219" xfId="3635"/>
    <cellStyle name="„…?…†?›?" xfId="3636"/>
    <cellStyle name="„…?…†?›? 2" xfId="3637"/>
    <cellStyle name="„…ќ…†ќ›‰" xfId="390"/>
    <cellStyle name="„…ќ…†ќ›‰ 2" xfId="391"/>
    <cellStyle name="„…ќ…†ќ›‰ 2 2" xfId="3638"/>
    <cellStyle name="„…ќ…†ќ›‰ 2 3" xfId="3639"/>
    <cellStyle name="„…ќ…†ќ›‰ 2 3 2" xfId="3640"/>
    <cellStyle name="„…ќ…†ќ›‰ 2 4" xfId="3641"/>
    <cellStyle name="„…ќ…†ќ›‰ 2_PL" xfId="3642"/>
    <cellStyle name="„…ќ…†ќ›‰ 3" xfId="3643"/>
    <cellStyle name="„…ќ…†ќ›‰ 3 2" xfId="3644"/>
    <cellStyle name="„…ќ…†ќ›‰ 4" xfId="3645"/>
    <cellStyle name="„…ќ…†ќ›‰_~6262219" xfId="3646"/>
    <cellStyle name="„…қ…†қ›ү" xfId="3647"/>
    <cellStyle name="„…қ…†қ›ү 2" xfId="3648"/>
    <cellStyle name="€’???‚›?" xfId="3649"/>
    <cellStyle name="€’???‚›? 2" xfId="3650"/>
    <cellStyle name="€’һғһ‚›ү" xfId="3651"/>
    <cellStyle name="€’һғһ‚›ү 2" xfId="3652"/>
    <cellStyle name="€’ЋѓЋ‚›‰" xfId="3653"/>
    <cellStyle name="€’ЋѓЋ‚›‰ 2" xfId="3654"/>
    <cellStyle name="‡ђѓћ‹ћ‚ћљ1" xfId="392"/>
    <cellStyle name="‡ђѓћ‹ћ‚ћљ1 2" xfId="393"/>
    <cellStyle name="‡ђѓћ‹ћ‚ћљ1 2 2" xfId="3655"/>
    <cellStyle name="‡ђѓћ‹ћ‚ћљ1 2 3" xfId="3656"/>
    <cellStyle name="‡ђѓћ‹ћ‚ћљ1 2 4" xfId="3657"/>
    <cellStyle name="‡ђѓћ‹ћ‚ћљ1 2 4 2" xfId="3658"/>
    <cellStyle name="‡ђѓћ‹ћ‚ћљ1 2 5" xfId="3659"/>
    <cellStyle name="‡ђѓћ‹ћ‚ћљ1 2_PL" xfId="3660"/>
    <cellStyle name="‡ђѓћ‹ћ‚ћљ1 3" xfId="3661"/>
    <cellStyle name="‡ђѓћ‹ћ‚ћљ1 3 2" xfId="3662"/>
    <cellStyle name="‡ђѓћ‹ћ‚ћљ1 3 3" xfId="3663"/>
    <cellStyle name="‡ђѓћ‹ћ‚ћљ1 4" xfId="3664"/>
    <cellStyle name="‡ђѓћ‹ћ‚ћљ1 5" xfId="3665"/>
    <cellStyle name="‡ђѓћ‹ћ‚ћљ1 5 2" xfId="3666"/>
    <cellStyle name="‡ђѓћ‹ћ‚ћљ1 6" xfId="3667"/>
    <cellStyle name="‡ђѓћ‹ћ‚ћљ1 7" xfId="3668"/>
    <cellStyle name="‡ђѓћ‹ћ‚ћљ1_~6262219" xfId="3669"/>
    <cellStyle name="‡ђѓћ‹ћ‚ћљ2" xfId="394"/>
    <cellStyle name="‡ђѓћ‹ћ‚ћљ2 2" xfId="395"/>
    <cellStyle name="‡ђѓћ‹ћ‚ћљ2 2 2" xfId="3670"/>
    <cellStyle name="‡ђѓћ‹ћ‚ћљ2 2 3" xfId="3671"/>
    <cellStyle name="‡ђѓћ‹ћ‚ћљ2 2 4" xfId="3672"/>
    <cellStyle name="‡ђѓћ‹ћ‚ћљ2 2 4 2" xfId="3673"/>
    <cellStyle name="‡ђѓћ‹ћ‚ћљ2 2 5" xfId="3674"/>
    <cellStyle name="‡ђѓћ‹ћ‚ћљ2 2_PL" xfId="3675"/>
    <cellStyle name="‡ђѓћ‹ћ‚ћљ2 3" xfId="3676"/>
    <cellStyle name="‡ђѓћ‹ћ‚ћљ2 3 2" xfId="3677"/>
    <cellStyle name="‡ђѓћ‹ћ‚ћљ2 3 3" xfId="3678"/>
    <cellStyle name="‡ђѓћ‹ћ‚ћљ2 4" xfId="3679"/>
    <cellStyle name="‡ђѓћ‹ћ‚ћљ2 5" xfId="3680"/>
    <cellStyle name="‡ђѓћ‹ћ‚ћљ2 5 2" xfId="3681"/>
    <cellStyle name="‡ђѓћ‹ћ‚ћљ2 6" xfId="3682"/>
    <cellStyle name="‡ђѓћ‹ћ‚ћљ2 7" xfId="3683"/>
    <cellStyle name="‡ђѓћ‹ћ‚ћљ2_~6262219" xfId="3684"/>
    <cellStyle name="•W_Sheet1" xfId="3685"/>
    <cellStyle name="•WЏЂ_ЉO‰?—a‹?" xfId="396"/>
    <cellStyle name="’ћѓћ‚›‰" xfId="397"/>
    <cellStyle name="’ћѓћ‚›‰ 10" xfId="3686"/>
    <cellStyle name="’ћѓћ‚›‰ 11" xfId="3687"/>
    <cellStyle name="’ћѓћ‚›‰ 2" xfId="398"/>
    <cellStyle name="’ћѓћ‚›‰ 2 2" xfId="3688"/>
    <cellStyle name="’ћѓћ‚›‰ 2 3" xfId="3689"/>
    <cellStyle name="’ћѓћ‚›‰ 2 4" xfId="3690"/>
    <cellStyle name="’ћѓћ‚›‰ 2 4 2" xfId="3691"/>
    <cellStyle name="’ћѓћ‚›‰ 2 5" xfId="3692"/>
    <cellStyle name="’ћѓћ‚›‰ 2_PL" xfId="3693"/>
    <cellStyle name="’ћѓћ‚›‰ 3" xfId="3694"/>
    <cellStyle name="’ћѓћ‚›‰ 3 2" xfId="3695"/>
    <cellStyle name="’ћѓћ‚›‰ 3 3" xfId="3696"/>
    <cellStyle name="’ћѓћ‚›‰ 4" xfId="3697"/>
    <cellStyle name="’ћѓћ‚›‰ 5" xfId="3698"/>
    <cellStyle name="’ћѓћ‚›‰ 5 2" xfId="3699"/>
    <cellStyle name="’ћѓћ‚›‰ 6" xfId="3700"/>
    <cellStyle name="’ћѓћ‚›‰ 6 2" xfId="3701"/>
    <cellStyle name="’ћѓћ‚›‰ 7" xfId="3702"/>
    <cellStyle name="’ћѓћ‚›‰ 8" xfId="3703"/>
    <cellStyle name="’ћѓћ‚›‰ 9" xfId="3704"/>
    <cellStyle name="’ћѓћ‚›‰_~6262219" xfId="3705"/>
    <cellStyle name="" xfId="3706"/>
    <cellStyle name="" xfId="3707"/>
    <cellStyle name=" 2" xfId="3708"/>
    <cellStyle name=" 2" xfId="3709"/>
    <cellStyle name="_%% по кредиту" xfId="3710"/>
    <cellStyle name="_%% по кредиту" xfId="3711"/>
    <cellStyle name="_%% по кредиту 2" xfId="3712"/>
    <cellStyle name="_%% по кредиту 2" xfId="3713"/>
    <cellStyle name="_%% по кредиту_События, КазСод, ДОТОС - Ноябрь 2010" xfId="3714"/>
    <cellStyle name="_%% по кредиту_События, КазСод, ДОТОС - Ноябрь 2010" xfId="3715"/>
    <cellStyle name="_071130 Январь-ноябрь 2007г " xfId="3716"/>
    <cellStyle name="_071130 Январь-ноябрь 2007г " xfId="3717"/>
    <cellStyle name="_071130 Январь-ноябрь 2007г  2" xfId="3718"/>
    <cellStyle name="_071130 Январь-ноябрь 2007г  2" xfId="3719"/>
    <cellStyle name="_071130 Январь-ноябрь 2007г _4НК КТГ конс 010409 без КРГ" xfId="3720"/>
    <cellStyle name="_071130 Январь-ноябрь 2007г _4НК КТГ конс 010409 без КРГ" xfId="3721"/>
    <cellStyle name="_071130 Январь-ноябрь 2007г _ВГО КТГ" xfId="3722"/>
    <cellStyle name="_071130 Январь-ноябрь 2007г _ВГО КТГ" xfId="3723"/>
    <cellStyle name="_071130 Январь-ноябрь 2007г _ВГО КТГ 2" xfId="3724"/>
    <cellStyle name="_071130 Январь-ноябрь 2007г _ВГО КТГ 2" xfId="3725"/>
    <cellStyle name="_071130 Январь-ноябрь 2007г _ВГО КТГ_События, КазСод, ДОТОС - Ноябрь 2010" xfId="3726"/>
    <cellStyle name="_071130 Январь-ноябрь 2007г _ВГО КТГ_События, КазСод, ДОТОС - Ноябрь 2010" xfId="3727"/>
    <cellStyle name="_071130 Январь-ноябрь 2007г _Квартальный отчет" xfId="3728"/>
    <cellStyle name="_071130 Январь-ноябрь 2007г _Квартальный отчет" xfId="3729"/>
    <cellStyle name="_071130 Январь-ноябрь 2007г _Консол КВЛ 1 кв.2008" xfId="3730"/>
    <cellStyle name="_071130 Январь-ноябрь 2007г _Консол КВЛ 1 кв.2008" xfId="3731"/>
    <cellStyle name="_071130 Январь-ноябрь 2007г _Консол КВЛ 1 кв.2008 2" xfId="3732"/>
    <cellStyle name="_071130 Январь-ноябрь 2007г _Консол КВЛ 1 кв.2008 2" xfId="3733"/>
    <cellStyle name="_071130 Январь-ноябрь 2007г _Консол КВЛ 1 кв.2008_События, КазСод, ДОТОС - Ноябрь 2010" xfId="3734"/>
    <cellStyle name="_071130 Январь-ноябрь 2007г _Консол КВЛ 1 кв.2008_События, КазСод, ДОТОС - Ноябрь 2010" xfId="3735"/>
    <cellStyle name="_071130 Январь-ноябрь 2007г _Копия 9_ГодовОтч_ KMG-F-1310 1-24PR-84 4-24" xfId="3736"/>
    <cellStyle name="_071130 Январь-ноябрь 2007г _Копия 9_ГодовОтч_ KMG-F-1310 1-24PR-84 4-24" xfId="3737"/>
    <cellStyle name="_071130 Январь-ноябрь 2007г _Копия Труд" xfId="3738"/>
    <cellStyle name="_071130 Январь-ноябрь 2007г _Копия Труд" xfId="3739"/>
    <cellStyle name="_071130 Январь-ноябрь 2007г _Копия Труд 2" xfId="3740"/>
    <cellStyle name="_071130 Январь-ноябрь 2007г _Копия Труд 2" xfId="3741"/>
    <cellStyle name="_071130 Январь-ноябрь 2007г _Копия Труд_События, КазСод, ДОТОС - Ноябрь 2010" xfId="3742"/>
    <cellStyle name="_071130 Январь-ноябрь 2007г _Копия Труд_События, КазСод, ДОТОС - Ноябрь 2010" xfId="3743"/>
    <cellStyle name="_071130 Январь-ноябрь 2007г _ОТЧЕТ ПО ИСПОЛНЕНИЮ БЮДЖЕТА 2007 (скор)" xfId="3744"/>
    <cellStyle name="_071130 Январь-ноябрь 2007г _ОТЧЕТ ПО ИСПОЛНЕНИЮ БЮДЖЕТА 2007 (скор)" xfId="3745"/>
    <cellStyle name="_071130 Январь-ноябрь 2007г _Отчетза 1-кв." xfId="3746"/>
    <cellStyle name="_071130 Январь-ноябрь 2007г _Отчетза 1-кв." xfId="3747"/>
    <cellStyle name="_071130 Январь-ноябрь 2007г _Отчетза 1-кв. 2" xfId="3748"/>
    <cellStyle name="_071130 Январь-ноябрь 2007г _Отчетза 1-кв. 2" xfId="3749"/>
    <cellStyle name="_071130 Январь-ноябрь 2007г _Отчетза 1-кв._События, КазСод, ДОТОС - Ноябрь 2010" xfId="3750"/>
    <cellStyle name="_071130 Январь-ноябрь 2007г _Отчетза 1-кв._События, КазСод, ДОТОС - Ноябрь 2010" xfId="3751"/>
    <cellStyle name="_071130 Январь-ноябрь 2007г _События, КазСод, ДОТОС - Ноябрь 2010" xfId="3752"/>
    <cellStyle name="_071130 Январь-ноябрь 2007г _События, КазСод, ДОТОС - Ноябрь 2010" xfId="3753"/>
    <cellStyle name="_071130 Январь-ноябрь 2007г _Труд 2008" xfId="3754"/>
    <cellStyle name="_071130 Январь-ноябрь 2007г _Труд 2008" xfId="3755"/>
    <cellStyle name="_071130 Январь-ноябрь 2007г _Холдинг Бюджет 2008" xfId="3756"/>
    <cellStyle name="_071130 Январь-ноябрь 2007г _Холдинг Бюджет 2008" xfId="3757"/>
    <cellStyle name="_071130 Январь-ноябрь 2007г _Холдинг Бюджет 2009" xfId="3758"/>
    <cellStyle name="_071130 Январь-ноябрь 2007г _Холдинг Бюджет 2009" xfId="3759"/>
    <cellStyle name="_071130 Январь-ноябрь 2007г _Холдинг Мониторинг янв-май 2008" xfId="3760"/>
    <cellStyle name="_071130 Январь-ноябрь 2007г _Холдинг Мониторинг янв-май 2008" xfId="3761"/>
    <cellStyle name="_080603 Скор бюджет 2008 КТГ" xfId="3762"/>
    <cellStyle name="_080603 Скор бюджет 2008 КТГ" xfId="3763"/>
    <cellStyle name="_080603 Скор бюджет 2008 КТГ 2" xfId="3764"/>
    <cellStyle name="_080603 Скор бюджет 2008 КТГ 2" xfId="3765"/>
    <cellStyle name="_080603 Скор бюджет 2008 КТГ_События, КазСод, ДОТОС - Ноябрь 2010" xfId="3766"/>
    <cellStyle name="_080603 Скор бюджет 2008 КТГ_События, КазСод, ДОТОС - Ноябрь 2010" xfId="3767"/>
    <cellStyle name="_10НК скорр консол" xfId="3768"/>
    <cellStyle name="_10НК скорр консол" xfId="3769"/>
    <cellStyle name="_10НК скорр консол20.06" xfId="3770"/>
    <cellStyle name="_10НК скорр консол20.06" xfId="3771"/>
    <cellStyle name="_3НК" xfId="3772"/>
    <cellStyle name="_3НК" xfId="3773"/>
    <cellStyle name="_3НК 2" xfId="3774"/>
    <cellStyle name="_3НК 2" xfId="3775"/>
    <cellStyle name="_3НК_События, КазСод, ДОТОС - Ноябрь 2010" xfId="3776"/>
    <cellStyle name="_3НК_События, КазСод, ДОТОС - Ноябрь 2010" xfId="3777"/>
    <cellStyle name="_3НК2009 КОНСОЛИДАЦИЯ+" xfId="3778"/>
    <cellStyle name="_3НК2009 КОНСОЛИДАЦИЯ+" xfId="3779"/>
    <cellStyle name="_3НК2009 КОНСОЛИДАЦИЯ+ 2" xfId="3780"/>
    <cellStyle name="_3НК2009 КОНСОЛИДАЦИЯ+ 2" xfId="3781"/>
    <cellStyle name="_3НК2009 КОНСОЛИДАЦИЯ+_События, КазСод, ДОТОС - Ноябрь 2010" xfId="3782"/>
    <cellStyle name="_3НК2009 КОНСОЛИДАЦИЯ+_События, КазСод, ДОТОС - Ноябрь 2010" xfId="3783"/>
    <cellStyle name="_4НК КТГ конс 010409 без КРГ" xfId="3784"/>
    <cellStyle name="_4НК КТГ конс 010409 без КРГ" xfId="3785"/>
    <cellStyle name="_4НК КТГ конс 010409 без КРГ 2" xfId="3786"/>
    <cellStyle name="_4НК КТГ конс 010409 без КРГ 2" xfId="3787"/>
    <cellStyle name="_4НК КТГ конс 010409 без КРГ_События, КазСод, ДОТОС - Ноябрь 2010" xfId="3788"/>
    <cellStyle name="_4НК КТГ конс 010409 без КРГ_События, КазСод, ДОТОС - Ноябрь 2010" xfId="3789"/>
    <cellStyle name="_attachment2" xfId="3790"/>
    <cellStyle name="_attachment2" xfId="3791"/>
    <cellStyle name="_attachment2_Консол КВЛ 1 кв.2008" xfId="3792"/>
    <cellStyle name="_attachment2_Консол КВЛ 1 кв.2008" xfId="3793"/>
    <cellStyle name="_attachment2_Консол КВЛ 1 кв.2008 2" xfId="3794"/>
    <cellStyle name="_attachment2_Консол КВЛ 1 кв.2008 2" xfId="3795"/>
    <cellStyle name="_attachment2_Консол КВЛ 1 кв.2008_События, КазСод, ДОТОС - Ноябрь 2010" xfId="3796"/>
    <cellStyle name="_attachment2_Консол КВЛ 1 кв.2008_События, КазСод, ДОТОС - Ноябрь 2010" xfId="3797"/>
    <cellStyle name="_attachment2_Копия Труд" xfId="3798"/>
    <cellStyle name="_attachment2_Копия Труд" xfId="3799"/>
    <cellStyle name="_attachment2_Копия Труд 2" xfId="3800"/>
    <cellStyle name="_attachment2_Копия Труд 2" xfId="3801"/>
    <cellStyle name="_attachment2_Копия Труд_События, КазСод, ДОТОС - Ноябрь 2010" xfId="3802"/>
    <cellStyle name="_attachment2_Копия Труд_События, КазСод, ДОТОС - Ноябрь 2010" xfId="3803"/>
    <cellStyle name="_АГК исполнение бюджета за 2007 год" xfId="3804"/>
    <cellStyle name="_АГК исполнение бюджета за 2007 год" xfId="3805"/>
    <cellStyle name="_АГК исполнение бюджета за 2007 год_080603 Скор бюджет 2008 КТГ" xfId="3806"/>
    <cellStyle name="_АГК исполнение бюджета за 2007 год_080603 Скор бюджет 2008 КТГ" xfId="3807"/>
    <cellStyle name="_АГК исполнение бюджета за 2007 год_3НК" xfId="3808"/>
    <cellStyle name="_АГК исполнение бюджета за 2007 год_3НК" xfId="3809"/>
    <cellStyle name="_АГК исполнение бюджета за 2007 год_4НК КТГ конс 010409 без КРГ" xfId="3810"/>
    <cellStyle name="_АГК исполнение бюджета за 2007 год_4НК КТГ конс 010409 без КРГ" xfId="3811"/>
    <cellStyle name="_АГК исполнение бюджета за 2007 год_4НК КТГ конс 010409 без КРГ 2" xfId="3812"/>
    <cellStyle name="_АГК исполнение бюджета за 2007 год_4НК КТГ конс 010409 без КРГ 2" xfId="3813"/>
    <cellStyle name="_АГК исполнение бюджета за 2007 год_4НК КТГ конс 010409 без КРГ_События, КазСод, ДОТОС - Ноябрь 2010" xfId="3814"/>
    <cellStyle name="_АГК исполнение бюджета за 2007 год_4НК КТГ конс 010409 без КРГ_События, КазСод, ДОТОС - Ноябрь 2010" xfId="3815"/>
    <cellStyle name="_АГК исполнение бюджета за 2007 год_Копия Труд" xfId="3816"/>
    <cellStyle name="_АГК исполнение бюджета за 2007 год_Копия Труд" xfId="3817"/>
    <cellStyle name="_АГК исполнение бюджета за 2007 год_Копия Труд 2" xfId="3818"/>
    <cellStyle name="_АГК исполнение бюджета за 2007 год_Копия Труд 2" xfId="3819"/>
    <cellStyle name="_АГК исполнение бюджета за 2007 год_Копия Труд_События, КазСод, ДОТОС - Ноябрь 2010" xfId="3820"/>
    <cellStyle name="_АГК исполнение бюджета за 2007 год_Копия Труд_События, КазСод, ДОТОС - Ноябрь 2010" xfId="3821"/>
    <cellStyle name="_АГК отчет2007окон1" xfId="3822"/>
    <cellStyle name="_АГК отчет2007окон1" xfId="3823"/>
    <cellStyle name="_АГК отчет2007окон1_080603 Скор бюджет 2008 КТГ" xfId="3824"/>
    <cellStyle name="_АГК отчет2007окон1_080603 Скор бюджет 2008 КТГ" xfId="3825"/>
    <cellStyle name="_АГК отчет2007окон1_3НК" xfId="3826"/>
    <cellStyle name="_АГК отчет2007окон1_3НК" xfId="3827"/>
    <cellStyle name="_АГК отчет2007окон1_4НК КТГ конс 010409 без КРГ" xfId="3828"/>
    <cellStyle name="_АГК отчет2007окон1_4НК КТГ конс 010409 без КРГ" xfId="3829"/>
    <cellStyle name="_АГК отчет2007окон1_4НК КТГ конс 010409 без КРГ 2" xfId="3830"/>
    <cellStyle name="_АГК отчет2007окон1_4НК КТГ конс 010409 без КРГ 2" xfId="3831"/>
    <cellStyle name="_АГК отчет2007окон1_4НК КТГ конс 010409 без КРГ_События, КазСод, ДОТОС - Ноябрь 2010" xfId="3832"/>
    <cellStyle name="_АГК отчет2007окон1_4НК КТГ конс 010409 без КРГ_События, КазСод, ДОТОС - Ноябрь 2010" xfId="3833"/>
    <cellStyle name="_АГК отчет2007окон1_Копия Труд" xfId="3834"/>
    <cellStyle name="_АГК отчет2007окон1_Копия Труд" xfId="3835"/>
    <cellStyle name="_АГК отчет2007окон1_Копия Труд 2" xfId="3836"/>
    <cellStyle name="_АГК отчет2007окон1_Копия Труд 2" xfId="3837"/>
    <cellStyle name="_АГК отчет2007окон1_Копия Труд_События, КазСод, ДОТОС - Ноябрь 2010" xfId="3838"/>
    <cellStyle name="_АГК отчет2007окон1_Копия Труд_События, КазСод, ДОТОС - Ноябрь 2010" xfId="3839"/>
    <cellStyle name="_АГК Скор бюджет 2008" xfId="3840"/>
    <cellStyle name="_АГК Скор бюджет 2008" xfId="3841"/>
    <cellStyle name="_АГС исполнение бюджета 2007" xfId="3842"/>
    <cellStyle name="_АГС исполнение бюджета 2007" xfId="3843"/>
    <cellStyle name="_АГС исполнение бюджета 2007_080603 Скор бюджет 2008 КТГ" xfId="3844"/>
    <cellStyle name="_АГС исполнение бюджета 2007_080603 Скор бюджет 2008 КТГ" xfId="3845"/>
    <cellStyle name="_АГС исполнение бюджета 2007_3НК" xfId="3846"/>
    <cellStyle name="_АГС исполнение бюджета 2007_3НК" xfId="3847"/>
    <cellStyle name="_АГС исполнение бюджета 2007_4НК КТГ конс 010409 без КРГ" xfId="3848"/>
    <cellStyle name="_АГС исполнение бюджета 2007_4НК КТГ конс 010409 без КРГ" xfId="3849"/>
    <cellStyle name="_АГС исполнение бюджета 2007_4НК КТГ конс 010409 без КРГ 2" xfId="3850"/>
    <cellStyle name="_АГС исполнение бюджета 2007_4НК КТГ конс 010409 без КРГ 2" xfId="3851"/>
    <cellStyle name="_АГС исполнение бюджета 2007_4НК КТГ конс 010409 без КРГ_События, КазСод, ДОТОС - Ноябрь 2010" xfId="3852"/>
    <cellStyle name="_АГС исполнение бюджета 2007_4НК КТГ конс 010409 без КРГ_События, КазСод, ДОТОС - Ноябрь 2010" xfId="3853"/>
    <cellStyle name="_АГС исполнение бюджета 2007_Копия Труд" xfId="3854"/>
    <cellStyle name="_АГС исполнение бюджета 2007_Копия Труд" xfId="3855"/>
    <cellStyle name="_АГС исполнение бюджета 2007_Копия Труд 2" xfId="3856"/>
    <cellStyle name="_АГС исполнение бюджета 2007_Копия Труд 2" xfId="3857"/>
    <cellStyle name="_АГС исполнение бюджета 2007_Копия Труд_События, КазСод, ДОТОС - Ноябрь 2010" xfId="3858"/>
    <cellStyle name="_АГС исполнение бюджета 2007_Копия Труд_События, КазСод, ДОТОС - Ноябрь 2010" xfId="3859"/>
    <cellStyle name="_АГТ Исполнение бюджета 2007" xfId="3860"/>
    <cellStyle name="_АГТ Исполнение бюджета 2007" xfId="3861"/>
    <cellStyle name="_АГТ Исполнение бюджета 2007_080603 Скор бюджет 2008 КТГ" xfId="3862"/>
    <cellStyle name="_АГТ Исполнение бюджета 2007_080603 Скор бюджет 2008 КТГ" xfId="3863"/>
    <cellStyle name="_АГТ Исполнение бюджета 2007_3НК" xfId="3864"/>
    <cellStyle name="_АГТ Исполнение бюджета 2007_3НК" xfId="3865"/>
    <cellStyle name="_АГТ Исполнение бюджета 2007_4НК КТГ конс 010409 без КРГ" xfId="3866"/>
    <cellStyle name="_АГТ Исполнение бюджета 2007_4НК КТГ конс 010409 без КРГ" xfId="3867"/>
    <cellStyle name="_АГТ Исполнение бюджета 2007_4НК КТГ конс 010409 без КРГ 2" xfId="3868"/>
    <cellStyle name="_АГТ Исполнение бюджета 2007_4НК КТГ конс 010409 без КРГ 2" xfId="3869"/>
    <cellStyle name="_АГТ Исполнение бюджета 2007_4НК КТГ конс 010409 без КРГ_События, КазСод, ДОТОС - Ноябрь 2010" xfId="3870"/>
    <cellStyle name="_АГТ Исполнение бюджета 2007_4НК КТГ конс 010409 без КРГ_События, КазСод, ДОТОС - Ноябрь 2010" xfId="3871"/>
    <cellStyle name="_АГТ Исполнение бюджета 2007_Копия Труд" xfId="3872"/>
    <cellStyle name="_АГТ Исполнение бюджета 2007_Копия Труд" xfId="3873"/>
    <cellStyle name="_АГТ Исполнение бюджета 2007_Копия Труд 2" xfId="3874"/>
    <cellStyle name="_АГТ Исполнение бюджета 2007_Копия Труд 2" xfId="3875"/>
    <cellStyle name="_АГТ Исполнение бюджета 2007_Копия Труд_События, КазСод, ДОТОС - Ноябрь 2010" xfId="3876"/>
    <cellStyle name="_АГТ Исполнение бюджета 2007_Копия Труд_События, КазСод, ДОТОС - Ноябрь 2010" xfId="3877"/>
    <cellStyle name="_АГТ Скор бюджет 2008" xfId="3878"/>
    <cellStyle name="_АГТ Скор бюджет 2008" xfId="3879"/>
    <cellStyle name="_АЙМАК БЮДЖЕТ 2009 (уточн Амангельды)" xfId="3880"/>
    <cellStyle name="_АЙМАК БЮДЖЕТ 2009 (уточн Амангельды)" xfId="3881"/>
    <cellStyle name="_АЙМАК БЮДЖЕТ 2009 (уточн Амангельды) 2" xfId="3882"/>
    <cellStyle name="_АЙМАК БЮДЖЕТ 2009 (уточн Амангельды) 2" xfId="3883"/>
    <cellStyle name="_АЙМАК БЮДЖЕТ 2009 (уточн Амангельды)_События, КазСод, ДОТОС - Ноябрь 2010" xfId="3884"/>
    <cellStyle name="_АЙМАК БЮДЖЕТ 2009 (уточн Амангельды)_События, КазСод, ДОТОС - Ноябрь 2010" xfId="3885"/>
    <cellStyle name="_Анализ отклонений БП 2008+ 230708" xfId="3886"/>
    <cellStyle name="_Анализ отклонений БП 2008+ 230708" xfId="3887"/>
    <cellStyle name="_Анализ отклонений БП 2008+ 230708 2" xfId="3888"/>
    <cellStyle name="_Анализ отклонений БП 2008+ 230708 2" xfId="3889"/>
    <cellStyle name="_Анализ отклонений БП 2008+ 230708_События, КазСод, ДОТОС - Ноябрь 2010" xfId="3890"/>
    <cellStyle name="_Анализ отклонений БП 2008+ 230708_События, КазСод, ДОТОС - Ноябрь 2010" xfId="3891"/>
    <cellStyle name="_Бюджет 2007 (факт)" xfId="3892"/>
    <cellStyle name="_Бюджет 2007 (факт)" xfId="3893"/>
    <cellStyle name="_Бюджет 2007 (факт) 2" xfId="3894"/>
    <cellStyle name="_Бюджет 2007 (факт) 2" xfId="3895"/>
    <cellStyle name="_Бюджет 2007 (факт)_События, КазСод, ДОТОС - Ноябрь 2010" xfId="3896"/>
    <cellStyle name="_Бюджет 2007 (факт)_События, КазСод, ДОТОС - Ноябрь 2010" xfId="3897"/>
    <cellStyle name="_Бюджет 2008 для КТГ-1" xfId="3898"/>
    <cellStyle name="_Бюджет 2008 для КТГ-1" xfId="3899"/>
    <cellStyle name="_Бюджет 2008 для КТГ-1 2" xfId="3900"/>
    <cellStyle name="_Бюджет 2008 для КТГ-1 2" xfId="3901"/>
    <cellStyle name="_Бюджет 2008 для КТГ-1_События, КазСод, ДОТОС - Ноябрь 2010" xfId="3902"/>
    <cellStyle name="_Бюджет 2008 для КТГ-1_События, КазСод, ДОТОС - Ноябрь 2010" xfId="3903"/>
    <cellStyle name="_Бюджет 2009" xfId="3904"/>
    <cellStyle name="_Бюджет 2009" xfId="3905"/>
    <cellStyle name="_Бюджет 2009 (формы для КТГ)" xfId="3906"/>
    <cellStyle name="_Бюджет 2009 (формы для КТГ)" xfId="3907"/>
    <cellStyle name="_Бюджет 2009 2" xfId="3908"/>
    <cellStyle name="_Бюджет 2009 2" xfId="3909"/>
    <cellStyle name="_Бюджет 2009_События, КазСод, ДОТОС - Ноябрь 2010" xfId="3910"/>
    <cellStyle name="_Бюджет 2009_События, КазСод, ДОТОС - Ноябрь 2010" xfId="3911"/>
    <cellStyle name="_ВГО" xfId="3912"/>
    <cellStyle name="_ВГО" xfId="3913"/>
    <cellStyle name="_ВГО 2" xfId="3914"/>
    <cellStyle name="_ВГО 2" xfId="3915"/>
    <cellStyle name="_ВГО_События, КазСод, ДОТОС - Ноябрь 2010" xfId="3916"/>
    <cellStyle name="_ВГО_События, КазСод, ДОТОС - Ноябрь 2010" xfId="3917"/>
    <cellStyle name="_для Армана" xfId="3918"/>
    <cellStyle name="_для Армана" xfId="3919"/>
    <cellStyle name="_для Армана 2" xfId="3920"/>
    <cellStyle name="_для Армана 2" xfId="3921"/>
    <cellStyle name="_для Армана_События, КазСод, ДОТОС - Ноябрь 2010" xfId="3922"/>
    <cellStyle name="_для Армана_События, КазСод, ДОТОС - Ноябрь 2010" xfId="3923"/>
    <cellStyle name="_Капиталка" xfId="3924"/>
    <cellStyle name="_Капиталка" xfId="3925"/>
    <cellStyle name="_Капиталка 2" xfId="3926"/>
    <cellStyle name="_Капиталка 2" xfId="3927"/>
    <cellStyle name="_Капиталка_4НК КТГ конс 010409 без КРГ" xfId="3928"/>
    <cellStyle name="_Капиталка_4НК КТГ конс 010409 без КРГ" xfId="3929"/>
    <cellStyle name="_Капиталка_События, КазСод, ДОТОС - Ноябрь 2010" xfId="3930"/>
    <cellStyle name="_Капиталка_События, КазСод, ДОТОС - Ноябрь 2010" xfId="3931"/>
    <cellStyle name="_Капиталка_Холдинг Бюджет 2008" xfId="3932"/>
    <cellStyle name="_Капиталка_Холдинг Бюджет 2008" xfId="3933"/>
    <cellStyle name="_Капиталка_Холдинг Бюджет 2009" xfId="3934"/>
    <cellStyle name="_Капиталка_Холдинг Бюджет 2009" xfId="3935"/>
    <cellStyle name="_Квартальный отчет" xfId="3936"/>
    <cellStyle name="_Квартальный отчет" xfId="3937"/>
    <cellStyle name="_Книга1" xfId="3938"/>
    <cellStyle name="_Книга1" xfId="3939"/>
    <cellStyle name="_Книга1_080603 Скор бюджет 2008 КТГ" xfId="3940"/>
    <cellStyle name="_Книга1_080603 Скор бюджет 2008 КТГ" xfId="3941"/>
    <cellStyle name="_Книга1_3НК" xfId="3942"/>
    <cellStyle name="_Книга1_3НК" xfId="3943"/>
    <cellStyle name="_Книга1_4НК КТГ конс 010409 без КРГ" xfId="3944"/>
    <cellStyle name="_Книга1_4НК КТГ конс 010409 без КРГ" xfId="3945"/>
    <cellStyle name="_Книга1_4НК КТГ конс 010409 без КРГ 2" xfId="3946"/>
    <cellStyle name="_Книга1_4НК КТГ конс 010409 без КРГ 2" xfId="3947"/>
    <cellStyle name="_Книга1_4НК КТГ конс 010409 без КРГ_События, КазСод, ДОТОС - Ноябрь 2010" xfId="3948"/>
    <cellStyle name="_Книга1_4НК КТГ конс 010409 без КРГ_События, КазСод, ДОТОС - Ноябрь 2010" xfId="3949"/>
    <cellStyle name="_Книга1_Копия Труд" xfId="3950"/>
    <cellStyle name="_Книга1_Копия Труд" xfId="3951"/>
    <cellStyle name="_Книга1_Копия Труд 2" xfId="3952"/>
    <cellStyle name="_Книга1_Копия Труд 2" xfId="3953"/>
    <cellStyle name="_Книга1_Копия Труд_События, КазСод, ДОТОС - Ноябрь 2010" xfId="3954"/>
    <cellStyle name="_Книга1_Копия Труд_События, КазСод, ДОТОС - Ноябрь 2010" xfId="3955"/>
    <cellStyle name="_Консол КВЛ 1 кв.2008" xfId="3956"/>
    <cellStyle name="_Консол КВЛ 1 кв.2008" xfId="3957"/>
    <cellStyle name="_Консол КВЛ 1 кв.2008 2" xfId="3958"/>
    <cellStyle name="_Консол КВЛ 1 кв.2008 2" xfId="3959"/>
    <cellStyle name="_Консол КВЛ 1 кв.2008_События, КазСод, ДОТОС - Ноябрь 2010" xfId="3960"/>
    <cellStyle name="_Консол КВЛ 1 кв.2008_События, КазСод, ДОТОС - Ноябрь 2010" xfId="3961"/>
    <cellStyle name="_Консолидация 3НК2008 06.10.07 помесячно" xfId="3962"/>
    <cellStyle name="_Консолидация 3НК2008 06.10.07 помесячно" xfId="3963"/>
    <cellStyle name="_Консолидация 3НК2008 06.10.07 помесячно 2" xfId="3964"/>
    <cellStyle name="_Консолидация 3НК2008 06.10.07 помесячно 2" xfId="3965"/>
    <cellStyle name="_Консолидация 3НК2008 06.10.07 помесячно_События, КазСод, ДОТОС - Ноябрь 2010" xfId="3966"/>
    <cellStyle name="_Консолидация 3НК2008 06.10.07 помесячно_События, КазСод, ДОТОС - Ноябрь 2010" xfId="3967"/>
    <cellStyle name="_Консолидация 3НК2008 061007" xfId="3968"/>
    <cellStyle name="_Консолидация 3НК2008 061007" xfId="3969"/>
    <cellStyle name="_Консолидация 3НК2008 061007 2" xfId="3970"/>
    <cellStyle name="_Консолидация 3НК2008 061007 2" xfId="3971"/>
    <cellStyle name="_Консолидация 3НК2008 061007_События, КазСод, ДОТОС - Ноябрь 2010" xfId="3972"/>
    <cellStyle name="_Консолидация 3НК2008 061007_События, КазСод, ДОТОС - Ноябрь 2010" xfId="3973"/>
    <cellStyle name="_КОНСОЛИДИРОВАННЫЙ ОТЧЕТ I-кв.2007г АО КТГ для КМГ на 070507" xfId="3974"/>
    <cellStyle name="_КОНСОЛИДИРОВАННЫЙ ОТЧЕТ I-кв.2007г АО КТГ для КМГ на 070507" xfId="3975"/>
    <cellStyle name="_КОНСОЛИДИРОВАННЫЙ ОТЧЕТ I-кв.2007г АО КТГ для КМГ на 070507 2" xfId="3976"/>
    <cellStyle name="_КОНСОЛИДИРОВАННЫЙ ОТЧЕТ I-кв.2007г АО КТГ для КМГ на 070507 2" xfId="3977"/>
    <cellStyle name="_КОНСОЛИДИРОВАННЫЙ ОТЧЕТ I-кв.2007г АО КТГ для КМГ на 070507_События, КазСод, ДОТОС - Ноябрь 2010" xfId="3978"/>
    <cellStyle name="_КОНСОЛИДИРОВАННЫЙ ОТЧЕТ I-кв.2007г АО КТГ для КМГ на 070507_События, КазСод, ДОТОС - Ноябрь 2010" xfId="3979"/>
    <cellStyle name="_Копия 9_ГодовОтч_ KMG-F-1310 1-24PR-84 4-24" xfId="3980"/>
    <cellStyle name="_Копия 9_ГодовОтч_ KMG-F-1310 1-24PR-84 4-24" xfId="3981"/>
    <cellStyle name="_Копия Труд" xfId="3982"/>
    <cellStyle name="_Копия Труд" xfId="3983"/>
    <cellStyle name="_Копия Труд 2" xfId="3984"/>
    <cellStyle name="_Копия Труд 2" xfId="3985"/>
    <cellStyle name="_Копия Труд_События, КазСод, ДОТОС - Ноябрь 2010" xfId="3986"/>
    <cellStyle name="_Копия Труд_События, КазСод, ДОТОС - Ноябрь 2010" xfId="3987"/>
    <cellStyle name="_КТГ-А Исполнение бюдета 2007" xfId="3988"/>
    <cellStyle name="_КТГ-А Исполнение бюдета 2007" xfId="3989"/>
    <cellStyle name="_КТГ-А Исполнение бюдета 2007_080603 Скор бюджет 2008 КТГ" xfId="3990"/>
    <cellStyle name="_КТГ-А Исполнение бюдета 2007_080603 Скор бюджет 2008 КТГ" xfId="3991"/>
    <cellStyle name="_КТГ-А Исполнение бюдета 2007_3НК" xfId="3992"/>
    <cellStyle name="_КТГ-А Исполнение бюдета 2007_3НК" xfId="3993"/>
    <cellStyle name="_КТГ-А Исполнение бюдета 2007_4НК КТГ конс 010409 без КРГ" xfId="3994"/>
    <cellStyle name="_КТГ-А Исполнение бюдета 2007_4НК КТГ конс 010409 без КРГ" xfId="3995"/>
    <cellStyle name="_КТГ-А Исполнение бюдета 2007_4НК КТГ конс 010409 без КРГ 2" xfId="3996"/>
    <cellStyle name="_КТГ-А Исполнение бюдета 2007_4НК КТГ конс 010409 без КРГ 2" xfId="3997"/>
    <cellStyle name="_КТГ-А Исполнение бюдета 2007_4НК КТГ конс 010409 без КРГ_События, КазСод, ДОТОС - Ноябрь 2010" xfId="3998"/>
    <cellStyle name="_КТГ-А Исполнение бюдета 2007_4НК КТГ конс 010409 без КРГ_События, КазСод, ДОТОС - Ноябрь 2010" xfId="3999"/>
    <cellStyle name="_КТГ-А Исполнение бюдета 2007_Копия Труд" xfId="4000"/>
    <cellStyle name="_КТГ-А Исполнение бюдета 2007_Копия Труд" xfId="4001"/>
    <cellStyle name="_КТГ-А Исполнение бюдета 2007_Копия Труд 2" xfId="4002"/>
    <cellStyle name="_КТГ-А Исполнение бюдета 2007_Копия Труд 2" xfId="4003"/>
    <cellStyle name="_КТГ-А Исполнение бюдета 2007_Копия Труд_События, КазСод, ДОТОС - Ноябрь 2010" xfId="4004"/>
    <cellStyle name="_КТГ-А Исполнение бюдета 2007_Копия Труд_События, КазСод, ДОТОС - Ноябрь 2010" xfId="4005"/>
    <cellStyle name="_Мониторинг янв-декабрь 2007" xfId="4006"/>
    <cellStyle name="_Мониторинг янв-декабрь 2007" xfId="4007"/>
    <cellStyle name="_Мониторинг янв-декабрь 2007_Холдинг Мониторинг янв-май 2008" xfId="4008"/>
    <cellStyle name="_Мониторинг янв-декабрь 2007_Холдинг Мониторинг янв-май 2008" xfId="4009"/>
    <cellStyle name="_отчет 9 месяцев  по ФО 2008г" xfId="4010"/>
    <cellStyle name="_отчет 9 месяцев  по ФО 2008г" xfId="4011"/>
    <cellStyle name="_отчет 9 месяцев  по ФО 2008г 2" xfId="4012"/>
    <cellStyle name="_отчет 9 месяцев  по ФО 2008г 2" xfId="4013"/>
    <cellStyle name="_отчет 9 месяцев  по ФО 2008г_События, КазСод, ДОТОС - Ноябрь 2010" xfId="4014"/>
    <cellStyle name="_отчет 9 месяцев  по ФО 2008г_События, КазСод, ДОТОС - Ноябрь 2010" xfId="4015"/>
    <cellStyle name="_ОТЧЕТ ПО ИСПОЛНЕНИЮ БЮДЖЕТА 2007 (скор)" xfId="4016"/>
    <cellStyle name="_ОТЧЕТ ПО ИСПОЛНЕНИЮ БЮДЖЕТА 2007 (скор)" xfId="4017"/>
    <cellStyle name="_ОТЧЕТ ПО ИСПОЛНЕНИЮ БЮДЖЕТА 2007 (скор) 2" xfId="4018"/>
    <cellStyle name="_ОТЧЕТ ПО ИСПОЛНЕНИЮ БЮДЖЕТА 2007 (скор) 2" xfId="4019"/>
    <cellStyle name="_ОТЧЕТ ПО ИСПОЛНЕНИЮ БЮДЖЕТА 2007 (скор)_080603 Скор бюджет 2008 КТГ" xfId="4020"/>
    <cellStyle name="_ОТЧЕТ ПО ИСПОЛНЕНИЮ БЮДЖЕТА 2007 (скор)_080603 Скор бюджет 2008 КТГ" xfId="4021"/>
    <cellStyle name="_ОТЧЕТ ПО ИСПОЛНЕНИЮ БЮДЖЕТА 2007 (скор)_3НК" xfId="4022"/>
    <cellStyle name="_ОТЧЕТ ПО ИСПОЛНЕНИЮ БЮДЖЕТА 2007 (скор)_3НК" xfId="4023"/>
    <cellStyle name="_ОТЧЕТ ПО ИСПОЛНЕНИЮ БЮДЖЕТА 2007 (скор)_События, КазСод, ДОТОС - Ноябрь 2010" xfId="4024"/>
    <cellStyle name="_ОТЧЕТ ПО ИСПОЛНЕНИЮ БЮДЖЕТА 2007 (скор)_События, КазСод, ДОТОС - Ноябрь 2010" xfId="4025"/>
    <cellStyle name="_ОТЧЕТ ПО ИСПОЛНЕНИЮ БЮДЖЕТА 2007 (скор)_Холдинг Бюджет 2008" xfId="4026"/>
    <cellStyle name="_ОТЧЕТ ПО ИСПОЛНЕНИЮ БЮДЖЕТА 2007 (скор)_Холдинг Бюджет 2008" xfId="4027"/>
    <cellStyle name="_ОТЧЕТ ПО ИСПОЛНЕНИЮ БЮДЖЕТА 2007 (скор)_Холдинг Бюджет 2009" xfId="4028"/>
    <cellStyle name="_ОТЧЕТ ПО ИСПОЛНЕНИЮ БЮДЖЕТА 2007 (скор)_Холдинг Бюджет 2009" xfId="4029"/>
    <cellStyle name="_Отчетза 1-кв." xfId="4030"/>
    <cellStyle name="_Отчетза 1-кв." xfId="4031"/>
    <cellStyle name="_Отчетза 1-кв. 2" xfId="4032"/>
    <cellStyle name="_Отчетза 1-кв. 2" xfId="4033"/>
    <cellStyle name="_Отчетза 1-кв._События, КазСод, ДОТОС - Ноябрь 2010" xfId="4034"/>
    <cellStyle name="_Отчетза 1-кв._События, КазСод, ДОТОС - Ноябрь 2010" xfId="4035"/>
    <cellStyle name="_События, КазСод, ДОТОС - Ноябрь 2010" xfId="4036"/>
    <cellStyle name="_События, КазСод, ДОТОС - Ноябрь 2010" xfId="4037"/>
    <cellStyle name="_Труд 2008" xfId="4038"/>
    <cellStyle name="_Труд 2008" xfId="4039"/>
    <cellStyle name="_фин_отчет_1 квартал_2008" xfId="4040"/>
    <cellStyle name="_фин_отчет_1 квартал_2008" xfId="4041"/>
    <cellStyle name="_фин_отчет_1 квартал_2008 2" xfId="4042"/>
    <cellStyle name="_фин_отчет_1 квартал_2008 2" xfId="4043"/>
    <cellStyle name="_фин_отчет_1 квартал_2008_4НК КТГ конс 010409 без КРГ" xfId="4044"/>
    <cellStyle name="_фин_отчет_1 квартал_2008_4НК КТГ конс 010409 без КРГ" xfId="4045"/>
    <cellStyle name="_фин_отчет_1 квартал_2008_4НК КТГ конс 010409 без КРГ 2" xfId="4046"/>
    <cellStyle name="_фин_отчет_1 квартал_2008_4НК КТГ конс 010409 без КРГ 2" xfId="4047"/>
    <cellStyle name="_фин_отчет_1 квартал_2008_4НК КТГ конс 010409 без КРГ_События, КазСод, ДОТОС - Ноябрь 2010" xfId="4048"/>
    <cellStyle name="_фин_отчет_1 квартал_2008_4НК КТГ конс 010409 без КРГ_События, КазСод, ДОТОС - Ноябрь 2010" xfId="4049"/>
    <cellStyle name="_фин_отчет_1 квартал_2008_События, КазСод, ДОТОС - Ноябрь 2010" xfId="4050"/>
    <cellStyle name="_фин_отчет_1 квартал_2008_События, КазСод, ДОТОС - Ноябрь 2010" xfId="4051"/>
    <cellStyle name="_Форма 7-НК_КазТрансГаз" xfId="4052"/>
    <cellStyle name="_Форма 7-НК_КазТрансГаз" xfId="4053"/>
    <cellStyle name="_Форма 7-НК_КазТрансГаз свод" xfId="4054"/>
    <cellStyle name="_Форма 7-НК_КазТрансГаз свод" xfId="4055"/>
    <cellStyle name="_Форма 7-НК_КазТрансГаз свод.посл" xfId="4056"/>
    <cellStyle name="_Форма 7-НК_КазТрансГаз свод.посл" xfId="4057"/>
    <cellStyle name="_Форма 7-НК-3БК-KTG 20 10 2008" xfId="4058"/>
    <cellStyle name="_Форма 7-НК-3БК-KTG 20 10 2008" xfId="4059"/>
    <cellStyle name="_Холдинг Бюджет 2008" xfId="4060"/>
    <cellStyle name="_Холдинг Бюджет 2008" xfId="4061"/>
    <cellStyle name="_Холдинг Бюджет 2008_080603 Скор бюджет 2008 КТГ" xfId="4062"/>
    <cellStyle name="_Холдинг Бюджет 2008_080603 Скор бюджет 2008 КТГ" xfId="4063"/>
    <cellStyle name="_Холдинг Бюджет 2008_3НК" xfId="4064"/>
    <cellStyle name="_Холдинг Бюджет 2008_3НК" xfId="4065"/>
    <cellStyle name="_Холдинг Бюджет 2008_4НК КТГ конс 010409 без КРГ" xfId="4066"/>
    <cellStyle name="_Холдинг Бюджет 2008_4НК КТГ конс 010409 без КРГ" xfId="4067"/>
    <cellStyle name="_Холдинг Бюджет 2008_4НК КТГ конс 010409 без КРГ 2" xfId="4068"/>
    <cellStyle name="_Холдинг Бюджет 2008_4НК КТГ конс 010409 без КРГ 2" xfId="4069"/>
    <cellStyle name="_Холдинг Бюджет 2008_4НК КТГ конс 010409 без КРГ_События, КазСод, ДОТОС - Ноябрь 2010" xfId="4070"/>
    <cellStyle name="_Холдинг Бюджет 2008_4НК КТГ конс 010409 без КРГ_События, КазСод, ДОТОС - Ноябрь 2010" xfId="4071"/>
    <cellStyle name="_Холдинг Бюджет 2008_Копия Труд" xfId="4072"/>
    <cellStyle name="_Холдинг Бюджет 2008_Копия Труд" xfId="4073"/>
    <cellStyle name="_Холдинг Бюджет 2008_Копия Труд 2" xfId="4074"/>
    <cellStyle name="_Холдинг Бюджет 2008_Копия Труд 2" xfId="4075"/>
    <cellStyle name="_Холдинг Бюджет 2008_Копия Труд_События, КазСод, ДОТОС - Ноябрь 2010" xfId="4076"/>
    <cellStyle name="_Холдинг Бюджет 2008_Копия Труд_События, КазСод, ДОТОС - Ноябрь 2010" xfId="4077"/>
    <cellStyle name="_Холдинг Бюджет 2009" xfId="4078"/>
    <cellStyle name="_Холдинг Бюджет 2009" xfId="4079"/>
    <cellStyle name="_Холдинг Отчет за 1 кв 2007г (для КТГ)" xfId="4080"/>
    <cellStyle name="_Холдинг Отчет за 1 кв 2007г (для КТГ)" xfId="4081"/>
    <cellStyle name="_Холдинг Отчет за 1 кв 2007г (для КТГ) 2" xfId="4082"/>
    <cellStyle name="_Холдинг Отчет за 1 кв 2007г (для КТГ) 2" xfId="4083"/>
    <cellStyle name="_Холдинг Отчет за 1 кв 2007г (для КТГ)_4НК КТГ конс 010409 без КРГ" xfId="4084"/>
    <cellStyle name="_Холдинг Отчет за 1 кв 2007г (для КТГ)_4НК КТГ конс 010409 без КРГ" xfId="4085"/>
    <cellStyle name="_Холдинг Отчет за 1 кв 2007г (для КТГ)_4НК КТГ конс 010409 без КРГ 2" xfId="4086"/>
    <cellStyle name="_Холдинг Отчет за 1 кв 2007г (для КТГ)_4НК КТГ конс 010409 без КРГ 2" xfId="4087"/>
    <cellStyle name="_Холдинг Отчет за 1 кв 2007г (для КТГ)_4НК КТГ конс 010409 без КРГ_События, КазСод, ДОТОС - Ноябрь 2010" xfId="4088"/>
    <cellStyle name="_Холдинг Отчет за 1 кв 2007г (для КТГ)_4НК КТГ конс 010409 без КРГ_События, КазСод, ДОТОС - Ноябрь 2010" xfId="4089"/>
    <cellStyle name="_Холдинг Отчет за 1 кв 2007г (для КТГ)_События, КазСод, ДОТОС - Ноябрь 2010" xfId="4090"/>
    <cellStyle name="_Холдинг Отчет за 1 кв 2007г (для КТГ)_События, КазСод, ДОТОС - Ноябрь 2010" xfId="4091"/>
    <cellStyle name="_Элиминация 2008 корректировка 1" xfId="4092"/>
    <cellStyle name="_Элиминация 2008 корректировка 1" xfId="4093"/>
    <cellStyle name="_Элиминация 2008 корректировка 1 2" xfId="4094"/>
    <cellStyle name="_Элиминация 2008 корректировка 1 2" xfId="4095"/>
    <cellStyle name="_Элиминация 2008 корректировка 1_События, КазСод, ДОТОС - Ноябрь 2010" xfId="4096"/>
    <cellStyle name="_Элиминация 2008 корректировка 1_События, КазСод, ДОТОС - Ноябрь 2010" xfId="4097"/>
    <cellStyle name="_Элиминация 2009" xfId="4098"/>
    <cellStyle name="_Элиминация 2009" xfId="4099"/>
    <cellStyle name="_янв-дек_ 2007" xfId="4100"/>
    <cellStyle name="_янв-дек_ 2007" xfId="4101"/>
    <cellStyle name="_янв-дек_ 2007_Консол КВЛ 1 кв.2008" xfId="4102"/>
    <cellStyle name="_янв-дек_ 2007_Консол КВЛ 1 кв.2008" xfId="4103"/>
    <cellStyle name="_янв-дек_ 2007_Консол КВЛ 1 кв.2008 2" xfId="4104"/>
    <cellStyle name="_янв-дек_ 2007_Консол КВЛ 1 кв.2008 2" xfId="4105"/>
    <cellStyle name="_янв-дек_ 2007_Консол КВЛ 1 кв.2008_События, КазСод, ДОТОС - Ноябрь 2010" xfId="4106"/>
    <cellStyle name="_янв-дек_ 2007_Консол КВЛ 1 кв.2008_События, КазСод, ДОТОС - Ноябрь 2010" xfId="4107"/>
    <cellStyle name="_янв-дек_ 2007_Копия Труд" xfId="4108"/>
    <cellStyle name="_янв-дек_ 2007_Копия Труд" xfId="4109"/>
    <cellStyle name="_янв-дек_ 2007_Копия Труд 2" xfId="4110"/>
    <cellStyle name="_янв-дек_ 2007_Копия Труд 2" xfId="4111"/>
    <cellStyle name="_янв-дек_ 2007_Копия Труд_События, КазСод, ДОТОС - Ноябрь 2010" xfId="4112"/>
    <cellStyle name="_янв-дек_ 2007_Копия Труд_События, КазСод, ДОТОС - Ноябрь 2010" xfId="4113"/>
    <cellStyle name="" xfId="4114"/>
    <cellStyle name="" xfId="4115"/>
    <cellStyle name=" 2" xfId="4116"/>
    <cellStyle name=" 2" xfId="4117"/>
    <cellStyle name="_%% по кредиту" xfId="4118"/>
    <cellStyle name="_%% по кредиту" xfId="4119"/>
    <cellStyle name="_%% по кредиту 2" xfId="4120"/>
    <cellStyle name="_%% по кредиту 2" xfId="4121"/>
    <cellStyle name="_%% по кредиту_События, КазСод, ДОТОС - Ноябрь 2010" xfId="4122"/>
    <cellStyle name="_%% по кредиту_События, КазСод, ДОТОС - Ноябрь 2010" xfId="4123"/>
    <cellStyle name="_071130 Январь-ноябрь 2007г " xfId="4124"/>
    <cellStyle name="_071130 Январь-ноябрь 2007г " xfId="4125"/>
    <cellStyle name="_071130 Январь-ноябрь 2007г  2" xfId="4126"/>
    <cellStyle name="_071130 Январь-ноябрь 2007г  2" xfId="4127"/>
    <cellStyle name="_071130 Январь-ноябрь 2007г _4НК КТГ конс 010409 без КРГ" xfId="4128"/>
    <cellStyle name="_071130 Январь-ноябрь 2007г _4НК КТГ конс 010409 без КРГ" xfId="4129"/>
    <cellStyle name="_071130 Январь-ноябрь 2007г _ВГО КТГ" xfId="4130"/>
    <cellStyle name="_071130 Январь-ноябрь 2007г _ВГО КТГ" xfId="4131"/>
    <cellStyle name="_071130 Январь-ноябрь 2007г _ВГО КТГ 2" xfId="4132"/>
    <cellStyle name="_071130 Январь-ноябрь 2007г _ВГО КТГ 2" xfId="4133"/>
    <cellStyle name="_071130 Январь-ноябрь 2007г _ВГО КТГ_События, КазСод, ДОТОС - Ноябрь 2010" xfId="4134"/>
    <cellStyle name="_071130 Январь-ноябрь 2007г _ВГО КТГ_События, КазСод, ДОТОС - Ноябрь 2010" xfId="4135"/>
    <cellStyle name="_071130 Январь-ноябрь 2007г _Квартальный отчет" xfId="4136"/>
    <cellStyle name="_071130 Январь-ноябрь 2007г _Квартальный отчет" xfId="4137"/>
    <cellStyle name="_071130 Январь-ноябрь 2007г _Консол КВЛ 1 кв.2008" xfId="4138"/>
    <cellStyle name="_071130 Январь-ноябрь 2007г _Консол КВЛ 1 кв.2008" xfId="4139"/>
    <cellStyle name="_071130 Январь-ноябрь 2007г _Консол КВЛ 1 кв.2008 2" xfId="4140"/>
    <cellStyle name="_071130 Январь-ноябрь 2007г _Консол КВЛ 1 кв.2008 2" xfId="4141"/>
    <cellStyle name="_071130 Январь-ноябрь 2007г _Консол КВЛ 1 кв.2008_События, КазСод, ДОТОС - Ноябрь 2010" xfId="4142"/>
    <cellStyle name="_071130 Январь-ноябрь 2007г _Консол КВЛ 1 кв.2008_События, КазСод, ДОТОС - Ноябрь 2010" xfId="4143"/>
    <cellStyle name="_071130 Январь-ноябрь 2007г _Копия 9_ГодовОтч_ KMG-F-1310 1-24PR-84 4-24" xfId="4144"/>
    <cellStyle name="_071130 Январь-ноябрь 2007г _Копия 9_ГодовОтч_ KMG-F-1310 1-24PR-84 4-24" xfId="4145"/>
    <cellStyle name="_071130 Январь-ноябрь 2007г _Копия Труд" xfId="4146"/>
    <cellStyle name="_071130 Январь-ноябрь 2007г _Копия Труд" xfId="4147"/>
    <cellStyle name="_071130 Январь-ноябрь 2007г _Копия Труд 2" xfId="4148"/>
    <cellStyle name="_071130 Январь-ноябрь 2007г _Копия Труд 2" xfId="4149"/>
    <cellStyle name="_071130 Январь-ноябрь 2007г _Копия Труд_События, КазСод, ДОТОС - Ноябрь 2010" xfId="4150"/>
    <cellStyle name="_071130 Январь-ноябрь 2007г _Копия Труд_События, КазСод, ДОТОС - Ноябрь 2010" xfId="4151"/>
    <cellStyle name="_071130 Январь-ноябрь 2007г _ОТЧЕТ ПО ИСПОЛНЕНИЮ БЮДЖЕТА 2007 (скор)" xfId="4152"/>
    <cellStyle name="_071130 Январь-ноябрь 2007г _ОТЧЕТ ПО ИСПОЛНЕНИЮ БЮДЖЕТА 2007 (скор)" xfId="4153"/>
    <cellStyle name="_071130 Январь-ноябрь 2007г _Отчетза 1-кв." xfId="4154"/>
    <cellStyle name="_071130 Январь-ноябрь 2007г _Отчетза 1-кв." xfId="4155"/>
    <cellStyle name="_071130 Январь-ноябрь 2007г _Отчетза 1-кв. 2" xfId="4156"/>
    <cellStyle name="_071130 Январь-ноябрь 2007г _Отчетза 1-кв. 2" xfId="4157"/>
    <cellStyle name="_071130 Январь-ноябрь 2007г _Отчетза 1-кв._События, КазСод, ДОТОС - Ноябрь 2010" xfId="4158"/>
    <cellStyle name="_071130 Январь-ноябрь 2007г _Отчетза 1-кв._События, КазСод, ДОТОС - Ноябрь 2010" xfId="4159"/>
    <cellStyle name="_071130 Январь-ноябрь 2007г _События, КазСод, ДОТОС - Ноябрь 2010" xfId="4160"/>
    <cellStyle name="_071130 Январь-ноябрь 2007г _События, КазСод, ДОТОС - Ноябрь 2010" xfId="4161"/>
    <cellStyle name="_071130 Январь-ноябрь 2007г _Труд 2008" xfId="4162"/>
    <cellStyle name="_071130 Январь-ноябрь 2007г _Труд 2008" xfId="4163"/>
    <cellStyle name="_071130 Январь-ноябрь 2007г _Холдинг Бюджет 2008" xfId="4164"/>
    <cellStyle name="_071130 Январь-ноябрь 2007г _Холдинг Бюджет 2008" xfId="4165"/>
    <cellStyle name="_071130 Январь-ноябрь 2007г _Холдинг Бюджет 2009" xfId="4166"/>
    <cellStyle name="_071130 Январь-ноябрь 2007г _Холдинг Бюджет 2009" xfId="4167"/>
    <cellStyle name="_071130 Январь-ноябрь 2007г _Холдинг Мониторинг янв-май 2008" xfId="4168"/>
    <cellStyle name="_071130 Январь-ноябрь 2007г _Холдинг Мониторинг янв-май 2008" xfId="4169"/>
    <cellStyle name="_080603 Скор бюджет 2008 КТГ" xfId="4170"/>
    <cellStyle name="_080603 Скор бюджет 2008 КТГ" xfId="4171"/>
    <cellStyle name="_080603 Скор бюджет 2008 КТГ 2" xfId="4172"/>
    <cellStyle name="_080603 Скор бюджет 2008 КТГ 2" xfId="4173"/>
    <cellStyle name="_080603 Скор бюджет 2008 КТГ_События, КазСод, ДОТОС - Ноябрь 2010" xfId="4174"/>
    <cellStyle name="_080603 Скор бюджет 2008 КТГ_События, КазСод, ДОТОС - Ноябрь 2010" xfId="4175"/>
    <cellStyle name="_10НК скорр консол" xfId="4176"/>
    <cellStyle name="_10НК скорр консол" xfId="4177"/>
    <cellStyle name="_10НК скорр консол20.06" xfId="4178"/>
    <cellStyle name="_10НК скорр консол20.06" xfId="4179"/>
    <cellStyle name="_3НК" xfId="4180"/>
    <cellStyle name="_3НК" xfId="4181"/>
    <cellStyle name="_3НК 2" xfId="4182"/>
    <cellStyle name="_3НК 2" xfId="4183"/>
    <cellStyle name="_3НК_События, КазСод, ДОТОС - Ноябрь 2010" xfId="4184"/>
    <cellStyle name="_3НК_События, КазСод, ДОТОС - Ноябрь 2010" xfId="4185"/>
    <cellStyle name="_3НК2009 КОНСОЛИДАЦИЯ+" xfId="4186"/>
    <cellStyle name="_3НК2009 КОНСОЛИДАЦИЯ+" xfId="4187"/>
    <cellStyle name="_3НК2009 КОНСОЛИДАЦИЯ+ 2" xfId="4188"/>
    <cellStyle name="_3НК2009 КОНСОЛИДАЦИЯ+ 2" xfId="4189"/>
    <cellStyle name="_3НК2009 КОНСОЛИДАЦИЯ+_События, КазСод, ДОТОС - Ноябрь 2010" xfId="4190"/>
    <cellStyle name="_3НК2009 КОНСОЛИДАЦИЯ+_События, КазСод, ДОТОС - Ноябрь 2010" xfId="4191"/>
    <cellStyle name="_4НК КТГ конс 010409 без КРГ" xfId="4192"/>
    <cellStyle name="_4НК КТГ конс 010409 без КРГ" xfId="4193"/>
    <cellStyle name="_4НК КТГ конс 010409 без КРГ 2" xfId="4194"/>
    <cellStyle name="_4НК КТГ конс 010409 без КРГ 2" xfId="4195"/>
    <cellStyle name="_4НК КТГ конс 010409 без КРГ_События, КазСод, ДОТОС - Ноябрь 2010" xfId="4196"/>
    <cellStyle name="_4НК КТГ конс 010409 без КРГ_События, КазСод, ДОТОС - Ноябрь 2010" xfId="4197"/>
    <cellStyle name="_attachment2" xfId="4198"/>
    <cellStyle name="_attachment2" xfId="4199"/>
    <cellStyle name="_attachment2_Консол КВЛ 1 кв.2008" xfId="4200"/>
    <cellStyle name="_attachment2_Консол КВЛ 1 кв.2008" xfId="4201"/>
    <cellStyle name="_attachment2_Консол КВЛ 1 кв.2008 2" xfId="4202"/>
    <cellStyle name="_attachment2_Консол КВЛ 1 кв.2008 2" xfId="4203"/>
    <cellStyle name="_attachment2_Консол КВЛ 1 кв.2008_События, КазСод, ДОТОС - Ноябрь 2010" xfId="4204"/>
    <cellStyle name="_attachment2_Консол КВЛ 1 кв.2008_События, КазСод, ДОТОС - Ноябрь 2010" xfId="4205"/>
    <cellStyle name="_attachment2_Копия Труд" xfId="4206"/>
    <cellStyle name="_attachment2_Копия Труд" xfId="4207"/>
    <cellStyle name="_attachment2_Копия Труд 2" xfId="4208"/>
    <cellStyle name="_attachment2_Копия Труд 2" xfId="4209"/>
    <cellStyle name="_attachment2_Копия Труд_События, КазСод, ДОТОС - Ноябрь 2010" xfId="4210"/>
    <cellStyle name="_attachment2_Копия Труд_События, КазСод, ДОТОС - Ноябрь 2010" xfId="4211"/>
    <cellStyle name="_АГК исполнение бюджета за 2007 год" xfId="4212"/>
    <cellStyle name="_АГК исполнение бюджета за 2007 год" xfId="4213"/>
    <cellStyle name="_АГК исполнение бюджета за 2007 год_080603 Скор бюджет 2008 КТГ" xfId="4214"/>
    <cellStyle name="_АГК исполнение бюджета за 2007 год_080603 Скор бюджет 2008 КТГ" xfId="4215"/>
    <cellStyle name="_АГК исполнение бюджета за 2007 год_3НК" xfId="4216"/>
    <cellStyle name="_АГК исполнение бюджета за 2007 год_3НК" xfId="4217"/>
    <cellStyle name="_АГК исполнение бюджета за 2007 год_4НК КТГ конс 010409 без КРГ" xfId="4218"/>
    <cellStyle name="_АГК исполнение бюджета за 2007 год_4НК КТГ конс 010409 без КРГ" xfId="4219"/>
    <cellStyle name="_АГК исполнение бюджета за 2007 год_4НК КТГ конс 010409 без КРГ 2" xfId="4220"/>
    <cellStyle name="_АГК исполнение бюджета за 2007 год_4НК КТГ конс 010409 без КРГ 2" xfId="4221"/>
    <cellStyle name="_АГК исполнение бюджета за 2007 год_4НК КТГ конс 010409 без КРГ_События, КазСод, ДОТОС - Ноябрь 2010" xfId="4222"/>
    <cellStyle name="_АГК исполнение бюджета за 2007 год_4НК КТГ конс 010409 без КРГ_События, КазСод, ДОТОС - Ноябрь 2010" xfId="4223"/>
    <cellStyle name="_АГК исполнение бюджета за 2007 год_Копия Труд" xfId="4224"/>
    <cellStyle name="_АГК исполнение бюджета за 2007 год_Копия Труд" xfId="4225"/>
    <cellStyle name="_АГК исполнение бюджета за 2007 год_Копия Труд 2" xfId="4226"/>
    <cellStyle name="_АГК исполнение бюджета за 2007 год_Копия Труд 2" xfId="4227"/>
    <cellStyle name="_АГК исполнение бюджета за 2007 год_Копия Труд_События, КазСод, ДОТОС - Ноябрь 2010" xfId="4228"/>
    <cellStyle name="_АГК исполнение бюджета за 2007 год_Копия Труд_События, КазСод, ДОТОС - Ноябрь 2010" xfId="4229"/>
    <cellStyle name="_АГК отчет2007окон1" xfId="4230"/>
    <cellStyle name="_АГК отчет2007окон1" xfId="4231"/>
    <cellStyle name="_АГК отчет2007окон1_080603 Скор бюджет 2008 КТГ" xfId="4232"/>
    <cellStyle name="_АГК отчет2007окон1_080603 Скор бюджет 2008 КТГ" xfId="4233"/>
    <cellStyle name="_АГК отчет2007окон1_3НК" xfId="4234"/>
    <cellStyle name="_АГК отчет2007окон1_3НК" xfId="4235"/>
    <cellStyle name="_АГК отчет2007окон1_4НК КТГ конс 010409 без КРГ" xfId="4236"/>
    <cellStyle name="_АГК отчет2007окон1_4НК КТГ конс 010409 без КРГ" xfId="4237"/>
    <cellStyle name="_АГК отчет2007окон1_4НК КТГ конс 010409 без КРГ 2" xfId="4238"/>
    <cellStyle name="_АГК отчет2007окон1_4НК КТГ конс 010409 без КРГ 2" xfId="4239"/>
    <cellStyle name="_АГК отчет2007окон1_4НК КТГ конс 010409 без КРГ_События, КазСод, ДОТОС - Ноябрь 2010" xfId="4240"/>
    <cellStyle name="_АГК отчет2007окон1_4НК КТГ конс 010409 без КРГ_События, КазСод, ДОТОС - Ноябрь 2010" xfId="4241"/>
    <cellStyle name="_АГК отчет2007окон1_Копия Труд" xfId="4242"/>
    <cellStyle name="_АГК отчет2007окон1_Копия Труд" xfId="4243"/>
    <cellStyle name="_АГК отчет2007окон1_Копия Труд 2" xfId="4244"/>
    <cellStyle name="_АГК отчет2007окон1_Копия Труд 2" xfId="4245"/>
    <cellStyle name="_АГК отчет2007окон1_Копия Труд_События, КазСод, ДОТОС - Ноябрь 2010" xfId="4246"/>
    <cellStyle name="_АГК отчет2007окон1_Копия Труд_События, КазСод, ДОТОС - Ноябрь 2010" xfId="4247"/>
    <cellStyle name="_АГК Скор бюджет 2008" xfId="4248"/>
    <cellStyle name="_АГК Скор бюджет 2008" xfId="4249"/>
    <cellStyle name="_АГС исполнение бюджета 2007" xfId="4250"/>
    <cellStyle name="_АГС исполнение бюджета 2007" xfId="4251"/>
    <cellStyle name="_АГС исполнение бюджета 2007_080603 Скор бюджет 2008 КТГ" xfId="4252"/>
    <cellStyle name="_АГС исполнение бюджета 2007_080603 Скор бюджет 2008 КТГ" xfId="4253"/>
    <cellStyle name="_АГС исполнение бюджета 2007_3НК" xfId="4254"/>
    <cellStyle name="_АГС исполнение бюджета 2007_3НК" xfId="4255"/>
    <cellStyle name="_АГС исполнение бюджета 2007_4НК КТГ конс 010409 без КРГ" xfId="4256"/>
    <cellStyle name="_АГС исполнение бюджета 2007_4НК КТГ конс 010409 без КРГ" xfId="4257"/>
    <cellStyle name="_АГС исполнение бюджета 2007_4НК КТГ конс 010409 без КРГ 2" xfId="4258"/>
    <cellStyle name="_АГС исполнение бюджета 2007_4НК КТГ конс 010409 без КРГ 2" xfId="4259"/>
    <cellStyle name="_АГС исполнение бюджета 2007_4НК КТГ конс 010409 без КРГ_События, КазСод, ДОТОС - Ноябрь 2010" xfId="4260"/>
    <cellStyle name="_АГС исполнение бюджета 2007_4НК КТГ конс 010409 без КРГ_События, КазСод, ДОТОС - Ноябрь 2010" xfId="4261"/>
    <cellStyle name="_АГС исполнение бюджета 2007_Копия Труд" xfId="4262"/>
    <cellStyle name="_АГС исполнение бюджета 2007_Копия Труд" xfId="4263"/>
    <cellStyle name="_АГС исполнение бюджета 2007_Копия Труд 2" xfId="4264"/>
    <cellStyle name="_АГС исполнение бюджета 2007_Копия Труд 2" xfId="4265"/>
    <cellStyle name="_АГС исполнение бюджета 2007_Копия Труд_События, КазСод, ДОТОС - Ноябрь 2010" xfId="4266"/>
    <cellStyle name="_АГС исполнение бюджета 2007_Копия Труд_События, КазСод, ДОТОС - Ноябрь 2010" xfId="4267"/>
    <cellStyle name="_АГТ Исполнение бюджета 2007" xfId="4268"/>
    <cellStyle name="_АГТ Исполнение бюджета 2007" xfId="4269"/>
    <cellStyle name="_АГТ Исполнение бюджета 2007_080603 Скор бюджет 2008 КТГ" xfId="4270"/>
    <cellStyle name="_АГТ Исполнение бюджета 2007_080603 Скор бюджет 2008 КТГ" xfId="4271"/>
    <cellStyle name="_АГТ Исполнение бюджета 2007_3НК" xfId="4272"/>
    <cellStyle name="_АГТ Исполнение бюджета 2007_3НК" xfId="4273"/>
    <cellStyle name="_АГТ Исполнение бюджета 2007_4НК КТГ конс 010409 без КРГ" xfId="4274"/>
    <cellStyle name="_АГТ Исполнение бюджета 2007_4НК КТГ конс 010409 без КРГ" xfId="4275"/>
    <cellStyle name="_АГТ Исполнение бюджета 2007_4НК КТГ конс 010409 без КРГ 2" xfId="4276"/>
    <cellStyle name="_АГТ Исполнение бюджета 2007_4НК КТГ конс 010409 без КРГ 2" xfId="4277"/>
    <cellStyle name="_АГТ Исполнение бюджета 2007_4НК КТГ конс 010409 без КРГ_События, КазСод, ДОТОС - Ноябрь 2010" xfId="4278"/>
    <cellStyle name="_АГТ Исполнение бюджета 2007_4НК КТГ конс 010409 без КРГ_События, КазСод, ДОТОС - Ноябрь 2010" xfId="4279"/>
    <cellStyle name="_АГТ Исполнение бюджета 2007_Копия Труд" xfId="4280"/>
    <cellStyle name="_АГТ Исполнение бюджета 2007_Копия Труд" xfId="4281"/>
    <cellStyle name="_АГТ Исполнение бюджета 2007_Копия Труд 2" xfId="4282"/>
    <cellStyle name="_АГТ Исполнение бюджета 2007_Копия Труд 2" xfId="4283"/>
    <cellStyle name="_АГТ Исполнение бюджета 2007_Копия Труд_События, КазСод, ДОТОС - Ноябрь 2010" xfId="4284"/>
    <cellStyle name="_АГТ Исполнение бюджета 2007_Копия Труд_События, КазСод, ДОТОС - Ноябрь 2010" xfId="4285"/>
    <cellStyle name="_АГТ Скор бюджет 2008" xfId="4286"/>
    <cellStyle name="_АГТ Скор бюджет 2008" xfId="4287"/>
    <cellStyle name="_АЙМАК БЮДЖЕТ 2009 (уточн Амангельды)" xfId="4288"/>
    <cellStyle name="_АЙМАК БЮДЖЕТ 2009 (уточн Амангельды)" xfId="4289"/>
    <cellStyle name="_АЙМАК БЮДЖЕТ 2009 (уточн Амангельды) 2" xfId="4290"/>
    <cellStyle name="_АЙМАК БЮДЖЕТ 2009 (уточн Амангельды) 2" xfId="4291"/>
    <cellStyle name="_АЙМАК БЮДЖЕТ 2009 (уточн Амангельды)_События, КазСод, ДОТОС - Ноябрь 2010" xfId="4292"/>
    <cellStyle name="_АЙМАК БЮДЖЕТ 2009 (уточн Амангельды)_События, КазСод, ДОТОС - Ноябрь 2010" xfId="4293"/>
    <cellStyle name="_Анализ отклонений БП 2008+ 230708" xfId="4294"/>
    <cellStyle name="_Анализ отклонений БП 2008+ 230708" xfId="4295"/>
    <cellStyle name="_Анализ отклонений БП 2008+ 230708 2" xfId="4296"/>
    <cellStyle name="_Анализ отклонений БП 2008+ 230708 2" xfId="4297"/>
    <cellStyle name="_Анализ отклонений БП 2008+ 230708_События, КазСод, ДОТОС - Ноябрь 2010" xfId="4298"/>
    <cellStyle name="_Анализ отклонений БП 2008+ 230708_События, КазСод, ДОТОС - Ноябрь 2010" xfId="4299"/>
    <cellStyle name="_Бюджет 2007 (факт)" xfId="4300"/>
    <cellStyle name="_Бюджет 2007 (факт)" xfId="4301"/>
    <cellStyle name="_Бюджет 2007 (факт) 2" xfId="4302"/>
    <cellStyle name="_Бюджет 2007 (факт) 2" xfId="4303"/>
    <cellStyle name="_Бюджет 2007 (факт)_События, КазСод, ДОТОС - Ноябрь 2010" xfId="4304"/>
    <cellStyle name="_Бюджет 2007 (факт)_События, КазСод, ДОТОС - Ноябрь 2010" xfId="4305"/>
    <cellStyle name="_Бюджет 2008 для КТГ-1" xfId="4306"/>
    <cellStyle name="_Бюджет 2008 для КТГ-1" xfId="4307"/>
    <cellStyle name="_Бюджет 2008 для КТГ-1 2" xfId="4308"/>
    <cellStyle name="_Бюджет 2008 для КТГ-1 2" xfId="4309"/>
    <cellStyle name="_Бюджет 2008 для КТГ-1_События, КазСод, ДОТОС - Ноябрь 2010" xfId="4310"/>
    <cellStyle name="_Бюджет 2008 для КТГ-1_События, КазСод, ДОТОС - Ноябрь 2010" xfId="4311"/>
    <cellStyle name="_Бюджет 2009" xfId="4312"/>
    <cellStyle name="_Бюджет 2009" xfId="4313"/>
    <cellStyle name="_Бюджет 2009 (формы для КТГ)" xfId="4314"/>
    <cellStyle name="_Бюджет 2009 (формы для КТГ)" xfId="4315"/>
    <cellStyle name="_Бюджет 2009 2" xfId="4316"/>
    <cellStyle name="_Бюджет 2009 2" xfId="4317"/>
    <cellStyle name="_Бюджет 2009_События, КазСод, ДОТОС - Ноябрь 2010" xfId="4318"/>
    <cellStyle name="_Бюджет 2009_События, КазСод, ДОТОС - Ноябрь 2010" xfId="4319"/>
    <cellStyle name="_ВГО" xfId="4320"/>
    <cellStyle name="_ВГО" xfId="4321"/>
    <cellStyle name="_ВГО 2" xfId="4322"/>
    <cellStyle name="_ВГО 2" xfId="4323"/>
    <cellStyle name="_ВГО_События, КазСод, ДОТОС - Ноябрь 2010" xfId="4324"/>
    <cellStyle name="_ВГО_События, КазСод, ДОТОС - Ноябрь 2010" xfId="4325"/>
    <cellStyle name="_для Армана" xfId="4326"/>
    <cellStyle name="_для Армана" xfId="4327"/>
    <cellStyle name="_для Армана 2" xfId="4328"/>
    <cellStyle name="_для Армана 2" xfId="4329"/>
    <cellStyle name="_для Армана_События, КазСод, ДОТОС - Ноябрь 2010" xfId="4330"/>
    <cellStyle name="_для Армана_События, КазСод, ДОТОС - Ноябрь 2010" xfId="4331"/>
    <cellStyle name="_Капиталка" xfId="4332"/>
    <cellStyle name="_Капиталка" xfId="4333"/>
    <cellStyle name="_Капиталка 2" xfId="4334"/>
    <cellStyle name="_Капиталка 2" xfId="4335"/>
    <cellStyle name="_Капиталка_4НК КТГ конс 010409 без КРГ" xfId="4336"/>
    <cellStyle name="_Капиталка_4НК КТГ конс 010409 без КРГ" xfId="4337"/>
    <cellStyle name="_Капиталка_События, КазСод, ДОТОС - Ноябрь 2010" xfId="4338"/>
    <cellStyle name="_Капиталка_События, КазСод, ДОТОС - Ноябрь 2010" xfId="4339"/>
    <cellStyle name="_Капиталка_Холдинг Бюджет 2008" xfId="4340"/>
    <cellStyle name="_Капиталка_Холдинг Бюджет 2008" xfId="4341"/>
    <cellStyle name="_Капиталка_Холдинг Бюджет 2009" xfId="4342"/>
    <cellStyle name="_Капиталка_Холдинг Бюджет 2009" xfId="4343"/>
    <cellStyle name="_Квартальный отчет" xfId="4344"/>
    <cellStyle name="_Квартальный отчет" xfId="4345"/>
    <cellStyle name="_Книга1" xfId="4346"/>
    <cellStyle name="_Книга1" xfId="4347"/>
    <cellStyle name="_Книга1_080603 Скор бюджет 2008 КТГ" xfId="4348"/>
    <cellStyle name="_Книга1_080603 Скор бюджет 2008 КТГ" xfId="4349"/>
    <cellStyle name="_Книга1_3НК" xfId="4350"/>
    <cellStyle name="_Книга1_3НК" xfId="4351"/>
    <cellStyle name="_Книга1_4НК КТГ конс 010409 без КРГ" xfId="4352"/>
    <cellStyle name="_Книга1_4НК КТГ конс 010409 без КРГ" xfId="4353"/>
    <cellStyle name="_Книга1_4НК КТГ конс 010409 без КРГ 2" xfId="4354"/>
    <cellStyle name="_Книга1_4НК КТГ конс 010409 без КРГ 2" xfId="4355"/>
    <cellStyle name="_Книга1_4НК КТГ конс 010409 без КРГ_События, КазСод, ДОТОС - Ноябрь 2010" xfId="4356"/>
    <cellStyle name="_Книга1_4НК КТГ конс 010409 без КРГ_События, КазСод, ДОТОС - Ноябрь 2010" xfId="4357"/>
    <cellStyle name="_Книга1_Копия Труд" xfId="4358"/>
    <cellStyle name="_Книга1_Копия Труд" xfId="4359"/>
    <cellStyle name="_Книга1_Копия Труд 2" xfId="4360"/>
    <cellStyle name="_Книга1_Копия Труд 2" xfId="4361"/>
    <cellStyle name="_Книга1_Копия Труд_События, КазСод, ДОТОС - Ноябрь 2010" xfId="4362"/>
    <cellStyle name="_Книга1_Копия Труд_События, КазСод, ДОТОС - Ноябрь 2010" xfId="4363"/>
    <cellStyle name="_Консол КВЛ 1 кв.2008" xfId="4364"/>
    <cellStyle name="_Консол КВЛ 1 кв.2008" xfId="4365"/>
    <cellStyle name="_Консол КВЛ 1 кв.2008 2" xfId="4366"/>
    <cellStyle name="_Консол КВЛ 1 кв.2008 2" xfId="4367"/>
    <cellStyle name="_Консол КВЛ 1 кв.2008_События, КазСод, ДОТОС - Ноябрь 2010" xfId="4368"/>
    <cellStyle name="_Консол КВЛ 1 кв.2008_События, КазСод, ДОТОС - Ноябрь 2010" xfId="4369"/>
    <cellStyle name="_Консолидация 3НК2008 06.10.07 помесячно" xfId="4370"/>
    <cellStyle name="_Консолидация 3НК2008 06.10.07 помесячно" xfId="4371"/>
    <cellStyle name="_Консолидация 3НК2008 06.10.07 помесячно 2" xfId="4372"/>
    <cellStyle name="_Консолидация 3НК2008 06.10.07 помесячно 2" xfId="4373"/>
    <cellStyle name="_Консолидация 3НК2008 06.10.07 помесячно_События, КазСод, ДОТОС - Ноябрь 2010" xfId="4374"/>
    <cellStyle name="_Консолидация 3НК2008 06.10.07 помесячно_События, КазСод, ДОТОС - Ноябрь 2010" xfId="4375"/>
    <cellStyle name="_Консолидация 3НК2008 061007" xfId="4376"/>
    <cellStyle name="_Консолидация 3НК2008 061007" xfId="4377"/>
    <cellStyle name="_Консолидация 3НК2008 061007 2" xfId="4378"/>
    <cellStyle name="_Консолидация 3НК2008 061007 2" xfId="4379"/>
    <cellStyle name="_Консолидация 3НК2008 061007_События, КазСод, ДОТОС - Ноябрь 2010" xfId="4380"/>
    <cellStyle name="_Консолидация 3НК2008 061007_События, КазСод, ДОТОС - Ноябрь 2010" xfId="4381"/>
    <cellStyle name="_КОНСОЛИДИРОВАННЫЙ ОТЧЕТ I-кв.2007г АО КТГ для КМГ на 070507" xfId="4382"/>
    <cellStyle name="_КОНСОЛИДИРОВАННЫЙ ОТЧЕТ I-кв.2007г АО КТГ для КМГ на 070507" xfId="4383"/>
    <cellStyle name="_КОНСОЛИДИРОВАННЫЙ ОТЧЕТ I-кв.2007г АО КТГ для КМГ на 070507 2" xfId="4384"/>
    <cellStyle name="_КОНСОЛИДИРОВАННЫЙ ОТЧЕТ I-кв.2007г АО КТГ для КМГ на 070507 2" xfId="4385"/>
    <cellStyle name="_КОНСОЛИДИРОВАННЫЙ ОТЧЕТ I-кв.2007г АО КТГ для КМГ на 070507_События, КазСод, ДОТОС - Ноябрь 2010" xfId="4386"/>
    <cellStyle name="_КОНСОЛИДИРОВАННЫЙ ОТЧЕТ I-кв.2007г АО КТГ для КМГ на 070507_События, КазСод, ДОТОС - Ноябрь 2010" xfId="4387"/>
    <cellStyle name="_Копия 9_ГодовОтч_ KMG-F-1310 1-24PR-84 4-24" xfId="4388"/>
    <cellStyle name="_Копия 9_ГодовОтч_ KMG-F-1310 1-24PR-84 4-24" xfId="4389"/>
    <cellStyle name="_Копия Труд" xfId="4390"/>
    <cellStyle name="_Копия Труд" xfId="4391"/>
    <cellStyle name="_Копия Труд 2" xfId="4392"/>
    <cellStyle name="_Копия Труд 2" xfId="4393"/>
    <cellStyle name="_Копия Труд_События, КазСод, ДОТОС - Ноябрь 2010" xfId="4394"/>
    <cellStyle name="_Копия Труд_События, КазСод, ДОТОС - Ноябрь 2010" xfId="4395"/>
    <cellStyle name="_КТГ-А Исполнение бюдета 2007" xfId="4396"/>
    <cellStyle name="_КТГ-А Исполнение бюдета 2007" xfId="4397"/>
    <cellStyle name="_КТГ-А Исполнение бюдета 2007_080603 Скор бюджет 2008 КТГ" xfId="4398"/>
    <cellStyle name="_КТГ-А Исполнение бюдета 2007_080603 Скор бюджет 2008 КТГ" xfId="4399"/>
    <cellStyle name="_КТГ-А Исполнение бюдета 2007_3НК" xfId="4400"/>
    <cellStyle name="_КТГ-А Исполнение бюдета 2007_3НК" xfId="4401"/>
    <cellStyle name="_КТГ-А Исполнение бюдета 2007_4НК КТГ конс 010409 без КРГ" xfId="4402"/>
    <cellStyle name="_КТГ-А Исполнение бюдета 2007_4НК КТГ конс 010409 без КРГ" xfId="4403"/>
    <cellStyle name="_КТГ-А Исполнение бюдета 2007_4НК КТГ конс 010409 без КРГ 2" xfId="4404"/>
    <cellStyle name="_КТГ-А Исполнение бюдета 2007_4НК КТГ конс 010409 без КРГ 2" xfId="4405"/>
    <cellStyle name="_КТГ-А Исполнение бюдета 2007_4НК КТГ конс 010409 без КРГ_События, КазСод, ДОТОС - Ноябрь 2010" xfId="4406"/>
    <cellStyle name="_КТГ-А Исполнение бюдета 2007_4НК КТГ конс 010409 без КРГ_События, КазСод, ДОТОС - Ноябрь 2010" xfId="4407"/>
    <cellStyle name="_КТГ-А Исполнение бюдета 2007_Копия Труд" xfId="4408"/>
    <cellStyle name="_КТГ-А Исполнение бюдета 2007_Копия Труд" xfId="4409"/>
    <cellStyle name="_КТГ-А Исполнение бюдета 2007_Копия Труд 2" xfId="4410"/>
    <cellStyle name="_КТГ-А Исполнение бюдета 2007_Копия Труд 2" xfId="4411"/>
    <cellStyle name="_КТГ-А Исполнение бюдета 2007_Копия Труд_События, КазСод, ДОТОС - Ноябрь 2010" xfId="4412"/>
    <cellStyle name="_КТГ-А Исполнение бюдета 2007_Копия Труд_События, КазСод, ДОТОС - Ноябрь 2010" xfId="4413"/>
    <cellStyle name="_Мониторинг янв-декабрь 2007" xfId="4414"/>
    <cellStyle name="_Мониторинг янв-декабрь 2007" xfId="4415"/>
    <cellStyle name="_Мониторинг янв-декабрь 2007_Холдинг Мониторинг янв-май 2008" xfId="4416"/>
    <cellStyle name="_Мониторинг янв-декабрь 2007_Холдинг Мониторинг янв-май 2008" xfId="4417"/>
    <cellStyle name="_отчет 9 месяцев  по ФО 2008г" xfId="4418"/>
    <cellStyle name="_отчет 9 месяцев  по ФО 2008г" xfId="4419"/>
    <cellStyle name="_отчет 9 месяцев  по ФО 2008г 2" xfId="4420"/>
    <cellStyle name="_отчет 9 месяцев  по ФО 2008г 2" xfId="4421"/>
    <cellStyle name="_отчет 9 месяцев  по ФО 2008г_События, КазСод, ДОТОС - Ноябрь 2010" xfId="4422"/>
    <cellStyle name="_отчет 9 месяцев  по ФО 2008г_События, КазСод, ДОТОС - Ноябрь 2010" xfId="4423"/>
    <cellStyle name="_ОТЧЕТ ПО ИСПОЛНЕНИЮ БЮДЖЕТА 2007 (скор)" xfId="4424"/>
    <cellStyle name="_ОТЧЕТ ПО ИСПОЛНЕНИЮ БЮДЖЕТА 2007 (скор)" xfId="4425"/>
    <cellStyle name="_ОТЧЕТ ПО ИСПОЛНЕНИЮ БЮДЖЕТА 2007 (скор) 2" xfId="4426"/>
    <cellStyle name="_ОТЧЕТ ПО ИСПОЛНЕНИЮ БЮДЖЕТА 2007 (скор) 2" xfId="4427"/>
    <cellStyle name="_ОТЧЕТ ПО ИСПОЛНЕНИЮ БЮДЖЕТА 2007 (скор)_080603 Скор бюджет 2008 КТГ" xfId="4428"/>
    <cellStyle name="_ОТЧЕТ ПО ИСПОЛНЕНИЮ БЮДЖЕТА 2007 (скор)_080603 Скор бюджет 2008 КТГ" xfId="4429"/>
    <cellStyle name="_ОТЧЕТ ПО ИСПОЛНЕНИЮ БЮДЖЕТА 2007 (скор)_3НК" xfId="4430"/>
    <cellStyle name="_ОТЧЕТ ПО ИСПОЛНЕНИЮ БЮДЖЕТА 2007 (скор)_3НК" xfId="4431"/>
    <cellStyle name="_ОТЧЕТ ПО ИСПОЛНЕНИЮ БЮДЖЕТА 2007 (скор)_События, КазСод, ДОТОС - Ноябрь 2010" xfId="4432"/>
    <cellStyle name="_ОТЧЕТ ПО ИСПОЛНЕНИЮ БЮДЖЕТА 2007 (скор)_События, КазСод, ДОТОС - Ноябрь 2010" xfId="4433"/>
    <cellStyle name="_ОТЧЕТ ПО ИСПОЛНЕНИЮ БЮДЖЕТА 2007 (скор)_Холдинг Бюджет 2008" xfId="4434"/>
    <cellStyle name="_ОТЧЕТ ПО ИСПОЛНЕНИЮ БЮДЖЕТА 2007 (скор)_Холдинг Бюджет 2008" xfId="4435"/>
    <cellStyle name="_ОТЧЕТ ПО ИСПОЛНЕНИЮ БЮДЖЕТА 2007 (скор)_Холдинг Бюджет 2009" xfId="4436"/>
    <cellStyle name="_ОТЧЕТ ПО ИСПОЛНЕНИЮ БЮДЖЕТА 2007 (скор)_Холдинг Бюджет 2009" xfId="4437"/>
    <cellStyle name="_Отчетза 1-кв." xfId="4438"/>
    <cellStyle name="_Отчетза 1-кв." xfId="4439"/>
    <cellStyle name="_Отчетза 1-кв. 2" xfId="4440"/>
    <cellStyle name="_Отчетза 1-кв. 2" xfId="4441"/>
    <cellStyle name="_Отчетза 1-кв._События, КазСод, ДОТОС - Ноябрь 2010" xfId="4442"/>
    <cellStyle name="_Отчетза 1-кв._События, КазСод, ДОТОС - Ноябрь 2010" xfId="4443"/>
    <cellStyle name="_События, КазСод, ДОТОС - Ноябрь 2010" xfId="4444"/>
    <cellStyle name="_События, КазСод, ДОТОС - Ноябрь 2010" xfId="4445"/>
    <cellStyle name="_Труд 2008" xfId="4446"/>
    <cellStyle name="_Труд 2008" xfId="4447"/>
    <cellStyle name="_фин_отчет_1 квартал_2008" xfId="4448"/>
    <cellStyle name="_фин_отчет_1 квартал_2008" xfId="4449"/>
    <cellStyle name="_фин_отчет_1 квартал_2008 2" xfId="4450"/>
    <cellStyle name="_фин_отчет_1 квартал_2008 2" xfId="4451"/>
    <cellStyle name="_фин_отчет_1 квартал_2008_4НК КТГ конс 010409 без КРГ" xfId="4452"/>
    <cellStyle name="_фин_отчет_1 квартал_2008_4НК КТГ конс 010409 без КРГ" xfId="4453"/>
    <cellStyle name="_фин_отчет_1 квартал_2008_4НК КТГ конс 010409 без КРГ 2" xfId="4454"/>
    <cellStyle name="_фин_отчет_1 квартал_2008_4НК КТГ конс 010409 без КРГ 2" xfId="4455"/>
    <cellStyle name="_фин_отчет_1 квартал_2008_4НК КТГ конс 010409 без КРГ_События, КазСод, ДОТОС - Ноябрь 2010" xfId="4456"/>
    <cellStyle name="_фин_отчет_1 квартал_2008_4НК КТГ конс 010409 без КРГ_События, КазСод, ДОТОС - Ноябрь 2010" xfId="4457"/>
    <cellStyle name="_фин_отчет_1 квартал_2008_События, КазСод, ДОТОС - Ноябрь 2010" xfId="4458"/>
    <cellStyle name="_фин_отчет_1 квартал_2008_События, КазСод, ДОТОС - Ноябрь 2010" xfId="4459"/>
    <cellStyle name="_Форма 7-НК_КазТрансГаз" xfId="4460"/>
    <cellStyle name="_Форма 7-НК_КазТрансГаз" xfId="4461"/>
    <cellStyle name="_Форма 7-НК_КазТрансГаз свод" xfId="4462"/>
    <cellStyle name="_Форма 7-НК_КазТрансГаз свод" xfId="4463"/>
    <cellStyle name="_Форма 7-НК_КазТрансГаз свод.посл" xfId="4464"/>
    <cellStyle name="_Форма 7-НК_КазТрансГаз свод.посл" xfId="4465"/>
    <cellStyle name="_Форма 7-НК-3БК-KTG 20 10 2008" xfId="4466"/>
    <cellStyle name="_Форма 7-НК-3БК-KTG 20 10 2008" xfId="4467"/>
    <cellStyle name="_Холдинг Бюджет 2008" xfId="4468"/>
    <cellStyle name="_Холдинг Бюджет 2008" xfId="4469"/>
    <cellStyle name="_Холдинг Бюджет 2008_080603 Скор бюджет 2008 КТГ" xfId="4470"/>
    <cellStyle name="_Холдинг Бюджет 2008_080603 Скор бюджет 2008 КТГ" xfId="4471"/>
    <cellStyle name="_Холдинг Бюджет 2008_3НК" xfId="4472"/>
    <cellStyle name="_Холдинг Бюджет 2008_3НК" xfId="4473"/>
    <cellStyle name="_Холдинг Бюджет 2008_4НК КТГ конс 010409 без КРГ" xfId="4474"/>
    <cellStyle name="_Холдинг Бюджет 2008_4НК КТГ конс 010409 без КРГ" xfId="4475"/>
    <cellStyle name="_Холдинг Бюджет 2008_4НК КТГ конс 010409 без КРГ 2" xfId="4476"/>
    <cellStyle name="_Холдинг Бюджет 2008_4НК КТГ конс 010409 без КРГ 2" xfId="4477"/>
    <cellStyle name="_Холдинг Бюджет 2008_4НК КТГ конс 010409 без КРГ_События, КазСод, ДОТОС - Ноябрь 2010" xfId="4478"/>
    <cellStyle name="_Холдинг Бюджет 2008_4НК КТГ конс 010409 без КРГ_События, КазСод, ДОТОС - Ноябрь 2010" xfId="4479"/>
    <cellStyle name="_Холдинг Бюджет 2008_Копия Труд" xfId="4480"/>
    <cellStyle name="_Холдинг Бюджет 2008_Копия Труд" xfId="4481"/>
    <cellStyle name="_Холдинг Бюджет 2008_Копия Труд 2" xfId="4482"/>
    <cellStyle name="_Холдинг Бюджет 2008_Копия Труд 2" xfId="4483"/>
    <cellStyle name="_Холдинг Бюджет 2008_Копия Труд_События, КазСод, ДОТОС - Ноябрь 2010" xfId="4484"/>
    <cellStyle name="_Холдинг Бюджет 2008_Копия Труд_События, КазСод, ДОТОС - Ноябрь 2010" xfId="4485"/>
    <cellStyle name="_Холдинг Бюджет 2009" xfId="4486"/>
    <cellStyle name="_Холдинг Бюджет 2009" xfId="4487"/>
    <cellStyle name="_Холдинг Отчет за 1 кв 2007г (для КТГ)" xfId="4488"/>
    <cellStyle name="_Холдинг Отчет за 1 кв 2007г (для КТГ)" xfId="4489"/>
    <cellStyle name="_Холдинг Отчет за 1 кв 2007г (для КТГ) 2" xfId="4490"/>
    <cellStyle name="_Холдинг Отчет за 1 кв 2007г (для КТГ) 2" xfId="4491"/>
    <cellStyle name="_Холдинг Отчет за 1 кв 2007г (для КТГ)_4НК КТГ конс 010409 без КРГ" xfId="4492"/>
    <cellStyle name="_Холдинг Отчет за 1 кв 2007г (для КТГ)_4НК КТГ конс 010409 без КРГ" xfId="4493"/>
    <cellStyle name="_Холдинг Отчет за 1 кв 2007г (для КТГ)_4НК КТГ конс 010409 без КРГ 2" xfId="4494"/>
    <cellStyle name="_Холдинг Отчет за 1 кв 2007г (для КТГ)_4НК КТГ конс 010409 без КРГ 2" xfId="4495"/>
    <cellStyle name="_Холдинг Отчет за 1 кв 2007г (для КТГ)_4НК КТГ конс 010409 без КРГ_События, КазСод, ДОТОС - Ноябрь 2010" xfId="4496"/>
    <cellStyle name="_Холдинг Отчет за 1 кв 2007г (для КТГ)_4НК КТГ конс 010409 без КРГ_События, КазСод, ДОТОС - Ноябрь 2010" xfId="4497"/>
    <cellStyle name="_Холдинг Отчет за 1 кв 2007г (для КТГ)_События, КазСод, ДОТОС - Ноябрь 2010" xfId="4498"/>
    <cellStyle name="_Холдинг Отчет за 1 кв 2007г (для КТГ)_События, КазСод, ДОТОС - Ноябрь 2010" xfId="4499"/>
    <cellStyle name="_Элиминация 2008 корректировка 1" xfId="4500"/>
    <cellStyle name="_Элиминация 2008 корректировка 1" xfId="4501"/>
    <cellStyle name="_Элиминация 2008 корректировка 1 2" xfId="4502"/>
    <cellStyle name="_Элиминация 2008 корректировка 1 2" xfId="4503"/>
    <cellStyle name="_Элиминация 2008 корректировка 1_События, КазСод, ДОТОС - Ноябрь 2010" xfId="4504"/>
    <cellStyle name="_Элиминация 2008 корректировка 1_События, КазСод, ДОТОС - Ноябрь 2010" xfId="4505"/>
    <cellStyle name="_Элиминация 2009" xfId="4506"/>
    <cellStyle name="_Элиминация 2009" xfId="4507"/>
    <cellStyle name="_янв-дек_ 2007" xfId="4508"/>
    <cellStyle name="_янв-дек_ 2007" xfId="4509"/>
    <cellStyle name="_янв-дек_ 2007_Консол КВЛ 1 кв.2008" xfId="4510"/>
    <cellStyle name="_янв-дек_ 2007_Консол КВЛ 1 кв.2008" xfId="4511"/>
    <cellStyle name="_янв-дек_ 2007_Консол КВЛ 1 кв.2008 2" xfId="4512"/>
    <cellStyle name="_янв-дек_ 2007_Консол КВЛ 1 кв.2008 2" xfId="4513"/>
    <cellStyle name="_янв-дек_ 2007_Консол КВЛ 1 кв.2008_События, КазСод, ДОТОС - Ноябрь 2010" xfId="4514"/>
    <cellStyle name="_янв-дек_ 2007_Консол КВЛ 1 кв.2008_События, КазСод, ДОТОС - Ноябрь 2010" xfId="4515"/>
    <cellStyle name="_янв-дек_ 2007_Копия Труд" xfId="4516"/>
    <cellStyle name="_янв-дек_ 2007_Копия Труд" xfId="4517"/>
    <cellStyle name="_янв-дек_ 2007_Копия Труд 2" xfId="4518"/>
    <cellStyle name="_янв-дек_ 2007_Копия Труд 2" xfId="4519"/>
    <cellStyle name="_янв-дек_ 2007_Копия Труд_События, КазСод, ДОТОС - Ноябрь 2010" xfId="4520"/>
    <cellStyle name="_янв-дек_ 2007_Копия Труд_События, КазСод, ДОТОС - Ноябрь 2010" xfId="4521"/>
    <cellStyle name="" xfId="4522"/>
    <cellStyle name=" 2" xfId="4523"/>
    <cellStyle name="_%% по кредиту" xfId="4524"/>
    <cellStyle name="1" xfId="4525"/>
    <cellStyle name="1 2" xfId="4526"/>
    <cellStyle name="2" xfId="4527"/>
    <cellStyle name="2 2" xfId="4528"/>
    <cellStyle name="W_OÝaà" xfId="399"/>
    <cellStyle name="0,00;0;" xfId="4529"/>
    <cellStyle name="0.0" xfId="4530"/>
    <cellStyle name="10/16" xfId="4531"/>
    <cellStyle name="1tizedes" xfId="4532"/>
    <cellStyle name="20% - Accent1" xfId="400"/>
    <cellStyle name="20% - Accent1 2" xfId="401"/>
    <cellStyle name="20% - Accent1 2 2" xfId="4533"/>
    <cellStyle name="20% - Accent1 3" xfId="4534"/>
    <cellStyle name="20% - Accent1 3 2" xfId="4535"/>
    <cellStyle name="20% - Accent1 3_ДДС_Прямой" xfId="4536"/>
    <cellStyle name="20% - Accent1 4" xfId="4537"/>
    <cellStyle name="20% - Accent1_GAZ" xfId="4538"/>
    <cellStyle name="20% - Accent2" xfId="402"/>
    <cellStyle name="20% - Accent2 2" xfId="403"/>
    <cellStyle name="20% - Accent2 2 2" xfId="4539"/>
    <cellStyle name="20% - Accent2 3" xfId="4540"/>
    <cellStyle name="20% - Accent2 4" xfId="4541"/>
    <cellStyle name="20% - Accent2 4 2" xfId="4542"/>
    <cellStyle name="20% - Accent2 4_ДДС_Прямой" xfId="4543"/>
    <cellStyle name="20% - Accent2 5" xfId="4544"/>
    <cellStyle name="20% - Accent2_GAZ" xfId="4545"/>
    <cellStyle name="20% - Accent3" xfId="404"/>
    <cellStyle name="20% - Accent3 2" xfId="405"/>
    <cellStyle name="20% - Accent3 2 2" xfId="4546"/>
    <cellStyle name="20% - Accent3 3" xfId="4547"/>
    <cellStyle name="20% - Accent3 4" xfId="4548"/>
    <cellStyle name="20% - Accent3 4 2" xfId="4549"/>
    <cellStyle name="20% - Accent3 4_ДДС_Прямой" xfId="4550"/>
    <cellStyle name="20% - Accent3 5" xfId="4551"/>
    <cellStyle name="20% - Accent3_GAZ" xfId="4552"/>
    <cellStyle name="20% - Accent4" xfId="406"/>
    <cellStyle name="20% - Accent4 2" xfId="407"/>
    <cellStyle name="20% - Accent4 2 2" xfId="4553"/>
    <cellStyle name="20% - Accent4 3" xfId="4554"/>
    <cellStyle name="20% - Accent4 4" xfId="4555"/>
    <cellStyle name="20% - Accent4 4 2" xfId="4556"/>
    <cellStyle name="20% - Accent4 4_ДДС_Прямой" xfId="4557"/>
    <cellStyle name="20% - Accent4 5" xfId="4558"/>
    <cellStyle name="20% - Accent4_GAZ" xfId="4559"/>
    <cellStyle name="20% - Accent5" xfId="408"/>
    <cellStyle name="20% - Accent5 2" xfId="409"/>
    <cellStyle name="20% - Accent5 2 2" xfId="4560"/>
    <cellStyle name="20% - Accent5 3" xfId="4561"/>
    <cellStyle name="20% - Accent5 4" xfId="4562"/>
    <cellStyle name="20% - Accent5 4 2" xfId="4563"/>
    <cellStyle name="20% - Accent5 4_ДДС_Прямой" xfId="4564"/>
    <cellStyle name="20% - Accent5 5" xfId="4565"/>
    <cellStyle name="20% - Accent5_GAZ" xfId="4566"/>
    <cellStyle name="20% - Accent6" xfId="410"/>
    <cellStyle name="20% - Accent6 2" xfId="411"/>
    <cellStyle name="20% - Accent6 2 2" xfId="4567"/>
    <cellStyle name="20% - Accent6 3" xfId="4568"/>
    <cellStyle name="20% - Accent6 4" xfId="4569"/>
    <cellStyle name="20% - Accent6 4 2" xfId="4570"/>
    <cellStyle name="20% - Accent6 4_ДДС_Прямой" xfId="4571"/>
    <cellStyle name="20% - Accent6 5" xfId="4572"/>
    <cellStyle name="20% - Accent6_GAZ" xfId="4573"/>
    <cellStyle name="20% - Акцент1 2" xfId="412"/>
    <cellStyle name="20% - Акцент1 2 2" xfId="413"/>
    <cellStyle name="20% - Акцент1 2 2 2" xfId="414"/>
    <cellStyle name="20% - Акцент1 2 3" xfId="415"/>
    <cellStyle name="20% - Акцент1 2 4" xfId="4574"/>
    <cellStyle name="20% - Акцент1 2 4 2" xfId="4575"/>
    <cellStyle name="20% - Акцент1 2 5" xfId="4576"/>
    <cellStyle name="20% - Акцент1 2_PL" xfId="4577"/>
    <cellStyle name="20% - Акцент1 3" xfId="4578"/>
    <cellStyle name="20% - Акцент1 4" xfId="4579"/>
    <cellStyle name="20% - Акцент2 2" xfId="416"/>
    <cellStyle name="20% - Акцент2 2 2" xfId="417"/>
    <cellStyle name="20% - Акцент2 2 2 2" xfId="418"/>
    <cellStyle name="20% - Акцент2 2 3" xfId="419"/>
    <cellStyle name="20% - Акцент2 2 4" xfId="4580"/>
    <cellStyle name="20% - Акцент2 2 4 2" xfId="4581"/>
    <cellStyle name="20% - Акцент2 2 5" xfId="4582"/>
    <cellStyle name="20% - Акцент2 2_PL" xfId="4583"/>
    <cellStyle name="20% - Акцент2 3" xfId="4584"/>
    <cellStyle name="20% - Акцент2 4" xfId="4585"/>
    <cellStyle name="20% - Акцент3 2" xfId="420"/>
    <cellStyle name="20% - Акцент3 2 2" xfId="421"/>
    <cellStyle name="20% - Акцент3 2 2 2" xfId="422"/>
    <cellStyle name="20% - Акцент3 2 3" xfId="423"/>
    <cellStyle name="20% - Акцент3 2 4" xfId="4586"/>
    <cellStyle name="20% - Акцент3 2 4 2" xfId="4587"/>
    <cellStyle name="20% - Акцент3 2 5" xfId="4588"/>
    <cellStyle name="20% - Акцент3 2_PL" xfId="4589"/>
    <cellStyle name="20% - Акцент3 3" xfId="4590"/>
    <cellStyle name="20% - Акцент3 4" xfId="4591"/>
    <cellStyle name="20% - Акцент4 2" xfId="424"/>
    <cellStyle name="20% - Акцент4 2 2" xfId="425"/>
    <cellStyle name="20% - Акцент4 2 2 2" xfId="426"/>
    <cellStyle name="20% - Акцент4 2 3" xfId="427"/>
    <cellStyle name="20% - Акцент4 2 4" xfId="4592"/>
    <cellStyle name="20% - Акцент4 2 4 2" xfId="4593"/>
    <cellStyle name="20% - Акцент4 2 5" xfId="4594"/>
    <cellStyle name="20% - Акцент4 2_PL" xfId="4595"/>
    <cellStyle name="20% - Акцент4 3" xfId="4596"/>
    <cellStyle name="20% - Акцент4 4" xfId="4597"/>
    <cellStyle name="20% - Акцент5 2" xfId="428"/>
    <cellStyle name="20% - Акцент5 2 2" xfId="429"/>
    <cellStyle name="20% - Акцент5 2 2 2" xfId="430"/>
    <cellStyle name="20% - Акцент5 2 3" xfId="431"/>
    <cellStyle name="20% - Акцент5 2 4" xfId="4598"/>
    <cellStyle name="20% - Акцент5 2 4 2" xfId="4599"/>
    <cellStyle name="20% - Акцент5 2 5" xfId="4600"/>
    <cellStyle name="20% - Акцент5 2_PL" xfId="4601"/>
    <cellStyle name="20% - Акцент6 2" xfId="432"/>
    <cellStyle name="20% - Акцент6 2 2" xfId="433"/>
    <cellStyle name="20% - Акцент6 2 2 2" xfId="434"/>
    <cellStyle name="20% - Акцент6 2 3" xfId="435"/>
    <cellStyle name="20% - Акцент6 2 4" xfId="4602"/>
    <cellStyle name="20% - Акцент6 2 4 2" xfId="4603"/>
    <cellStyle name="20% - Акцент6 2 5" xfId="4604"/>
    <cellStyle name="20% - Акцент6 2_PL" xfId="4605"/>
    <cellStyle name="20% - Акцент6 3" xfId="4606"/>
    <cellStyle name="20% - Акцент6 4" xfId="4607"/>
    <cellStyle name="20% - 强调文字颜色 1" xfId="436"/>
    <cellStyle name="20% - 强调文字颜色 2" xfId="437"/>
    <cellStyle name="20% - 强调文字颜色 3" xfId="438"/>
    <cellStyle name="20% - 强调文字颜色 4" xfId="439"/>
    <cellStyle name="20% - 强调文字颜色 5" xfId="440"/>
    <cellStyle name="20% - 强调文字颜色 6" xfId="441"/>
    <cellStyle name="2decimal" xfId="4608"/>
    <cellStyle name="2tizedes" xfId="4609"/>
    <cellStyle name="40% - Accent1" xfId="442"/>
    <cellStyle name="40% - Accent1 2" xfId="443"/>
    <cellStyle name="40% - Accent1 2 2" xfId="4610"/>
    <cellStyle name="40% - Accent1 3" xfId="4611"/>
    <cellStyle name="40% - Accent1 4" xfId="4612"/>
    <cellStyle name="40% - Accent1 4 2" xfId="4613"/>
    <cellStyle name="40% - Accent1 4_ДДС_Прямой" xfId="4614"/>
    <cellStyle name="40% - Accent1 5" xfId="4615"/>
    <cellStyle name="40% - Accent1_GAZ" xfId="4616"/>
    <cellStyle name="40% - Accent2" xfId="444"/>
    <cellStyle name="40% - Accent2 2" xfId="445"/>
    <cellStyle name="40% - Accent2 2 2" xfId="4617"/>
    <cellStyle name="40% - Accent2 3" xfId="4618"/>
    <cellStyle name="40% - Accent2 3 2" xfId="4619"/>
    <cellStyle name="40% - Accent2 3_ДДС_Прямой" xfId="4620"/>
    <cellStyle name="40% - Accent2 4" xfId="4621"/>
    <cellStyle name="40% - Accent2_GAZ" xfId="4622"/>
    <cellStyle name="40% - Accent3" xfId="446"/>
    <cellStyle name="40% - Accent3 2" xfId="447"/>
    <cellStyle name="40% - Accent3 2 2" xfId="4623"/>
    <cellStyle name="40% - Accent3 3" xfId="4624"/>
    <cellStyle name="40% - Accent3 4" xfId="4625"/>
    <cellStyle name="40% - Accent3 4 2" xfId="4626"/>
    <cellStyle name="40% - Accent3 4_ДДС_Прямой" xfId="4627"/>
    <cellStyle name="40% - Accent3 5" xfId="4628"/>
    <cellStyle name="40% - Accent3_GAZ" xfId="4629"/>
    <cellStyle name="40% - Accent4" xfId="448"/>
    <cellStyle name="40% - Accent4 2" xfId="449"/>
    <cellStyle name="40% - Accent4 2 2" xfId="4630"/>
    <cellStyle name="40% - Accent4 3" xfId="4631"/>
    <cellStyle name="40% - Accent4 4" xfId="4632"/>
    <cellStyle name="40% - Accent4 4 2" xfId="4633"/>
    <cellStyle name="40% - Accent4 4_ДДС_Прямой" xfId="4634"/>
    <cellStyle name="40% - Accent4 5" xfId="4635"/>
    <cellStyle name="40% - Accent4_GAZ" xfId="4636"/>
    <cellStyle name="40% - Accent5" xfId="450"/>
    <cellStyle name="40% - Accent5 2" xfId="451"/>
    <cellStyle name="40% - Accent5 2 2" xfId="4637"/>
    <cellStyle name="40% - Accent5 3" xfId="4638"/>
    <cellStyle name="40% - Accent5 4" xfId="4639"/>
    <cellStyle name="40% - Accent5 4 2" xfId="4640"/>
    <cellStyle name="40% - Accent5 4_ДДС_Прямой" xfId="4641"/>
    <cellStyle name="40% - Accent5 5" xfId="4642"/>
    <cellStyle name="40% - Accent5_GAZ" xfId="4643"/>
    <cellStyle name="40% - Accent6" xfId="452"/>
    <cellStyle name="40% - Accent6 2" xfId="453"/>
    <cellStyle name="40% - Accent6 2 2" xfId="4644"/>
    <cellStyle name="40% - Accent6 3" xfId="4645"/>
    <cellStyle name="40% - Accent6 4" xfId="4646"/>
    <cellStyle name="40% - Accent6 4 2" xfId="4647"/>
    <cellStyle name="40% - Accent6 4_ДДС_Прямой" xfId="4648"/>
    <cellStyle name="40% - Accent6 5" xfId="4649"/>
    <cellStyle name="40% - Accent6_GAZ" xfId="4650"/>
    <cellStyle name="40% - Акцент1 2" xfId="454"/>
    <cellStyle name="40% - Акцент1 2 2" xfId="455"/>
    <cellStyle name="40% - Акцент1 2 2 2" xfId="456"/>
    <cellStyle name="40% - Акцент1 2 3" xfId="457"/>
    <cellStyle name="40% - Акцент1 2 4" xfId="4651"/>
    <cellStyle name="40% - Акцент1 2 4 2" xfId="4652"/>
    <cellStyle name="40% - Акцент1 2 5" xfId="4653"/>
    <cellStyle name="40% - Акцент1 2_PL" xfId="4654"/>
    <cellStyle name="40% - Акцент1 3" xfId="4655"/>
    <cellStyle name="40% - Акцент1 4" xfId="4656"/>
    <cellStyle name="40% - Акцент2 2" xfId="458"/>
    <cellStyle name="40% - Акцент2 2 2" xfId="459"/>
    <cellStyle name="40% - Акцент2 2 2 2" xfId="460"/>
    <cellStyle name="40% - Акцент2 2 3" xfId="461"/>
    <cellStyle name="40% - Акцент2 2 4" xfId="4657"/>
    <cellStyle name="40% - Акцент2 2 4 2" xfId="4658"/>
    <cellStyle name="40% - Акцент2 2 5" xfId="4659"/>
    <cellStyle name="40% - Акцент2 2_PL" xfId="4660"/>
    <cellStyle name="40% - Акцент2 3" xfId="4661"/>
    <cellStyle name="40% - Акцент2 4" xfId="4662"/>
    <cellStyle name="40% - Акцент3 2" xfId="462"/>
    <cellStyle name="40% - Акцент3 2 2" xfId="463"/>
    <cellStyle name="40% - Акцент3 2 2 2" xfId="464"/>
    <cellStyle name="40% - Акцент3 2 3" xfId="465"/>
    <cellStyle name="40% - Акцент3 2 4" xfId="4663"/>
    <cellStyle name="40% - Акцент3 2 4 2" xfId="4664"/>
    <cellStyle name="40% - Акцент3 2 5" xfId="4665"/>
    <cellStyle name="40% - Акцент3 2_PL" xfId="4666"/>
    <cellStyle name="40% - Акцент3 3" xfId="4667"/>
    <cellStyle name="40% - Акцент3 4" xfId="4668"/>
    <cellStyle name="40% - Акцент4 2" xfId="466"/>
    <cellStyle name="40% - Акцент4 2 2" xfId="467"/>
    <cellStyle name="40% - Акцент4 2 2 2" xfId="468"/>
    <cellStyle name="40% - Акцент4 2 3" xfId="469"/>
    <cellStyle name="40% - Акцент4 2 4" xfId="4669"/>
    <cellStyle name="40% - Акцент4 2 4 2" xfId="4670"/>
    <cellStyle name="40% - Акцент4 2 5" xfId="4671"/>
    <cellStyle name="40% - Акцент4 2_PL" xfId="4672"/>
    <cellStyle name="40% - Акцент4 3" xfId="4673"/>
    <cellStyle name="40% - Акцент4 4" xfId="4674"/>
    <cellStyle name="40% - Акцент5 2" xfId="470"/>
    <cellStyle name="40% - Акцент5 2 2" xfId="471"/>
    <cellStyle name="40% - Акцент5 2 2 2" xfId="472"/>
    <cellStyle name="40% - Акцент5 2 3" xfId="473"/>
    <cellStyle name="40% - Акцент5 2 4" xfId="4675"/>
    <cellStyle name="40% - Акцент5 2 4 2" xfId="4676"/>
    <cellStyle name="40% - Акцент5 2 5" xfId="4677"/>
    <cellStyle name="40% - Акцент5 2_PL" xfId="4678"/>
    <cellStyle name="40% - Акцент5 3" xfId="4679"/>
    <cellStyle name="40% - Акцент5 4" xfId="4680"/>
    <cellStyle name="40% - Акцент6 2" xfId="474"/>
    <cellStyle name="40% - Акцент6 2 2" xfId="475"/>
    <cellStyle name="40% - Акцент6 2 2 2" xfId="476"/>
    <cellStyle name="40% - Акцент6 2 3" xfId="477"/>
    <cellStyle name="40% - Акцент6 2 4" xfId="4681"/>
    <cellStyle name="40% - Акцент6 2 4 2" xfId="4682"/>
    <cellStyle name="40% - Акцент6 2 5" xfId="4683"/>
    <cellStyle name="40% - Акцент6 2_PL" xfId="4684"/>
    <cellStyle name="40% - Акцент6 3" xfId="4685"/>
    <cellStyle name="40% - Акцент6 4" xfId="4686"/>
    <cellStyle name="40% - 强调文字颜色 1" xfId="478"/>
    <cellStyle name="40% - 强调文字颜色 2" xfId="479"/>
    <cellStyle name="40% - 强调文字颜色 3" xfId="480"/>
    <cellStyle name="40% - 强调文字颜色 4" xfId="481"/>
    <cellStyle name="40% - 强调文字颜色 5" xfId="482"/>
    <cellStyle name="40% - 强调文字颜色 6" xfId="483"/>
    <cellStyle name="60% - Accent1" xfId="484"/>
    <cellStyle name="60% - Accent1 2" xfId="485"/>
    <cellStyle name="60% - Accent1 2 2" xfId="4687"/>
    <cellStyle name="60% - Accent1 3" xfId="4688"/>
    <cellStyle name="60% - Accent1 4" xfId="4689"/>
    <cellStyle name="60% - Accent1 4 2" xfId="4690"/>
    <cellStyle name="60% - Accent1 4_ДДС_Прямой" xfId="4691"/>
    <cellStyle name="60% - Accent1 5" xfId="4692"/>
    <cellStyle name="60% - Accent1_GAZ" xfId="4693"/>
    <cellStyle name="60% - Accent2" xfId="486"/>
    <cellStyle name="60% - Accent2 2" xfId="487"/>
    <cellStyle name="60% - Accent2 2 2" xfId="4694"/>
    <cellStyle name="60% - Accent2 3" xfId="4695"/>
    <cellStyle name="60% - Accent2 3 2" xfId="4696"/>
    <cellStyle name="60% - Accent2 3_ДДС_Прямой" xfId="4697"/>
    <cellStyle name="60% - Accent2 4" xfId="4698"/>
    <cellStyle name="60% - Accent2_GAZ" xfId="4699"/>
    <cellStyle name="60% - Accent3" xfId="488"/>
    <cellStyle name="60% - Accent3 2" xfId="489"/>
    <cellStyle name="60% - Accent3 2 2" xfId="4700"/>
    <cellStyle name="60% - Accent3 3" xfId="4701"/>
    <cellStyle name="60% - Accent3 4" xfId="4702"/>
    <cellStyle name="60% - Accent3 4 2" xfId="4703"/>
    <cellStyle name="60% - Accent3 4_ДДС_Прямой" xfId="4704"/>
    <cellStyle name="60% - Accent3 5" xfId="4705"/>
    <cellStyle name="60% - Accent3_GAZ" xfId="4706"/>
    <cellStyle name="60% - Accent4" xfId="490"/>
    <cellStyle name="60% - Accent4 2" xfId="491"/>
    <cellStyle name="60% - Accent4 2 2" xfId="4707"/>
    <cellStyle name="60% - Accent4 3" xfId="4708"/>
    <cellStyle name="60% - Accent4 4" xfId="4709"/>
    <cellStyle name="60% - Accent4 4 2" xfId="4710"/>
    <cellStyle name="60% - Accent4 4_ДДС_Прямой" xfId="4711"/>
    <cellStyle name="60% - Accent4 5" xfId="4712"/>
    <cellStyle name="60% - Accent4_GAZ" xfId="4713"/>
    <cellStyle name="60% - Accent5" xfId="492"/>
    <cellStyle name="60% - Accent5 2" xfId="493"/>
    <cellStyle name="60% - Accent5 2 2" xfId="4714"/>
    <cellStyle name="60% - Accent5 3" xfId="4715"/>
    <cellStyle name="60% - Accent5 3 2" xfId="4716"/>
    <cellStyle name="60% - Accent5 3_ДДС_Прямой" xfId="4717"/>
    <cellStyle name="60% - Accent5 4" xfId="4718"/>
    <cellStyle name="60% - Accent5_GAZ" xfId="4719"/>
    <cellStyle name="60% - Accent6" xfId="494"/>
    <cellStyle name="60% - Accent6 2" xfId="495"/>
    <cellStyle name="60% - Accent6 2 2" xfId="4720"/>
    <cellStyle name="60% - Accent6 3" xfId="4721"/>
    <cellStyle name="60% - Accent6 4" xfId="4722"/>
    <cellStyle name="60% - Accent6 4 2" xfId="4723"/>
    <cellStyle name="60% - Accent6 4_ДДС_Прямой" xfId="4724"/>
    <cellStyle name="60% - Accent6 5" xfId="4725"/>
    <cellStyle name="60% - Accent6_GAZ" xfId="4726"/>
    <cellStyle name="60% - Акцент1 2" xfId="496"/>
    <cellStyle name="60% - Акцент1 2 2" xfId="4727"/>
    <cellStyle name="60% - Акцент1 2 3" xfId="4728"/>
    <cellStyle name="60% - Акцент1 2 3 2" xfId="4729"/>
    <cellStyle name="60% - Акцент1 2 4" xfId="4730"/>
    <cellStyle name="60% - Акцент1 2_PL" xfId="4731"/>
    <cellStyle name="60% - Акцент1 3" xfId="4732"/>
    <cellStyle name="60% - Акцент1 4" xfId="4733"/>
    <cellStyle name="60% - Акцент2 2" xfId="497"/>
    <cellStyle name="60% - Акцент2 2 2" xfId="4734"/>
    <cellStyle name="60% - Акцент2 2 3" xfId="4735"/>
    <cellStyle name="60% - Акцент2 2 3 2" xfId="4736"/>
    <cellStyle name="60% - Акцент2 2 4" xfId="4737"/>
    <cellStyle name="60% - Акцент2 2_PL" xfId="4738"/>
    <cellStyle name="60% - Акцент2 3" xfId="4739"/>
    <cellStyle name="60% - Акцент2 4" xfId="4740"/>
    <cellStyle name="60% - Акцент3 2" xfId="498"/>
    <cellStyle name="60% - Акцент3 2 2" xfId="4741"/>
    <cellStyle name="60% - Акцент3 2 3" xfId="4742"/>
    <cellStyle name="60% - Акцент3 2 3 2" xfId="4743"/>
    <cellStyle name="60% - Акцент3 2 4" xfId="4744"/>
    <cellStyle name="60% - Акцент3 2_PL" xfId="4745"/>
    <cellStyle name="60% - Акцент3 3" xfId="4746"/>
    <cellStyle name="60% - Акцент3 4" xfId="4747"/>
    <cellStyle name="60% - Акцент4 2" xfId="499"/>
    <cellStyle name="60% - Акцент4 2 2" xfId="4748"/>
    <cellStyle name="60% - Акцент4 2 3" xfId="4749"/>
    <cellStyle name="60% - Акцент4 2 3 2" xfId="4750"/>
    <cellStyle name="60% - Акцент4 2 4" xfId="4751"/>
    <cellStyle name="60% - Акцент4 2_PL" xfId="4752"/>
    <cellStyle name="60% - Акцент4 3" xfId="4753"/>
    <cellStyle name="60% - Акцент4 4" xfId="4754"/>
    <cellStyle name="60% - Акцент5 2" xfId="500"/>
    <cellStyle name="60% - Акцент5 2 2" xfId="4755"/>
    <cellStyle name="60% - Акцент5 2 3" xfId="4756"/>
    <cellStyle name="60% - Акцент5 2 3 2" xfId="4757"/>
    <cellStyle name="60% - Акцент5 2 4" xfId="4758"/>
    <cellStyle name="60% - Акцент5 2_PL" xfId="4759"/>
    <cellStyle name="60% - Акцент6 2" xfId="501"/>
    <cellStyle name="60% - Акцент6 2 2" xfId="4760"/>
    <cellStyle name="60% - Акцент6 2 3" xfId="4761"/>
    <cellStyle name="60% - Акцент6 2 3 2" xfId="4762"/>
    <cellStyle name="60% - Акцент6 2 4" xfId="4763"/>
    <cellStyle name="60% - Акцент6 2_PL" xfId="4764"/>
    <cellStyle name="60% - Акцент6 3" xfId="4765"/>
    <cellStyle name="60% - Акцент6 4" xfId="4766"/>
    <cellStyle name="60% - 强调文字颜色 1" xfId="502"/>
    <cellStyle name="60% - 强调文字颜色 2" xfId="503"/>
    <cellStyle name="60% - 强调文字颜色 3" xfId="504"/>
    <cellStyle name="60% - 强调文字颜色 4" xfId="505"/>
    <cellStyle name="60% - 强调文字颜色 5" xfId="506"/>
    <cellStyle name="60% - 强调文字颜色 6" xfId="507"/>
    <cellStyle name="6Code" xfId="4767"/>
    <cellStyle name="8pt" xfId="4768"/>
    <cellStyle name="8pt 2" xfId="4769"/>
    <cellStyle name="Aaia?iue [0]_?anoiau" xfId="4770"/>
    <cellStyle name="Aaia?iue_?anoiau" xfId="4771"/>
    <cellStyle name="Äåíåæíûé" xfId="4772"/>
    <cellStyle name="Äåíåæíûé [0]" xfId="4773"/>
    <cellStyle name="Accent1" xfId="508"/>
    <cellStyle name="Accent1 2" xfId="509"/>
    <cellStyle name="Accent1 2 2" xfId="4774"/>
    <cellStyle name="Accent1 3" xfId="4775"/>
    <cellStyle name="Accent1 4" xfId="4776"/>
    <cellStyle name="Accent1 4 2" xfId="4777"/>
    <cellStyle name="Accent1 4_ДДС_Прямой" xfId="4778"/>
    <cellStyle name="Accent1 5" xfId="4779"/>
    <cellStyle name="Accent1_GAZ" xfId="4780"/>
    <cellStyle name="Accent2" xfId="510"/>
    <cellStyle name="Accent2 2" xfId="511"/>
    <cellStyle name="Accent2 2 2" xfId="4781"/>
    <cellStyle name="Accent2 3" xfId="4782"/>
    <cellStyle name="Accent2 3 2" xfId="4783"/>
    <cellStyle name="Accent2 3_ДДС_Прямой" xfId="4784"/>
    <cellStyle name="Accent2 4" xfId="4785"/>
    <cellStyle name="Accent2_GAZ" xfId="4786"/>
    <cellStyle name="Accent3" xfId="512"/>
    <cellStyle name="Accent3 2" xfId="513"/>
    <cellStyle name="Accent3 2 2" xfId="4787"/>
    <cellStyle name="Accent3 3" xfId="4788"/>
    <cellStyle name="Accent3 3 2" xfId="4789"/>
    <cellStyle name="Accent3 3_ДДС_Прямой" xfId="4790"/>
    <cellStyle name="Accent3 4" xfId="4791"/>
    <cellStyle name="Accent3_GAZ" xfId="4792"/>
    <cellStyle name="Accent4" xfId="514"/>
    <cellStyle name="Accent4 2" xfId="515"/>
    <cellStyle name="Accent4 2 2" xfId="4793"/>
    <cellStyle name="Accent4 3" xfId="4794"/>
    <cellStyle name="Accent4 4" xfId="4795"/>
    <cellStyle name="Accent4 4 2" xfId="4796"/>
    <cellStyle name="Accent4 4_ДДС_Прямой" xfId="4797"/>
    <cellStyle name="Accent4 5" xfId="4798"/>
    <cellStyle name="Accent4_GAZ" xfId="4799"/>
    <cellStyle name="Accent5" xfId="516"/>
    <cellStyle name="Accent5 2" xfId="517"/>
    <cellStyle name="Accent5 2 2" xfId="4800"/>
    <cellStyle name="Accent5 3" xfId="4801"/>
    <cellStyle name="Accent5 3 2" xfId="4802"/>
    <cellStyle name="Accent5 3_ДДС_Прямой" xfId="4803"/>
    <cellStyle name="Accent5 4" xfId="4804"/>
    <cellStyle name="Accent5_GAZ" xfId="4805"/>
    <cellStyle name="Accent6" xfId="518"/>
    <cellStyle name="Accent6 2" xfId="519"/>
    <cellStyle name="Accent6 2 2" xfId="4806"/>
    <cellStyle name="Accent6 3" xfId="4807"/>
    <cellStyle name="Accent6 4" xfId="4808"/>
    <cellStyle name="Accent6 4 2" xfId="4809"/>
    <cellStyle name="Accent6 4_ДДС_Прямой" xfId="4810"/>
    <cellStyle name="Accent6 5" xfId="4811"/>
    <cellStyle name="Accent6_GAZ" xfId="4812"/>
    <cellStyle name="Ăčďĺđńńűëęŕ" xfId="4813"/>
    <cellStyle name="Aeia?nnueea" xfId="4814"/>
    <cellStyle name="AutoFormat Options" xfId="4815"/>
    <cellStyle name="Availability" xfId="4816"/>
    <cellStyle name="Bad" xfId="520"/>
    <cellStyle name="Bad 2" xfId="521"/>
    <cellStyle name="Bad 2 2" xfId="4817"/>
    <cellStyle name="Bad 3" xfId="4818"/>
    <cellStyle name="Bad 4" xfId="4819"/>
    <cellStyle name="Bad 4 2" xfId="4820"/>
    <cellStyle name="Bad 4_ДДС_Прямой" xfId="4821"/>
    <cellStyle name="Bad 5" xfId="4822"/>
    <cellStyle name="Bad_GAZ" xfId="4823"/>
    <cellStyle name="Balance" xfId="4824"/>
    <cellStyle name="Balance 2" xfId="4825"/>
    <cellStyle name="BalanceBold" xfId="4826"/>
    <cellStyle name="Bold" xfId="4827"/>
    <cellStyle name="Bold 2" xfId="9266"/>
    <cellStyle name="Bold 3" xfId="9886"/>
    <cellStyle name="Bold 4" xfId="9546"/>
    <cellStyle name="Bold 5" xfId="9374"/>
    <cellStyle name="Border" xfId="522"/>
    <cellStyle name="Border 10" xfId="7242"/>
    <cellStyle name="Border 11" xfId="11418"/>
    <cellStyle name="Border 12" xfId="11998"/>
    <cellStyle name="Border 13" xfId="8743"/>
    <cellStyle name="Border 14" xfId="14228"/>
    <cellStyle name="Border 15" xfId="9206"/>
    <cellStyle name="Border 16" xfId="15759"/>
    <cellStyle name="Border 17" xfId="16086"/>
    <cellStyle name="Border 2" xfId="523"/>
    <cellStyle name="Border 2 10" xfId="11417"/>
    <cellStyle name="Border 2 11" xfId="11997"/>
    <cellStyle name="Border 2 12" xfId="8742"/>
    <cellStyle name="Border 2 13" xfId="14227"/>
    <cellStyle name="Border 2 14" xfId="9207"/>
    <cellStyle name="Border 2 15" xfId="13823"/>
    <cellStyle name="Border 2 16" xfId="15514"/>
    <cellStyle name="Border 2 2" xfId="524"/>
    <cellStyle name="Border 2 2 10" xfId="14226"/>
    <cellStyle name="Border 2 2 11" xfId="11354"/>
    <cellStyle name="Border 2 2 12" xfId="15758"/>
    <cellStyle name="Border 2 2 13" xfId="16085"/>
    <cellStyle name="Border 2 2 2" xfId="525"/>
    <cellStyle name="Border 2 2 2 2" xfId="7245"/>
    <cellStyle name="Border 2 2 2 3" xfId="11415"/>
    <cellStyle name="Border 2 2 2 4" xfId="11995"/>
    <cellStyle name="Border 2 2 2 5" xfId="11009"/>
    <cellStyle name="Border 2 2 2 6" xfId="14225"/>
    <cellStyle name="Border 2 2 2 7" xfId="9208"/>
    <cellStyle name="Border 2 2 2 8" xfId="15757"/>
    <cellStyle name="Border 2 2 2 9" xfId="16084"/>
    <cellStyle name="Border 2 2 3" xfId="526"/>
    <cellStyle name="Border 2 2 3 2" xfId="7246"/>
    <cellStyle name="Border 2 2 3 3" xfId="11414"/>
    <cellStyle name="Border 2 2 3 4" xfId="11994"/>
    <cellStyle name="Border 2 2 3 5" xfId="12496"/>
    <cellStyle name="Border 2 2 3 6" xfId="14224"/>
    <cellStyle name="Border 2 2 3 7" xfId="9209"/>
    <cellStyle name="Border 2 2 3 8" xfId="15756"/>
    <cellStyle name="Border 2 2 3 9" xfId="16083"/>
    <cellStyle name="Border 2 2 4" xfId="527"/>
    <cellStyle name="Border 2 2 4 2" xfId="7247"/>
    <cellStyle name="Border 2 2 4 3" xfId="11413"/>
    <cellStyle name="Border 2 2 4 4" xfId="11993"/>
    <cellStyle name="Border 2 2 4 5" xfId="13113"/>
    <cellStyle name="Border 2 2 4 6" xfId="14223"/>
    <cellStyle name="Border 2 2 4 7" xfId="9210"/>
    <cellStyle name="Border 2 2 4 8" xfId="15755"/>
    <cellStyle name="Border 2 2 4 9" xfId="16082"/>
    <cellStyle name="Border 2 2 5" xfId="528"/>
    <cellStyle name="Border 2 2 5 2" xfId="7248"/>
    <cellStyle name="Border 2 2 5 3" xfId="11412"/>
    <cellStyle name="Border 2 2 5 4" xfId="11992"/>
    <cellStyle name="Border 2 2 5 5" xfId="8741"/>
    <cellStyle name="Border 2 2 5 6" xfId="14222"/>
    <cellStyle name="Border 2 2 5 7" xfId="9211"/>
    <cellStyle name="Border 2 2 5 8" xfId="15754"/>
    <cellStyle name="Border 2 2 5 9" xfId="16081"/>
    <cellStyle name="Border 2 2 6" xfId="7244"/>
    <cellStyle name="Border 2 2 7" xfId="11416"/>
    <cellStyle name="Border 2 2 8" xfId="11996"/>
    <cellStyle name="Border 2 2 9" xfId="10178"/>
    <cellStyle name="Border 2 3" xfId="529"/>
    <cellStyle name="Border 2 3 10" xfId="13418"/>
    <cellStyle name="Border 2 3 11" xfId="13659"/>
    <cellStyle name="Border 2 3 2" xfId="530"/>
    <cellStyle name="Border 2 3 2 2" xfId="7250"/>
    <cellStyle name="Border 2 3 2 3" xfId="11410"/>
    <cellStyle name="Border 2 3 2 4" xfId="11990"/>
    <cellStyle name="Border 2 3 2 5" xfId="8740"/>
    <cellStyle name="Border 2 3 2 6" xfId="14220"/>
    <cellStyle name="Border 2 3 2 7" xfId="9213"/>
    <cellStyle name="Border 2 3 2 8" xfId="13417"/>
    <cellStyle name="Border 2 3 2 9" xfId="14349"/>
    <cellStyle name="Border 2 3 3" xfId="531"/>
    <cellStyle name="Border 2 3 3 2" xfId="7251"/>
    <cellStyle name="Border 2 3 3 3" xfId="11409"/>
    <cellStyle name="Border 2 3 3 4" xfId="11989"/>
    <cellStyle name="Border 2 3 3 5" xfId="10177"/>
    <cellStyle name="Border 2 3 3 6" xfId="14219"/>
    <cellStyle name="Border 2 3 3 7" xfId="7123"/>
    <cellStyle name="Border 2 3 3 8" xfId="15753"/>
    <cellStyle name="Border 2 3 3 9" xfId="16080"/>
    <cellStyle name="Border 2 3 4" xfId="7249"/>
    <cellStyle name="Border 2 3 5" xfId="11411"/>
    <cellStyle name="Border 2 3 6" xfId="11991"/>
    <cellStyle name="Border 2 3 7" xfId="12977"/>
    <cellStyle name="Border 2 3 8" xfId="14221"/>
    <cellStyle name="Border 2 3 9" xfId="9212"/>
    <cellStyle name="Border 2 4" xfId="532"/>
    <cellStyle name="Border 2 4 2" xfId="7252"/>
    <cellStyle name="Border 2 4 3" xfId="11408"/>
    <cellStyle name="Border 2 4 4" xfId="11988"/>
    <cellStyle name="Border 2 4 5" xfId="10176"/>
    <cellStyle name="Border 2 4 6" xfId="14218"/>
    <cellStyle name="Border 2 4 7" xfId="7124"/>
    <cellStyle name="Border 2 4 8" xfId="15752"/>
    <cellStyle name="Border 2 4 9" xfId="16079"/>
    <cellStyle name="Border 2 5" xfId="533"/>
    <cellStyle name="Border 2 5 2" xfId="7253"/>
    <cellStyle name="Border 2 5 3" xfId="11407"/>
    <cellStyle name="Border 2 5 4" xfId="11987"/>
    <cellStyle name="Border 2 5 5" xfId="10175"/>
    <cellStyle name="Border 2 5 6" xfId="14217"/>
    <cellStyle name="Border 2 5 7" xfId="12664"/>
    <cellStyle name="Border 2 5 8" xfId="15751"/>
    <cellStyle name="Border 2 5 9" xfId="16078"/>
    <cellStyle name="Border 2 6" xfId="534"/>
    <cellStyle name="Border 2 6 2" xfId="7254"/>
    <cellStyle name="Border 2 6 3" xfId="11406"/>
    <cellStyle name="Border 2 6 4" xfId="11986"/>
    <cellStyle name="Border 2 6 5" xfId="10174"/>
    <cellStyle name="Border 2 6 6" xfId="14216"/>
    <cellStyle name="Border 2 6 7" xfId="7125"/>
    <cellStyle name="Border 2 6 8" xfId="15750"/>
    <cellStyle name="Border 2 6 9" xfId="16077"/>
    <cellStyle name="Border 2 7" xfId="535"/>
    <cellStyle name="Border 2 7 2" xfId="7255"/>
    <cellStyle name="Border 2 7 3" xfId="11405"/>
    <cellStyle name="Border 2 7 4" xfId="11985"/>
    <cellStyle name="Border 2 7 5" xfId="8295"/>
    <cellStyle name="Border 2 7 6" xfId="14215"/>
    <cellStyle name="Border 2 7 7" xfId="9215"/>
    <cellStyle name="Border 2 7 8" xfId="15749"/>
    <cellStyle name="Border 2 7 9" xfId="16076"/>
    <cellStyle name="Border 2 8" xfId="536"/>
    <cellStyle name="Border 2 8 2" xfId="7256"/>
    <cellStyle name="Border 2 8 3" xfId="11404"/>
    <cellStyle name="Border 2 8 4" xfId="11984"/>
    <cellStyle name="Border 2 8 5" xfId="12495"/>
    <cellStyle name="Border 2 8 6" xfId="14214"/>
    <cellStyle name="Border 2 8 7" xfId="10583"/>
    <cellStyle name="Border 2 8 8" xfId="15748"/>
    <cellStyle name="Border 2 8 9" xfId="16075"/>
    <cellStyle name="Border 2 9" xfId="7243"/>
    <cellStyle name="Border 3" xfId="537"/>
    <cellStyle name="Border 3 10" xfId="14213"/>
    <cellStyle name="Border 3 11" xfId="10584"/>
    <cellStyle name="Border 3 12" xfId="15747"/>
    <cellStyle name="Border 3 13" xfId="16074"/>
    <cellStyle name="Border 3 2" xfId="538"/>
    <cellStyle name="Border 3 2 2" xfId="7258"/>
    <cellStyle name="Border 3 2 3" xfId="11402"/>
    <cellStyle name="Border 3 2 4" xfId="11982"/>
    <cellStyle name="Border 3 2 5" xfId="10173"/>
    <cellStyle name="Border 3 2 6" xfId="14212"/>
    <cellStyle name="Border 3 2 7" xfId="12145"/>
    <cellStyle name="Border 3 2 8" xfId="15746"/>
    <cellStyle name="Border 3 2 9" xfId="16073"/>
    <cellStyle name="Border 3 3" xfId="539"/>
    <cellStyle name="Border 3 3 2" xfId="7259"/>
    <cellStyle name="Border 3 3 3" xfId="11401"/>
    <cellStyle name="Border 3 3 4" xfId="11981"/>
    <cellStyle name="Border 3 3 5" xfId="13114"/>
    <cellStyle name="Border 3 3 6" xfId="14211"/>
    <cellStyle name="Border 3 3 7" xfId="14360"/>
    <cellStyle name="Border 3 3 8" xfId="15745"/>
    <cellStyle name="Border 3 3 9" xfId="16072"/>
    <cellStyle name="Border 3 4" xfId="540"/>
    <cellStyle name="Border 3 4 2" xfId="7260"/>
    <cellStyle name="Border 3 4 3" xfId="11400"/>
    <cellStyle name="Border 3 4 4" xfId="11980"/>
    <cellStyle name="Border 3 4 5" xfId="13115"/>
    <cellStyle name="Border 3 4 6" xfId="14210"/>
    <cellStyle name="Border 3 4 7" xfId="14359"/>
    <cellStyle name="Border 3 4 8" xfId="15744"/>
    <cellStyle name="Border 3 4 9" xfId="16071"/>
    <cellStyle name="Border 3 5" xfId="541"/>
    <cellStyle name="Border 3 5 2" xfId="7261"/>
    <cellStyle name="Border 3 5 3" xfId="11399"/>
    <cellStyle name="Border 3 5 4" xfId="11979"/>
    <cellStyle name="Border 3 5 5" xfId="13116"/>
    <cellStyle name="Border 3 5 6" xfId="14209"/>
    <cellStyle name="Border 3 5 7" xfId="14635"/>
    <cellStyle name="Border 3 5 8" xfId="15743"/>
    <cellStyle name="Border 3 5 9" xfId="16070"/>
    <cellStyle name="Border 3 6" xfId="7257"/>
    <cellStyle name="Border 3 7" xfId="11403"/>
    <cellStyle name="Border 3 8" xfId="11983"/>
    <cellStyle name="Border 3 9" xfId="11554"/>
    <cellStyle name="Border 4" xfId="542"/>
    <cellStyle name="Border 4 10" xfId="15742"/>
    <cellStyle name="Border 4 11" xfId="16069"/>
    <cellStyle name="Border 4 2" xfId="543"/>
    <cellStyle name="Border 4 2 2" xfId="7263"/>
    <cellStyle name="Border 4 2 3" xfId="11398"/>
    <cellStyle name="Border 4 2 4" xfId="11977"/>
    <cellStyle name="Border 4 2 5" xfId="10171"/>
    <cellStyle name="Border 4 2 6" xfId="14207"/>
    <cellStyle name="Border 4 2 7" xfId="15202"/>
    <cellStyle name="Border 4 2 8" xfId="15741"/>
    <cellStyle name="Border 4 2 9" xfId="16068"/>
    <cellStyle name="Border 4 3" xfId="544"/>
    <cellStyle name="Border 4 3 2" xfId="7264"/>
    <cellStyle name="Border 4 3 3" xfId="11397"/>
    <cellStyle name="Border 4 3 4" xfId="11976"/>
    <cellStyle name="Border 4 3 5" xfId="10170"/>
    <cellStyle name="Border 4 3 6" xfId="14206"/>
    <cellStyle name="Border 4 3 7" xfId="15205"/>
    <cellStyle name="Border 4 3 8" xfId="15740"/>
    <cellStyle name="Border 4 3 9" xfId="16067"/>
    <cellStyle name="Border 4 4" xfId="7262"/>
    <cellStyle name="Border 4 5" xfId="7966"/>
    <cellStyle name="Border 4 6" xfId="11978"/>
    <cellStyle name="Border 4 7" xfId="10172"/>
    <cellStyle name="Border 4 8" xfId="14208"/>
    <cellStyle name="Border 4 9" xfId="14358"/>
    <cellStyle name="Border 5" xfId="545"/>
    <cellStyle name="Border 5 2" xfId="7265"/>
    <cellStyle name="Border 5 3" xfId="11396"/>
    <cellStyle name="Border 5 4" xfId="11975"/>
    <cellStyle name="Border 5 5" xfId="10169"/>
    <cellStyle name="Border 5 6" xfId="14205"/>
    <cellStyle name="Border 5 7" xfId="15212"/>
    <cellStyle name="Border 5 8" xfId="15739"/>
    <cellStyle name="Border 5 9" xfId="16066"/>
    <cellStyle name="Border 6" xfId="546"/>
    <cellStyle name="Border 6 2" xfId="7266"/>
    <cellStyle name="Border 6 3" xfId="11395"/>
    <cellStyle name="Border 6 4" xfId="11974"/>
    <cellStyle name="Border 6 5" xfId="12568"/>
    <cellStyle name="Border 6 6" xfId="14204"/>
    <cellStyle name="Border 6 7" xfId="15203"/>
    <cellStyle name="Border 6 8" xfId="15738"/>
    <cellStyle name="Border 6 9" xfId="16065"/>
    <cellStyle name="Border 7" xfId="547"/>
    <cellStyle name="Border 7 2" xfId="7267"/>
    <cellStyle name="Border 7 3" xfId="11394"/>
    <cellStyle name="Border 7 4" xfId="11973"/>
    <cellStyle name="Border 7 5" xfId="12494"/>
    <cellStyle name="Border 7 6" xfId="14203"/>
    <cellStyle name="Border 7 7" xfId="13951"/>
    <cellStyle name="Border 7 8" xfId="15737"/>
    <cellStyle name="Border 7 9" xfId="16064"/>
    <cellStyle name="Border 8" xfId="548"/>
    <cellStyle name="Border 8 2" xfId="7268"/>
    <cellStyle name="Border 8 3" xfId="11393"/>
    <cellStyle name="Border 8 4" xfId="11972"/>
    <cellStyle name="Border 8 5" xfId="10168"/>
    <cellStyle name="Border 8 6" xfId="14202"/>
    <cellStyle name="Border 8 7" xfId="14357"/>
    <cellStyle name="Border 8 8" xfId="15736"/>
    <cellStyle name="Border 8 9" xfId="16063"/>
    <cellStyle name="Border 9" xfId="549"/>
    <cellStyle name="Border 9 2" xfId="7269"/>
    <cellStyle name="Border 9 3" xfId="11392"/>
    <cellStyle name="Border 9 4" xfId="11971"/>
    <cellStyle name="Border 9 5" xfId="8739"/>
    <cellStyle name="Border 9 6" xfId="14201"/>
    <cellStyle name="Border 9 7" xfId="9216"/>
    <cellStyle name="Border 9 8" xfId="15735"/>
    <cellStyle name="Border 9 9" xfId="16062"/>
    <cellStyle name="C01_Page_head" xfId="4828"/>
    <cellStyle name="C03_Col head general" xfId="4829"/>
    <cellStyle name="C04_Note col head" xfId="4830"/>
    <cellStyle name="C06_Previous yr col head" xfId="4831"/>
    <cellStyle name="C08_Table text" xfId="4832"/>
    <cellStyle name="C11_Note head" xfId="4833"/>
    <cellStyle name="C14_Current year figs" xfId="4834"/>
    <cellStyle name="C14b_Current Year Figs 3 dec" xfId="4835"/>
    <cellStyle name="C15_Previous year figs" xfId="4836"/>
    <cellStyle name="Calc Currency (0)" xfId="550"/>
    <cellStyle name="Calc Currency (0) 2" xfId="4837"/>
    <cellStyle name="Calc Currency (0) 3" xfId="4838"/>
    <cellStyle name="Calc Currency (0) 4" xfId="4839"/>
    <cellStyle name="Calc Currency (0)_TCO_06_2012 ТЭП" xfId="4840"/>
    <cellStyle name="Calc Currency (2)" xfId="551"/>
    <cellStyle name="Calc Currency (2) 2" xfId="4841"/>
    <cellStyle name="Calc Currency (2) 3" xfId="4842"/>
    <cellStyle name="Calc Currency (2)_TCO_06_2012 ТЭП" xfId="4843"/>
    <cellStyle name="Calc Percent (0)" xfId="552"/>
    <cellStyle name="Calc Percent (0) 2" xfId="4844"/>
    <cellStyle name="Calc Percent (0) 2 2" xfId="4845"/>
    <cellStyle name="Calc Percent (0) 2_TCO_06_2012 ТЭП" xfId="4846"/>
    <cellStyle name="Calc Percent (0) 3" xfId="4847"/>
    <cellStyle name="Calc Percent (0) 3 2" xfId="4848"/>
    <cellStyle name="Calc Percent (0) 3_ДДС_Прямой" xfId="4849"/>
    <cellStyle name="Calc Percent (0) 4" xfId="4850"/>
    <cellStyle name="Calc Percent (0) 4 2" xfId="4851"/>
    <cellStyle name="Calc Percent (0) 4_ДДС_Прямой" xfId="4852"/>
    <cellStyle name="Calc Percent (0) 5" xfId="4853"/>
    <cellStyle name="Calc Percent (0) 6" xfId="4854"/>
    <cellStyle name="Calc Percent (0) 7" xfId="4855"/>
    <cellStyle name="Calc Percent (0) 8" xfId="4856"/>
    <cellStyle name="Calc Percent (0)_~6262219" xfId="4857"/>
    <cellStyle name="Calc Percent (1)" xfId="553"/>
    <cellStyle name="Calc Percent (1) 2" xfId="554"/>
    <cellStyle name="Calc Percent (1) 3" xfId="4858"/>
    <cellStyle name="Calc Percent (1) 4" xfId="4859"/>
    <cellStyle name="Calc Percent (1)_TCO_06_2012 ТЭП" xfId="4860"/>
    <cellStyle name="Calc Percent (2)" xfId="555"/>
    <cellStyle name="Calc Percent (2) 2" xfId="556"/>
    <cellStyle name="Calc Percent (2) 3" xfId="4861"/>
    <cellStyle name="Calc Percent (2) 4" xfId="4862"/>
    <cellStyle name="Calc Percent (2)_TCO_06_2012 ТЭП" xfId="4863"/>
    <cellStyle name="Calc Units (0)" xfId="557"/>
    <cellStyle name="Calc Units (0) 2" xfId="4864"/>
    <cellStyle name="Calc Units (0) 3" xfId="4865"/>
    <cellStyle name="Calc Units (0)_TCO_06_2012 ТЭП" xfId="4866"/>
    <cellStyle name="Calc Units (1)" xfId="558"/>
    <cellStyle name="Calc Units (1) 2" xfId="559"/>
    <cellStyle name="Calc Units (1) 3" xfId="560"/>
    <cellStyle name="Calc Units (1) 4" xfId="4867"/>
    <cellStyle name="Calc Units (1)_TCO_06_2012 ТЭП" xfId="4868"/>
    <cellStyle name="Calc Units (2)" xfId="561"/>
    <cellStyle name="Calc Units (2) 2" xfId="4869"/>
    <cellStyle name="Calc Units (2) 3" xfId="4870"/>
    <cellStyle name="Calc Units (2)_TCO_06_2012 ТЭП" xfId="4871"/>
    <cellStyle name="CALCULATED" xfId="562"/>
    <cellStyle name="Calculation" xfId="563"/>
    <cellStyle name="Calculation 10" xfId="7282"/>
    <cellStyle name="Calculation 11" xfId="11386"/>
    <cellStyle name="Calculation 12" xfId="11960"/>
    <cellStyle name="Calculation 13" xfId="10164"/>
    <cellStyle name="Calculation 14" xfId="14200"/>
    <cellStyle name="Calculation 15" xfId="12143"/>
    <cellStyle name="Calculation 16" xfId="15734"/>
    <cellStyle name="Calculation 17" xfId="16061"/>
    <cellStyle name="Calculation 2" xfId="564"/>
    <cellStyle name="Calculation 2 10" xfId="11385"/>
    <cellStyle name="Calculation 2 11" xfId="11959"/>
    <cellStyle name="Calculation 2 12" xfId="7405"/>
    <cellStyle name="Calculation 2 13" xfId="14199"/>
    <cellStyle name="Calculation 2 14" xfId="12142"/>
    <cellStyle name="Calculation 2 15" xfId="15733"/>
    <cellStyle name="Calculation 2 16" xfId="16060"/>
    <cellStyle name="Calculation 2 2" xfId="565"/>
    <cellStyle name="Calculation 2 2 10" xfId="14198"/>
    <cellStyle name="Calculation 2 2 11" xfId="9217"/>
    <cellStyle name="Calculation 2 2 12" xfId="15732"/>
    <cellStyle name="Calculation 2 2 13" xfId="16059"/>
    <cellStyle name="Calculation 2 2 2" xfId="566"/>
    <cellStyle name="Calculation 2 2 2 2" xfId="7285"/>
    <cellStyle name="Calculation 2 2 2 3" xfId="11383"/>
    <cellStyle name="Calculation 2 2 2 4" xfId="11957"/>
    <cellStyle name="Calculation 2 2 2 5" xfId="12569"/>
    <cellStyle name="Calculation 2 2 2 6" xfId="14197"/>
    <cellStyle name="Calculation 2 2 2 7" xfId="9218"/>
    <cellStyle name="Calculation 2 2 2 8" xfId="15731"/>
    <cellStyle name="Calculation 2 2 2 9" xfId="16058"/>
    <cellStyle name="Calculation 2 2 3" xfId="567"/>
    <cellStyle name="Calculation 2 2 3 2" xfId="7286"/>
    <cellStyle name="Calculation 2 2 3 3" xfId="11382"/>
    <cellStyle name="Calculation 2 2 3 4" xfId="11956"/>
    <cellStyle name="Calculation 2 2 3 5" xfId="7403"/>
    <cellStyle name="Calculation 2 2 3 6" xfId="14196"/>
    <cellStyle name="Calculation 2 2 3 7" xfId="9219"/>
    <cellStyle name="Calculation 2 2 3 8" xfId="15730"/>
    <cellStyle name="Calculation 2 2 3 9" xfId="16057"/>
    <cellStyle name="Calculation 2 2 4" xfId="568"/>
    <cellStyle name="Calculation 2 2 4 2" xfId="7287"/>
    <cellStyle name="Calculation 2 2 4 3" xfId="11381"/>
    <cellStyle name="Calculation 2 2 4 4" xfId="11955"/>
    <cellStyle name="Calculation 2 2 4 5" xfId="12575"/>
    <cellStyle name="Calculation 2 2 4 6" xfId="14195"/>
    <cellStyle name="Calculation 2 2 4 7" xfId="11834"/>
    <cellStyle name="Calculation 2 2 4 8" xfId="15729"/>
    <cellStyle name="Calculation 2 2 4 9" xfId="16056"/>
    <cellStyle name="Calculation 2 2 5" xfId="569"/>
    <cellStyle name="Calculation 2 2 5 2" xfId="7288"/>
    <cellStyle name="Calculation 2 2 5 3" xfId="11380"/>
    <cellStyle name="Calculation 2 2 5 4" xfId="11954"/>
    <cellStyle name="Calculation 2 2 5 5" xfId="13118"/>
    <cellStyle name="Calculation 2 2 5 6" xfId="14194"/>
    <cellStyle name="Calculation 2 2 5 7" xfId="11833"/>
    <cellStyle name="Calculation 2 2 5 8" xfId="15728"/>
    <cellStyle name="Calculation 2 2 5 9" xfId="16055"/>
    <cellStyle name="Calculation 2 2 6" xfId="7284"/>
    <cellStyle name="Calculation 2 2 7" xfId="11384"/>
    <cellStyle name="Calculation 2 2 8" xfId="11958"/>
    <cellStyle name="Calculation 2 2 9" xfId="7404"/>
    <cellStyle name="Calculation 2 3" xfId="570"/>
    <cellStyle name="Calculation 2 3 10" xfId="15727"/>
    <cellStyle name="Calculation 2 3 11" xfId="16054"/>
    <cellStyle name="Calculation 2 3 2" xfId="571"/>
    <cellStyle name="Calculation 2 3 2 2" xfId="7290"/>
    <cellStyle name="Calculation 2 3 2 3" xfId="11378"/>
    <cellStyle name="Calculation 2 3 2 4" xfId="11952"/>
    <cellStyle name="Calculation 2 3 2 5" xfId="10163"/>
    <cellStyle name="Calculation 2 3 2 6" xfId="14192"/>
    <cellStyle name="Calculation 2 3 2 7" xfId="10586"/>
    <cellStyle name="Calculation 2 3 2 8" xfId="15726"/>
    <cellStyle name="Calculation 2 3 2 9" xfId="16053"/>
    <cellStyle name="Calculation 2 3 3" xfId="572"/>
    <cellStyle name="Calculation 2 3 3 2" xfId="7291"/>
    <cellStyle name="Calculation 2 3 3 3" xfId="11377"/>
    <cellStyle name="Calculation 2 3 3 4" xfId="11951"/>
    <cellStyle name="Calculation 2 3 3 5" xfId="7083"/>
    <cellStyle name="Calculation 2 3 3 6" xfId="14191"/>
    <cellStyle name="Calculation 2 3 3 7" xfId="12183"/>
    <cellStyle name="Calculation 2 3 3 8" xfId="15725"/>
    <cellStyle name="Calculation 2 3 3 9" xfId="16052"/>
    <cellStyle name="Calculation 2 3 4" xfId="7289"/>
    <cellStyle name="Calculation 2 3 5" xfId="11379"/>
    <cellStyle name="Calculation 2 3 6" xfId="11953"/>
    <cellStyle name="Calculation 2 3 7" xfId="8515"/>
    <cellStyle name="Calculation 2 3 8" xfId="14193"/>
    <cellStyle name="Calculation 2 3 9" xfId="10585"/>
    <cellStyle name="Calculation 2 4" xfId="573"/>
    <cellStyle name="Calculation 2 4 2" xfId="7292"/>
    <cellStyle name="Calculation 2 4 3" xfId="11376"/>
    <cellStyle name="Calculation 2 4 4" xfId="11950"/>
    <cellStyle name="Calculation 2 4 5" xfId="13119"/>
    <cellStyle name="Calculation 2 4 6" xfId="14190"/>
    <cellStyle name="Calculation 2 4 7" xfId="10826"/>
    <cellStyle name="Calculation 2 4 8" xfId="15724"/>
    <cellStyle name="Calculation 2 4 9" xfId="16051"/>
    <cellStyle name="Calculation 2 5" xfId="574"/>
    <cellStyle name="Calculation 2 5 2" xfId="7293"/>
    <cellStyle name="Calculation 2 5 3" xfId="11375"/>
    <cellStyle name="Calculation 2 5 4" xfId="11949"/>
    <cellStyle name="Calculation 2 5 5" xfId="13120"/>
    <cellStyle name="Calculation 2 5 6" xfId="13434"/>
    <cellStyle name="Calculation 2 5 7" xfId="7382"/>
    <cellStyle name="Calculation 2 5 8" xfId="15723"/>
    <cellStyle name="Calculation 2 5 9" xfId="16050"/>
    <cellStyle name="Calculation 2 6" xfId="575"/>
    <cellStyle name="Calculation 2 6 2" xfId="7294"/>
    <cellStyle name="Calculation 2 6 3" xfId="11374"/>
    <cellStyle name="Calculation 2 6 4" xfId="10819"/>
    <cellStyle name="Calculation 2 6 5" xfId="13121"/>
    <cellStyle name="Calculation 2 6 6" xfId="13433"/>
    <cellStyle name="Calculation 2 6 7" xfId="7383"/>
    <cellStyle name="Calculation 2 6 8" xfId="12359"/>
    <cellStyle name="Calculation 2 6 9" xfId="12894"/>
    <cellStyle name="Calculation 2 7" xfId="576"/>
    <cellStyle name="Calculation 2 7 2" xfId="7295"/>
    <cellStyle name="Calculation 2 7 3" xfId="11373"/>
    <cellStyle name="Calculation 2 7 4" xfId="10820"/>
    <cellStyle name="Calculation 2 7 5" xfId="12493"/>
    <cellStyle name="Calculation 2 7 6" xfId="14189"/>
    <cellStyle name="Calculation 2 7 7" xfId="12975"/>
    <cellStyle name="Calculation 2 7 8" xfId="15722"/>
    <cellStyle name="Calculation 2 7 9" xfId="16049"/>
    <cellStyle name="Calculation 2 8" xfId="577"/>
    <cellStyle name="Calculation 2 8 2" xfId="7296"/>
    <cellStyle name="Calculation 2 8 3" xfId="11372"/>
    <cellStyle name="Calculation 2 8 4" xfId="11948"/>
    <cellStyle name="Calculation 2 8 5" xfId="10162"/>
    <cellStyle name="Calculation 2 8 6" xfId="14188"/>
    <cellStyle name="Calculation 2 8 7" xfId="7384"/>
    <cellStyle name="Calculation 2 8 8" xfId="15721"/>
    <cellStyle name="Calculation 2 8 9" xfId="16048"/>
    <cellStyle name="Calculation 2 9" xfId="7283"/>
    <cellStyle name="Calculation 3" xfId="578"/>
    <cellStyle name="Calculation 3 10" xfId="14187"/>
    <cellStyle name="Calculation 3 11" xfId="9072"/>
    <cellStyle name="Calculation 3 12" xfId="15720"/>
    <cellStyle name="Calculation 3 13" xfId="16047"/>
    <cellStyle name="Calculation 3 2" xfId="579"/>
    <cellStyle name="Calculation 3 2 2" xfId="7298"/>
    <cellStyle name="Calculation 3 2 3" xfId="11370"/>
    <cellStyle name="Calculation 3 2 4" xfId="11946"/>
    <cellStyle name="Calculation 3 2 5" xfId="12492"/>
    <cellStyle name="Calculation 3 2 6" xfId="14186"/>
    <cellStyle name="Calculation 3 2 7" xfId="14636"/>
    <cellStyle name="Calculation 3 2 8" xfId="15719"/>
    <cellStyle name="Calculation 3 2 9" xfId="16046"/>
    <cellStyle name="Calculation 3 3" xfId="580"/>
    <cellStyle name="Calculation 3 3 2" xfId="7299"/>
    <cellStyle name="Calculation 3 3 3" xfId="11369"/>
    <cellStyle name="Calculation 3 3 4" xfId="11945"/>
    <cellStyle name="Calculation 3 3 5" xfId="13122"/>
    <cellStyle name="Calculation 3 3 6" xfId="14185"/>
    <cellStyle name="Calculation 3 3 7" xfId="14637"/>
    <cellStyle name="Calculation 3 3 8" xfId="15718"/>
    <cellStyle name="Calculation 3 3 9" xfId="16045"/>
    <cellStyle name="Calculation 3 4" xfId="581"/>
    <cellStyle name="Calculation 3 4 2" xfId="7300"/>
    <cellStyle name="Calculation 3 4 3" xfId="11368"/>
    <cellStyle name="Calculation 3 4 4" xfId="11944"/>
    <cellStyle name="Calculation 3 4 5" xfId="8514"/>
    <cellStyle name="Calculation 3 4 6" xfId="14184"/>
    <cellStyle name="Calculation 3 4 7" xfId="7385"/>
    <cellStyle name="Calculation 3 4 8" xfId="15717"/>
    <cellStyle name="Calculation 3 4 9" xfId="16044"/>
    <cellStyle name="Calculation 3 5" xfId="582"/>
    <cellStyle name="Calculation 3 5 2" xfId="7301"/>
    <cellStyle name="Calculation 3 5 3" xfId="11367"/>
    <cellStyle name="Calculation 3 5 4" xfId="11943"/>
    <cellStyle name="Calculation 3 5 5" xfId="10161"/>
    <cellStyle name="Calculation 3 5 6" xfId="14183"/>
    <cellStyle name="Calculation 3 5 7" xfId="9221"/>
    <cellStyle name="Calculation 3 5 8" xfId="15716"/>
    <cellStyle name="Calculation 3 5 9" xfId="16043"/>
    <cellStyle name="Calculation 3 6" xfId="7297"/>
    <cellStyle name="Calculation 3 7" xfId="11371"/>
    <cellStyle name="Calculation 3 8" xfId="11947"/>
    <cellStyle name="Calculation 3 9" xfId="12574"/>
    <cellStyle name="Calculation 4" xfId="583"/>
    <cellStyle name="Calculation 4 10" xfId="7203"/>
    <cellStyle name="Calculation 4 11" xfId="7153"/>
    <cellStyle name="Calculation 4 2" xfId="584"/>
    <cellStyle name="Calculation 4 2 2" xfId="7303"/>
    <cellStyle name="Calculation 4 2 3" xfId="11365"/>
    <cellStyle name="Calculation 4 2 4" xfId="11941"/>
    <cellStyle name="Calculation 4 2 5" xfId="8513"/>
    <cellStyle name="Calculation 4 2 6" xfId="14181"/>
    <cellStyle name="Calculation 4 2 7" xfId="10827"/>
    <cellStyle name="Calculation 4 2 8" xfId="15715"/>
    <cellStyle name="Calculation 4 2 9" xfId="16042"/>
    <cellStyle name="Calculation 4 3" xfId="585"/>
    <cellStyle name="Calculation 4 3 2" xfId="7304"/>
    <cellStyle name="Calculation 4 3 3" xfId="11364"/>
    <cellStyle name="Calculation 4 3 4" xfId="11940"/>
    <cellStyle name="Calculation 4 3 5" xfId="13123"/>
    <cellStyle name="Calculation 4 3 6" xfId="14180"/>
    <cellStyle name="Calculation 4 3 7" xfId="11355"/>
    <cellStyle name="Calculation 4 3 8" xfId="15784"/>
    <cellStyle name="Calculation 4 3 9" xfId="16087"/>
    <cellStyle name="Calculation 4 4" xfId="7302"/>
    <cellStyle name="Calculation 4 5" xfId="11366"/>
    <cellStyle name="Calculation 4 6" xfId="11942"/>
    <cellStyle name="Calculation 4 7" xfId="12573"/>
    <cellStyle name="Calculation 4 8" xfId="14182"/>
    <cellStyle name="Calculation 4 9" xfId="8282"/>
    <cellStyle name="Calculation 4_ДДС_Прямой" xfId="4872"/>
    <cellStyle name="Calculation 5" xfId="586"/>
    <cellStyle name="Calculation 5 2" xfId="7305"/>
    <cellStyle name="Calculation 5 3" xfId="11363"/>
    <cellStyle name="Calculation 5 4" xfId="11939"/>
    <cellStyle name="Calculation 5 5" xfId="8512"/>
    <cellStyle name="Calculation 5 6" xfId="14179"/>
    <cellStyle name="Calculation 5 7" xfId="9222"/>
    <cellStyle name="Calculation 5 8" xfId="15787"/>
    <cellStyle name="Calculation 5 9" xfId="16090"/>
    <cellStyle name="Calculation 6" xfId="587"/>
    <cellStyle name="Calculation 6 2" xfId="7306"/>
    <cellStyle name="Calculation 6 3" xfId="11362"/>
    <cellStyle name="Calculation 6 4" xfId="11938"/>
    <cellStyle name="Calculation 6 5" xfId="13124"/>
    <cellStyle name="Calculation 6 6" xfId="14178"/>
    <cellStyle name="Calculation 6 7" xfId="14356"/>
    <cellStyle name="Calculation 6 8" xfId="15794"/>
    <cellStyle name="Calculation 6 9" xfId="16091"/>
    <cellStyle name="Calculation 7" xfId="588"/>
    <cellStyle name="Calculation 7 2" xfId="7307"/>
    <cellStyle name="Calculation 7 3" xfId="7965"/>
    <cellStyle name="Calculation 7 4" xfId="11937"/>
    <cellStyle name="Calculation 7 5" xfId="7402"/>
    <cellStyle name="Calculation 7 6" xfId="14177"/>
    <cellStyle name="Calculation 7 7" xfId="14355"/>
    <cellStyle name="Calculation 7 8" xfId="15785"/>
    <cellStyle name="Calculation 7 9" xfId="16088"/>
    <cellStyle name="Calculation 8" xfId="589"/>
    <cellStyle name="Calculation 8 2" xfId="7308"/>
    <cellStyle name="Calculation 8 3" xfId="7964"/>
    <cellStyle name="Calculation 8 4" xfId="11936"/>
    <cellStyle name="Calculation 8 5" xfId="13125"/>
    <cellStyle name="Calculation 8 6" xfId="14176"/>
    <cellStyle name="Calculation 8 7" xfId="14354"/>
    <cellStyle name="Calculation 8 8" xfId="9277"/>
    <cellStyle name="Calculation 8 9" xfId="12396"/>
    <cellStyle name="Calculation 9" xfId="590"/>
    <cellStyle name="Calculation 9 2" xfId="7309"/>
    <cellStyle name="Calculation 9 3" xfId="11361"/>
    <cellStyle name="Calculation 9 4" xfId="11935"/>
    <cellStyle name="Calculation 9 5" xfId="7512"/>
    <cellStyle name="Calculation 9 6" xfId="14175"/>
    <cellStyle name="Calculation 9 7" xfId="9223"/>
    <cellStyle name="Calculation 9 8" xfId="15714"/>
    <cellStyle name="Calculation 9 9" xfId="16041"/>
    <cellStyle name="Calculation_GAZ" xfId="4873"/>
    <cellStyle name="chapter" xfId="591"/>
    <cellStyle name="Chapter Heading" xfId="592"/>
    <cellStyle name="Check" xfId="4874"/>
    <cellStyle name="Check 2" xfId="4875"/>
    <cellStyle name="Check Cell" xfId="593"/>
    <cellStyle name="Check Cell 2" xfId="594"/>
    <cellStyle name="Check Cell 2 2" xfId="4876"/>
    <cellStyle name="Check Cell 3" xfId="4877"/>
    <cellStyle name="Check Cell 4" xfId="4878"/>
    <cellStyle name="Check Cell 4 2" xfId="4879"/>
    <cellStyle name="Check Cell 4_ДДС_Прямой" xfId="4880"/>
    <cellStyle name="Check Cell 5" xfId="4881"/>
    <cellStyle name="Check Cell_GAZ" xfId="4882"/>
    <cellStyle name="Check_2009_09_22 Ежеквартальный отчет по заимствованиям (Самрук-Казына)" xfId="4883"/>
    <cellStyle name="Code" xfId="4884"/>
    <cellStyle name="Column_Title" xfId="595"/>
    <cellStyle name="Comma  - Style1" xfId="4885"/>
    <cellStyle name="Comma  - Style2" xfId="4886"/>
    <cellStyle name="Comma  - Style3" xfId="4887"/>
    <cellStyle name="Comma  - Style4" xfId="4888"/>
    <cellStyle name="Comma  - Style5" xfId="4889"/>
    <cellStyle name="Comma  - Style6" xfId="4890"/>
    <cellStyle name="Comma  - Style7" xfId="4891"/>
    <cellStyle name="Comma  - Style8" xfId="4892"/>
    <cellStyle name="Comma (0.0)" xfId="4893"/>
    <cellStyle name="Comma (0.00)" xfId="4894"/>
    <cellStyle name="Comma [0.0]" xfId="4895"/>
    <cellStyle name="Comma [0.00]" xfId="4896"/>
    <cellStyle name="Comma [0] 2" xfId="4897"/>
    <cellStyle name="Comma [0] 3" xfId="4898"/>
    <cellStyle name="Comma [0]_laroux" xfId="4899"/>
    <cellStyle name="Comma [00]" xfId="596"/>
    <cellStyle name="Comma [00] 2" xfId="4900"/>
    <cellStyle name="Comma [00] 3" xfId="4901"/>
    <cellStyle name="Comma [00] 4" xfId="4902"/>
    <cellStyle name="Comma [00]_TCO_06_2012 ТЭП" xfId="4903"/>
    <cellStyle name="Comma [000]" xfId="4904"/>
    <cellStyle name="Comma 2" xfId="597"/>
    <cellStyle name="Comma 2 2" xfId="4905"/>
    <cellStyle name="Comma 2_4НК КТГ конс 010409 без КРГ" xfId="4906"/>
    <cellStyle name="Comma 3" xfId="598"/>
    <cellStyle name="Comma 3 5" xfId="4907"/>
    <cellStyle name="Comma 4" xfId="4908"/>
    <cellStyle name="Comma 4 2" xfId="4909"/>
    <cellStyle name="Comma 4 2 2" xfId="4910"/>
    <cellStyle name="Comma 4 2 3" xfId="4911"/>
    <cellStyle name="Comma 4 3" xfId="4912"/>
    <cellStyle name="Comma 4 4" xfId="4913"/>
    <cellStyle name="Comma 5" xfId="4914"/>
    <cellStyle name="Comma 5 2" xfId="4915"/>
    <cellStyle name="Comma 5 3" xfId="4916"/>
    <cellStyle name="Comma_1234" xfId="4917"/>
    <cellStyle name="Comma0" xfId="4918"/>
    <cellStyle name="Credit" xfId="599"/>
    <cellStyle name="Currency ($0.0)" xfId="4919"/>
    <cellStyle name="Currency ($0.00)" xfId="4920"/>
    <cellStyle name="Currency [0.0]" xfId="4921"/>
    <cellStyle name="Currency [0.00]" xfId="4922"/>
    <cellStyle name="Currency [0]" xfId="600"/>
    <cellStyle name="Currency [0] 2" xfId="601"/>
    <cellStyle name="Currency [0] 2 2" xfId="4923"/>
    <cellStyle name="Currency [0] 3" xfId="602"/>
    <cellStyle name="Currency [0] 4" xfId="4924"/>
    <cellStyle name="Currency [0] 5" xfId="4925"/>
    <cellStyle name="Currency [0]b" xfId="4926"/>
    <cellStyle name="Currency [00]" xfId="603"/>
    <cellStyle name="Currency [00] 2" xfId="4927"/>
    <cellStyle name="Currency [00] 3" xfId="4928"/>
    <cellStyle name="Currency [00] 4" xfId="4929"/>
    <cellStyle name="Currency [00]_TCO_06_2012 ТЭП" xfId="4930"/>
    <cellStyle name="Currency 2" xfId="4931"/>
    <cellStyle name="Currency EN" xfId="4932"/>
    <cellStyle name="Currency RU" xfId="4933"/>
    <cellStyle name="Currency RU calc" xfId="4934"/>
    <cellStyle name="Currency RU calc 2" xfId="9214"/>
    <cellStyle name="Currency RU calc 3" xfId="8271"/>
    <cellStyle name="Currency RU calc 4" xfId="11493"/>
    <cellStyle name="Currency RU calc 5" xfId="9324"/>
    <cellStyle name="currency(2)" xfId="4935"/>
    <cellStyle name="Currency_laroux" xfId="4936"/>
    <cellStyle name="Currency0" xfId="4937"/>
    <cellStyle name="Custom - Style8" xfId="4938"/>
    <cellStyle name="Custom - Style8 2" xfId="4939"/>
    <cellStyle name="Custom - Style8_ДДС_Прямой" xfId="4940"/>
    <cellStyle name="Data" xfId="4941"/>
    <cellStyle name="Data 2" xfId="4942"/>
    <cellStyle name="DataBold" xfId="4943"/>
    <cellStyle name="Date" xfId="604"/>
    <cellStyle name="Date (4-Aug-93)" xfId="4944"/>
    <cellStyle name="Date (8/4/93)" xfId="4945"/>
    <cellStyle name="Date (Aug-93)" xfId="4946"/>
    <cellStyle name="Date [4-Aug-50]" xfId="4947"/>
    <cellStyle name="Date [8/4/50]" xfId="4948"/>
    <cellStyle name="Date [Aug 4, 1950]" xfId="4949"/>
    <cellStyle name="Date [Aug-04]" xfId="4950"/>
    <cellStyle name="Date [Aug-50]" xfId="4951"/>
    <cellStyle name="Date 10" xfId="4952"/>
    <cellStyle name="Date 11" xfId="4953"/>
    <cellStyle name="Date 12" xfId="4954"/>
    <cellStyle name="Date 13" xfId="4955"/>
    <cellStyle name="Date 14" xfId="4956"/>
    <cellStyle name="Date 15" xfId="4957"/>
    <cellStyle name="Date 16" xfId="4958"/>
    <cellStyle name="Date 17" xfId="4959"/>
    <cellStyle name="Date 18" xfId="4960"/>
    <cellStyle name="Date 19" xfId="4961"/>
    <cellStyle name="Date 2" xfId="4962"/>
    <cellStyle name="Date 2 2" xfId="4963"/>
    <cellStyle name="Date 20" xfId="4964"/>
    <cellStyle name="Date 21" xfId="4965"/>
    <cellStyle name="Date 22" xfId="4966"/>
    <cellStyle name="Date 3" xfId="4967"/>
    <cellStyle name="Date 4" xfId="4968"/>
    <cellStyle name="Date 5" xfId="4969"/>
    <cellStyle name="Date 6" xfId="4970"/>
    <cellStyle name="Date 7" xfId="4971"/>
    <cellStyle name="Date 8" xfId="4972"/>
    <cellStyle name="Date 9" xfId="4973"/>
    <cellStyle name="Date EN" xfId="4974"/>
    <cellStyle name="Date RU" xfId="4975"/>
    <cellStyle name="Date Short" xfId="605"/>
    <cellStyle name="Date without year" xfId="606"/>
    <cellStyle name="Date without year 2" xfId="4976"/>
    <cellStyle name="Date without year 2 2" xfId="4977"/>
    <cellStyle name="Date without year 3" xfId="4978"/>
    <cellStyle name="Date without year 3 2" xfId="4979"/>
    <cellStyle name="Date without year 4" xfId="4980"/>
    <cellStyle name="Date without year 4 2" xfId="4981"/>
    <cellStyle name="Date without year 5" xfId="4982"/>
    <cellStyle name="Date/Time (8/4/93 20:50)" xfId="4983"/>
    <cellStyle name="Date_8 НК итоговая с 2007 годом (как в КТГ)" xfId="4984"/>
    <cellStyle name="dátumig" xfId="4985"/>
    <cellStyle name="dátumtól" xfId="4986"/>
    <cellStyle name="Debit" xfId="607"/>
    <cellStyle name="Debit subtotal" xfId="608"/>
    <cellStyle name="Debit subtotal 10" xfId="11350"/>
    <cellStyle name="Debit subtotal 11" xfId="11920"/>
    <cellStyle name="Debit subtotal 12" xfId="13130"/>
    <cellStyle name="Debit subtotal 13" xfId="14173"/>
    <cellStyle name="Debit subtotal 14" xfId="7386"/>
    <cellStyle name="Debit subtotal 15" xfId="15713"/>
    <cellStyle name="Debit subtotal 16" xfId="16040"/>
    <cellStyle name="Debit subtotal 2" xfId="609"/>
    <cellStyle name="Debit subtotal 2 10" xfId="14172"/>
    <cellStyle name="Debit subtotal 2 11" xfId="8283"/>
    <cellStyle name="Debit subtotal 2 12" xfId="15712"/>
    <cellStyle name="Debit subtotal 2 13" xfId="16039"/>
    <cellStyle name="Debit subtotal 2 2" xfId="610"/>
    <cellStyle name="Debit subtotal 2 2 2" xfId="7327"/>
    <cellStyle name="Debit subtotal 2 2 3" xfId="11348"/>
    <cellStyle name="Debit subtotal 2 2 4" xfId="11918"/>
    <cellStyle name="Debit subtotal 2 2 5" xfId="13652"/>
    <cellStyle name="Debit subtotal 2 2 6" xfId="14171"/>
    <cellStyle name="Debit subtotal 2 2 7" xfId="9224"/>
    <cellStyle name="Debit subtotal 2 2 8" xfId="15711"/>
    <cellStyle name="Debit subtotal 2 2 9" xfId="16038"/>
    <cellStyle name="Debit subtotal 2 3" xfId="611"/>
    <cellStyle name="Debit subtotal 2 3 2" xfId="7328"/>
    <cellStyle name="Debit subtotal 2 3 3" xfId="7963"/>
    <cellStyle name="Debit subtotal 2 3 4" xfId="11917"/>
    <cellStyle name="Debit subtotal 2 3 5" xfId="13651"/>
    <cellStyle name="Debit subtotal 2 3 6" xfId="14170"/>
    <cellStyle name="Debit subtotal 2 3 7" xfId="9225"/>
    <cellStyle name="Debit subtotal 2 3 8" xfId="15710"/>
    <cellStyle name="Debit subtotal 2 3 9" xfId="16037"/>
    <cellStyle name="Debit subtotal 2 4" xfId="612"/>
    <cellStyle name="Debit subtotal 2 4 2" xfId="7329"/>
    <cellStyle name="Debit subtotal 2 4 3" xfId="7962"/>
    <cellStyle name="Debit subtotal 2 4 4" xfId="11916"/>
    <cellStyle name="Debit subtotal 2 4 5" xfId="13649"/>
    <cellStyle name="Debit subtotal 2 4 6" xfId="14169"/>
    <cellStyle name="Debit subtotal 2 4 7" xfId="12184"/>
    <cellStyle name="Debit subtotal 2 4 8" xfId="15709"/>
    <cellStyle name="Debit subtotal 2 4 9" xfId="16036"/>
    <cellStyle name="Debit subtotal 2 5" xfId="613"/>
    <cellStyle name="Debit subtotal 2 5 2" xfId="7330"/>
    <cellStyle name="Debit subtotal 2 5 3" xfId="11347"/>
    <cellStyle name="Debit subtotal 2 5 4" xfId="11915"/>
    <cellStyle name="Debit subtotal 2 5 5" xfId="13648"/>
    <cellStyle name="Debit subtotal 2 5 6" xfId="14168"/>
    <cellStyle name="Debit subtotal 2 5 7" xfId="7126"/>
    <cellStyle name="Debit subtotal 2 5 8" xfId="15708"/>
    <cellStyle name="Debit subtotal 2 5 9" xfId="16035"/>
    <cellStyle name="Debit subtotal 2 6" xfId="7326"/>
    <cellStyle name="Debit subtotal 2 7" xfId="11349"/>
    <cellStyle name="Debit subtotal 2 8" xfId="11919"/>
    <cellStyle name="Debit subtotal 2 9" xfId="8511"/>
    <cellStyle name="Debit subtotal 3" xfId="614"/>
    <cellStyle name="Debit subtotal 3 10" xfId="15707"/>
    <cellStyle name="Debit subtotal 3 11" xfId="16034"/>
    <cellStyle name="Debit subtotal 3 2" xfId="615"/>
    <cellStyle name="Debit subtotal 3 2 2" xfId="7332"/>
    <cellStyle name="Debit subtotal 3 2 3" xfId="11345"/>
    <cellStyle name="Debit subtotal 3 2 4" xfId="11913"/>
    <cellStyle name="Debit subtotal 3 2 5" xfId="13650"/>
    <cellStyle name="Debit subtotal 3 2 6" xfId="14166"/>
    <cellStyle name="Debit subtotal 3 2 7" xfId="7128"/>
    <cellStyle name="Debit subtotal 3 2 8" xfId="15706"/>
    <cellStyle name="Debit subtotal 3 2 9" xfId="16033"/>
    <cellStyle name="Debit subtotal 3 3" xfId="616"/>
    <cellStyle name="Debit subtotal 3 3 2" xfId="7333"/>
    <cellStyle name="Debit subtotal 3 3 3" xfId="11344"/>
    <cellStyle name="Debit subtotal 3 3 4" xfId="11912"/>
    <cellStyle name="Debit subtotal 3 3 5" xfId="11551"/>
    <cellStyle name="Debit subtotal 3 3 6" xfId="1693"/>
    <cellStyle name="Debit subtotal 3 3 7" xfId="7129"/>
    <cellStyle name="Debit subtotal 3 3 8" xfId="15705"/>
    <cellStyle name="Debit subtotal 3 3 9" xfId="16032"/>
    <cellStyle name="Debit subtotal 3 4" xfId="7331"/>
    <cellStyle name="Debit subtotal 3 5" xfId="11346"/>
    <cellStyle name="Debit subtotal 3 6" xfId="11914"/>
    <cellStyle name="Debit subtotal 3 7" xfId="13647"/>
    <cellStyle name="Debit subtotal 3 8" xfId="14167"/>
    <cellStyle name="Debit subtotal 3 9" xfId="7127"/>
    <cellStyle name="Debit subtotal 4" xfId="617"/>
    <cellStyle name="Debit subtotal 4 2" xfId="7334"/>
    <cellStyle name="Debit subtotal 4 3" xfId="11343"/>
    <cellStyle name="Debit subtotal 4 4" xfId="7540"/>
    <cellStyle name="Debit subtotal 4 5" xfId="8294"/>
    <cellStyle name="Debit subtotal 4 6" xfId="14165"/>
    <cellStyle name="Debit subtotal 4 7" xfId="14353"/>
    <cellStyle name="Debit subtotal 4 8" xfId="15704"/>
    <cellStyle name="Debit subtotal 4 9" xfId="16031"/>
    <cellStyle name="Debit subtotal 5" xfId="618"/>
    <cellStyle name="Debit subtotal 5 2" xfId="7335"/>
    <cellStyle name="Debit subtotal 5 3" xfId="11342"/>
    <cellStyle name="Debit subtotal 5 4" xfId="11911"/>
    <cellStyle name="Debit subtotal 5 5" xfId="12572"/>
    <cellStyle name="Debit subtotal 5 6" xfId="14164"/>
    <cellStyle name="Debit subtotal 5 7" xfId="14352"/>
    <cellStyle name="Debit subtotal 5 8" xfId="15703"/>
    <cellStyle name="Debit subtotal 5 9" xfId="16030"/>
    <cellStyle name="Debit subtotal 6" xfId="619"/>
    <cellStyle name="Debit subtotal 6 2" xfId="7336"/>
    <cellStyle name="Debit subtotal 6 3" xfId="11341"/>
    <cellStyle name="Debit subtotal 6 4" xfId="11910"/>
    <cellStyle name="Debit subtotal 6 5" xfId="13131"/>
    <cellStyle name="Debit subtotal 6 6" xfId="14163"/>
    <cellStyle name="Debit subtotal 6 7" xfId="7130"/>
    <cellStyle name="Debit subtotal 6 8" xfId="15702"/>
    <cellStyle name="Debit subtotal 6 9" xfId="16029"/>
    <cellStyle name="Debit subtotal 7" xfId="620"/>
    <cellStyle name="Debit subtotal 7 2" xfId="7337"/>
    <cellStyle name="Debit subtotal 7 3" xfId="11340"/>
    <cellStyle name="Debit subtotal 7 4" xfId="11909"/>
    <cellStyle name="Debit subtotal 7 5" xfId="13132"/>
    <cellStyle name="Debit subtotal 7 6" xfId="13432"/>
    <cellStyle name="Debit subtotal 7 7" xfId="7131"/>
    <cellStyle name="Debit subtotal 7 8" xfId="15701"/>
    <cellStyle name="Debit subtotal 7 9" xfId="16028"/>
    <cellStyle name="Debit subtotal 8" xfId="621"/>
    <cellStyle name="Debit subtotal 8 2" xfId="7338"/>
    <cellStyle name="Debit subtotal 8 3" xfId="11339"/>
    <cellStyle name="Debit subtotal 8 4" xfId="10821"/>
    <cellStyle name="Debit subtotal 8 5" xfId="7401"/>
    <cellStyle name="Debit subtotal 8 6" xfId="13431"/>
    <cellStyle name="Debit subtotal 8 7" xfId="7132"/>
    <cellStyle name="Debit subtotal 8 8" xfId="12360"/>
    <cellStyle name="Debit subtotal 8 9" xfId="8239"/>
    <cellStyle name="Debit subtotal 9" xfId="7325"/>
    <cellStyle name="Debit Total" xfId="622"/>
    <cellStyle name="Debit_A5.2-IFRS 7" xfId="4987"/>
    <cellStyle name="DELTA" xfId="623"/>
    <cellStyle name="DELTA 2" xfId="624"/>
    <cellStyle name="DELTA 2 2" xfId="4988"/>
    <cellStyle name="DELTA 3" xfId="4989"/>
    <cellStyle name="DELTA 4" xfId="4990"/>
    <cellStyle name="DELTA_~6262219" xfId="4991"/>
    <cellStyle name="Dezimal [0]_Closing FX Kurse" xfId="4992"/>
    <cellStyle name="Dezimal_Closing FX Kurse" xfId="4993"/>
    <cellStyle name="dont_touch_me" xfId="625"/>
    <cellStyle name="E&amp;Y House" xfId="626"/>
    <cellStyle name="E&amp;Y House 2" xfId="627"/>
    <cellStyle name="E&amp;Y House 2 2" xfId="4994"/>
    <cellStyle name="E&amp;Y House 3" xfId="4995"/>
    <cellStyle name="E&amp;Y House 4" xfId="4996"/>
    <cellStyle name="empty" xfId="4997"/>
    <cellStyle name="empty 10" xfId="9189"/>
    <cellStyle name="empty 11" xfId="15762"/>
    <cellStyle name="empty 12" xfId="15761"/>
    <cellStyle name="empty 2" xfId="9981"/>
    <cellStyle name="empty 3" xfId="9187"/>
    <cellStyle name="empty 4" xfId="9974"/>
    <cellStyle name="empty 5" xfId="9679"/>
    <cellStyle name="empty 6" xfId="10928"/>
    <cellStyle name="empty 7" xfId="9568"/>
    <cellStyle name="empty 8" xfId="13673"/>
    <cellStyle name="empty 9" xfId="14431"/>
    <cellStyle name="Enter Currency (0)" xfId="628"/>
    <cellStyle name="Enter Currency (0) 2" xfId="4998"/>
    <cellStyle name="Enter Currency (0) 3" xfId="4999"/>
    <cellStyle name="Enter Currency (0)_TCO_06_2012 ТЭП" xfId="5000"/>
    <cellStyle name="Enter Currency (2)" xfId="629"/>
    <cellStyle name="Enter Currency (2) 2" xfId="5001"/>
    <cellStyle name="Enter Currency (2) 3" xfId="5002"/>
    <cellStyle name="Enter Currency (2)_TCO_06_2012 ТЭП" xfId="5003"/>
    <cellStyle name="Enter Units (0)" xfId="630"/>
    <cellStyle name="Enter Units (0) 2" xfId="5004"/>
    <cellStyle name="Enter Units (0) 3" xfId="5005"/>
    <cellStyle name="Enter Units (0)_TCO_06_2012 ТЭП" xfId="5006"/>
    <cellStyle name="Enter Units (1)" xfId="631"/>
    <cellStyle name="Enter Units (1) 2" xfId="632"/>
    <cellStyle name="Enter Units (1) 3" xfId="633"/>
    <cellStyle name="Enter Units (1) 4" xfId="5007"/>
    <cellStyle name="Enter Units (1)_TCO_06_2012 ТЭП" xfId="5008"/>
    <cellStyle name="Enter Units (2)" xfId="634"/>
    <cellStyle name="Enter Units (2) 2" xfId="5009"/>
    <cellStyle name="Enter Units (2) 3" xfId="5010"/>
    <cellStyle name="Enter Units (2)_TCO_06_2012 ТЭП" xfId="5011"/>
    <cellStyle name="Euro" xfId="635"/>
    <cellStyle name="Euro 2" xfId="5012"/>
    <cellStyle name="Euro 3" xfId="5013"/>
    <cellStyle name="Euro 3 2" xfId="5014"/>
    <cellStyle name="Euro 4" xfId="5015"/>
    <cellStyle name="Euro_PL" xfId="5016"/>
    <cellStyle name="Excel Built-in Comma" xfId="16112"/>
    <cellStyle name="Explanatory Text" xfId="636"/>
    <cellStyle name="Explanatory Text 2" xfId="637"/>
    <cellStyle name="Explanatory Text 2 2" xfId="5017"/>
    <cellStyle name="Explanatory Text 3" xfId="5018"/>
    <cellStyle name="Explanatory Text 3 2" xfId="5019"/>
    <cellStyle name="Explanatory Text 3_ДДС_Прямой" xfId="5020"/>
    <cellStyle name="Explanatory Text 4" xfId="5021"/>
    <cellStyle name="Explanatory Text_GAZ" xfId="5022"/>
    <cellStyle name="EYBlocked" xfId="5023"/>
    <cellStyle name="EYBlocked 2" xfId="5024"/>
    <cellStyle name="EYBlocked 3" xfId="5025"/>
    <cellStyle name="EYCallUp" xfId="5026"/>
    <cellStyle name="EYCallUp 2" xfId="5027"/>
    <cellStyle name="EYCallUp 3" xfId="5028"/>
    <cellStyle name="EYCheck" xfId="5029"/>
    <cellStyle name="EYColumnHeading" xfId="5030"/>
    <cellStyle name="EYDate" xfId="5031"/>
    <cellStyle name="EYDeviant" xfId="5032"/>
    <cellStyle name="EYDeviant 2" xfId="5033"/>
    <cellStyle name="EYDeviant 3" xfId="5034"/>
    <cellStyle name="EYFlag" xfId="5035"/>
    <cellStyle name="EYHeader1" xfId="5036"/>
    <cellStyle name="EYHeader1 10" xfId="12979"/>
    <cellStyle name="EYHeader1 2" xfId="5037"/>
    <cellStyle name="EYHeader1 2 2" xfId="7110"/>
    <cellStyle name="EYHeader1 2 3" xfId="9989"/>
    <cellStyle name="EYHeader1 2 4" xfId="8236"/>
    <cellStyle name="EYHeader1 2 5" xfId="9279"/>
    <cellStyle name="EYHeader1 2 6" xfId="12878"/>
    <cellStyle name="EYHeader1 2 7" xfId="10309"/>
    <cellStyle name="EYHeader1 2 8" xfId="15049"/>
    <cellStyle name="EYHeader1 3" xfId="5038"/>
    <cellStyle name="EYHeader1 3 2" xfId="9169"/>
    <cellStyle name="EYHeader1 3 3" xfId="9990"/>
    <cellStyle name="EYHeader1 3 4" xfId="11483"/>
    <cellStyle name="EYHeader1 3 5" xfId="9278"/>
    <cellStyle name="EYHeader1 3 6" xfId="12879"/>
    <cellStyle name="EYHeader1 3 7" xfId="8519"/>
    <cellStyle name="EYHeader1 3 8" xfId="15050"/>
    <cellStyle name="EYHeader1 4" xfId="7111"/>
    <cellStyle name="EYHeader1 5" xfId="9988"/>
    <cellStyle name="EYHeader1 6" xfId="9468"/>
    <cellStyle name="EYHeader1 7" xfId="8560"/>
    <cellStyle name="EYHeader1 8" xfId="13517"/>
    <cellStyle name="EYHeader1 9" xfId="9585"/>
    <cellStyle name="EYHeader2" xfId="5039"/>
    <cellStyle name="EYHeader3" xfId="5040"/>
    <cellStyle name="EYInputDate" xfId="5041"/>
    <cellStyle name="EYInputDate 2" xfId="5042"/>
    <cellStyle name="EYInputPercent" xfId="5043"/>
    <cellStyle name="EYInputPercent 2" xfId="5044"/>
    <cellStyle name="EYInputPercent 3" xfId="5045"/>
    <cellStyle name="EYInputValue" xfId="5046"/>
    <cellStyle name="EYInputValue 2" xfId="5047"/>
    <cellStyle name="EYInputValue 2 2" xfId="5048"/>
    <cellStyle name="EYInputValue 3" xfId="5049"/>
    <cellStyle name="EYInputValue 3 2" xfId="5050"/>
    <cellStyle name="EYInputValue 3 2 2" xfId="5051"/>
    <cellStyle name="EYInputValue 3 3" xfId="5052"/>
    <cellStyle name="EYInputValue 4" xfId="5053"/>
    <cellStyle name="EYInputValue 4 2" xfId="5054"/>
    <cellStyle name="EYInputValue 5" xfId="5055"/>
    <cellStyle name="EYInputValue 6" xfId="5056"/>
    <cellStyle name="EYInputValue_Sub_01_JSC KazMunaiGaz E&amp;P_2008" xfId="5057"/>
    <cellStyle name="EYNormal" xfId="5058"/>
    <cellStyle name="EYPercent" xfId="5059"/>
    <cellStyle name="EYPercentCapped" xfId="5060"/>
    <cellStyle name="EYSubTotal" xfId="5061"/>
    <cellStyle name="EYSubTotal 10" xfId="12980"/>
    <cellStyle name="EYSubTotal 11" xfId="13674"/>
    <cellStyle name="EYSubTotal 12" xfId="12513"/>
    <cellStyle name="EYSubTotal 13" xfId="15048"/>
    <cellStyle name="EYSubTotal 14" xfId="15051"/>
    <cellStyle name="EYSubTotal 2" xfId="5062"/>
    <cellStyle name="EYSubTotal 2 10" xfId="9586"/>
    <cellStyle name="EYSubTotal 2 11" xfId="15047"/>
    <cellStyle name="EYSubTotal 2 12" xfId="15052"/>
    <cellStyle name="EYSubTotal 2 2" xfId="10046"/>
    <cellStyle name="EYSubTotal 2 3" xfId="9150"/>
    <cellStyle name="EYSubTotal 2 4" xfId="10005"/>
    <cellStyle name="EYSubTotal 2 5" xfId="7190"/>
    <cellStyle name="EYSubTotal 2 6" xfId="12842"/>
    <cellStyle name="EYSubTotal 2 7" xfId="9558"/>
    <cellStyle name="EYSubTotal 2 8" xfId="15071"/>
    <cellStyle name="EYSubTotal 2 9" xfId="13675"/>
    <cellStyle name="EYSubTotal 3" xfId="5063"/>
    <cellStyle name="EYSubTotal 3 10" xfId="14155"/>
    <cellStyle name="EYSubTotal 3 11" xfId="15399"/>
    <cellStyle name="EYSubTotal 3 12" xfId="15053"/>
    <cellStyle name="EYSubTotal 3 2" xfId="10047"/>
    <cellStyle name="EYSubTotal 3 3" xfId="9149"/>
    <cellStyle name="EYSubTotal 3 4" xfId="10006"/>
    <cellStyle name="EYSubTotal 3 5" xfId="7191"/>
    <cellStyle name="EYSubTotal 3 6" xfId="12841"/>
    <cellStyle name="EYSubTotal 3 7" xfId="14267"/>
    <cellStyle name="EYSubTotal 3 8" xfId="15072"/>
    <cellStyle name="EYSubTotal 3 9" xfId="13676"/>
    <cellStyle name="EYSubTotal 4" xfId="10045"/>
    <cellStyle name="EYSubTotal 5" xfId="9151"/>
    <cellStyle name="EYSubTotal 6" xfId="10004"/>
    <cellStyle name="EYSubTotal 7" xfId="9714"/>
    <cellStyle name="EYSubTotal 8" xfId="12843"/>
    <cellStyle name="EYSubTotal 9" xfId="7146"/>
    <cellStyle name="EYtext" xfId="5064"/>
    <cellStyle name="EYTotal" xfId="5065"/>
    <cellStyle name="EYTotal 10" xfId="12855"/>
    <cellStyle name="EYTotal 11" xfId="9610"/>
    <cellStyle name="EYTotal 12" xfId="13677"/>
    <cellStyle name="EYTotal 13" xfId="9202"/>
    <cellStyle name="EYTotal 14" xfId="12864"/>
    <cellStyle name="EYTotal 15" xfId="15760"/>
    <cellStyle name="EYTotal 2" xfId="5066"/>
    <cellStyle name="EYTotal 3" xfId="5067"/>
    <cellStyle name="EYTotal 3 10" xfId="9588"/>
    <cellStyle name="EYTotal 3 11" xfId="12909"/>
    <cellStyle name="EYTotal 3 12" xfId="15054"/>
    <cellStyle name="EYTotal 3 2" xfId="10051"/>
    <cellStyle name="EYTotal 3 3" xfId="9145"/>
    <cellStyle name="EYTotal 3 4" xfId="10010"/>
    <cellStyle name="EYTotal 3 5" xfId="9715"/>
    <cellStyle name="EYTotal 3 6" xfId="12983"/>
    <cellStyle name="EYTotal 3 7" xfId="9557"/>
    <cellStyle name="EYTotal 3 8" xfId="9611"/>
    <cellStyle name="EYTotal 3 9" xfId="13678"/>
    <cellStyle name="EYTotal 4" xfId="5068"/>
    <cellStyle name="EYTotal 4 10" xfId="9589"/>
    <cellStyle name="EYTotal 4 11" xfId="15152"/>
    <cellStyle name="EYTotal 4 12" xfId="11211"/>
    <cellStyle name="EYTotal 4 2" xfId="10052"/>
    <cellStyle name="EYTotal 4 3" xfId="9144"/>
    <cellStyle name="EYTotal 4 4" xfId="10011"/>
    <cellStyle name="EYTotal 4 5" xfId="9716"/>
    <cellStyle name="EYTotal 4 6" xfId="12985"/>
    <cellStyle name="EYTotal 4 7" xfId="14268"/>
    <cellStyle name="EYTotal 4 8" xfId="14148"/>
    <cellStyle name="EYTotal 4 9" xfId="10823"/>
    <cellStyle name="EYTotal 5" xfId="10049"/>
    <cellStyle name="EYTotal 6" xfId="9147"/>
    <cellStyle name="EYTotal 7" xfId="10008"/>
    <cellStyle name="EYTotal 8" xfId="7193"/>
    <cellStyle name="EYTotal 9" xfId="8556"/>
    <cellStyle name="EYWIP" xfId="5069"/>
    <cellStyle name="EYWIP 2" xfId="5070"/>
    <cellStyle name="EYWIP 3" xfId="5071"/>
    <cellStyle name="Ezres_Final Interpretation Cost Estimate 110707" xfId="5072"/>
    <cellStyle name="Fixed" xfId="5073"/>
    <cellStyle name="Followed Hyperlink" xfId="5074"/>
    <cellStyle name="From" xfId="638"/>
    <cellStyle name="From 2" xfId="639"/>
    <cellStyle name="From 2 2" xfId="640"/>
    <cellStyle name="From 2 2 2" xfId="11331"/>
    <cellStyle name="From 2 2 3" xfId="11897"/>
    <cellStyle name="From 2 2 4" xfId="8623"/>
    <cellStyle name="From 2 2 5" xfId="12488"/>
    <cellStyle name="From 2 3" xfId="641"/>
    <cellStyle name="From 2 3 2" xfId="11330"/>
    <cellStyle name="From 2 3 3" xfId="11896"/>
    <cellStyle name="From 2 3 4" xfId="8622"/>
    <cellStyle name="From 2 3 5" xfId="13135"/>
    <cellStyle name="From 2 4" xfId="642"/>
    <cellStyle name="From 2 4 2" xfId="11329"/>
    <cellStyle name="From 2 4 3" xfId="11895"/>
    <cellStyle name="From 2 4 4" xfId="8621"/>
    <cellStyle name="From 2 4 5" xfId="8289"/>
    <cellStyle name="From 2 5" xfId="643"/>
    <cellStyle name="From 2 5 2" xfId="11328"/>
    <cellStyle name="From 2 5 3" xfId="11894"/>
    <cellStyle name="From 2 5 4" xfId="8620"/>
    <cellStyle name="From 2 5 5" xfId="8288"/>
    <cellStyle name="From 2 6" xfId="11332"/>
    <cellStyle name="From 2 7" xfId="11898"/>
    <cellStyle name="From 2 8" xfId="718"/>
    <cellStyle name="From 2 9" xfId="13134"/>
    <cellStyle name="From 3" xfId="644"/>
    <cellStyle name="From 3 2" xfId="11327"/>
    <cellStyle name="From 3 3" xfId="11893"/>
    <cellStyle name="From 3 4" xfId="8619"/>
    <cellStyle name="From 3 5" xfId="7399"/>
    <cellStyle name="From 4" xfId="11333"/>
    <cellStyle name="From 5" xfId="11899"/>
    <cellStyle name="From 6" xfId="12854"/>
    <cellStyle name="From 7" xfId="13133"/>
    <cellStyle name="G03_Text" xfId="5075"/>
    <cellStyle name="General" xfId="5076"/>
    <cellStyle name="General 2" xfId="5077"/>
    <cellStyle name="General 3" xfId="5078"/>
    <cellStyle name="GESPERRT" xfId="645"/>
    <cellStyle name="GESPERRT 2" xfId="646"/>
    <cellStyle name="Good" xfId="647"/>
    <cellStyle name="Good 2" xfId="648"/>
    <cellStyle name="Good 2 2" xfId="5079"/>
    <cellStyle name="Good 3" xfId="5080"/>
    <cellStyle name="Good 4" xfId="5081"/>
    <cellStyle name="Good 4 2" xfId="5082"/>
    <cellStyle name="Good 4_ДДС_Прямой" xfId="5083"/>
    <cellStyle name="Good 5" xfId="5084"/>
    <cellStyle name="Good_GAZ" xfId="5085"/>
    <cellStyle name="GrandTotal" xfId="649"/>
    <cellStyle name="GrandTotal 2" xfId="650"/>
    <cellStyle name="Grey" xfId="651"/>
    <cellStyle name="header" xfId="5086"/>
    <cellStyle name="header 2" xfId="5087"/>
    <cellStyle name="header 3" xfId="5088"/>
    <cellStyle name="Header1" xfId="652"/>
    <cellStyle name="Header1 2" xfId="5089"/>
    <cellStyle name="Header1 2 2" xfId="5090"/>
    <cellStyle name="Header1 3" xfId="5091"/>
    <cellStyle name="Header1 4" xfId="5092"/>
    <cellStyle name="Header2" xfId="653"/>
    <cellStyle name="Header2 10" xfId="12976"/>
    <cellStyle name="Header2 11" xfId="15682"/>
    <cellStyle name="Header2 12" xfId="16027"/>
    <cellStyle name="Header2 2" xfId="654"/>
    <cellStyle name="Header2 2 2" xfId="5093"/>
    <cellStyle name="Header2 2 2 2" xfId="9127"/>
    <cellStyle name="Header2 2 2 3" xfId="10036"/>
    <cellStyle name="Header2 2 2 4" xfId="11467"/>
    <cellStyle name="Header2 2 2 5" xfId="9264"/>
    <cellStyle name="Header2 2 2 6" xfId="9791"/>
    <cellStyle name="Header2 2 2 7" xfId="7119"/>
    <cellStyle name="Header2 2 2 8" xfId="13419"/>
    <cellStyle name="Header2 2 3" xfId="11321"/>
    <cellStyle name="Header2 2 4" xfId="11883"/>
    <cellStyle name="Header2 2 5" xfId="8613"/>
    <cellStyle name="Header2 2 6" xfId="10151"/>
    <cellStyle name="Header2 2 7" xfId="9227"/>
    <cellStyle name="Header2 2 8" xfId="15681"/>
    <cellStyle name="Header2 2 9" xfId="16026"/>
    <cellStyle name="Header2 3" xfId="655"/>
    <cellStyle name="Header2 3 2" xfId="11320"/>
    <cellStyle name="Header2 3 3" xfId="11882"/>
    <cellStyle name="Header2 3 4" xfId="8612"/>
    <cellStyle name="Header2 3 5" xfId="10150"/>
    <cellStyle name="Header2 3 6" xfId="12141"/>
    <cellStyle name="Header2 3 7" xfId="15680"/>
    <cellStyle name="Header2 3 8" xfId="16025"/>
    <cellStyle name="Header2 4" xfId="656"/>
    <cellStyle name="Header2 4 2" xfId="11319"/>
    <cellStyle name="Header2 4 3" xfId="11881"/>
    <cellStyle name="Header2 4 4" xfId="10976"/>
    <cellStyle name="Header2 4 5" xfId="8287"/>
    <cellStyle name="Header2 4 6" xfId="9228"/>
    <cellStyle name="Header2 4 7" xfId="15679"/>
    <cellStyle name="Header2 4 8" xfId="16024"/>
    <cellStyle name="Header2 5" xfId="657"/>
    <cellStyle name="Header2 5 2" xfId="7961"/>
    <cellStyle name="Header2 5 3" xfId="11880"/>
    <cellStyle name="Header2 5 4" xfId="8611"/>
    <cellStyle name="Header2 5 5" xfId="8286"/>
    <cellStyle name="Header2 5 6" xfId="14639"/>
    <cellStyle name="Header2 5 7" xfId="15678"/>
    <cellStyle name="Header2 5 8" xfId="16023"/>
    <cellStyle name="Header2 6" xfId="8411"/>
    <cellStyle name="Header2 7" xfId="11884"/>
    <cellStyle name="Header2 8" xfId="8614"/>
    <cellStyle name="Header2 9" xfId="10152"/>
    <cellStyle name="Heading" xfId="5094"/>
    <cellStyle name="Heading 1" xfId="658"/>
    <cellStyle name="Heading 1 2" xfId="5095"/>
    <cellStyle name="Heading 1 2 2" xfId="5096"/>
    <cellStyle name="Heading 1 3" xfId="5097"/>
    <cellStyle name="Heading 1 4" xfId="5098"/>
    <cellStyle name="Heading 1 4 2" xfId="5099"/>
    <cellStyle name="Heading 1 4_ДДС_Прямой" xfId="5100"/>
    <cellStyle name="Heading 1 5" xfId="5101"/>
    <cellStyle name="Heading 1_GAZ" xfId="5102"/>
    <cellStyle name="Heading 2" xfId="659"/>
    <cellStyle name="Heading 2 2" xfId="5103"/>
    <cellStyle name="Heading 2 2 2" xfId="5104"/>
    <cellStyle name="Heading 2 3" xfId="5105"/>
    <cellStyle name="Heading 2 4" xfId="5106"/>
    <cellStyle name="Heading 2 4 2" xfId="5107"/>
    <cellStyle name="Heading 2 4_ДДС_Прямой" xfId="5108"/>
    <cellStyle name="Heading 2 5" xfId="5109"/>
    <cellStyle name="Heading 2_GAZ" xfId="5110"/>
    <cellStyle name="Heading 3" xfId="660"/>
    <cellStyle name="Heading 3 2" xfId="5111"/>
    <cellStyle name="Heading 3 2 2" xfId="5112"/>
    <cellStyle name="Heading 3 3" xfId="5113"/>
    <cellStyle name="Heading 3 4" xfId="5114"/>
    <cellStyle name="Heading 3 4 2" xfId="5115"/>
    <cellStyle name="Heading 3 4_ДДС_Прямой" xfId="5116"/>
    <cellStyle name="Heading 3 5" xfId="5117"/>
    <cellStyle name="Heading 3_GAZ" xfId="5118"/>
    <cellStyle name="Heading 4" xfId="661"/>
    <cellStyle name="Heading 4 2" xfId="662"/>
    <cellStyle name="Heading 4 2 2" xfId="5119"/>
    <cellStyle name="Heading 4 3" xfId="5120"/>
    <cellStyle name="Heading 4 4" xfId="5121"/>
    <cellStyle name="Heading 4 4 2" xfId="5122"/>
    <cellStyle name="Heading 4 4_ДДС_Прямой" xfId="5123"/>
    <cellStyle name="Heading 4 5" xfId="5124"/>
    <cellStyle name="Heading 4_GAZ" xfId="5125"/>
    <cellStyle name="Heading_2009_09_22 Ежеквартальный отчет по заимствованиям (Самрук-Казына)" xfId="5126"/>
    <cellStyle name="HIDDEN" xfId="663"/>
    <cellStyle name="highlight" xfId="664"/>
    <cellStyle name="HKHeader1" xfId="5127"/>
    <cellStyle name="HKHeader1 10" xfId="15849"/>
    <cellStyle name="HKHeader1 2" xfId="5128"/>
    <cellStyle name="HKHeader1 2 2" xfId="9099"/>
    <cellStyle name="HKHeader1 2 3" xfId="10066"/>
    <cellStyle name="HKHeader1 2 4" xfId="10618"/>
    <cellStyle name="HKHeader1 2 5" xfId="9254"/>
    <cellStyle name="HKHeader1 2 6" xfId="9627"/>
    <cellStyle name="HKHeader1 2 7" xfId="10190"/>
    <cellStyle name="HKHeader1 2 8" xfId="13095"/>
    <cellStyle name="HKHeader1 3" xfId="5129"/>
    <cellStyle name="HKHeader1 3 2" xfId="9098"/>
    <cellStyle name="HKHeader1 3 3" xfId="10067"/>
    <cellStyle name="HKHeader1 3 4" xfId="10617"/>
    <cellStyle name="HKHeader1 3 5" xfId="12828"/>
    <cellStyle name="HKHeader1 3 6" xfId="9628"/>
    <cellStyle name="HKHeader1 3 7" xfId="9604"/>
    <cellStyle name="HKHeader1 3 8" xfId="10828"/>
    <cellStyle name="HKHeader1 4" xfId="9100"/>
    <cellStyle name="HKHeader1 5" xfId="10065"/>
    <cellStyle name="HKHeader1 6" xfId="9422"/>
    <cellStyle name="HKHeader1 7" xfId="9255"/>
    <cellStyle name="HKHeader1 8" xfId="9626"/>
    <cellStyle name="HKHeader1 9" xfId="15406"/>
    <cellStyle name="HKHeader2" xfId="5130"/>
    <cellStyle name="HKHeader3" xfId="5131"/>
    <cellStyle name="hó.    ." xfId="5132"/>
    <cellStyle name="hó. nap." xfId="5133"/>
    <cellStyle name="hungarian_date" xfId="5134"/>
    <cellStyle name="Hyperlink" xfId="5135"/>
    <cellStyle name="Hyperlink1" xfId="5136"/>
    <cellStyle name="Hyperlink1 2" xfId="5137"/>
    <cellStyle name="Hyperlink1 2 2" xfId="5138"/>
    <cellStyle name="Hyperlink1 3" xfId="5139"/>
    <cellStyle name="Hyperlink1 4" xfId="5140"/>
    <cellStyle name="Hyperlink1_Все ТЭП" xfId="5141"/>
    <cellStyle name="Hyperlink2" xfId="5142"/>
    <cellStyle name="Hyperlink2 2" xfId="5143"/>
    <cellStyle name="Hyperlink2 2 2" xfId="5144"/>
    <cellStyle name="Hyperlink2 3" xfId="5145"/>
    <cellStyle name="Hyperlink2 4" xfId="5146"/>
    <cellStyle name="Hyperlink2_Все ТЭП" xfId="5147"/>
    <cellStyle name="Hyperlink3" xfId="5148"/>
    <cellStyle name="Hyperlink3 2" xfId="5149"/>
    <cellStyle name="Hyperlink3 2 2" xfId="5150"/>
    <cellStyle name="Hyperlink3 3" xfId="5151"/>
    <cellStyle name="Hyperlink3 4" xfId="5152"/>
    <cellStyle name="Hyperlink3_Все ТЭП" xfId="5153"/>
    <cellStyle name="Iau?iue_?anoiau" xfId="5154"/>
    <cellStyle name="Îáû÷íûé" xfId="5155"/>
    <cellStyle name="Îáű÷íűé_ăđ.ďîäŕ÷č" xfId="5156"/>
    <cellStyle name="ICO Line" xfId="5157"/>
    <cellStyle name="Ïðîöåíòíûé" xfId="5158"/>
    <cellStyle name="Îňęđűâŕâřŕ˙ń˙ ăčďĺđńńűëęŕ" xfId="5159"/>
    <cellStyle name="INPUT" xfId="665"/>
    <cellStyle name="Input [yellow]" xfId="666"/>
    <cellStyle name="Input [yellow] 2" xfId="667"/>
    <cellStyle name="Input [yellow] 2 2" xfId="668"/>
    <cellStyle name="Input [yellow] 2 2 2" xfId="11314"/>
    <cellStyle name="Input [yellow] 2 2 3" xfId="10825"/>
    <cellStyle name="Input [yellow] 2 2 4" xfId="8602"/>
    <cellStyle name="Input [yellow] 2 2 5" xfId="13136"/>
    <cellStyle name="Input [yellow] 2 3" xfId="669"/>
    <cellStyle name="Input [yellow] 2 3 2" xfId="11313"/>
    <cellStyle name="Input [yellow] 2 3 3" xfId="11870"/>
    <cellStyle name="Input [yellow] 2 3 4" xfId="8601"/>
    <cellStyle name="Input [yellow] 2 3 5" xfId="11824"/>
    <cellStyle name="Input [yellow] 2 4" xfId="670"/>
    <cellStyle name="Input [yellow] 2 4 2" xfId="11312"/>
    <cellStyle name="Input [yellow] 2 4 3" xfId="11869"/>
    <cellStyle name="Input [yellow] 2 4 4" xfId="719"/>
    <cellStyle name="Input [yellow] 2 4 5" xfId="7392"/>
    <cellStyle name="Input [yellow] 2 5" xfId="671"/>
    <cellStyle name="Input [yellow] 2 5 2" xfId="11311"/>
    <cellStyle name="Input [yellow] 2 5 3" xfId="11868"/>
    <cellStyle name="Input [yellow] 2 5 4" xfId="720"/>
    <cellStyle name="Input [yellow] 2 5 5" xfId="12487"/>
    <cellStyle name="Input [yellow] 2 6" xfId="7958"/>
    <cellStyle name="Input [yellow] 2 7" xfId="10824"/>
    <cellStyle name="Input [yellow] 2 8" xfId="8603"/>
    <cellStyle name="Input [yellow] 2 9" xfId="12570"/>
    <cellStyle name="Input [yellow] 3" xfId="672"/>
    <cellStyle name="Input [yellow] 3 2" xfId="11310"/>
    <cellStyle name="Input [yellow] 3 3" xfId="11867"/>
    <cellStyle name="Input [yellow] 3 4" xfId="8600"/>
    <cellStyle name="Input [yellow] 3 5" xfId="7513"/>
    <cellStyle name="Input [yellow] 4" xfId="7959"/>
    <cellStyle name="Input [yellow] 5" xfId="11871"/>
    <cellStyle name="Input [yellow] 6" xfId="8604"/>
    <cellStyle name="Input [yellow] 7" xfId="11823"/>
    <cellStyle name="Input 10" xfId="5160"/>
    <cellStyle name="Input 10 2" xfId="7104"/>
    <cellStyle name="Input 10 3" xfId="10087"/>
    <cellStyle name="Input 10 4" xfId="12118"/>
    <cellStyle name="Input 10 5" xfId="9240"/>
    <cellStyle name="Input 2" xfId="673"/>
    <cellStyle name="Input 2 2" xfId="674"/>
    <cellStyle name="Input 2 2 2" xfId="675"/>
    <cellStyle name="Input 2 2 2 2" xfId="11307"/>
    <cellStyle name="Input 2 2 2 3" xfId="11864"/>
    <cellStyle name="Input 2 2 2 4" xfId="8598"/>
    <cellStyle name="Input 2 2 2 5" xfId="11825"/>
    <cellStyle name="Input 2 2 3" xfId="676"/>
    <cellStyle name="Input 2 2 3 2" xfId="11306"/>
    <cellStyle name="Input 2 2 3 3" xfId="11863"/>
    <cellStyle name="Input 2 2 3 4" xfId="723"/>
    <cellStyle name="Input 2 2 3 5" xfId="11826"/>
    <cellStyle name="Input 2 2 4" xfId="677"/>
    <cellStyle name="Input 2 2 4 2" xfId="11305"/>
    <cellStyle name="Input 2 2 4 3" xfId="11862"/>
    <cellStyle name="Input 2 2 4 4" xfId="724"/>
    <cellStyle name="Input 2 2 4 5" xfId="11827"/>
    <cellStyle name="Input 2 2 5" xfId="678"/>
    <cellStyle name="Input 2 2 5 2" xfId="11304"/>
    <cellStyle name="Input 2 2 5 3" xfId="11861"/>
    <cellStyle name="Input 2 2 5 4" xfId="8597"/>
    <cellStyle name="Input 2 2 5 5" xfId="11828"/>
    <cellStyle name="Input 2 2 6" xfId="11308"/>
    <cellStyle name="Input 2 2 7" xfId="11865"/>
    <cellStyle name="Input 2 2 8" xfId="7860"/>
    <cellStyle name="Input 2 2 9" xfId="10143"/>
    <cellStyle name="Input 2 3" xfId="679"/>
    <cellStyle name="Input 2 3 2" xfId="11303"/>
    <cellStyle name="Input 2 3 3" xfId="11860"/>
    <cellStyle name="Input 2 3 4" xfId="8596"/>
    <cellStyle name="Input 2 3 5" xfId="11829"/>
    <cellStyle name="Input 2 4" xfId="11309"/>
    <cellStyle name="Input 2 5" xfId="11866"/>
    <cellStyle name="Input 2 6" xfId="8599"/>
    <cellStyle name="Input 2 7" xfId="10144"/>
    <cellStyle name="Input 3" xfId="680"/>
    <cellStyle name="Input 3 2" xfId="681"/>
    <cellStyle name="Input 3 2 2" xfId="682"/>
    <cellStyle name="Input 3 2 2 2" xfId="11300"/>
    <cellStyle name="Input 3 2 2 3" xfId="11857"/>
    <cellStyle name="Input 3 2 2 4" xfId="8593"/>
    <cellStyle name="Input 3 2 2 5" xfId="10142"/>
    <cellStyle name="Input 3 2 3" xfId="683"/>
    <cellStyle name="Input 3 2 3 2" xfId="11299"/>
    <cellStyle name="Input 3 2 3 3" xfId="11856"/>
    <cellStyle name="Input 3 2 3 4" xfId="7859"/>
    <cellStyle name="Input 3 2 3 5" xfId="11831"/>
    <cellStyle name="Input 3 2 4" xfId="684"/>
    <cellStyle name="Input 3 2 4 2" xfId="11298"/>
    <cellStyle name="Input 3 2 4 3" xfId="11855"/>
    <cellStyle name="Input 3 2 4 4" xfId="8592"/>
    <cellStyle name="Input 3 2 4 5" xfId="11832"/>
    <cellStyle name="Input 3 2 5" xfId="685"/>
    <cellStyle name="Input 3 2 5 2" xfId="11297"/>
    <cellStyle name="Input 3 2 5 3" xfId="11854"/>
    <cellStyle name="Input 3 2 5 4" xfId="8591"/>
    <cellStyle name="Input 3 2 5 5" xfId="7391"/>
    <cellStyle name="Input 3 2 6" xfId="11301"/>
    <cellStyle name="Input 3 2 7" xfId="11858"/>
    <cellStyle name="Input 3 2 8" xfId="8594"/>
    <cellStyle name="Input 3 2 9" xfId="11830"/>
    <cellStyle name="Input 3 3" xfId="686"/>
    <cellStyle name="Input 3 3 2" xfId="11296"/>
    <cellStyle name="Input 3 3 3" xfId="11853"/>
    <cellStyle name="Input 3 3 4" xfId="1081"/>
    <cellStyle name="Input 3 3 5" xfId="7390"/>
    <cellStyle name="Input 3 4" xfId="11302"/>
    <cellStyle name="Input 3 5" xfId="11859"/>
    <cellStyle name="Input 3 6" xfId="8595"/>
    <cellStyle name="Input 3 7" xfId="10539"/>
    <cellStyle name="Input 4" xfId="5161"/>
    <cellStyle name="Input 4 2" xfId="9076"/>
    <cellStyle name="Input 4 3" xfId="10088"/>
    <cellStyle name="Input 4 4" xfId="12119"/>
    <cellStyle name="Input 4 5" xfId="12818"/>
    <cellStyle name="Input 5" xfId="5162"/>
    <cellStyle name="Input 5 2" xfId="7103"/>
    <cellStyle name="Input 5 3" xfId="10089"/>
    <cellStyle name="Input 5 4" xfId="12120"/>
    <cellStyle name="Input 5 5" xfId="12817"/>
    <cellStyle name="Input 6" xfId="5163"/>
    <cellStyle name="Input 6 2" xfId="7102"/>
    <cellStyle name="Input 6 3" xfId="10090"/>
    <cellStyle name="Input 6 4" xfId="12121"/>
    <cellStyle name="Input 6 5" xfId="12138"/>
    <cellStyle name="Input 7" xfId="5164"/>
    <cellStyle name="Input 7 2" xfId="7101"/>
    <cellStyle name="Input 7 3" xfId="10091"/>
    <cellStyle name="Input 7 4" xfId="9420"/>
    <cellStyle name="Input 7 5" xfId="12139"/>
    <cellStyle name="Input 8" xfId="5165"/>
    <cellStyle name="Input 8 10" xfId="11494"/>
    <cellStyle name="Input 8 2" xfId="5166"/>
    <cellStyle name="Input 8 2 2" xfId="7099"/>
    <cellStyle name="Input 8 2 3" xfId="10093"/>
    <cellStyle name="Input 8 2 4" xfId="11463"/>
    <cellStyle name="Input 8 2 5" xfId="11390"/>
    <cellStyle name="Input 8 3" xfId="10138"/>
    <cellStyle name="Input 8 4" xfId="7100"/>
    <cellStyle name="Input 8 5" xfId="10092"/>
    <cellStyle name="Input 8 6" xfId="12816"/>
    <cellStyle name="Input 8 7" xfId="9609"/>
    <cellStyle name="Input 8 8" xfId="13510"/>
    <cellStyle name="Input 8 9" xfId="13523"/>
    <cellStyle name="Input 8_ДДС_Прямой" xfId="5167"/>
    <cellStyle name="Input 9" xfId="5168"/>
    <cellStyle name="Input 9 2" xfId="7098"/>
    <cellStyle name="Input 9 3" xfId="7372"/>
    <cellStyle name="Input 9 4" xfId="9418"/>
    <cellStyle name="Input 9 5" xfId="11389"/>
    <cellStyle name="Input_080604_SM_Template _v274_draft_EP KMG" xfId="5169"/>
    <cellStyle name="Inputnumbaccid" xfId="687"/>
    <cellStyle name="Inpyear" xfId="688"/>
    <cellStyle name="International" xfId="689"/>
    <cellStyle name="International 2" xfId="5170"/>
    <cellStyle name="International 2 2" xfId="5171"/>
    <cellStyle name="International 3" xfId="5172"/>
    <cellStyle name="International1" xfId="690"/>
    <cellStyle name="International1 2" xfId="5173"/>
    <cellStyle name="International1 2 2" xfId="5174"/>
    <cellStyle name="International1 3" xfId="5175"/>
    <cellStyle name="Ioe?uaaaoayny aeia?nnueea" xfId="5176"/>
    <cellStyle name="ISO" xfId="5177"/>
    <cellStyle name="item" xfId="691"/>
    <cellStyle name="kapiteltotal" xfId="692"/>
    <cellStyle name="Komma [0]_laroux" xfId="5178"/>
    <cellStyle name="Komma_laroux" xfId="5179"/>
    <cellStyle name="KOP" xfId="5180"/>
    <cellStyle name="KOP2" xfId="5181"/>
    <cellStyle name="KOPP" xfId="5182"/>
    <cellStyle name="KOPP 2" xfId="5183"/>
    <cellStyle name="KOPP 3" xfId="5184"/>
    <cellStyle name="KPMG Heading 1" xfId="693"/>
    <cellStyle name="KPMG Heading 2" xfId="694"/>
    <cellStyle name="KPMG Heading 3" xfId="695"/>
    <cellStyle name="KPMG Heading 4" xfId="696"/>
    <cellStyle name="KPMG Normal" xfId="697"/>
    <cellStyle name="KPMG Normal Text" xfId="698"/>
    <cellStyle name="Link Currency (0)" xfId="699"/>
    <cellStyle name="Link Currency (0) 2" xfId="5185"/>
    <cellStyle name="Link Currency (0) 3" xfId="5186"/>
    <cellStyle name="Link Currency (0)_TCO_06_2012 ТЭП" xfId="5187"/>
    <cellStyle name="Link Currency (2)" xfId="700"/>
    <cellStyle name="Link Currency (2) 2" xfId="5188"/>
    <cellStyle name="Link Currency (2) 3" xfId="5189"/>
    <cellStyle name="Link Currency (2)_TCO_06_2012 ТЭП" xfId="5190"/>
    <cellStyle name="Link Units (0)" xfId="701"/>
    <cellStyle name="Link Units (0) 2" xfId="5191"/>
    <cellStyle name="Link Units (0) 3" xfId="5192"/>
    <cellStyle name="Link Units (0)_TCO_06_2012 ТЭП" xfId="5193"/>
    <cellStyle name="Link Units (1)" xfId="702"/>
    <cellStyle name="Link Units (1) 2" xfId="703"/>
    <cellStyle name="Link Units (1) 3" xfId="704"/>
    <cellStyle name="Link Units (1) 4" xfId="5194"/>
    <cellStyle name="Link Units (1)_TCO_06_2012 ТЭП" xfId="5195"/>
    <cellStyle name="Link Units (2)" xfId="705"/>
    <cellStyle name="Link Units (2) 2" xfId="5196"/>
    <cellStyle name="Link Units (2) 3" xfId="5197"/>
    <cellStyle name="Link Units (2)_TCO_06_2012 ТЭП" xfId="5198"/>
    <cellStyle name="Linked Cell" xfId="706"/>
    <cellStyle name="Linked Cell 2" xfId="707"/>
    <cellStyle name="Linked Cell 2 2" xfId="5199"/>
    <cellStyle name="Linked Cell 3" xfId="5200"/>
    <cellStyle name="Linked Cell 4" xfId="5201"/>
    <cellStyle name="Linked Cell 4 2" xfId="5202"/>
    <cellStyle name="Linked Cell 4_ДДС_Прямой" xfId="5203"/>
    <cellStyle name="Linked Cell 5" xfId="5204"/>
    <cellStyle name="Linked Cell_GAZ" xfId="5205"/>
    <cellStyle name="Millares [0]_CARAT SAPIC" xfId="5206"/>
    <cellStyle name="Millares_CARAT SAPIC" xfId="5207"/>
    <cellStyle name="Milliers [0]_1998 " xfId="5208"/>
    <cellStyle name="Milliers_1998 " xfId="5209"/>
    <cellStyle name="Millions [0.0]" xfId="5210"/>
    <cellStyle name="Millions [0.00]" xfId="5211"/>
    <cellStyle name="Millions [0]" xfId="5212"/>
    <cellStyle name="Millions-$ [0.0]" xfId="5213"/>
    <cellStyle name="Millions-$ [0.00]" xfId="5214"/>
    <cellStyle name="Millions-$ [0]" xfId="5215"/>
    <cellStyle name="Moneda [0]_CARAT SAPIC" xfId="5216"/>
    <cellStyle name="Moneda_CARAT SAPIC" xfId="5217"/>
    <cellStyle name="Monétaire [0]_1998 " xfId="5218"/>
    <cellStyle name="Monétaire_1998 " xfId="5219"/>
    <cellStyle name="Monйtaire [0]_B.S.96" xfId="5220"/>
    <cellStyle name="Monйtaire_B.S.96" xfId="5221"/>
    <cellStyle name="Naira" xfId="5222"/>
    <cellStyle name="Nameenter" xfId="708"/>
    <cellStyle name="Nameenter 2" xfId="5223"/>
    <cellStyle name="Nameenter 2 2" xfId="5224"/>
    <cellStyle name="Nameenter 3" xfId="5225"/>
    <cellStyle name="Nameenter_PL" xfId="5226"/>
    <cellStyle name="nap" xfId="5227"/>
    <cellStyle name="Neutral" xfId="709"/>
    <cellStyle name="Neutral 2" xfId="710"/>
    <cellStyle name="Neutral 2 2" xfId="5228"/>
    <cellStyle name="Neutral 3" xfId="5229"/>
    <cellStyle name="Neutral 3 2" xfId="5230"/>
    <cellStyle name="Neutral 3_ДДС_Прямой" xfId="5231"/>
    <cellStyle name="Neutral 4" xfId="5232"/>
    <cellStyle name="Neutral_GAZ" xfId="5233"/>
    <cellStyle name="NON" xfId="711"/>
    <cellStyle name="NON 2" xfId="712"/>
    <cellStyle name="Normal - Style1" xfId="713"/>
    <cellStyle name="Normal - Style1 10" xfId="5234"/>
    <cellStyle name="Normal - Style1 11" xfId="5235"/>
    <cellStyle name="Normal - Style1 11 2" xfId="5236"/>
    <cellStyle name="Normal - Style1 11_ДДС_Прямой" xfId="5237"/>
    <cellStyle name="Normal - Style1 12" xfId="5238"/>
    <cellStyle name="Normal - Style1 2" xfId="714"/>
    <cellStyle name="Normal - Style1 2 2" xfId="5239"/>
    <cellStyle name="Normal - Style1 2_TCO_06_2012 ТЭП" xfId="5240"/>
    <cellStyle name="Normal - Style1 3" xfId="5241"/>
    <cellStyle name="Normal - Style1 4" xfId="5242"/>
    <cellStyle name="Normal - Style1 4 2" xfId="5243"/>
    <cellStyle name="Normal - Style1 5" xfId="5244"/>
    <cellStyle name="Normal - Style1 5 2" xfId="5245"/>
    <cellStyle name="Normal - Style1 6" xfId="5246"/>
    <cellStyle name="Normal - Style1 7" xfId="5247"/>
    <cellStyle name="Normal - Style1 8" xfId="5248"/>
    <cellStyle name="Normal - Style1 9" xfId="5249"/>
    <cellStyle name="Normal - Style1_~6262219" xfId="5250"/>
    <cellStyle name="Normal 1" xfId="715"/>
    <cellStyle name="Normal 1 2" xfId="716"/>
    <cellStyle name="Normal 10" xfId="5251"/>
    <cellStyle name="Normal 10 2" xfId="5252"/>
    <cellStyle name="Normal 10 2 2" xfId="5253"/>
    <cellStyle name="Normal 10 2 2 2" xfId="5254"/>
    <cellStyle name="Normal 10 2 2 3" xfId="5255"/>
    <cellStyle name="Normal 10 2 3" xfId="5256"/>
    <cellStyle name="Normal 10 2 4" xfId="5257"/>
    <cellStyle name="Normal 10 3" xfId="5258"/>
    <cellStyle name="Normal 10 3 2" xfId="5259"/>
    <cellStyle name="Normal 10 3 3" xfId="5260"/>
    <cellStyle name="Normal 10 4" xfId="5261"/>
    <cellStyle name="Normal 10 5" xfId="5262"/>
    <cellStyle name="Normal 11" xfId="5263"/>
    <cellStyle name="Normal 11 2" xfId="5264"/>
    <cellStyle name="Normal 2" xfId="20"/>
    <cellStyle name="Normal 2 2" xfId="63"/>
    <cellStyle name="Normal 2 2 2" xfId="5265"/>
    <cellStyle name="Normal 2 3" xfId="717"/>
    <cellStyle name="Normal 2 3 2" xfId="4"/>
    <cellStyle name="Normal 2 3 2 2" xfId="21"/>
    <cellStyle name="Normal 2 3 2 2 2" xfId="5"/>
    <cellStyle name="Normal 2 3 2 3" xfId="22"/>
    <cellStyle name="Normal 2 3 2 3 2" xfId="721"/>
    <cellStyle name="Normal 2 3 2 4" xfId="722"/>
    <cellStyle name="Normal 2 3 2_PL" xfId="5266"/>
    <cellStyle name="Normal 2 3_ДДС_Прямой" xfId="5267"/>
    <cellStyle name="Normal 2 4" xfId="5268"/>
    <cellStyle name="Normal 3" xfId="15"/>
    <cellStyle name="Normal 3 2" xfId="23"/>
    <cellStyle name="Normal 3 2 2" xfId="5269"/>
    <cellStyle name="Normal 3 2 3" xfId="5270"/>
    <cellStyle name="Normal 3 2 3 2" xfId="5271"/>
    <cellStyle name="Normal 3 2 4" xfId="5272"/>
    <cellStyle name="Normal 3 2_PL" xfId="5273"/>
    <cellStyle name="Normal 3 3" xfId="5274"/>
    <cellStyle name="Normal 3 3 2" xfId="5275"/>
    <cellStyle name="Normal 3 3 2 2" xfId="5276"/>
    <cellStyle name="Normal 3 3 2 2 2" xfId="5277"/>
    <cellStyle name="Normal 3 3 2 2 3" xfId="5278"/>
    <cellStyle name="Normal 3 3 2 3" xfId="5279"/>
    <cellStyle name="Normal 3 3 2 4" xfId="5280"/>
    <cellStyle name="Normal 3 3 3" xfId="5281"/>
    <cellStyle name="Normal 3 3 3 2" xfId="5282"/>
    <cellStyle name="Normal 3 3 3 3" xfId="5283"/>
    <cellStyle name="Normal 3 3 4" xfId="5284"/>
    <cellStyle name="Normal 3 3 5" xfId="5285"/>
    <cellStyle name="Normal 3 4" xfId="5286"/>
    <cellStyle name="Normal 3_ДДС_Прямой" xfId="5287"/>
    <cellStyle name="Normal 4" xfId="5288"/>
    <cellStyle name="Normal 4 2" xfId="5289"/>
    <cellStyle name="Normal 4 2 2" xfId="5290"/>
    <cellStyle name="Normal 4 2 2 2" xfId="5291"/>
    <cellStyle name="Normal 4 2 2 2 2" xfId="5292"/>
    <cellStyle name="Normal 4 2 2 2 2 2" xfId="5293"/>
    <cellStyle name="Normal 4 2 2 2 2 3" xfId="5294"/>
    <cellStyle name="Normal 4 2 2 2 3" xfId="5295"/>
    <cellStyle name="Normal 4 2 2 2 4" xfId="5296"/>
    <cellStyle name="Normal 4 2 2 3" xfId="5297"/>
    <cellStyle name="Normal 4 2 2 3 2" xfId="5298"/>
    <cellStyle name="Normal 4 2 2 3 3" xfId="5299"/>
    <cellStyle name="Normal 4 2 2 4" xfId="5300"/>
    <cellStyle name="Normal 4 2 2 4 2" xfId="5301"/>
    <cellStyle name="Normal 4 2 2 4 3" xfId="5302"/>
    <cellStyle name="Normal 4 2 2 5" xfId="5303"/>
    <cellStyle name="Normal 4 2 2 6" xfId="5304"/>
    <cellStyle name="Normal 4 2 3" xfId="5305"/>
    <cellStyle name="Normal 4 2 3 2" xfId="5306"/>
    <cellStyle name="Normal 4 2 3 2 2" xfId="5307"/>
    <cellStyle name="Normal 4 2 3 2 3" xfId="5308"/>
    <cellStyle name="Normal 4 2 3 3" xfId="5309"/>
    <cellStyle name="Normal 4 2 3 4" xfId="5310"/>
    <cellStyle name="Normal 4 2 4" xfId="5311"/>
    <cellStyle name="Normal 4 2 4 2" xfId="5312"/>
    <cellStyle name="Normal 4 2 4 3" xfId="5313"/>
    <cellStyle name="Normal 4 2 5" xfId="5314"/>
    <cellStyle name="Normal 4 2 5 2" xfId="5315"/>
    <cellStyle name="Normal 4 2 5 3" xfId="5316"/>
    <cellStyle name="Normal 4 2 6" xfId="5317"/>
    <cellStyle name="Normal 4 2 7" xfId="5318"/>
    <cellStyle name="Normal 4 3" xfId="5319"/>
    <cellStyle name="Normal 4 3 2" xfId="5320"/>
    <cellStyle name="Normal 4 3 2 2" xfId="5321"/>
    <cellStyle name="Normal 4 3 2 2 2" xfId="5322"/>
    <cellStyle name="Normal 4 3 2 2 3" xfId="5323"/>
    <cellStyle name="Normal 4 3 2 3" xfId="5324"/>
    <cellStyle name="Normal 4 3 2 3 2" xfId="5325"/>
    <cellStyle name="Normal 4 3 2 3 3" xfId="5326"/>
    <cellStyle name="Normal 4 3 2 4" xfId="5327"/>
    <cellStyle name="Normal 4 3 2 5" xfId="5328"/>
    <cellStyle name="Normal 4 3 3" xfId="5329"/>
    <cellStyle name="Normal 4 3 3 2" xfId="5330"/>
    <cellStyle name="Normal 4 3 3 3" xfId="5331"/>
    <cellStyle name="Normal 4 3 4" xfId="5332"/>
    <cellStyle name="Normal 4 3 4 2" xfId="5333"/>
    <cellStyle name="Normal 4 3 4 3" xfId="5334"/>
    <cellStyle name="Normal 4 3 5" xfId="5335"/>
    <cellStyle name="Normal 4 3 6" xfId="5336"/>
    <cellStyle name="Normal 4 4" xfId="5337"/>
    <cellStyle name="Normal 4 4 2" xfId="5338"/>
    <cellStyle name="Normal 4 4 2 2" xfId="5339"/>
    <cellStyle name="Normal 4 4 2 3" xfId="5340"/>
    <cellStyle name="Normal 4 4 3" xfId="5341"/>
    <cellStyle name="Normal 4 4 3 2" xfId="5342"/>
    <cellStyle name="Normal 4 4 3 3" xfId="5343"/>
    <cellStyle name="Normal 4 4 4" xfId="5344"/>
    <cellStyle name="Normal 4 4 5" xfId="5345"/>
    <cellStyle name="Normal 4 5" xfId="5346"/>
    <cellStyle name="Normal 4 5 2" xfId="5347"/>
    <cellStyle name="Normal 4 5 3" xfId="5348"/>
    <cellStyle name="Normal 4 6" xfId="5349"/>
    <cellStyle name="Normal 4 6 2" xfId="5350"/>
    <cellStyle name="Normal 4 6 3" xfId="5351"/>
    <cellStyle name="Normal 4 7" xfId="5352"/>
    <cellStyle name="Normal 4 8" xfId="5353"/>
    <cellStyle name="Normal 5" xfId="725"/>
    <cellStyle name="Normal 5 2" xfId="5354"/>
    <cellStyle name="Normal 5 2 2" xfId="5355"/>
    <cellStyle name="Normal 5 2 2 2" xfId="5356"/>
    <cellStyle name="Normal 5 2 2 3" xfId="5357"/>
    <cellStyle name="Normal 5 2 3" xfId="5358"/>
    <cellStyle name="Normal 5 2 4" xfId="5359"/>
    <cellStyle name="Normal 5 3" xfId="5360"/>
    <cellStyle name="Normal 5 3 2" xfId="5361"/>
    <cellStyle name="Normal 5 3 3" xfId="5362"/>
    <cellStyle name="Normal 5 4" xfId="5363"/>
    <cellStyle name="Normal 5 5" xfId="5364"/>
    <cellStyle name="Normal 50" xfId="5365"/>
    <cellStyle name="Normal 50 2" xfId="5366"/>
    <cellStyle name="Normal 6" xfId="726"/>
    <cellStyle name="Normal 6 2" xfId="5367"/>
    <cellStyle name="Normal 6 2 2" xfId="5368"/>
    <cellStyle name="Normal 6 2 2 2" xfId="5369"/>
    <cellStyle name="Normal 6 2 2 3" xfId="5370"/>
    <cellStyle name="Normal 6 2 3" xfId="5371"/>
    <cellStyle name="Normal 6 2 4" xfId="5372"/>
    <cellStyle name="Normal 6 3" xfId="5373"/>
    <cellStyle name="Normal 6 3 2" xfId="5374"/>
    <cellStyle name="Normal 6 3 3" xfId="5375"/>
    <cellStyle name="Normal 6 4" xfId="5376"/>
    <cellStyle name="Normal 6 5" xfId="5377"/>
    <cellStyle name="Normal 7" xfId="5378"/>
    <cellStyle name="Normal 7 2" xfId="5379"/>
    <cellStyle name="Normal 7 2 2" xfId="5380"/>
    <cellStyle name="Normal 7 2 2 2" xfId="5381"/>
    <cellStyle name="Normal 7 2 2 3" xfId="5382"/>
    <cellStyle name="Normal 7 2 3" xfId="5383"/>
    <cellStyle name="Normal 7 2 4" xfId="5384"/>
    <cellStyle name="Normal 7 3" xfId="5385"/>
    <cellStyle name="Normal 7 3 2" xfId="5386"/>
    <cellStyle name="Normal 7 3 3" xfId="5387"/>
    <cellStyle name="Normal 7 4" xfId="5388"/>
    <cellStyle name="Normal 7 5" xfId="5389"/>
    <cellStyle name="Normal 8" xfId="5390"/>
    <cellStyle name="Normal 8 2" xfId="5391"/>
    <cellStyle name="Normal 8 2 2" xfId="5392"/>
    <cellStyle name="Normal 8 2 2 2" xfId="5393"/>
    <cellStyle name="Normal 8 2 2 3" xfId="5394"/>
    <cellStyle name="Normal 8 2 3" xfId="5395"/>
    <cellStyle name="Normal 8 2 4" xfId="5396"/>
    <cellStyle name="Normal 8 3" xfId="5397"/>
    <cellStyle name="Normal 8 3 2" xfId="5398"/>
    <cellStyle name="Normal 8 3 3" xfId="5399"/>
    <cellStyle name="Normal 8 4" xfId="5400"/>
    <cellStyle name="Normal 8 5" xfId="5401"/>
    <cellStyle name="Normal 87" xfId="5402"/>
    <cellStyle name="Normal 87 2" xfId="5403"/>
    <cellStyle name="Normal 9" xfId="5404"/>
    <cellStyle name="Normal 9 2" xfId="5405"/>
    <cellStyle name="Normal 9 2 2" xfId="5406"/>
    <cellStyle name="Normal 9 2 2 2" xfId="5407"/>
    <cellStyle name="Normal 9 2 2 3" xfId="5408"/>
    <cellStyle name="Normal 9 2 3" xfId="5409"/>
    <cellStyle name="Normal 9 2 4" xfId="5410"/>
    <cellStyle name="Normal 9 3" xfId="5411"/>
    <cellStyle name="Normal 9 3 2" xfId="5412"/>
    <cellStyle name="Normal 9 3 3" xfId="5413"/>
    <cellStyle name="Normal 9 4" xfId="5414"/>
    <cellStyle name="Normal 9 5" xfId="5415"/>
    <cellStyle name="Normal_01.07.03" xfId="727"/>
    <cellStyle name="Normál_2007WP" xfId="5416"/>
    <cellStyle name="Normal_Cвод_РД_2011_обновленный формат" xfId="5417"/>
    <cellStyle name="Normal1" xfId="728"/>
    <cellStyle name="Normal1 2" xfId="729"/>
    <cellStyle name="Normal1 2 2" xfId="5418"/>
    <cellStyle name="Normal1 3" xfId="5419"/>
    <cellStyle name="Normal1 4" xfId="5420"/>
    <cellStyle name="Normal6" xfId="5421"/>
    <cellStyle name="Normal6Red" xfId="5422"/>
    <cellStyle name="normбlnм_laroux" xfId="730"/>
    <cellStyle name="Note" xfId="731"/>
    <cellStyle name="Note 10" xfId="7414"/>
    <cellStyle name="Note 11" xfId="11271"/>
    <cellStyle name="Note 12" xfId="8981"/>
    <cellStyle name="Note 13" xfId="11835"/>
    <cellStyle name="Note 14" xfId="12394"/>
    <cellStyle name="Note 15" xfId="13618"/>
    <cellStyle name="Note 16" xfId="15371"/>
    <cellStyle name="Note 17" xfId="15671"/>
    <cellStyle name="Note 18" xfId="15848"/>
    <cellStyle name="Note 19" xfId="16022"/>
    <cellStyle name="Note 2" xfId="732"/>
    <cellStyle name="Note 2 10" xfId="11270"/>
    <cellStyle name="Note 2 11" xfId="12423"/>
    <cellStyle name="Note 2 12" xfId="11836"/>
    <cellStyle name="Note 2 13" xfId="13737"/>
    <cellStyle name="Note 2 14" xfId="10137"/>
    <cellStyle name="Note 2 15" xfId="15370"/>
    <cellStyle name="Note 2 16" xfId="15670"/>
    <cellStyle name="Note 2 17" xfId="15847"/>
    <cellStyle name="Note 2 18" xfId="16021"/>
    <cellStyle name="Note 2 2" xfId="733"/>
    <cellStyle name="Note 2 2 10" xfId="13738"/>
    <cellStyle name="Note 2 2 11" xfId="8738"/>
    <cellStyle name="Note 2 2 12" xfId="15369"/>
    <cellStyle name="Note 2 2 13" xfId="15669"/>
    <cellStyle name="Note 2 2 14" xfId="15846"/>
    <cellStyle name="Note 2 2 15" xfId="16020"/>
    <cellStyle name="Note 2 2 2" xfId="734"/>
    <cellStyle name="Note 2 2 2 10" xfId="15845"/>
    <cellStyle name="Note 2 2 2 11" xfId="7154"/>
    <cellStyle name="Note 2 2 2 2" xfId="7417"/>
    <cellStyle name="Note 2 2 2 3" xfId="11268"/>
    <cellStyle name="Note 2 2 2 4" xfId="12425"/>
    <cellStyle name="Note 2 2 2 5" xfId="7377"/>
    <cellStyle name="Note 2 2 2 6" xfId="13739"/>
    <cellStyle name="Note 2 2 2 7" xfId="13617"/>
    <cellStyle name="Note 2 2 2 8" xfId="15368"/>
    <cellStyle name="Note 2 2 2 9" xfId="9102"/>
    <cellStyle name="Note 2 2 3" xfId="735"/>
    <cellStyle name="Note 2 2 3 10" xfId="15844"/>
    <cellStyle name="Note 2 2 3 11" xfId="12895"/>
    <cellStyle name="Note 2 2 3 2" xfId="7418"/>
    <cellStyle name="Note 2 2 3 3" xfId="11267"/>
    <cellStyle name="Note 2 2 3 4" xfId="12426"/>
    <cellStyle name="Note 2 2 3 5" xfId="8737"/>
    <cellStyle name="Note 2 2 3 6" xfId="13740"/>
    <cellStyle name="Note 2 2 3 7" xfId="11387"/>
    <cellStyle name="Note 2 2 3 8" xfId="15367"/>
    <cellStyle name="Note 2 2 3 9" xfId="9104"/>
    <cellStyle name="Note 2 2 4" xfId="736"/>
    <cellStyle name="Note 2 2 4 10" xfId="15843"/>
    <cellStyle name="Note 2 2 4 11" xfId="16019"/>
    <cellStyle name="Note 2 2 4 2" xfId="7419"/>
    <cellStyle name="Note 2 2 4 3" xfId="11266"/>
    <cellStyle name="Note 2 2 4 4" xfId="12427"/>
    <cellStyle name="Note 2 2 4 5" xfId="8736"/>
    <cellStyle name="Note 2 2 4 6" xfId="12955"/>
    <cellStyle name="Note 2 2 4 7" xfId="9236"/>
    <cellStyle name="Note 2 2 4 8" xfId="15366"/>
    <cellStyle name="Note 2 2 4 9" xfId="15668"/>
    <cellStyle name="Note 2 2 5" xfId="737"/>
    <cellStyle name="Note 2 2 5 10" xfId="15842"/>
    <cellStyle name="Note 2 2 5 11" xfId="16018"/>
    <cellStyle name="Note 2 2 5 2" xfId="7420"/>
    <cellStyle name="Note 2 2 5 3" xfId="11265"/>
    <cellStyle name="Note 2 2 5 4" xfId="12428"/>
    <cellStyle name="Note 2 2 5 5" xfId="7376"/>
    <cellStyle name="Note 2 2 5 6" xfId="13741"/>
    <cellStyle name="Note 2 2 5 7" xfId="9237"/>
    <cellStyle name="Note 2 2 5 8" xfId="15365"/>
    <cellStyle name="Note 2 2 5 9" xfId="15667"/>
    <cellStyle name="Note 2 2 6" xfId="7416"/>
    <cellStyle name="Note 2 2 7" xfId="11269"/>
    <cellStyle name="Note 2 2 8" xfId="12424"/>
    <cellStyle name="Note 2 2 9" xfId="7378"/>
    <cellStyle name="Note 2 3" xfId="738"/>
    <cellStyle name="Note 2 3 10" xfId="15364"/>
    <cellStyle name="Note 2 3 11" xfId="15666"/>
    <cellStyle name="Note 2 3 12" xfId="15841"/>
    <cellStyle name="Note 2 3 13" xfId="16017"/>
    <cellStyle name="Note 2 3 2" xfId="739"/>
    <cellStyle name="Note 2 3 2 10" xfId="15840"/>
    <cellStyle name="Note 2 3 2 11" xfId="16016"/>
    <cellStyle name="Note 2 3 2 2" xfId="7422"/>
    <cellStyle name="Note 2 3 2 3" xfId="11263"/>
    <cellStyle name="Note 2 3 2 4" xfId="12430"/>
    <cellStyle name="Note 2 3 2 5" xfId="10136"/>
    <cellStyle name="Note 2 3 2 6" xfId="13743"/>
    <cellStyle name="Note 2 3 2 7" xfId="14641"/>
    <cellStyle name="Note 2 3 2 8" xfId="15363"/>
    <cellStyle name="Note 2 3 2 9" xfId="15665"/>
    <cellStyle name="Note 2 3 3" xfId="740"/>
    <cellStyle name="Note 2 3 3 10" xfId="15839"/>
    <cellStyle name="Note 2 3 3 11" xfId="16015"/>
    <cellStyle name="Note 2 3 3 2" xfId="7423"/>
    <cellStyle name="Note 2 3 3 3" xfId="11262"/>
    <cellStyle name="Note 2 3 3 4" xfId="12431"/>
    <cellStyle name="Note 2 3 3 5" xfId="11837"/>
    <cellStyle name="Note 2 3 3 6" xfId="13744"/>
    <cellStyle name="Note 2 3 3 7" xfId="9238"/>
    <cellStyle name="Note 2 3 3 8" xfId="15362"/>
    <cellStyle name="Note 2 3 3 9" xfId="15664"/>
    <cellStyle name="Note 2 3 4" xfId="7421"/>
    <cellStyle name="Note 2 3 5" xfId="11264"/>
    <cellStyle name="Note 2 3 6" xfId="12429"/>
    <cellStyle name="Note 2 3 7" xfId="7375"/>
    <cellStyle name="Note 2 3 8" xfId="13742"/>
    <cellStyle name="Note 2 3 9" xfId="13843"/>
    <cellStyle name="Note 2 4" xfId="741"/>
    <cellStyle name="Note 2 4 10" xfId="15838"/>
    <cellStyle name="Note 2 4 11" xfId="16014"/>
    <cellStyle name="Note 2 4 2" xfId="7424"/>
    <cellStyle name="Note 2 4 3" xfId="11261"/>
    <cellStyle name="Note 2 4 4" xfId="12432"/>
    <cellStyle name="Note 2 4 5" xfId="10135"/>
    <cellStyle name="Note 2 4 6" xfId="13745"/>
    <cellStyle name="Note 2 4 7" xfId="10139"/>
    <cellStyle name="Note 2 4 8" xfId="15361"/>
    <cellStyle name="Note 2 4 9" xfId="15663"/>
    <cellStyle name="Note 2 5" xfId="742"/>
    <cellStyle name="Note 2 5 10" xfId="15837"/>
    <cellStyle name="Note 2 5 11" xfId="16013"/>
    <cellStyle name="Note 2 5 2" xfId="7425"/>
    <cellStyle name="Note 2 5 3" xfId="11260"/>
    <cellStyle name="Note 2 5 4" xfId="12433"/>
    <cellStyle name="Note 2 5 5" xfId="10134"/>
    <cellStyle name="Note 2 5 6" xfId="13746"/>
    <cellStyle name="Note 2 5 7" xfId="13616"/>
    <cellStyle name="Note 2 5 8" xfId="15360"/>
    <cellStyle name="Note 2 5 9" xfId="15662"/>
    <cellStyle name="Note 2 6" xfId="743"/>
    <cellStyle name="Note 2 6 10" xfId="15836"/>
    <cellStyle name="Note 2 6 11" xfId="16012"/>
    <cellStyle name="Note 2 6 2" xfId="7426"/>
    <cellStyle name="Note 2 6 3" xfId="11259"/>
    <cellStyle name="Note 2 6 4" xfId="12434"/>
    <cellStyle name="Note 2 6 5" xfId="10133"/>
    <cellStyle name="Note 2 6 6" xfId="13747"/>
    <cellStyle name="Note 2 6 7" xfId="13615"/>
    <cellStyle name="Note 2 6 8" xfId="15359"/>
    <cellStyle name="Note 2 6 9" xfId="15661"/>
    <cellStyle name="Note 2 7" xfId="744"/>
    <cellStyle name="Note 2 7 10" xfId="15835"/>
    <cellStyle name="Note 2 7 11" xfId="16011"/>
    <cellStyle name="Note 2 7 2" xfId="7427"/>
    <cellStyle name="Note 2 7 3" xfId="11258"/>
    <cellStyle name="Note 2 7 4" xfId="12435"/>
    <cellStyle name="Note 2 7 5" xfId="10132"/>
    <cellStyle name="Note 2 7 6" xfId="13748"/>
    <cellStyle name="Note 2 7 7" xfId="11388"/>
    <cellStyle name="Note 2 7 8" xfId="15358"/>
    <cellStyle name="Note 2 7 9" xfId="15660"/>
    <cellStyle name="Note 2 8" xfId="745"/>
    <cellStyle name="Note 2 8 10" xfId="15834"/>
    <cellStyle name="Note 2 8 11" xfId="16010"/>
    <cellStyle name="Note 2 8 2" xfId="7428"/>
    <cellStyle name="Note 2 8 3" xfId="11257"/>
    <cellStyle name="Note 2 8 4" xfId="12436"/>
    <cellStyle name="Note 2 8 5" xfId="10131"/>
    <cellStyle name="Note 2 8 6" xfId="13749"/>
    <cellStyle name="Note 2 8 7" xfId="10140"/>
    <cellStyle name="Note 2 8 8" xfId="15357"/>
    <cellStyle name="Note 2 8 9" xfId="15659"/>
    <cellStyle name="Note 2 9" xfId="7415"/>
    <cellStyle name="Note 2_PL" xfId="5423"/>
    <cellStyle name="Note 3" xfId="746"/>
    <cellStyle name="Note 3 10" xfId="13750"/>
    <cellStyle name="Note 3 11" xfId="10141"/>
    <cellStyle name="Note 3 12" xfId="15356"/>
    <cellStyle name="Note 3 13" xfId="15658"/>
    <cellStyle name="Note 3 14" xfId="15833"/>
    <cellStyle name="Note 3 15" xfId="16009"/>
    <cellStyle name="Note 3 2" xfId="747"/>
    <cellStyle name="Note 3 2 10" xfId="15657"/>
    <cellStyle name="Note 3 2 11" xfId="15832"/>
    <cellStyle name="Note 3 2 12" xfId="16008"/>
    <cellStyle name="Note 3 2 2" xfId="5424"/>
    <cellStyle name="Note 3 2 2 10" xfId="9580"/>
    <cellStyle name="Note 3 2 2 11" xfId="15850"/>
    <cellStyle name="Note 3 2 2 2" xfId="10280"/>
    <cellStyle name="Note 3 2 2 3" xfId="8962"/>
    <cellStyle name="Note 3 2 2 4" xfId="7237"/>
    <cellStyle name="Note 3 2 2 5" xfId="12652"/>
    <cellStyle name="Note 3 2 2 6" xfId="9481"/>
    <cellStyle name="Note 3 2 2 7" xfId="15104"/>
    <cellStyle name="Note 3 2 2 8" xfId="7145"/>
    <cellStyle name="Note 3 2 2 9" xfId="15408"/>
    <cellStyle name="Note 3 2 3" xfId="7430"/>
    <cellStyle name="Note 3 2 4" xfId="7955"/>
    <cellStyle name="Note 3 2 5" xfId="12438"/>
    <cellStyle name="Note 3 2 6" xfId="10129"/>
    <cellStyle name="Note 3 2 7" xfId="8721"/>
    <cellStyle name="Note 3 2 8" xfId="7389"/>
    <cellStyle name="Note 3 2 9" xfId="15355"/>
    <cellStyle name="Note 3 2_ДДС_Прямой" xfId="5425"/>
    <cellStyle name="Note 3 3" xfId="748"/>
    <cellStyle name="Note 3 3 10" xfId="15831"/>
    <cellStyle name="Note 3 3 11" xfId="16007"/>
    <cellStyle name="Note 3 3 2" xfId="7431"/>
    <cellStyle name="Note 3 3 3" xfId="7954"/>
    <cellStyle name="Note 3 3 4" xfId="12439"/>
    <cellStyle name="Note 3 3 5" xfId="10128"/>
    <cellStyle name="Note 3 3 6" xfId="8720"/>
    <cellStyle name="Note 3 3 7" xfId="10145"/>
    <cellStyle name="Note 3 3 8" xfId="15354"/>
    <cellStyle name="Note 3 3 9" xfId="15656"/>
    <cellStyle name="Note 3 4" xfId="749"/>
    <cellStyle name="Note 3 4 10" xfId="15830"/>
    <cellStyle name="Note 3 4 11" xfId="16006"/>
    <cellStyle name="Note 3 4 2" xfId="7432"/>
    <cellStyle name="Note 3 4 3" xfId="11255"/>
    <cellStyle name="Note 3 4 4" xfId="12440"/>
    <cellStyle name="Note 3 4 5" xfId="10127"/>
    <cellStyle name="Note 3 4 6" xfId="13751"/>
    <cellStyle name="Note 3 4 7" xfId="9241"/>
    <cellStyle name="Note 3 4 8" xfId="15353"/>
    <cellStyle name="Note 3 4 9" xfId="15655"/>
    <cellStyle name="Note 3 5" xfId="750"/>
    <cellStyle name="Note 3 5 10" xfId="15829"/>
    <cellStyle name="Note 3 5 11" xfId="16005"/>
    <cellStyle name="Note 3 5 2" xfId="7433"/>
    <cellStyle name="Note 3 5 3" xfId="11254"/>
    <cellStyle name="Note 3 5 4" xfId="12441"/>
    <cellStyle name="Note 3 5 5" xfId="10126"/>
    <cellStyle name="Note 3 5 6" xfId="13752"/>
    <cellStyle name="Note 3 5 7" xfId="13614"/>
    <cellStyle name="Note 3 5 8" xfId="15352"/>
    <cellStyle name="Note 3 5 9" xfId="15654"/>
    <cellStyle name="Note 3 6" xfId="7429"/>
    <cellStyle name="Note 3 7" xfId="11256"/>
    <cellStyle name="Note 3 8" xfId="12437"/>
    <cellStyle name="Note 3 9" xfId="10130"/>
    <cellStyle name="Note 3_GAZ" xfId="5426"/>
    <cellStyle name="Note 4" xfId="751"/>
    <cellStyle name="Note 4 10" xfId="15351"/>
    <cellStyle name="Note 4 11" xfId="15653"/>
    <cellStyle name="Note 4 12" xfId="15828"/>
    <cellStyle name="Note 4 13" xfId="16004"/>
    <cellStyle name="Note 4 2" xfId="752"/>
    <cellStyle name="Note 4 2 10" xfId="14997"/>
    <cellStyle name="Note 4 2 11" xfId="16003"/>
    <cellStyle name="Note 4 2 2" xfId="7435"/>
    <cellStyle name="Note 4 2 3" xfId="11252"/>
    <cellStyle name="Note 4 2 4" xfId="12443"/>
    <cellStyle name="Note 4 2 5" xfId="10124"/>
    <cellStyle name="Note 4 2 6" xfId="13754"/>
    <cellStyle name="Note 4 2 7" xfId="9242"/>
    <cellStyle name="Note 4 2 8" xfId="12129"/>
    <cellStyle name="Note 4 2 9" xfId="15652"/>
    <cellStyle name="Note 4 3" xfId="753"/>
    <cellStyle name="Note 4 3 10" xfId="14996"/>
    <cellStyle name="Note 4 3 11" xfId="16002"/>
    <cellStyle name="Note 4 3 2" xfId="7436"/>
    <cellStyle name="Note 4 3 3" xfId="11251"/>
    <cellStyle name="Note 4 3 4" xfId="12444"/>
    <cellStyle name="Note 4 3 5" xfId="10123"/>
    <cellStyle name="Note 4 3 6" xfId="13755"/>
    <cellStyle name="Note 4 3 7" xfId="11391"/>
    <cellStyle name="Note 4 3 8" xfId="11444"/>
    <cellStyle name="Note 4 3 9" xfId="15651"/>
    <cellStyle name="Note 4 4" xfId="7434"/>
    <cellStyle name="Note 4 5" xfId="11253"/>
    <cellStyle name="Note 4 6" xfId="12442"/>
    <cellStyle name="Note 4 7" xfId="10125"/>
    <cellStyle name="Note 4 8" xfId="13753"/>
    <cellStyle name="Note 4 9" xfId="13613"/>
    <cellStyle name="Note 5" xfId="754"/>
    <cellStyle name="Note 5 10" xfId="15650"/>
    <cellStyle name="Note 5 11" xfId="15827"/>
    <cellStyle name="Note 5 12" xfId="16001"/>
    <cellStyle name="Note 5 2" xfId="5427"/>
    <cellStyle name="Note 5 2 10" xfId="9579"/>
    <cellStyle name="Note 5 2 11" xfId="8238"/>
    <cellStyle name="Note 5 2 2" xfId="10281"/>
    <cellStyle name="Note 5 2 3" xfId="8961"/>
    <cellStyle name="Note 5 2 4" xfId="9823"/>
    <cellStyle name="Note 5 2 5" xfId="12651"/>
    <cellStyle name="Note 5 2 6" xfId="11573"/>
    <cellStyle name="Note 5 2 7" xfId="9636"/>
    <cellStyle name="Note 5 2 8" xfId="15046"/>
    <cellStyle name="Note 5 2 9" xfId="12868"/>
    <cellStyle name="Note 5 3" xfId="7437"/>
    <cellStyle name="Note 5 4" xfId="11250"/>
    <cellStyle name="Note 5 5" xfId="12445"/>
    <cellStyle name="Note 5 6" xfId="10122"/>
    <cellStyle name="Note 5 7" xfId="13756"/>
    <cellStyle name="Note 5 8" xfId="9243"/>
    <cellStyle name="Note 5 9" xfId="15350"/>
    <cellStyle name="Note 5_ДДС_Прямой" xfId="5428"/>
    <cellStyle name="Note 6" xfId="755"/>
    <cellStyle name="Note 6 10" xfId="15826"/>
    <cellStyle name="Note 6 11" xfId="16000"/>
    <cellStyle name="Note 6 2" xfId="7438"/>
    <cellStyle name="Note 6 3" xfId="11249"/>
    <cellStyle name="Note 6 4" xfId="12446"/>
    <cellStyle name="Note 6 5" xfId="10121"/>
    <cellStyle name="Note 6 6" xfId="13757"/>
    <cellStyle name="Note 6 7" xfId="12819"/>
    <cellStyle name="Note 6 8" xfId="15349"/>
    <cellStyle name="Note 6 9" xfId="15649"/>
    <cellStyle name="Note 7" xfId="756"/>
    <cellStyle name="Note 7 10" xfId="15825"/>
    <cellStyle name="Note 7 11" xfId="15999"/>
    <cellStyle name="Note 7 2" xfId="7439"/>
    <cellStyle name="Note 7 3" xfId="11248"/>
    <cellStyle name="Note 7 4" xfId="12447"/>
    <cellStyle name="Note 7 5" xfId="10120"/>
    <cellStyle name="Note 7 6" xfId="13758"/>
    <cellStyle name="Note 7 7" xfId="12820"/>
    <cellStyle name="Note 7 8" xfId="15348"/>
    <cellStyle name="Note 7 9" xfId="15648"/>
    <cellStyle name="Note 8" xfId="757"/>
    <cellStyle name="Note 8 10" xfId="15824"/>
    <cellStyle name="Note 8 11" xfId="15998"/>
    <cellStyle name="Note 8 2" xfId="7440"/>
    <cellStyle name="Note 8 3" xfId="11247"/>
    <cellStyle name="Note 8 4" xfId="8475"/>
    <cellStyle name="Note 8 5" xfId="10119"/>
    <cellStyle name="Note 8 6" xfId="13759"/>
    <cellStyle name="Note 8 7" xfId="9244"/>
    <cellStyle name="Note 8 8" xfId="15347"/>
    <cellStyle name="Note 8 9" xfId="15647"/>
    <cellStyle name="Note 9" xfId="758"/>
    <cellStyle name="Note 9 10" xfId="15823"/>
    <cellStyle name="Note 9 11" xfId="15997"/>
    <cellStyle name="Note 9 2" xfId="7441"/>
    <cellStyle name="Note 9 3" xfId="11246"/>
    <cellStyle name="Note 9 4" xfId="8476"/>
    <cellStyle name="Note 9 5" xfId="10118"/>
    <cellStyle name="Note 9 6" xfId="13760"/>
    <cellStyle name="Note 9 7" xfId="9245"/>
    <cellStyle name="Note 9 8" xfId="15346"/>
    <cellStyle name="Note 9 9" xfId="15646"/>
    <cellStyle name="Note_GAZ" xfId="5429"/>
    <cellStyle name="numbers" xfId="759"/>
    <cellStyle name="numbers 2" xfId="5430"/>
    <cellStyle name="numbers 3" xfId="5431"/>
    <cellStyle name="numbers_~6262219" xfId="5432"/>
    <cellStyle name="Nun??c [0]_a drainl" xfId="5433"/>
    <cellStyle name="Nun??c_a drainl" xfId="5434"/>
    <cellStyle name="Ňűń˙÷č [0]_â đŕáîňĺ" xfId="5435"/>
    <cellStyle name="Ňűń˙÷č_â đŕáîňĺ" xfId="5436"/>
    <cellStyle name="Ôčíŕíńîâűé [0]_ďđĺäďđ-110_ďđĺäďđ-110 (2)" xfId="760"/>
    <cellStyle name="Ociriniaue [0]_Di?nicnleuir?" xfId="5437"/>
    <cellStyle name="Ociriniaue_Di?nicnleuir?" xfId="5438"/>
    <cellStyle name="Œ…‹??‚è [0.00]_Sheet1" xfId="5439"/>
    <cellStyle name="Œ…‹??‚è_Sheet1" xfId="5440"/>
    <cellStyle name="Ôèíàíñîâûé" xfId="5441"/>
    <cellStyle name="Ôèíàíñîâûé [0]" xfId="5442"/>
    <cellStyle name="Oeiainiaue [0]_?anoiau" xfId="5443"/>
    <cellStyle name="Oeiainiaue_?anoiau" xfId="5444"/>
    <cellStyle name="Option" xfId="5445"/>
    <cellStyle name="Ouny?e [0]_?anoiau" xfId="5446"/>
    <cellStyle name="Ouny?e_?anoiau" xfId="5447"/>
    <cellStyle name="Output" xfId="761"/>
    <cellStyle name="Output 10" xfId="7444"/>
    <cellStyle name="Output 11" xfId="11243"/>
    <cellStyle name="Output 12" xfId="11821"/>
    <cellStyle name="Output 13" xfId="8479"/>
    <cellStyle name="Output 14" xfId="10117"/>
    <cellStyle name="Output 15" xfId="13761"/>
    <cellStyle name="Output 16" xfId="11570"/>
    <cellStyle name="Output 17" xfId="15345"/>
    <cellStyle name="Output 18" xfId="15645"/>
    <cellStyle name="Output 19" xfId="15822"/>
    <cellStyle name="Output 2" xfId="762"/>
    <cellStyle name="Output 2 10" xfId="11242"/>
    <cellStyle name="Output 2 11" xfId="11820"/>
    <cellStyle name="Output 2 12" xfId="8982"/>
    <cellStyle name="Output 2 13" xfId="10116"/>
    <cellStyle name="Output 2 14" xfId="13762"/>
    <cellStyle name="Output 2 15" xfId="9246"/>
    <cellStyle name="Output 2 16" xfId="15344"/>
    <cellStyle name="Output 2 17" xfId="15644"/>
    <cellStyle name="Output 2 18" xfId="15821"/>
    <cellStyle name="Output 2 19" xfId="15995"/>
    <cellStyle name="Output 2 2" xfId="763"/>
    <cellStyle name="Output 2 2 10" xfId="10115"/>
    <cellStyle name="Output 2 2 11" xfId="13763"/>
    <cellStyle name="Output 2 2 12" xfId="12822"/>
    <cellStyle name="Output 2 2 13" xfId="15343"/>
    <cellStyle name="Output 2 2 14" xfId="15643"/>
    <cellStyle name="Output 2 2 15" xfId="15820"/>
    <cellStyle name="Output 2 2 16" xfId="15994"/>
    <cellStyle name="Output 2 2 2" xfId="764"/>
    <cellStyle name="Output 2 2 2 10" xfId="15642"/>
    <cellStyle name="Output 2 2 2 11" xfId="15819"/>
    <cellStyle name="Output 2 2 2 12" xfId="15993"/>
    <cellStyle name="Output 2 2 2 2" xfId="7447"/>
    <cellStyle name="Output 2 2 2 3" xfId="11240"/>
    <cellStyle name="Output 2 2 2 4" xfId="11818"/>
    <cellStyle name="Output 2 2 2 5" xfId="12449"/>
    <cellStyle name="Output 2 2 2 6" xfId="8735"/>
    <cellStyle name="Output 2 2 2 7" xfId="13764"/>
    <cellStyle name="Output 2 2 2 8" xfId="12823"/>
    <cellStyle name="Output 2 2 2 9" xfId="15342"/>
    <cellStyle name="Output 2 2 3" xfId="765"/>
    <cellStyle name="Output 2 2 3 10" xfId="15641"/>
    <cellStyle name="Output 2 2 3 11" xfId="15818"/>
    <cellStyle name="Output 2 2 3 12" xfId="15992"/>
    <cellStyle name="Output 2 2 3 2" xfId="7448"/>
    <cellStyle name="Output 2 2 3 3" xfId="11239"/>
    <cellStyle name="Output 2 2 3 4" xfId="11817"/>
    <cellStyle name="Output 2 2 3 5" xfId="12450"/>
    <cellStyle name="Output 2 2 3 6" xfId="11008"/>
    <cellStyle name="Output 2 2 3 7" xfId="13765"/>
    <cellStyle name="Output 2 2 3 8" xfId="12824"/>
    <cellStyle name="Output 2 2 3 9" xfId="15341"/>
    <cellStyle name="Output 2 2 4" xfId="766"/>
    <cellStyle name="Output 2 2 4 10" xfId="15640"/>
    <cellStyle name="Output 2 2 4 11" xfId="15817"/>
    <cellStyle name="Output 2 2 4 12" xfId="15991"/>
    <cellStyle name="Output 2 2 4 2" xfId="7449"/>
    <cellStyle name="Output 2 2 4 3" xfId="11238"/>
    <cellStyle name="Output 2 2 4 4" xfId="11816"/>
    <cellStyle name="Output 2 2 4 5" xfId="12451"/>
    <cellStyle name="Output 2 2 4 6" xfId="11007"/>
    <cellStyle name="Output 2 2 4 7" xfId="13766"/>
    <cellStyle name="Output 2 2 4 8" xfId="9247"/>
    <cellStyle name="Output 2 2 4 9" xfId="15340"/>
    <cellStyle name="Output 2 2 5" xfId="767"/>
    <cellStyle name="Output 2 2 5 10" xfId="15639"/>
    <cellStyle name="Output 2 2 5 11" xfId="15816"/>
    <cellStyle name="Output 2 2 5 12" xfId="15990"/>
    <cellStyle name="Output 2 2 5 2" xfId="7450"/>
    <cellStyle name="Output 2 2 5 3" xfId="11237"/>
    <cellStyle name="Output 2 2 5 4" xfId="11815"/>
    <cellStyle name="Output 2 2 5 5" xfId="12452"/>
    <cellStyle name="Output 2 2 5 6" xfId="8734"/>
    <cellStyle name="Output 2 2 5 7" xfId="13767"/>
    <cellStyle name="Output 2 2 5 8" xfId="9248"/>
    <cellStyle name="Output 2 2 5 9" xfId="15339"/>
    <cellStyle name="Output 2 2 6" xfId="7446"/>
    <cellStyle name="Output 2 2 7" xfId="11241"/>
    <cellStyle name="Output 2 2 8" xfId="11819"/>
    <cellStyle name="Output 2 2 9" xfId="12448"/>
    <cellStyle name="Output 2 3" xfId="768"/>
    <cellStyle name="Output 2 3 10" xfId="11575"/>
    <cellStyle name="Output 2 3 11" xfId="15338"/>
    <cellStyle name="Output 2 3 12" xfId="15638"/>
    <cellStyle name="Output 2 3 13" xfId="15815"/>
    <cellStyle name="Output 2 3 14" xfId="15989"/>
    <cellStyle name="Output 2 3 2" xfId="769"/>
    <cellStyle name="Output 2 3 2 10" xfId="15637"/>
    <cellStyle name="Output 2 3 2 11" xfId="15814"/>
    <cellStyle name="Output 2 3 2 12" xfId="15988"/>
    <cellStyle name="Output 2 3 2 2" xfId="7452"/>
    <cellStyle name="Output 2 3 2 3" xfId="11235"/>
    <cellStyle name="Output 2 3 2 4" xfId="11813"/>
    <cellStyle name="Output 2 3 2 5" xfId="12454"/>
    <cellStyle name="Output 2 3 2 6" xfId="8733"/>
    <cellStyle name="Output 2 3 2 7" xfId="13769"/>
    <cellStyle name="Output 2 3 2 8" xfId="12825"/>
    <cellStyle name="Output 2 3 2 9" xfId="15337"/>
    <cellStyle name="Output 2 3 3" xfId="770"/>
    <cellStyle name="Output 2 3 3 10" xfId="15636"/>
    <cellStyle name="Output 2 3 3 11" xfId="15813"/>
    <cellStyle name="Output 2 3 3 12" xfId="15987"/>
    <cellStyle name="Output 2 3 3 2" xfId="7453"/>
    <cellStyle name="Output 2 3 3 3" xfId="11234"/>
    <cellStyle name="Output 2 3 3 4" xfId="11812"/>
    <cellStyle name="Output 2 3 3 5" xfId="12455"/>
    <cellStyle name="Output 2 3 3 6" xfId="8732"/>
    <cellStyle name="Output 2 3 3 7" xfId="13770"/>
    <cellStyle name="Output 2 3 3 8" xfId="11572"/>
    <cellStyle name="Output 2 3 3 9" xfId="15336"/>
    <cellStyle name="Output 2 3 4" xfId="7451"/>
    <cellStyle name="Output 2 3 5" xfId="11236"/>
    <cellStyle name="Output 2 3 6" xfId="11814"/>
    <cellStyle name="Output 2 3 7" xfId="12453"/>
    <cellStyle name="Output 2 3 8" xfId="10114"/>
    <cellStyle name="Output 2 3 9" xfId="13768"/>
    <cellStyle name="Output 2 4" xfId="771"/>
    <cellStyle name="Output 2 4 10" xfId="15635"/>
    <cellStyle name="Output 2 4 11" xfId="15812"/>
    <cellStyle name="Output 2 4 12" xfId="15986"/>
    <cellStyle name="Output 2 4 2" xfId="7454"/>
    <cellStyle name="Output 2 4 3" xfId="11233"/>
    <cellStyle name="Output 2 4 4" xfId="11811"/>
    <cellStyle name="Output 2 4 5" xfId="12456"/>
    <cellStyle name="Output 2 4 6" xfId="8731"/>
    <cellStyle name="Output 2 4 7" xfId="13771"/>
    <cellStyle name="Output 2 4 8" xfId="9249"/>
    <cellStyle name="Output 2 4 9" xfId="15335"/>
    <cellStyle name="Output 2 5" xfId="772"/>
    <cellStyle name="Output 2 5 10" xfId="15634"/>
    <cellStyle name="Output 2 5 11" xfId="15811"/>
    <cellStyle name="Output 2 5 12" xfId="15985"/>
    <cellStyle name="Output 2 5 2" xfId="7455"/>
    <cellStyle name="Output 2 5 3" xfId="11232"/>
    <cellStyle name="Output 2 5 4" xfId="11810"/>
    <cellStyle name="Output 2 5 5" xfId="12457"/>
    <cellStyle name="Output 2 5 6" xfId="8977"/>
    <cellStyle name="Output 2 5 7" xfId="13772"/>
    <cellStyle name="Output 2 5 8" xfId="9250"/>
    <cellStyle name="Output 2 5 9" xfId="15334"/>
    <cellStyle name="Output 2 6" xfId="773"/>
    <cellStyle name="Output 2 6 10" xfId="15633"/>
    <cellStyle name="Output 2 6 11" xfId="15810"/>
    <cellStyle name="Output 2 6 12" xfId="15984"/>
    <cellStyle name="Output 2 6 2" xfId="7456"/>
    <cellStyle name="Output 2 6 3" xfId="11231"/>
    <cellStyle name="Output 2 6 4" xfId="11809"/>
    <cellStyle name="Output 2 6 5" xfId="12458"/>
    <cellStyle name="Output 2 6 6" xfId="12974"/>
    <cellStyle name="Output 2 6 7" xfId="13773"/>
    <cellStyle name="Output 2 6 8" xfId="12826"/>
    <cellStyle name="Output 2 6 9" xfId="15333"/>
    <cellStyle name="Output 2 7" xfId="774"/>
    <cellStyle name="Output 2 7 10" xfId="15632"/>
    <cellStyle name="Output 2 7 11" xfId="15809"/>
    <cellStyle name="Output 2 7 12" xfId="15983"/>
    <cellStyle name="Output 2 7 2" xfId="7457"/>
    <cellStyle name="Output 2 7 3" xfId="11230"/>
    <cellStyle name="Output 2 7 4" xfId="11808"/>
    <cellStyle name="Output 2 7 5" xfId="12459"/>
    <cellStyle name="Output 2 7 6" xfId="12973"/>
    <cellStyle name="Output 2 7 7" xfId="13774"/>
    <cellStyle name="Output 2 7 8" xfId="9251"/>
    <cellStyle name="Output 2 7 9" xfId="15332"/>
    <cellStyle name="Output 2 8" xfId="775"/>
    <cellStyle name="Output 2 8 10" xfId="15631"/>
    <cellStyle name="Output 2 8 11" xfId="15808"/>
    <cellStyle name="Output 2 8 12" xfId="15982"/>
    <cellStyle name="Output 2 8 2" xfId="7458"/>
    <cellStyle name="Output 2 8 3" xfId="11229"/>
    <cellStyle name="Output 2 8 4" xfId="11807"/>
    <cellStyle name="Output 2 8 5" xfId="12460"/>
    <cellStyle name="Output 2 8 6" xfId="12972"/>
    <cellStyle name="Output 2 8 7" xfId="15045"/>
    <cellStyle name="Output 2 8 8" xfId="9252"/>
    <cellStyle name="Output 2 8 9" xfId="15331"/>
    <cellStyle name="Output 2 9" xfId="7445"/>
    <cellStyle name="Output 20" xfId="15996"/>
    <cellStyle name="Output 3" xfId="776"/>
    <cellStyle name="Output 3 10" xfId="12971"/>
    <cellStyle name="Output 3 11" xfId="15044"/>
    <cellStyle name="Output 3 12" xfId="9253"/>
    <cellStyle name="Output 3 13" xfId="15330"/>
    <cellStyle name="Output 3 14" xfId="15630"/>
    <cellStyle name="Output 3 15" xfId="15807"/>
    <cellStyle name="Output 3 16" xfId="15981"/>
    <cellStyle name="Output 3 2" xfId="777"/>
    <cellStyle name="Output 3 2 10" xfId="15629"/>
    <cellStyle name="Output 3 2 11" xfId="15806"/>
    <cellStyle name="Output 3 2 12" xfId="15980"/>
    <cellStyle name="Output 3 2 2" xfId="7460"/>
    <cellStyle name="Output 3 2 3" xfId="11227"/>
    <cellStyle name="Output 3 2 4" xfId="11805"/>
    <cellStyle name="Output 3 2 5" xfId="12462"/>
    <cellStyle name="Output 3 2 6" xfId="12970"/>
    <cellStyle name="Output 3 2 7" xfId="15043"/>
    <cellStyle name="Output 3 2 8" xfId="13612"/>
    <cellStyle name="Output 3 2 9" xfId="15329"/>
    <cellStyle name="Output 3 3" xfId="778"/>
    <cellStyle name="Output 3 3 10" xfId="15628"/>
    <cellStyle name="Output 3 3 11" xfId="15805"/>
    <cellStyle name="Output 3 3 12" xfId="15979"/>
    <cellStyle name="Output 3 3 2" xfId="7461"/>
    <cellStyle name="Output 3 3 3" xfId="11226"/>
    <cellStyle name="Output 3 3 4" xfId="11804"/>
    <cellStyle name="Output 3 3 5" xfId="8480"/>
    <cellStyle name="Output 3 3 6" xfId="12969"/>
    <cellStyle name="Output 3 3 7" xfId="15042"/>
    <cellStyle name="Output 3 3 8" xfId="12827"/>
    <cellStyle name="Output 3 3 9" xfId="15328"/>
    <cellStyle name="Output 3 4" xfId="779"/>
    <cellStyle name="Output 3 4 10" xfId="15627"/>
    <cellStyle name="Output 3 4 11" xfId="15804"/>
    <cellStyle name="Output 3 4 12" xfId="15978"/>
    <cellStyle name="Output 3 4 2" xfId="7462"/>
    <cellStyle name="Output 3 4 3" xfId="11225"/>
    <cellStyle name="Output 3 4 4" xfId="11803"/>
    <cellStyle name="Output 3 4 5" xfId="8481"/>
    <cellStyle name="Output 3 4 6" xfId="11838"/>
    <cellStyle name="Output 3 4 7" xfId="15041"/>
    <cellStyle name="Output 3 4 8" xfId="14642"/>
    <cellStyle name="Output 3 4 9" xfId="15327"/>
    <cellStyle name="Output 3 5" xfId="780"/>
    <cellStyle name="Output 3 5 10" xfId="9730"/>
    <cellStyle name="Output 3 5 11" xfId="15803"/>
    <cellStyle name="Output 3 5 12" xfId="12896"/>
    <cellStyle name="Output 3 5 2" xfId="7463"/>
    <cellStyle name="Output 3 5 3" xfId="11224"/>
    <cellStyle name="Output 3 5 4" xfId="11802"/>
    <cellStyle name="Output 3 5 5" xfId="8983"/>
    <cellStyle name="Output 3 5 6" xfId="11839"/>
    <cellStyle name="Output 3 5 7" xfId="15040"/>
    <cellStyle name="Output 3 5 8" xfId="14643"/>
    <cellStyle name="Output 3 5 9" xfId="15326"/>
    <cellStyle name="Output 3 6" xfId="7459"/>
    <cellStyle name="Output 3 7" xfId="11228"/>
    <cellStyle name="Output 3 8" xfId="11806"/>
    <cellStyle name="Output 3 9" xfId="12461"/>
    <cellStyle name="Output 4" xfId="781"/>
    <cellStyle name="Output 4 10" xfId="14644"/>
    <cellStyle name="Output 4 11" xfId="15325"/>
    <cellStyle name="Output 4 12" xfId="10901"/>
    <cellStyle name="Output 4 13" xfId="15802"/>
    <cellStyle name="Output 4 14" xfId="12186"/>
    <cellStyle name="Output 4 2" xfId="782"/>
    <cellStyle name="Output 4 2 10" xfId="15626"/>
    <cellStyle name="Output 4 2 11" xfId="15801"/>
    <cellStyle name="Output 4 2 12" xfId="15977"/>
    <cellStyle name="Output 4 2 2" xfId="7465"/>
    <cellStyle name="Output 4 2 3" xfId="11222"/>
    <cellStyle name="Output 4 2 4" xfId="11800"/>
    <cellStyle name="Output 4 2 5" xfId="12464"/>
    <cellStyle name="Output 4 2 6" xfId="10112"/>
    <cellStyle name="Output 4 2 7" xfId="15039"/>
    <cellStyle name="Output 4 2 8" xfId="10146"/>
    <cellStyle name="Output 4 2 9" xfId="15324"/>
    <cellStyle name="Output 4 3" xfId="783"/>
    <cellStyle name="Output 4 3 10" xfId="15625"/>
    <cellStyle name="Output 4 3 11" xfId="15800"/>
    <cellStyle name="Output 4 3 12" xfId="15976"/>
    <cellStyle name="Output 4 3 2" xfId="7466"/>
    <cellStyle name="Output 4 3 3" xfId="11221"/>
    <cellStyle name="Output 4 3 4" xfId="11799"/>
    <cellStyle name="Output 4 3 5" xfId="12989"/>
    <cellStyle name="Output 4 3 6" xfId="8730"/>
    <cellStyle name="Output 4 3 7" xfId="15038"/>
    <cellStyle name="Output 4 3 8" xfId="10147"/>
    <cellStyle name="Output 4 3 9" xfId="15323"/>
    <cellStyle name="Output 4 4" xfId="7464"/>
    <cellStyle name="Output 4 5" xfId="11223"/>
    <cellStyle name="Output 4 6" xfId="11801"/>
    <cellStyle name="Output 4 7" xfId="12463"/>
    <cellStyle name="Output 4 8" xfId="10113"/>
    <cellStyle name="Output 4 9" xfId="13775"/>
    <cellStyle name="Output 4_ДДС_Прямой" xfId="5448"/>
    <cellStyle name="Output 5" xfId="784"/>
    <cellStyle name="Output 5 10" xfId="15624"/>
    <cellStyle name="Output 5 11" xfId="15799"/>
    <cellStyle name="Output 5 12" xfId="15975"/>
    <cellStyle name="Output 5 2" xfId="7467"/>
    <cellStyle name="Output 5 3" xfId="11220"/>
    <cellStyle name="Output 5 4" xfId="11798"/>
    <cellStyle name="Output 5 5" xfId="12986"/>
    <cellStyle name="Output 5 6" xfId="8729"/>
    <cellStyle name="Output 5 7" xfId="15037"/>
    <cellStyle name="Output 5 8" xfId="13611"/>
    <cellStyle name="Output 5 9" xfId="15322"/>
    <cellStyle name="Output 6" xfId="785"/>
    <cellStyle name="Output 6 10" xfId="15623"/>
    <cellStyle name="Output 6 11" xfId="15798"/>
    <cellStyle name="Output 6 12" xfId="15974"/>
    <cellStyle name="Output 6 2" xfId="7468"/>
    <cellStyle name="Output 6 3" xfId="11219"/>
    <cellStyle name="Output 6 4" xfId="11797"/>
    <cellStyle name="Output 6 5" xfId="12987"/>
    <cellStyle name="Output 6 6" xfId="10111"/>
    <cellStyle name="Output 6 7" xfId="15036"/>
    <cellStyle name="Output 6 8" xfId="13610"/>
    <cellStyle name="Output 6 9" xfId="15321"/>
    <cellStyle name="Output 7" xfId="786"/>
    <cellStyle name="Output 7 10" xfId="15622"/>
    <cellStyle name="Output 7 11" xfId="15797"/>
    <cellStyle name="Output 7 12" xfId="15973"/>
    <cellStyle name="Output 7 2" xfId="7469"/>
    <cellStyle name="Output 7 3" xfId="11218"/>
    <cellStyle name="Output 7 4" xfId="11796"/>
    <cellStyle name="Output 7 5" xfId="12988"/>
    <cellStyle name="Output 7 6" xfId="11840"/>
    <cellStyle name="Output 7 7" xfId="15035"/>
    <cellStyle name="Output 7 8" xfId="9256"/>
    <cellStyle name="Output 7 9" xfId="15320"/>
    <cellStyle name="Output 8" xfId="787"/>
    <cellStyle name="Output 8 10" xfId="15621"/>
    <cellStyle name="Output 8 11" xfId="15796"/>
    <cellStyle name="Output 8 12" xfId="15972"/>
    <cellStyle name="Output 8 2" xfId="7470"/>
    <cellStyle name="Output 8 3" xfId="11217"/>
    <cellStyle name="Output 8 4" xfId="11795"/>
    <cellStyle name="Output 8 5" xfId="12990"/>
    <cellStyle name="Output 8 6" xfId="10110"/>
    <cellStyle name="Output 8 7" xfId="15034"/>
    <cellStyle name="Output 8 8" xfId="13609"/>
    <cellStyle name="Output 8 9" xfId="15319"/>
    <cellStyle name="Output 9" xfId="788"/>
    <cellStyle name="Output 9 10" xfId="15620"/>
    <cellStyle name="Output 9 11" xfId="15795"/>
    <cellStyle name="Output 9 12" xfId="15971"/>
    <cellStyle name="Output 9 2" xfId="7471"/>
    <cellStyle name="Output 9 3" xfId="7953"/>
    <cellStyle name="Output 9 4" xfId="11794"/>
    <cellStyle name="Output 9 5" xfId="12991"/>
    <cellStyle name="Output 9 6" xfId="10109"/>
    <cellStyle name="Output 9 7" xfId="15033"/>
    <cellStyle name="Output 9 8" xfId="12185"/>
    <cellStyle name="Output 9 9" xfId="15318"/>
    <cellStyle name="Output_GAZ" xfId="5449"/>
    <cellStyle name="p/n" xfId="5450"/>
    <cellStyle name="Paaotsikko" xfId="5451"/>
    <cellStyle name="Page_No" xfId="5452"/>
    <cellStyle name="paint" xfId="789"/>
    <cellStyle name="paint 2" xfId="5453"/>
    <cellStyle name="paint 2 2" xfId="5454"/>
    <cellStyle name="paint 3" xfId="5455"/>
    <cellStyle name="paint 4" xfId="5456"/>
    <cellStyle name="Percent (0%)" xfId="5457"/>
    <cellStyle name="Percent (0)" xfId="5458"/>
    <cellStyle name="Percent (0) 2" xfId="5459"/>
    <cellStyle name="Percent (0) 2 2" xfId="5460"/>
    <cellStyle name="Percent (0) 3" xfId="5461"/>
    <cellStyle name="Percent (0) 4" xfId="5462"/>
    <cellStyle name="Percent [0.00]" xfId="5463"/>
    <cellStyle name="Percent [0]" xfId="790"/>
    <cellStyle name="Percent [0] 2" xfId="791"/>
    <cellStyle name="Percent [0] 3" xfId="5464"/>
    <cellStyle name="Percent [0] 4" xfId="5465"/>
    <cellStyle name="Percent [0]_TCO_06_2012 ТЭП" xfId="5466"/>
    <cellStyle name="Percent [00]" xfId="792"/>
    <cellStyle name="Percent [00] 2" xfId="5467"/>
    <cellStyle name="Percent [00] 3" xfId="5468"/>
    <cellStyle name="Percent [00]_TCO_06_2012 ТЭП" xfId="5469"/>
    <cellStyle name="Percent [2]" xfId="793"/>
    <cellStyle name="Percent [2] 2" xfId="794"/>
    <cellStyle name="Percent [2] 2 2" xfId="5470"/>
    <cellStyle name="Percent [2] 3" xfId="5471"/>
    <cellStyle name="Percent [2] 4" xfId="5472"/>
    <cellStyle name="Percent 0%" xfId="5473"/>
    <cellStyle name="Percent 0.00%" xfId="5474"/>
    <cellStyle name="Percent 2" xfId="5475"/>
    <cellStyle name="Percent 3" xfId="5476"/>
    <cellStyle name="Pilkku_Valuation" xfId="5477"/>
    <cellStyle name="Piug" xfId="5478"/>
    <cellStyle name="piw#" xfId="795"/>
    <cellStyle name="piw# 2" xfId="796"/>
    <cellStyle name="piw%" xfId="797"/>
    <cellStyle name="piw% 2" xfId="798"/>
    <cellStyle name="Plug" xfId="5479"/>
    <cellStyle name="Porcentual_PROVBRID (2)" xfId="5480"/>
    <cellStyle name="Pourcentage_Profit &amp; Loss" xfId="5481"/>
    <cellStyle name="PP_Factors" xfId="799"/>
    <cellStyle name="PrePop Currency (0)" xfId="800"/>
    <cellStyle name="PrePop Currency (0) 2" xfId="5482"/>
    <cellStyle name="PrePop Currency (0) 3" xfId="5483"/>
    <cellStyle name="PrePop Currency (0)_TCO_06_2012 ТЭП" xfId="5484"/>
    <cellStyle name="PrePop Currency (2)" xfId="801"/>
    <cellStyle name="PrePop Currency (2) 2" xfId="5485"/>
    <cellStyle name="PrePop Currency (2) 3" xfId="5486"/>
    <cellStyle name="PrePop Currency (2)_TCO_06_2012 ТЭП" xfId="5487"/>
    <cellStyle name="PrePop Units (0)" xfId="802"/>
    <cellStyle name="PrePop Units (0) 2" xfId="5488"/>
    <cellStyle name="PrePop Units (0) 3" xfId="5489"/>
    <cellStyle name="PrePop Units (0)_TCO_06_2012 ТЭП" xfId="5490"/>
    <cellStyle name="PrePop Units (1)" xfId="803"/>
    <cellStyle name="PrePop Units (1) 2" xfId="804"/>
    <cellStyle name="PrePop Units (1) 3" xfId="805"/>
    <cellStyle name="PrePop Units (1) 4" xfId="5491"/>
    <cellStyle name="PrePop Units (1)_TCO_06_2012 ТЭП" xfId="5492"/>
    <cellStyle name="PrePop Units (2)" xfId="806"/>
    <cellStyle name="PrePop Units (2) 2" xfId="5493"/>
    <cellStyle name="PrePop Units (2) 3" xfId="5494"/>
    <cellStyle name="PrePop Units (2)_TCO_06_2012 ТЭП" xfId="5495"/>
    <cellStyle name="Price" xfId="807"/>
    <cellStyle name="Price 2" xfId="808"/>
    <cellStyle name="Price_Body" xfId="5496"/>
    <cellStyle name="prochrek" xfId="5497"/>
    <cellStyle name="PSChar" xfId="5498"/>
    <cellStyle name="PSHeading" xfId="5499"/>
    <cellStyle name="Pддotsikko" xfId="5500"/>
    <cellStyle name="Qty" xfId="809"/>
    <cellStyle name="Qty 2" xfId="810"/>
    <cellStyle name="REGEL" xfId="5501"/>
    <cellStyle name="Report" xfId="5502"/>
    <cellStyle name="Rubles" xfId="811"/>
    <cellStyle name="SAPBEXaggData" xfId="5503"/>
    <cellStyle name="SAPBEXaggData 10" xfId="12869"/>
    <cellStyle name="SAPBEXaggData 11" xfId="15153"/>
    <cellStyle name="SAPBEXaggData 12" xfId="14174"/>
    <cellStyle name="SAPBEXaggData 2" xfId="10333"/>
    <cellStyle name="SAPBEXaggData 3" xfId="8908"/>
    <cellStyle name="SAPBEXaggData 4" xfId="10211"/>
    <cellStyle name="SAPBEXaggData 5" xfId="10816"/>
    <cellStyle name="SAPBEXaggData 6" xfId="9160"/>
    <cellStyle name="SAPBEXaggData 7" xfId="13548"/>
    <cellStyle name="SAPBEXaggData 8" xfId="10471"/>
    <cellStyle name="SAPBEXaggData 9" xfId="8686"/>
    <cellStyle name="SAPBEXaggDataEmph" xfId="5504"/>
    <cellStyle name="SAPBEXaggDataEmph 10" xfId="13522"/>
    <cellStyle name="SAPBEXaggDataEmph 11" xfId="15154"/>
    <cellStyle name="SAPBEXaggDataEmph 12" xfId="14162"/>
    <cellStyle name="SAPBEXaggDataEmph 2" xfId="10334"/>
    <cellStyle name="SAPBEXaggDataEmph 3" xfId="8907"/>
    <cellStyle name="SAPBEXaggDataEmph 4" xfId="10212"/>
    <cellStyle name="SAPBEXaggDataEmph 5" xfId="12007"/>
    <cellStyle name="SAPBEXaggDataEmph 6" xfId="9159"/>
    <cellStyle name="SAPBEXaggDataEmph 7" xfId="13549"/>
    <cellStyle name="SAPBEXaggDataEmph 8" xfId="14073"/>
    <cellStyle name="SAPBEXaggDataEmph 9" xfId="8685"/>
    <cellStyle name="SAPBEXaggItem" xfId="5505"/>
    <cellStyle name="SAPBEXaggItem 10" xfId="13521"/>
    <cellStyle name="SAPBEXaggItem 11" xfId="15155"/>
    <cellStyle name="SAPBEXaggItem 12" xfId="13536"/>
    <cellStyle name="SAPBEXaggItem 2" xfId="10335"/>
    <cellStyle name="SAPBEXaggItem 3" xfId="8906"/>
    <cellStyle name="SAPBEXaggItem 4" xfId="10213"/>
    <cellStyle name="SAPBEXaggItem 5" xfId="9857"/>
    <cellStyle name="SAPBEXaggItem 6" xfId="9158"/>
    <cellStyle name="SAPBEXaggItem 7" xfId="13550"/>
    <cellStyle name="SAPBEXaggItem 8" xfId="14072"/>
    <cellStyle name="SAPBEXaggItem 9" xfId="8684"/>
    <cellStyle name="SAPBEXaggItemX" xfId="5506"/>
    <cellStyle name="SAPBEXaggItemX 10" xfId="12042"/>
    <cellStyle name="SAPBEXaggItemX 11" xfId="15156"/>
    <cellStyle name="SAPBEXaggItemX 12" xfId="15700"/>
    <cellStyle name="SAPBEXaggItemX 2" xfId="10336"/>
    <cellStyle name="SAPBEXaggItemX 3" xfId="8905"/>
    <cellStyle name="SAPBEXaggItemX 4" xfId="10214"/>
    <cellStyle name="SAPBEXaggItemX 5" xfId="7271"/>
    <cellStyle name="SAPBEXaggItemX 6" xfId="8976"/>
    <cellStyle name="SAPBEXaggItemX 7" xfId="13551"/>
    <cellStyle name="SAPBEXaggItemX 8" xfId="8320"/>
    <cellStyle name="SAPBEXaggItemX 9" xfId="7886"/>
    <cellStyle name="SAPBEXchaText" xfId="5507"/>
    <cellStyle name="SAPBEXchaText 10" xfId="9239"/>
    <cellStyle name="SAPBEXchaText 11" xfId="9858"/>
    <cellStyle name="SAPBEXchaText 12" xfId="12182"/>
    <cellStyle name="SAPBEXchaText 13" xfId="9456"/>
    <cellStyle name="SAPBEXchaText 14" xfId="12312"/>
    <cellStyle name="SAPBEXchaText 15" xfId="8683"/>
    <cellStyle name="SAPBEXchaText 16" xfId="15055"/>
    <cellStyle name="SAPBEXchaText 17" xfId="15398"/>
    <cellStyle name="SAPBEXchaText 18" xfId="7117"/>
    <cellStyle name="SAPBEXchaText 2" xfId="5508"/>
    <cellStyle name="SAPBEXchaText 2 10" xfId="8682"/>
    <cellStyle name="SAPBEXchaText 2 11" xfId="15056"/>
    <cellStyle name="SAPBEXchaText 2 12" xfId="15397"/>
    <cellStyle name="SAPBEXchaText 2 13" xfId="7118"/>
    <cellStyle name="SAPBEXchaText 2 2" xfId="5509"/>
    <cellStyle name="SAPBEXchaText 2 2 10" xfId="10192"/>
    <cellStyle name="SAPBEXchaText 2 2 11" xfId="15396"/>
    <cellStyle name="SAPBEXchaText 2 2 12" xfId="8625"/>
    <cellStyle name="SAPBEXchaText 2 2 2" xfId="10339"/>
    <cellStyle name="SAPBEXchaText 2 2 3" xfId="8902"/>
    <cellStyle name="SAPBEXchaText 2 2 4" xfId="10217"/>
    <cellStyle name="SAPBEXchaText 2 2 5" xfId="12926"/>
    <cellStyle name="SAPBEXchaText 2 2 6" xfId="9156"/>
    <cellStyle name="SAPBEXchaText 2 2 7" xfId="11479"/>
    <cellStyle name="SAPBEXchaText 2 2 8" xfId="9644"/>
    <cellStyle name="SAPBEXchaText 2 2 9" xfId="8681"/>
    <cellStyle name="SAPBEXchaText 2 3" xfId="10338"/>
    <cellStyle name="SAPBEXchaText 2 4" xfId="8903"/>
    <cellStyle name="SAPBEXchaText 2 5" xfId="10216"/>
    <cellStyle name="SAPBEXchaText 2 6" xfId="8703"/>
    <cellStyle name="SAPBEXchaText 2 7" xfId="9157"/>
    <cellStyle name="SAPBEXchaText 2 8" xfId="11480"/>
    <cellStyle name="SAPBEXchaText 2 9" xfId="12313"/>
    <cellStyle name="SAPBEXchaText 2_ДДС_Прямой" xfId="5510"/>
    <cellStyle name="SAPBEXchaText 3" xfId="5511"/>
    <cellStyle name="SAPBEXchaText 3 10" xfId="15057"/>
    <cellStyle name="SAPBEXchaText 3 11" xfId="15157"/>
    <cellStyle name="SAPBEXchaText 3 12" xfId="14432"/>
    <cellStyle name="SAPBEXchaText 3 2" xfId="10340"/>
    <cellStyle name="SAPBEXchaText 3 3" xfId="8901"/>
    <cellStyle name="SAPBEXchaText 3 4" xfId="10218"/>
    <cellStyle name="SAPBEXchaText 3 5" xfId="9859"/>
    <cellStyle name="SAPBEXchaText 3 6" xfId="11576"/>
    <cellStyle name="SAPBEXchaText 3 7" xfId="14272"/>
    <cellStyle name="SAPBEXchaText 3 8" xfId="14071"/>
    <cellStyle name="SAPBEXchaText 3 9" xfId="10995"/>
    <cellStyle name="SAPBEXchaText 4" xfId="5512"/>
    <cellStyle name="SAPBEXchaText 4 10" xfId="7133"/>
    <cellStyle name="SAPBEXchaText 4 11" xfId="15158"/>
    <cellStyle name="SAPBEXchaText 4 12" xfId="15699"/>
    <cellStyle name="SAPBEXchaText 4 2" xfId="10341"/>
    <cellStyle name="SAPBEXchaText 4 3" xfId="8900"/>
    <cellStyle name="SAPBEXchaText 4 4" xfId="10219"/>
    <cellStyle name="SAPBEXchaText 4 5" xfId="7272"/>
    <cellStyle name="SAPBEXchaText 4 6" xfId="11577"/>
    <cellStyle name="SAPBEXchaText 4 7" xfId="14273"/>
    <cellStyle name="SAPBEXchaText 4 8" xfId="14070"/>
    <cellStyle name="SAPBEXchaText 4 9" xfId="8680"/>
    <cellStyle name="SAPBEXchaText 5" xfId="5513"/>
    <cellStyle name="SAPBEXchaText 5 10" xfId="8679"/>
    <cellStyle name="SAPBEXchaText 5 11" xfId="15058"/>
    <cellStyle name="SAPBEXchaText 5 12" xfId="15395"/>
    <cellStyle name="SAPBEXchaText 5 13" xfId="7542"/>
    <cellStyle name="SAPBEXchaText 5 2" xfId="5514"/>
    <cellStyle name="SAPBEXchaText 5 2 10" xfId="15059"/>
    <cellStyle name="SAPBEXchaText 5 2 11" xfId="15159"/>
    <cellStyle name="SAPBEXchaText 5 2 12" xfId="12148"/>
    <cellStyle name="SAPBEXchaText 5 2 2" xfId="10343"/>
    <cellStyle name="SAPBEXchaText 5 2 3" xfId="8898"/>
    <cellStyle name="SAPBEXchaText 5 2 4" xfId="10221"/>
    <cellStyle name="SAPBEXchaText 5 2 5" xfId="12006"/>
    <cellStyle name="SAPBEXchaText 5 2 6" xfId="9154"/>
    <cellStyle name="SAPBEXchaText 5 2 7" xfId="9455"/>
    <cellStyle name="SAPBEXchaText 5 2 8" xfId="9646"/>
    <cellStyle name="SAPBEXchaText 5 2 9" xfId="8678"/>
    <cellStyle name="SAPBEXchaText 5 3" xfId="10342"/>
    <cellStyle name="SAPBEXchaText 5 4" xfId="8899"/>
    <cellStyle name="SAPBEXchaText 5 5" xfId="10220"/>
    <cellStyle name="SAPBEXchaText 5 6" xfId="9860"/>
    <cellStyle name="SAPBEXchaText 5 7" xfId="9155"/>
    <cellStyle name="SAPBEXchaText 5 8" xfId="11478"/>
    <cellStyle name="SAPBEXchaText 5 9" xfId="9645"/>
    <cellStyle name="SAPBEXchaText 6" xfId="5515"/>
    <cellStyle name="SAPBEXchaText 6 10" xfId="15060"/>
    <cellStyle name="SAPBEXchaText 6 11" xfId="15160"/>
    <cellStyle name="SAPBEXchaText 6 12" xfId="9190"/>
    <cellStyle name="SAPBEXchaText 6 2" xfId="10344"/>
    <cellStyle name="SAPBEXchaText 6 3" xfId="8897"/>
    <cellStyle name="SAPBEXchaText 6 4" xfId="10222"/>
    <cellStyle name="SAPBEXchaText 6 5" xfId="12005"/>
    <cellStyle name="SAPBEXchaText 6 6" xfId="9153"/>
    <cellStyle name="SAPBEXchaText 6 7" xfId="9454"/>
    <cellStyle name="SAPBEXchaText 6 8" xfId="14069"/>
    <cellStyle name="SAPBEXchaText 6 9" xfId="8677"/>
    <cellStyle name="SAPBEXchaText 7" xfId="10337"/>
    <cellStyle name="SAPBEXchaText 8" xfId="8904"/>
    <cellStyle name="SAPBEXchaText 9" xfId="10215"/>
    <cellStyle name="SAPBEXchaText_PL" xfId="5516"/>
    <cellStyle name="SAPBEXexcBad7" xfId="5517"/>
    <cellStyle name="SAPBEXexcBad7 10" xfId="15061"/>
    <cellStyle name="SAPBEXexcBad7 11" xfId="15161"/>
    <cellStyle name="SAPBEXexcBad7 12" xfId="11338"/>
    <cellStyle name="SAPBEXexcBad7 2" xfId="10345"/>
    <cellStyle name="SAPBEXexcBad7 3" xfId="8896"/>
    <cellStyle name="SAPBEXexcBad7 4" xfId="10223"/>
    <cellStyle name="SAPBEXexcBad7 5" xfId="8704"/>
    <cellStyle name="SAPBEXexcBad7 6" xfId="12623"/>
    <cellStyle name="SAPBEXexcBad7 7" xfId="9453"/>
    <cellStyle name="SAPBEXexcBad7 8" xfId="12314"/>
    <cellStyle name="SAPBEXexcBad7 9" xfId="13694"/>
    <cellStyle name="SAPBEXexcBad8" xfId="5518"/>
    <cellStyle name="SAPBEXexcBad8 10" xfId="15062"/>
    <cellStyle name="SAPBEXexcBad8 11" xfId="15162"/>
    <cellStyle name="SAPBEXexcBad8 12" xfId="14161"/>
    <cellStyle name="SAPBEXexcBad8 2" xfId="10346"/>
    <cellStyle name="SAPBEXexcBad8 3" xfId="8895"/>
    <cellStyle name="SAPBEXexcBad8 4" xfId="10224"/>
    <cellStyle name="SAPBEXexcBad8 5" xfId="8705"/>
    <cellStyle name="SAPBEXexcBad8 6" xfId="9152"/>
    <cellStyle name="SAPBEXexcBad8 7" xfId="8232"/>
    <cellStyle name="SAPBEXexcBad8 8" xfId="7158"/>
    <cellStyle name="SAPBEXexcBad8 9" xfId="13695"/>
    <cellStyle name="SAPBEXexcBad9" xfId="5519"/>
    <cellStyle name="SAPBEXexcBad9 10" xfId="15063"/>
    <cellStyle name="SAPBEXexcBad9 11" xfId="15394"/>
    <cellStyle name="SAPBEXexcBad9 12" xfId="14160"/>
    <cellStyle name="SAPBEXexcBad9 2" xfId="10347"/>
    <cellStyle name="SAPBEXexcBad9 3" xfId="8894"/>
    <cellStyle name="SAPBEXexcBad9 4" xfId="10225"/>
    <cellStyle name="SAPBEXexcBad9 5" xfId="8706"/>
    <cellStyle name="SAPBEXexcBad9 6" xfId="9148"/>
    <cellStyle name="SAPBEXexcBad9 7" xfId="11477"/>
    <cellStyle name="SAPBEXexcBad9 8" xfId="7159"/>
    <cellStyle name="SAPBEXexcBad9 9" xfId="13696"/>
    <cellStyle name="SAPBEXexcCritical4" xfId="5520"/>
    <cellStyle name="SAPBEXexcCritical4 10" xfId="7135"/>
    <cellStyle name="SAPBEXexcCritical4 11" xfId="14035"/>
    <cellStyle name="SAPBEXexcCritical4 12" xfId="15698"/>
    <cellStyle name="SAPBEXexcCritical4 2" xfId="10348"/>
    <cellStyle name="SAPBEXexcCritical4 3" xfId="8893"/>
    <cellStyle name="SAPBEXexcCritical4 4" xfId="10226"/>
    <cellStyle name="SAPBEXexcCritical4 5" xfId="9861"/>
    <cellStyle name="SAPBEXexcCritical4 6" xfId="11578"/>
    <cellStyle name="SAPBEXexcCritical4 7" xfId="11476"/>
    <cellStyle name="SAPBEXexcCritical4 8" xfId="7160"/>
    <cellStyle name="SAPBEXexcCritical4 9" xfId="14427"/>
    <cellStyle name="SAPBEXexcCritical5" xfId="5521"/>
    <cellStyle name="SAPBEXexcCritical5 10" xfId="11358"/>
    <cellStyle name="SAPBEXexcCritical5 11" xfId="13420"/>
    <cellStyle name="SAPBEXexcCritical5 12" xfId="15697"/>
    <cellStyle name="SAPBEXexcCritical5 2" xfId="10349"/>
    <cellStyle name="SAPBEXexcCritical5 3" xfId="8892"/>
    <cellStyle name="SAPBEXexcCritical5 4" xfId="10227"/>
    <cellStyle name="SAPBEXexcCritical5 5" xfId="9862"/>
    <cellStyle name="SAPBEXexcCritical5 6" xfId="11579"/>
    <cellStyle name="SAPBEXexcCritical5 7" xfId="11475"/>
    <cellStyle name="SAPBEXexcCritical5 8" xfId="9647"/>
    <cellStyle name="SAPBEXexcCritical5 9" xfId="15170"/>
    <cellStyle name="SAPBEXexcCritical6" xfId="5522"/>
    <cellStyle name="SAPBEXexcCritical6 10" xfId="14351"/>
    <cellStyle name="SAPBEXexcCritical6 11" xfId="15393"/>
    <cellStyle name="SAPBEXexcCritical6 12" xfId="15696"/>
    <cellStyle name="SAPBEXexcCritical6 2" xfId="10350"/>
    <cellStyle name="SAPBEXexcCritical6 3" xfId="8891"/>
    <cellStyle name="SAPBEXexcCritical6 4" xfId="10228"/>
    <cellStyle name="SAPBEXexcCritical6 5" xfId="9863"/>
    <cellStyle name="SAPBEXexcCritical6 6" xfId="9146"/>
    <cellStyle name="SAPBEXexcCritical6 7" xfId="9452"/>
    <cellStyle name="SAPBEXexcCritical6 8" xfId="9648"/>
    <cellStyle name="SAPBEXexcCritical6 9" xfId="9956"/>
    <cellStyle name="SAPBEXexcGood1" xfId="5523"/>
    <cellStyle name="SAPBEXexcGood1 10" xfId="15064"/>
    <cellStyle name="SAPBEXexcGood1 11" xfId="15163"/>
    <cellStyle name="SAPBEXexcGood1 12" xfId="13535"/>
    <cellStyle name="SAPBEXexcGood1 2" xfId="10351"/>
    <cellStyle name="SAPBEXexcGood1 3" xfId="8890"/>
    <cellStyle name="SAPBEXexcGood1 4" xfId="7411"/>
    <cellStyle name="SAPBEXexcGood1 5" xfId="9864"/>
    <cellStyle name="SAPBEXexcGood1 6" xfId="9143"/>
    <cellStyle name="SAPBEXexcGood1 7" xfId="9451"/>
    <cellStyle name="SAPBEXexcGood1 8" xfId="9649"/>
    <cellStyle name="SAPBEXexcGood1 9" xfId="13697"/>
    <cellStyle name="SAPBEXexcGood2" xfId="5524"/>
    <cellStyle name="SAPBEXexcGood2 10" xfId="15065"/>
    <cellStyle name="SAPBEXexcGood2 11" xfId="15164"/>
    <cellStyle name="SAPBEXexcGood2 12" xfId="11495"/>
    <cellStyle name="SAPBEXexcGood2 2" xfId="10352"/>
    <cellStyle name="SAPBEXexcGood2 3" xfId="8889"/>
    <cellStyle name="SAPBEXexcGood2 4" xfId="10229"/>
    <cellStyle name="SAPBEXexcGood2 5" xfId="9865"/>
    <cellStyle name="SAPBEXexcGood2 6" xfId="9142"/>
    <cellStyle name="SAPBEXexcGood2 7" xfId="9450"/>
    <cellStyle name="SAPBEXexcGood2 8" xfId="9650"/>
    <cellStyle name="SAPBEXexcGood2 9" xfId="13698"/>
    <cellStyle name="SAPBEXexcGood3" xfId="5525"/>
    <cellStyle name="SAPBEXexcGood3 10" xfId="10632"/>
    <cellStyle name="SAPBEXexcGood3 11" xfId="15165"/>
    <cellStyle name="SAPBEXexcGood3 12" xfId="15695"/>
    <cellStyle name="SAPBEXexcGood3 2" xfId="10353"/>
    <cellStyle name="SAPBEXexcGood3 3" xfId="8888"/>
    <cellStyle name="SAPBEXexcGood3 4" xfId="10230"/>
    <cellStyle name="SAPBEXexcGood3 5" xfId="9866"/>
    <cellStyle name="SAPBEXexcGood3 6" xfId="9141"/>
    <cellStyle name="SAPBEXexcGood3 7" xfId="9449"/>
    <cellStyle name="SAPBEXexcGood3 8" xfId="9651"/>
    <cellStyle name="SAPBEXexcGood3 9" xfId="13699"/>
    <cellStyle name="SAPBEXfilterDrill" xfId="5526"/>
    <cellStyle name="SAPBEXfilterDrill 10" xfId="15066"/>
    <cellStyle name="SAPBEXfilterDrill 11" xfId="15166"/>
    <cellStyle name="SAPBEXfilterDrill 12" xfId="9581"/>
    <cellStyle name="SAPBEXfilterDrill 2" xfId="10354"/>
    <cellStyle name="SAPBEXfilterDrill 3" xfId="8887"/>
    <cellStyle name="SAPBEXfilterDrill 4" xfId="10231"/>
    <cellStyle name="SAPBEXfilterDrill 5" xfId="9867"/>
    <cellStyle name="SAPBEXfilterDrill 6" xfId="9140"/>
    <cellStyle name="SAPBEXfilterDrill 7" xfId="13552"/>
    <cellStyle name="SAPBEXfilterDrill 8" xfId="9652"/>
    <cellStyle name="SAPBEXfilterDrill 9" xfId="13700"/>
    <cellStyle name="SAPBEXfilterItem" xfId="5527"/>
    <cellStyle name="SAPBEXfilterItem 2" xfId="10355"/>
    <cellStyle name="SAPBEXfilterItem 3" xfId="8886"/>
    <cellStyle name="SAPBEXfilterItem 4" xfId="9232"/>
    <cellStyle name="SAPBEXfilterItem 5" xfId="9139"/>
    <cellStyle name="SAPBEXfilterItem 6" xfId="7161"/>
    <cellStyle name="SAPBEXfilterItem 7" xfId="15067"/>
    <cellStyle name="SAPBEXfilterItem 8" xfId="9582"/>
    <cellStyle name="SAPBEXfilterText" xfId="5528"/>
    <cellStyle name="SAPBEXfilterText 2" xfId="5529"/>
    <cellStyle name="SAPBEXfilterText_TCO_06_2012 ТЭП" xfId="5530"/>
    <cellStyle name="SAPBEXformats" xfId="5531"/>
    <cellStyle name="SAPBEXformats 10" xfId="12621"/>
    <cellStyle name="SAPBEXformats 11" xfId="14275"/>
    <cellStyle name="SAPBEXformats 12" xfId="9653"/>
    <cellStyle name="SAPBEXformats 13" xfId="13704"/>
    <cellStyle name="SAPBEXformats 14" xfId="15068"/>
    <cellStyle name="SAPBEXformats 15" xfId="15392"/>
    <cellStyle name="SAPBEXformats 16" xfId="14433"/>
    <cellStyle name="SAPBEXformats 2" xfId="5532"/>
    <cellStyle name="SAPBEXformats 2 10" xfId="9955"/>
    <cellStyle name="SAPBEXformats 2 11" xfId="12870"/>
    <cellStyle name="SAPBEXformats 2 12" xfId="15391"/>
    <cellStyle name="SAPBEXformats 2 13" xfId="9583"/>
    <cellStyle name="SAPBEXformats 2 2" xfId="5533"/>
    <cellStyle name="SAPBEXformats 2 2 10" xfId="12871"/>
    <cellStyle name="SAPBEXformats 2 2 11" xfId="15390"/>
    <cellStyle name="SAPBEXformats 2 2 12" xfId="14159"/>
    <cellStyle name="SAPBEXformats 2 2 2" xfId="10361"/>
    <cellStyle name="SAPBEXformats 2 2 3" xfId="7064"/>
    <cellStyle name="SAPBEXformats 2 2 4" xfId="10236"/>
    <cellStyle name="SAPBEXformats 2 2 5" xfId="9872"/>
    <cellStyle name="SAPBEXformats 2 2 6" xfId="9136"/>
    <cellStyle name="SAPBEXformats 2 2 7" xfId="14276"/>
    <cellStyle name="SAPBEXformats 2 2 8" xfId="9655"/>
    <cellStyle name="SAPBEXformats 2 2 9" xfId="13705"/>
    <cellStyle name="SAPBEXformats 2 3" xfId="10360"/>
    <cellStyle name="SAPBEXformats 2 4" xfId="7065"/>
    <cellStyle name="SAPBEXformats 2 5" xfId="10235"/>
    <cellStyle name="SAPBEXformats 2 6" xfId="9871"/>
    <cellStyle name="SAPBEXformats 2 7" xfId="9137"/>
    <cellStyle name="SAPBEXformats 2 8" xfId="12907"/>
    <cellStyle name="SAPBEXformats 2 9" xfId="9654"/>
    <cellStyle name="SAPBEXformats 2_ДДС_Прямой" xfId="5534"/>
    <cellStyle name="SAPBEXformats 3" xfId="5535"/>
    <cellStyle name="SAPBEXformats 3 10" xfId="7136"/>
    <cellStyle name="SAPBEXformats 3 11" xfId="15389"/>
    <cellStyle name="SAPBEXformats 3 12" xfId="15694"/>
    <cellStyle name="SAPBEXformats 3 2" xfId="10362"/>
    <cellStyle name="SAPBEXformats 3 3" xfId="8881"/>
    <cellStyle name="SAPBEXformats 3 4" xfId="10237"/>
    <cellStyle name="SAPBEXformats 3 5" xfId="12002"/>
    <cellStyle name="SAPBEXformats 3 6" xfId="7722"/>
    <cellStyle name="SAPBEXformats 3 7" xfId="14277"/>
    <cellStyle name="SAPBEXformats 3 8" xfId="12315"/>
    <cellStyle name="SAPBEXformats 3 9" xfId="13706"/>
    <cellStyle name="SAPBEXformats 4" xfId="5536"/>
    <cellStyle name="SAPBEXformats 4 10" xfId="7137"/>
    <cellStyle name="SAPBEXformats 4 11" xfId="15388"/>
    <cellStyle name="SAPBEXformats 4 12" xfId="15693"/>
    <cellStyle name="SAPBEXformats 4 2" xfId="10363"/>
    <cellStyle name="SAPBEXformats 4 3" xfId="8880"/>
    <cellStyle name="SAPBEXformats 4 4" xfId="10238"/>
    <cellStyle name="SAPBEXformats 4 5" xfId="12001"/>
    <cellStyle name="SAPBEXformats 4 6" xfId="9135"/>
    <cellStyle name="SAPBEXformats 4 7" xfId="14278"/>
    <cellStyle name="SAPBEXformats 4 8" xfId="9656"/>
    <cellStyle name="SAPBEXformats 4 9" xfId="13707"/>
    <cellStyle name="SAPBEXformats 5" xfId="10359"/>
    <cellStyle name="SAPBEXformats 6" xfId="8882"/>
    <cellStyle name="SAPBEXformats 7" xfId="10234"/>
    <cellStyle name="SAPBEXformats 8" xfId="9230"/>
    <cellStyle name="SAPBEXformats 9" xfId="9870"/>
    <cellStyle name="SAPBEXformats_Все ТЭП" xfId="5537"/>
    <cellStyle name="SAPBEXheaderItem" xfId="5538"/>
    <cellStyle name="SAPBEXheaderItem 10" xfId="13708"/>
    <cellStyle name="SAPBEXheaderItem 11" xfId="12872"/>
    <cellStyle name="SAPBEXheaderItem 12" xfId="13537"/>
    <cellStyle name="SAPBEXheaderItem 13" xfId="12865"/>
    <cellStyle name="SAPBEXheaderItem 2" xfId="5539"/>
    <cellStyle name="SAPBEXheaderItem 2 10" xfId="12873"/>
    <cellStyle name="SAPBEXheaderItem 2 11" xfId="13679"/>
    <cellStyle name="SAPBEXheaderItem 2 12" xfId="13534"/>
    <cellStyle name="SAPBEXheaderItem 2 2" xfId="10365"/>
    <cellStyle name="SAPBEXheaderItem 2 3" xfId="8878"/>
    <cellStyle name="SAPBEXheaderItem 2 4" xfId="10240"/>
    <cellStyle name="SAPBEXheaderItem 2 5" xfId="9873"/>
    <cellStyle name="SAPBEXheaderItem 2 6" xfId="11325"/>
    <cellStyle name="SAPBEXheaderItem 2 7" xfId="14280"/>
    <cellStyle name="SAPBEXheaderItem 2 8" xfId="7163"/>
    <cellStyle name="SAPBEXheaderItem 2 9" xfId="13709"/>
    <cellStyle name="SAPBEXheaderItem 3" xfId="10364"/>
    <cellStyle name="SAPBEXheaderItem 4" xfId="8879"/>
    <cellStyle name="SAPBEXheaderItem 5" xfId="10239"/>
    <cellStyle name="SAPBEXheaderItem 6" xfId="7273"/>
    <cellStyle name="SAPBEXheaderItem 7" xfId="11326"/>
    <cellStyle name="SAPBEXheaderItem 8" xfId="14279"/>
    <cellStyle name="SAPBEXheaderItem 9" xfId="7162"/>
    <cellStyle name="SAPBEXheaderItem_TCO_06_2012 ТЭП" xfId="5540"/>
    <cellStyle name="SAPBEXheaderText" xfId="5541"/>
    <cellStyle name="SAPBEXheaderText 10" xfId="11541"/>
    <cellStyle name="SAPBEXheaderText 11" xfId="13520"/>
    <cellStyle name="SAPBEXheaderText 12" xfId="11547"/>
    <cellStyle name="SAPBEXheaderText 13" xfId="15400"/>
    <cellStyle name="SAPBEXheaderText 2" xfId="5542"/>
    <cellStyle name="SAPBEXheaderText 2 10" xfId="13519"/>
    <cellStyle name="SAPBEXheaderText 2 11" xfId="14229"/>
    <cellStyle name="SAPBEXheaderText 2 12" xfId="14434"/>
    <cellStyle name="SAPBEXheaderText 2 2" xfId="10367"/>
    <cellStyle name="SAPBEXheaderText 2 3" xfId="8876"/>
    <cellStyle name="SAPBEXheaderText 2 4" xfId="10242"/>
    <cellStyle name="SAPBEXheaderText 2 5" xfId="7274"/>
    <cellStyle name="SAPBEXheaderText 2 6" xfId="12179"/>
    <cellStyle name="SAPBEXheaderText 2 7" xfId="14282"/>
    <cellStyle name="SAPBEXheaderText 2 8" xfId="9657"/>
    <cellStyle name="SAPBEXheaderText 2 9" xfId="8675"/>
    <cellStyle name="SAPBEXheaderText 3" xfId="10366"/>
    <cellStyle name="SAPBEXheaderText 4" xfId="8877"/>
    <cellStyle name="SAPBEXheaderText 5" xfId="10241"/>
    <cellStyle name="SAPBEXheaderText 6" xfId="9874"/>
    <cellStyle name="SAPBEXheaderText 7" xfId="12180"/>
    <cellStyle name="SAPBEXheaderText 8" xfId="14281"/>
    <cellStyle name="SAPBEXheaderText 9" xfId="7164"/>
    <cellStyle name="SAPBEXheaderText_TCO_06_2012 ТЭП" xfId="5543"/>
    <cellStyle name="SAPBEXHLevel0" xfId="5544"/>
    <cellStyle name="SAPBEXHLevel0 10" xfId="12000"/>
    <cellStyle name="SAPBEXHLevel0 11" xfId="12620"/>
    <cellStyle name="SAPBEXHLevel0 12" xfId="14283"/>
    <cellStyle name="SAPBEXHLevel0 13" xfId="9658"/>
    <cellStyle name="SAPBEXHLevel0 14" xfId="8674"/>
    <cellStyle name="SAPBEXHLevel0 15" xfId="12874"/>
    <cellStyle name="SAPBEXHLevel0 16" xfId="15387"/>
    <cellStyle name="SAPBEXHLevel0 17" xfId="13533"/>
    <cellStyle name="SAPBEXHLevel0 2" xfId="5545"/>
    <cellStyle name="SAPBEXHLevel0 2 10" xfId="9659"/>
    <cellStyle name="SAPBEXHLevel0 2 11" xfId="8673"/>
    <cellStyle name="SAPBEXHLevel0 2 12" xfId="12875"/>
    <cellStyle name="SAPBEXHLevel0 2 13" xfId="14230"/>
    <cellStyle name="SAPBEXHLevel0 2 14" xfId="14158"/>
    <cellStyle name="SAPBEXHLevel0 2 2" xfId="5546"/>
    <cellStyle name="SAPBEXHLevel0 2 2 10" xfId="12876"/>
    <cellStyle name="SAPBEXHLevel0 2 2 11" xfId="13538"/>
    <cellStyle name="SAPBEXHLevel0 2 2 12" xfId="9584"/>
    <cellStyle name="SAPBEXHLevel0 2 2 2" xfId="10370"/>
    <cellStyle name="SAPBEXHLevel0 2 2 3" xfId="8873"/>
    <cellStyle name="SAPBEXHLevel0 2 2 4" xfId="10245"/>
    <cellStyle name="SAPBEXHLevel0 2 2 5" xfId="9875"/>
    <cellStyle name="SAPBEXHLevel0 2 2 6" xfId="9134"/>
    <cellStyle name="SAPBEXHLevel0 2 2 7" xfId="14285"/>
    <cellStyle name="SAPBEXHLevel0 2 2 8" xfId="9660"/>
    <cellStyle name="SAPBEXHLevel0 2 2 9" xfId="8672"/>
    <cellStyle name="SAPBEXHLevel0 2 3" xfId="5547"/>
    <cellStyle name="SAPBEXHLevel0 2 3 10" xfId="12877"/>
    <cellStyle name="SAPBEXHLevel0 2 3 11" xfId="13539"/>
    <cellStyle name="SAPBEXHLevel0 2 3 12" xfId="10232"/>
    <cellStyle name="SAPBEXHLevel0 2 3 2" xfId="10371"/>
    <cellStyle name="SAPBEXHLevel0 2 3 3" xfId="8872"/>
    <cellStyle name="SAPBEXHLevel0 2 3 4" xfId="10246"/>
    <cellStyle name="SAPBEXHLevel0 2 3 5" xfId="9876"/>
    <cellStyle name="SAPBEXHLevel0 2 3 6" xfId="9133"/>
    <cellStyle name="SAPBEXHLevel0 2 3 7" xfId="9447"/>
    <cellStyle name="SAPBEXHLevel0 2 3 8" xfId="9661"/>
    <cellStyle name="SAPBEXHLevel0 2 3 9" xfId="10994"/>
    <cellStyle name="SAPBEXHLevel0 2 4" xfId="10369"/>
    <cellStyle name="SAPBEXHLevel0 2 5" xfId="8874"/>
    <cellStyle name="SAPBEXHLevel0 2 6" xfId="10244"/>
    <cellStyle name="SAPBEXHLevel0 2 7" xfId="7275"/>
    <cellStyle name="SAPBEXHLevel0 2 8" xfId="12619"/>
    <cellStyle name="SAPBEXHLevel0 2 9" xfId="14284"/>
    <cellStyle name="SAPBEXHLevel0 2_ДДС_Прямой" xfId="5548"/>
    <cellStyle name="SAPBEXHLevel0 3" xfId="5549"/>
    <cellStyle name="SAPBEXHLevel0 3 10" xfId="14152"/>
    <cellStyle name="SAPBEXHLevel0 3 11" xfId="15386"/>
    <cellStyle name="SAPBEXHLevel0 3 12" xfId="13430"/>
    <cellStyle name="SAPBEXHLevel0 3 2" xfId="10372"/>
    <cellStyle name="SAPBEXHLevel0 3 3" xfId="8871"/>
    <cellStyle name="SAPBEXHLevel0 3 4" xfId="10247"/>
    <cellStyle name="SAPBEXHLevel0 3 5" xfId="7276"/>
    <cellStyle name="SAPBEXHLevel0 3 6" xfId="9132"/>
    <cellStyle name="SAPBEXHLevel0 3 7" xfId="11474"/>
    <cellStyle name="SAPBEXHLevel0 3 8" xfId="7165"/>
    <cellStyle name="SAPBEXHLevel0 3 9" xfId="14269"/>
    <cellStyle name="SAPBEXHLevel0 4" xfId="5550"/>
    <cellStyle name="SAPBEXHLevel0 4 10" xfId="12908"/>
    <cellStyle name="SAPBEXHLevel0 4 11" xfId="14151"/>
    <cellStyle name="SAPBEXHLevel0 4 12" xfId="15385"/>
    <cellStyle name="SAPBEXHLevel0 4 13" xfId="10233"/>
    <cellStyle name="SAPBEXHLevel0 4 2" xfId="5551"/>
    <cellStyle name="SAPBEXHLevel0 4 2 10" xfId="15069"/>
    <cellStyle name="SAPBEXHLevel0 4 2 11" xfId="13680"/>
    <cellStyle name="SAPBEXHLevel0 4 2 12" xfId="9199"/>
    <cellStyle name="SAPBEXHLevel0 4 2 2" xfId="10374"/>
    <cellStyle name="SAPBEXHLevel0 4 2 3" xfId="8869"/>
    <cellStyle name="SAPBEXHLevel0 4 2 4" xfId="10249"/>
    <cellStyle name="SAPBEXHLevel0 4 2 5" xfId="9878"/>
    <cellStyle name="SAPBEXHLevel0 4 2 6" xfId="12615"/>
    <cellStyle name="SAPBEXHLevel0 4 2 7" xfId="11472"/>
    <cellStyle name="SAPBEXHLevel0 4 2 8" xfId="7167"/>
    <cellStyle name="SAPBEXHLevel0 4 2 9" xfId="13710"/>
    <cellStyle name="SAPBEXHLevel0 4 3" xfId="10373"/>
    <cellStyle name="SAPBEXHLevel0 4 4" xfId="8870"/>
    <cellStyle name="SAPBEXHLevel0 4 5" xfId="10248"/>
    <cellStyle name="SAPBEXHLevel0 4 6" xfId="9877"/>
    <cellStyle name="SAPBEXHLevel0 4 7" xfId="9131"/>
    <cellStyle name="SAPBEXHLevel0 4 8" xfId="11473"/>
    <cellStyle name="SAPBEXHLevel0 4 9" xfId="7166"/>
    <cellStyle name="SAPBEXHLevel0 4_ДДС_Прямой" xfId="5552"/>
    <cellStyle name="SAPBEXHLevel0 5" xfId="5553"/>
    <cellStyle name="SAPBEXHLevel0 5 10" xfId="15070"/>
    <cellStyle name="SAPBEXHLevel0 5 11" xfId="15384"/>
    <cellStyle name="SAPBEXHLevel0 5 12" xfId="10308"/>
    <cellStyle name="SAPBEXHLevel0 5 2" xfId="10375"/>
    <cellStyle name="SAPBEXHLevel0 5 3" xfId="8868"/>
    <cellStyle name="SAPBEXHLevel0 5 4" xfId="10250"/>
    <cellStyle name="SAPBEXHLevel0 5 5" xfId="12164"/>
    <cellStyle name="SAPBEXHLevel0 5 6" xfId="8972"/>
    <cellStyle name="SAPBEXHLevel0 5 7" xfId="8618"/>
    <cellStyle name="SAPBEXHLevel0 5 8" xfId="9662"/>
    <cellStyle name="SAPBEXHLevel0 5 9" xfId="13711"/>
    <cellStyle name="SAPBEXHLevel0 6" xfId="10368"/>
    <cellStyle name="SAPBEXHLevel0 7" xfId="8875"/>
    <cellStyle name="SAPBEXHLevel0 8" xfId="10243"/>
    <cellStyle name="SAPBEXHLevel0 9" xfId="12140"/>
    <cellStyle name="SAPBEXHLevel0_Все ТЭП" xfId="5554"/>
    <cellStyle name="SAPBEXHLevel0X" xfId="5555"/>
    <cellStyle name="SAPBEXHLevel0X 10" xfId="12178"/>
    <cellStyle name="SAPBEXHLevel0X 11" xfId="8617"/>
    <cellStyle name="SAPBEXHLevel0X 12" xfId="9663"/>
    <cellStyle name="SAPBEXHLevel0X 13" xfId="15171"/>
    <cellStyle name="SAPBEXHLevel0X 14" xfId="13518"/>
    <cellStyle name="SAPBEXHLevel0X 15" xfId="14036"/>
    <cellStyle name="SAPBEXHLevel0X 16" xfId="8506"/>
    <cellStyle name="SAPBEXHLevel0X 2" xfId="5556"/>
    <cellStyle name="SAPBEXHLevel0X 2 10" xfId="14270"/>
    <cellStyle name="SAPBEXHLevel0X 2 11" xfId="12880"/>
    <cellStyle name="SAPBEXHLevel0X 2 12" xfId="9578"/>
    <cellStyle name="SAPBEXHLevel0X 2 13" xfId="15401"/>
    <cellStyle name="SAPBEXHLevel0X 2 2" xfId="5557"/>
    <cellStyle name="SAPBEXHLevel0X 2 2 10" xfId="14150"/>
    <cellStyle name="SAPBEXHLevel0X 2 2 11" xfId="14037"/>
    <cellStyle name="SAPBEXHLevel0X 2 2 12" xfId="15402"/>
    <cellStyle name="SAPBEXHLevel0X 2 2 2" xfId="10378"/>
    <cellStyle name="SAPBEXHLevel0X 2 2 3" xfId="8865"/>
    <cellStyle name="SAPBEXHLevel0X 2 2 4" xfId="10253"/>
    <cellStyle name="SAPBEXHLevel0X 2 2 5" xfId="7279"/>
    <cellStyle name="SAPBEXHLevel0X 2 2 6" xfId="12613"/>
    <cellStyle name="SAPBEXHLevel0X 2 2 7" xfId="11470"/>
    <cellStyle name="SAPBEXHLevel0X 2 2 8" xfId="7169"/>
    <cellStyle name="SAPBEXHLevel0X 2 2 9" xfId="15172"/>
    <cellStyle name="SAPBEXHLevel0X 2 3" xfId="10377"/>
    <cellStyle name="SAPBEXHLevel0X 2 4" xfId="8866"/>
    <cellStyle name="SAPBEXHLevel0X 2 5" xfId="10252"/>
    <cellStyle name="SAPBEXHLevel0X 2 6" xfId="7278"/>
    <cellStyle name="SAPBEXHLevel0X 2 7" xfId="12614"/>
    <cellStyle name="SAPBEXHLevel0X 2 8" xfId="11471"/>
    <cellStyle name="SAPBEXHLevel0X 2 9" xfId="7168"/>
    <cellStyle name="SAPBEXHLevel0X 2_ДДС_Прямой" xfId="5558"/>
    <cellStyle name="SAPBEXHLevel0X 3" xfId="5559"/>
    <cellStyle name="SAPBEXHLevel0X 3 10" xfId="13429"/>
    <cellStyle name="SAPBEXHLevel0X 3 11" xfId="14038"/>
    <cellStyle name="SAPBEXHLevel0X 3 12" xfId="15403"/>
    <cellStyle name="SAPBEXHLevel0X 3 2" xfId="10379"/>
    <cellStyle name="SAPBEXHLevel0X 3 3" xfId="8864"/>
    <cellStyle name="SAPBEXHLevel0X 3 4" xfId="10254"/>
    <cellStyle name="SAPBEXHLevel0X 3 5" xfId="11514"/>
    <cellStyle name="SAPBEXHLevel0X 3 6" xfId="12612"/>
    <cellStyle name="SAPBEXHLevel0X 3 7" xfId="9446"/>
    <cellStyle name="SAPBEXHLevel0X 3 8" xfId="7170"/>
    <cellStyle name="SAPBEXHLevel0X 3 9" xfId="15173"/>
    <cellStyle name="SAPBEXHLevel0X 4" xfId="5560"/>
    <cellStyle name="SAPBEXHLevel0X 4 10" xfId="12881"/>
    <cellStyle name="SAPBEXHLevel0X 4 11" xfId="14039"/>
    <cellStyle name="SAPBEXHLevel0X 4 12" xfId="14391"/>
    <cellStyle name="SAPBEXHLevel0X 4 2" xfId="10380"/>
    <cellStyle name="SAPBEXHLevel0X 4 3" xfId="8863"/>
    <cellStyle name="SAPBEXHLevel0X 4 4" xfId="10255"/>
    <cellStyle name="SAPBEXHLevel0X 4 5" xfId="12171"/>
    <cellStyle name="SAPBEXHLevel0X 4 6" xfId="12611"/>
    <cellStyle name="SAPBEXHLevel0X 4 7" xfId="11469"/>
    <cellStyle name="SAPBEXHLevel0X 4 8" xfId="9664"/>
    <cellStyle name="SAPBEXHLevel0X 4 9" xfId="15174"/>
    <cellStyle name="SAPBEXHLevel0X 5" xfId="10376"/>
    <cellStyle name="SAPBEXHLevel0X 6" xfId="8867"/>
    <cellStyle name="SAPBEXHLevel0X 7" xfId="10251"/>
    <cellStyle name="SAPBEXHLevel0X 8" xfId="7138"/>
    <cellStyle name="SAPBEXHLevel0X 9" xfId="7277"/>
    <cellStyle name="SAPBEXHLevel0X_Все ТЭП" xfId="5561"/>
    <cellStyle name="SAPBEXHLevel1" xfId="5562"/>
    <cellStyle name="SAPBEXHLevel1 10" xfId="9879"/>
    <cellStyle name="SAPBEXHLevel1 11" xfId="12177"/>
    <cellStyle name="SAPBEXHLevel1 12" xfId="9445"/>
    <cellStyle name="SAPBEXHLevel1 13" xfId="9665"/>
    <cellStyle name="SAPBEXHLevel1 14" xfId="14377"/>
    <cellStyle name="SAPBEXHLevel1 15" xfId="12882"/>
    <cellStyle name="SAPBEXHLevel1 16" xfId="14040"/>
    <cellStyle name="SAPBEXHLevel1 17" xfId="11458"/>
    <cellStyle name="SAPBEXHLevel1 2" xfId="5563"/>
    <cellStyle name="SAPBEXHLevel1 2 10" xfId="9666"/>
    <cellStyle name="SAPBEXHLevel1 2 11" xfId="14426"/>
    <cellStyle name="SAPBEXHLevel1 2 12" xfId="13516"/>
    <cellStyle name="SAPBEXHLevel1 2 13" xfId="9325"/>
    <cellStyle name="SAPBEXHLevel1 2 14" xfId="11459"/>
    <cellStyle name="SAPBEXHLevel1 2 2" xfId="5564"/>
    <cellStyle name="SAPBEXHLevel1 2 2 10" xfId="13515"/>
    <cellStyle name="SAPBEXHLevel1 2 2 11" xfId="15383"/>
    <cellStyle name="SAPBEXHLevel1 2 2 12" xfId="15404"/>
    <cellStyle name="SAPBEXHLevel1 2 2 2" xfId="10383"/>
    <cellStyle name="SAPBEXHLevel1 2 2 3" xfId="8860"/>
    <cellStyle name="SAPBEXHLevel1 2 2 4" xfId="10258"/>
    <cellStyle name="SAPBEXHLevel1 2 2 5" xfId="9880"/>
    <cellStyle name="SAPBEXHLevel1 2 2 6" xfId="10582"/>
    <cellStyle name="SAPBEXHLevel1 2 2 7" xfId="14286"/>
    <cellStyle name="SAPBEXHLevel1 2 2 8" xfId="9667"/>
    <cellStyle name="SAPBEXHLevel1 2 2 9" xfId="13712"/>
    <cellStyle name="SAPBEXHLevel1 2 3" xfId="5565"/>
    <cellStyle name="SAPBEXHLevel1 2 3 10" xfId="14149"/>
    <cellStyle name="SAPBEXHLevel1 2 3 11" xfId="15382"/>
    <cellStyle name="SAPBEXHLevel1 2 3 12" xfId="15405"/>
    <cellStyle name="SAPBEXHLevel1 2 3 2" xfId="10384"/>
    <cellStyle name="SAPBEXHLevel1 2 3 3" xfId="8859"/>
    <cellStyle name="SAPBEXHLevel1 2 3 4" xfId="10259"/>
    <cellStyle name="SAPBEXHLevel1 2 3 5" xfId="9881"/>
    <cellStyle name="SAPBEXHLevel1 2 3 6" xfId="1299"/>
    <cellStyle name="SAPBEXHLevel1 2 3 7" xfId="14287"/>
    <cellStyle name="SAPBEXHLevel1 2 3 8" xfId="9668"/>
    <cellStyle name="SAPBEXHLevel1 2 3 9" xfId="14271"/>
    <cellStyle name="SAPBEXHLevel1 2 4" xfId="10382"/>
    <cellStyle name="SAPBEXHLevel1 2 5" xfId="8861"/>
    <cellStyle name="SAPBEXHLevel1 2 6" xfId="10257"/>
    <cellStyle name="SAPBEXHLevel1 2 7" xfId="7280"/>
    <cellStyle name="SAPBEXHLevel1 2 8" xfId="12176"/>
    <cellStyle name="SAPBEXHLevel1 2 9" xfId="8616"/>
    <cellStyle name="SAPBEXHLevel1 2_ДДС_Прямой" xfId="5566"/>
    <cellStyle name="SAPBEXHLevel1 3" xfId="5567"/>
    <cellStyle name="SAPBEXHLevel1 3 10" xfId="12883"/>
    <cellStyle name="SAPBEXHLevel1 3 11" xfId="14231"/>
    <cellStyle name="SAPBEXHLevel1 3 12" xfId="8225"/>
    <cellStyle name="SAPBEXHLevel1 3 2" xfId="10385"/>
    <cellStyle name="SAPBEXHLevel1 3 3" xfId="7063"/>
    <cellStyle name="SAPBEXHLevel1 3 4" xfId="10260"/>
    <cellStyle name="SAPBEXHLevel1 3 5" xfId="7281"/>
    <cellStyle name="SAPBEXHLevel1 3 6" xfId="12610"/>
    <cellStyle name="SAPBEXHLevel1 3 7" xfId="8615"/>
    <cellStyle name="SAPBEXHLevel1 3 8" xfId="7171"/>
    <cellStyle name="SAPBEXHLevel1 3 9" xfId="8671"/>
    <cellStyle name="SAPBEXHLevel1 4" xfId="5568"/>
    <cellStyle name="SAPBEXHLevel1 4 10" xfId="14425"/>
    <cellStyle name="SAPBEXHLevel1 4 11" xfId="10323"/>
    <cellStyle name="SAPBEXHLevel1 4 12" xfId="7516"/>
    <cellStyle name="SAPBEXHLevel1 4 13" xfId="9404"/>
    <cellStyle name="SAPBEXHLevel1 4 2" xfId="5569"/>
    <cellStyle name="SAPBEXHLevel1 4 2 10" xfId="10324"/>
    <cellStyle name="SAPBEXHLevel1 4 2 11" xfId="14232"/>
    <cellStyle name="SAPBEXHLevel1 4 2 12" xfId="12503"/>
    <cellStyle name="SAPBEXHLevel1 4 2 2" xfId="10387"/>
    <cellStyle name="SAPBEXHLevel1 4 2 3" xfId="7062"/>
    <cellStyle name="SAPBEXHLevel1 4 2 4" xfId="10262"/>
    <cellStyle name="SAPBEXHLevel1 4 2 5" xfId="7311"/>
    <cellStyle name="SAPBEXHLevel1 4 2 6" xfId="12174"/>
    <cellStyle name="SAPBEXHLevel1 4 2 7" xfId="12259"/>
    <cellStyle name="SAPBEXHLevel1 4 2 8" xfId="12317"/>
    <cellStyle name="SAPBEXHLevel1 4 2 9" xfId="9545"/>
    <cellStyle name="SAPBEXHLevel1 4 3" xfId="10386"/>
    <cellStyle name="SAPBEXHLevel1 4 4" xfId="8858"/>
    <cellStyle name="SAPBEXHLevel1 4 5" xfId="10261"/>
    <cellStyle name="SAPBEXHLevel1 4 6" xfId="7310"/>
    <cellStyle name="SAPBEXHLevel1 4 7" xfId="12175"/>
    <cellStyle name="SAPBEXHLevel1 4 8" xfId="12853"/>
    <cellStyle name="SAPBEXHLevel1 4 9" xfId="12316"/>
    <cellStyle name="SAPBEXHLevel1 4_ДДС_Прямой" xfId="5570"/>
    <cellStyle name="SAPBEXHLevel1 5" xfId="5571"/>
    <cellStyle name="SAPBEXHLevel1 5 10" xfId="10630"/>
    <cellStyle name="SAPBEXHLevel1 5 11" xfId="14233"/>
    <cellStyle name="SAPBEXHLevel1 5 12" xfId="14784"/>
    <cellStyle name="SAPBEXHLevel1 5 2" xfId="10388"/>
    <cellStyle name="SAPBEXHLevel1 5 3" xfId="7061"/>
    <cellStyle name="SAPBEXHLevel1 5 4" xfId="10263"/>
    <cellStyle name="SAPBEXHLevel1 5 5" xfId="9882"/>
    <cellStyle name="SAPBEXHLevel1 5 6" xfId="11602"/>
    <cellStyle name="SAPBEXHLevel1 5 7" xfId="8995"/>
    <cellStyle name="SAPBEXHLevel1 5 8" xfId="7172"/>
    <cellStyle name="SAPBEXHLevel1 5 9" xfId="13713"/>
    <cellStyle name="SAPBEXHLevel1 6" xfId="10381"/>
    <cellStyle name="SAPBEXHLevel1 7" xfId="8862"/>
    <cellStyle name="SAPBEXHLevel1 8" xfId="10256"/>
    <cellStyle name="SAPBEXHLevel1 9" xfId="7134"/>
    <cellStyle name="SAPBEXHLevel1_Все ТЭП" xfId="5572"/>
    <cellStyle name="SAPBEXHLevel1X" xfId="5573"/>
    <cellStyle name="SAPBEXHLevel1X 10" xfId="12173"/>
    <cellStyle name="SAPBEXHLevel1X 11" xfId="9444"/>
    <cellStyle name="SAPBEXHLevel1X 12" xfId="7173"/>
    <cellStyle name="SAPBEXHLevel1X 13" xfId="9544"/>
    <cellStyle name="SAPBEXHLevel1X 14" xfId="13672"/>
    <cellStyle name="SAPBEXHLevel1X 15" xfId="14234"/>
    <cellStyle name="SAPBEXHLevel1X 16" xfId="14157"/>
    <cellStyle name="SAPBEXHLevel1X 2" xfId="5574"/>
    <cellStyle name="SAPBEXHLevel1X 2 10" xfId="9543"/>
    <cellStyle name="SAPBEXHLevel1X 2 11" xfId="13671"/>
    <cellStyle name="SAPBEXHLevel1X 2 12" xfId="14235"/>
    <cellStyle name="SAPBEXHLevel1X 2 13" xfId="9200"/>
    <cellStyle name="SAPBEXHLevel1X 2 2" xfId="5575"/>
    <cellStyle name="SAPBEXHLevel1X 2 2 10" xfId="8317"/>
    <cellStyle name="SAPBEXHLevel1X 2 2 11" xfId="14236"/>
    <cellStyle name="SAPBEXHLevel1X 2 2 12" xfId="9201"/>
    <cellStyle name="SAPBEXHLevel1X 2 2 2" xfId="10391"/>
    <cellStyle name="SAPBEXHLevel1X 2 2 3" xfId="7059"/>
    <cellStyle name="SAPBEXHLevel1X 2 2 4" xfId="10266"/>
    <cellStyle name="SAPBEXHLevel1X 2 2 5" xfId="7312"/>
    <cellStyle name="SAPBEXHLevel1X 2 2 6" xfId="10580"/>
    <cellStyle name="SAPBEXHLevel1X 2 2 7" xfId="9442"/>
    <cellStyle name="SAPBEXHLevel1X 2 2 8" xfId="9670"/>
    <cellStyle name="SAPBEXHLevel1X 2 2 9" xfId="9542"/>
    <cellStyle name="SAPBEXHLevel1X 2 3" xfId="10390"/>
    <cellStyle name="SAPBEXHLevel1X 2 4" xfId="7060"/>
    <cellStyle name="SAPBEXHLevel1X 2 5" xfId="10265"/>
    <cellStyle name="SAPBEXHLevel1X 2 6" xfId="11999"/>
    <cellStyle name="SAPBEXHLevel1X 2 7" xfId="10581"/>
    <cellStyle name="SAPBEXHLevel1X 2 8" xfId="9443"/>
    <cellStyle name="SAPBEXHLevel1X 2 9" xfId="9669"/>
    <cellStyle name="SAPBEXHLevel1X 2_ДДС_Прямой" xfId="5576"/>
    <cellStyle name="SAPBEXHLevel1X 3" xfId="5577"/>
    <cellStyle name="SAPBEXHLevel1X 3 10" xfId="7487"/>
    <cellStyle name="SAPBEXHLevel1X 3 11" xfId="14237"/>
    <cellStyle name="SAPBEXHLevel1X 3 12" xfId="14156"/>
    <cellStyle name="SAPBEXHLevel1X 3 2" xfId="10392"/>
    <cellStyle name="SAPBEXHLevel1X 3 3" xfId="8856"/>
    <cellStyle name="SAPBEXHLevel1X 3 4" xfId="10267"/>
    <cellStyle name="SAPBEXHLevel1X 3 5" xfId="11515"/>
    <cellStyle name="SAPBEXHLevel1X 3 6" xfId="10579"/>
    <cellStyle name="SAPBEXHLevel1X 3 7" xfId="12258"/>
    <cellStyle name="SAPBEXHLevel1X 3 8" xfId="7174"/>
    <cellStyle name="SAPBEXHLevel1X 3 9" xfId="9541"/>
    <cellStyle name="SAPBEXHLevel1X 4" xfId="5578"/>
    <cellStyle name="SAPBEXHLevel1X 4 10" xfId="13670"/>
    <cellStyle name="SAPBEXHLevel1X 4 11" xfId="14238"/>
    <cellStyle name="SAPBEXHLevel1X 4 12" xfId="9587"/>
    <cellStyle name="SAPBEXHLevel1X 4 2" xfId="10393"/>
    <cellStyle name="SAPBEXHLevel1X 4 3" xfId="8855"/>
    <cellStyle name="SAPBEXHLevel1X 4 4" xfId="10268"/>
    <cellStyle name="SAPBEXHLevel1X 4 5" xfId="9883"/>
    <cellStyle name="SAPBEXHLevel1X 4 6" xfId="12172"/>
    <cellStyle name="SAPBEXHLevel1X 4 7" xfId="12257"/>
    <cellStyle name="SAPBEXHLevel1X 4 8" xfId="9671"/>
    <cellStyle name="SAPBEXHLevel1X 4 9" xfId="9540"/>
    <cellStyle name="SAPBEXHLevel1X 5" xfId="10389"/>
    <cellStyle name="SAPBEXHLevel1X 6" xfId="8857"/>
    <cellStyle name="SAPBEXHLevel1X 7" xfId="10264"/>
    <cellStyle name="SAPBEXHLevel1X 8" xfId="11357"/>
    <cellStyle name="SAPBEXHLevel1X 9" xfId="7524"/>
    <cellStyle name="SAPBEXHLevel1X_Все ТЭП" xfId="5579"/>
    <cellStyle name="SAPBEXHLevel2" xfId="5580"/>
    <cellStyle name="SAPBEXHLevel2 10" xfId="11516"/>
    <cellStyle name="SAPBEXHLevel2 11" xfId="10578"/>
    <cellStyle name="SAPBEXHLevel2 12" xfId="9441"/>
    <cellStyle name="SAPBEXHLevel2 13" xfId="9672"/>
    <cellStyle name="SAPBEXHLevel2 14" xfId="13714"/>
    <cellStyle name="SAPBEXHLevel2 15" xfId="14147"/>
    <cellStyle name="SAPBEXHLevel2 16" xfId="14239"/>
    <cellStyle name="SAPBEXHLevel2 17" xfId="14154"/>
    <cellStyle name="SAPBEXHLevel2 2" xfId="5581"/>
    <cellStyle name="SAPBEXHLevel2 2 10" xfId="12318"/>
    <cellStyle name="SAPBEXHLevel2 2 11" xfId="13715"/>
    <cellStyle name="SAPBEXHLevel2 2 12" xfId="9612"/>
    <cellStyle name="SAPBEXHLevel2 2 13" xfId="13681"/>
    <cellStyle name="SAPBEXHLevel2 2 14" xfId="13532"/>
    <cellStyle name="SAPBEXHLevel2 2 2" xfId="5582"/>
    <cellStyle name="SAPBEXHLevel2 2 2 10" xfId="12981"/>
    <cellStyle name="SAPBEXHLevel2 2 2 11" xfId="14240"/>
    <cellStyle name="SAPBEXHLevel2 2 2 12" xfId="13531"/>
    <cellStyle name="SAPBEXHLevel2 2 2 2" xfId="10396"/>
    <cellStyle name="SAPBEXHLevel2 2 2 3" xfId="8853"/>
    <cellStyle name="SAPBEXHLevel2 2 2 4" xfId="10271"/>
    <cellStyle name="SAPBEXHLevel2 2 2 5" xfId="9884"/>
    <cellStyle name="SAPBEXHLevel2 2 2 6" xfId="12149"/>
    <cellStyle name="SAPBEXHLevel2 2 2 7" xfId="9439"/>
    <cellStyle name="SAPBEXHLevel2 2 2 8" xfId="12319"/>
    <cellStyle name="SAPBEXHLevel2 2 2 9" xfId="11540"/>
    <cellStyle name="SAPBEXHLevel2 2 3" xfId="5583"/>
    <cellStyle name="SAPBEXHLevel2 2 3 10" xfId="9613"/>
    <cellStyle name="SAPBEXHLevel2 2 3 11" xfId="14241"/>
    <cellStyle name="SAPBEXHLevel2 2 3 12" xfId="9590"/>
    <cellStyle name="SAPBEXHLevel2 2 3 2" xfId="10397"/>
    <cellStyle name="SAPBEXHLevel2 2 3 3" xfId="8852"/>
    <cellStyle name="SAPBEXHLevel2 2 3 4" xfId="10272"/>
    <cellStyle name="SAPBEXHLevel2 2 3 5" xfId="9885"/>
    <cellStyle name="SAPBEXHLevel2 2 3 6" xfId="12150"/>
    <cellStyle name="SAPBEXHLevel2 2 3 7" xfId="11468"/>
    <cellStyle name="SAPBEXHLevel2 2 3 8" xfId="12320"/>
    <cellStyle name="SAPBEXHLevel2 2 3 9" xfId="13716"/>
    <cellStyle name="SAPBEXHLevel2 2 4" xfId="10395"/>
    <cellStyle name="SAPBEXHLevel2 2 5" xfId="8854"/>
    <cellStyle name="SAPBEXHLevel2 2 6" xfId="10270"/>
    <cellStyle name="SAPBEXHLevel2 2 7" xfId="8260"/>
    <cellStyle name="SAPBEXHLevel2 2 8" xfId="10577"/>
    <cellStyle name="SAPBEXHLevel2 2 9" xfId="9440"/>
    <cellStyle name="SAPBEXHLevel2 2_ДДС_Прямой" xfId="5584"/>
    <cellStyle name="SAPBEXHLevel2 3" xfId="5585"/>
    <cellStyle name="SAPBEXHLevel2 3 10" xfId="12285"/>
    <cellStyle name="SAPBEXHLevel2 3 11" xfId="14242"/>
    <cellStyle name="SAPBEXHLevel2 3 12" xfId="12504"/>
    <cellStyle name="SAPBEXHLevel2 3 2" xfId="10398"/>
    <cellStyle name="SAPBEXHLevel2 3 3" xfId="8851"/>
    <cellStyle name="SAPBEXHLevel2 3 4" xfId="10273"/>
    <cellStyle name="SAPBEXHLevel2 3 5" xfId="9887"/>
    <cellStyle name="SAPBEXHLevel2 3 6" xfId="12609"/>
    <cellStyle name="SAPBEXHLevel2 3 7" xfId="8610"/>
    <cellStyle name="SAPBEXHLevel2 3 8" xfId="12321"/>
    <cellStyle name="SAPBEXHLevel2 3 9" xfId="13717"/>
    <cellStyle name="SAPBEXHLevel2 4" xfId="5586"/>
    <cellStyle name="SAPBEXHLevel2 4 10" xfId="13718"/>
    <cellStyle name="SAPBEXHLevel2 4 11" xfId="8284"/>
    <cellStyle name="SAPBEXHLevel2 4 12" xfId="14243"/>
    <cellStyle name="SAPBEXHLevel2 4 13" xfId="15692"/>
    <cellStyle name="SAPBEXHLevel2 4 2" xfId="5587"/>
    <cellStyle name="SAPBEXHLevel2 4 2 10" xfId="8285"/>
    <cellStyle name="SAPBEXHLevel2 4 2 11" xfId="14244"/>
    <cellStyle name="SAPBEXHLevel2 4 2 12" xfId="15691"/>
    <cellStyle name="SAPBEXHLevel2 4 2 2" xfId="10400"/>
    <cellStyle name="SAPBEXHLevel2 4 2 3" xfId="8849"/>
    <cellStyle name="SAPBEXHLevel2 4 2 4" xfId="7412"/>
    <cellStyle name="SAPBEXHLevel2 4 2 5" xfId="8261"/>
    <cellStyle name="SAPBEXHLevel2 4 2 6" xfId="11323"/>
    <cellStyle name="SAPBEXHLevel2 4 2 7" xfId="14288"/>
    <cellStyle name="SAPBEXHLevel2 4 2 8" xfId="12323"/>
    <cellStyle name="SAPBEXHLevel2 4 2 9" xfId="10993"/>
    <cellStyle name="SAPBEXHLevel2 4 3" xfId="10399"/>
    <cellStyle name="SAPBEXHLevel2 4 4" xfId="8850"/>
    <cellStyle name="SAPBEXHLevel2 4 5" xfId="10274"/>
    <cellStyle name="SAPBEXHLevel2 4 6" xfId="9888"/>
    <cellStyle name="SAPBEXHLevel2 4 7" xfId="11324"/>
    <cellStyle name="SAPBEXHLevel2 4 8" xfId="9438"/>
    <cellStyle name="SAPBEXHLevel2 4 9" xfId="12322"/>
    <cellStyle name="SAPBEXHLevel2 4_ДДС_Прямой" xfId="5588"/>
    <cellStyle name="SAPBEXHLevel2 5" xfId="5589"/>
    <cellStyle name="SAPBEXHLevel2 5 10" xfId="10633"/>
    <cellStyle name="SAPBEXHLevel2 5 11" xfId="9577"/>
    <cellStyle name="SAPBEXHLevel2 5 12" xfId="15690"/>
    <cellStyle name="SAPBEXHLevel2 5 2" xfId="10401"/>
    <cellStyle name="SAPBEXHLevel2 5 3" xfId="8848"/>
    <cellStyle name="SAPBEXHLevel2 5 4" xfId="10275"/>
    <cellStyle name="SAPBEXHLevel2 5 5" xfId="9889"/>
    <cellStyle name="SAPBEXHLevel2 5 6" xfId="9130"/>
    <cellStyle name="SAPBEXHLevel2 5 7" xfId="12906"/>
    <cellStyle name="SAPBEXHLevel2 5 8" xfId="12324"/>
    <cellStyle name="SAPBEXHLevel2 5 9" xfId="9539"/>
    <cellStyle name="SAPBEXHLevel2 6" xfId="10394"/>
    <cellStyle name="SAPBEXHLevel2 7" xfId="7058"/>
    <cellStyle name="SAPBEXHLevel2 8" xfId="10269"/>
    <cellStyle name="SAPBEXHLevel2 9" xfId="11356"/>
    <cellStyle name="SAPBEXHLevel2_Все ТЭП" xfId="5590"/>
    <cellStyle name="SAPBEXHLevel2X" xfId="5591"/>
    <cellStyle name="SAPBEXHLevel2X 10" xfId="8327"/>
    <cellStyle name="SAPBEXHLevel2X 11" xfId="9437"/>
    <cellStyle name="SAPBEXHLevel2X 12" xfId="12325"/>
    <cellStyle name="SAPBEXHLevel2X 13" xfId="9538"/>
    <cellStyle name="SAPBEXHLevel2X 14" xfId="11359"/>
    <cellStyle name="SAPBEXHLevel2X 15" xfId="10181"/>
    <cellStyle name="SAPBEXHLevel2X 16" xfId="15689"/>
    <cellStyle name="SAPBEXHLevel2X 2" xfId="5592"/>
    <cellStyle name="SAPBEXHLevel2X 2 10" xfId="9537"/>
    <cellStyle name="SAPBEXHLevel2X 2 11" xfId="13942"/>
    <cellStyle name="SAPBEXHLevel2X 2 12" xfId="12863"/>
    <cellStyle name="SAPBEXHLevel2X 2 13" xfId="12361"/>
    <cellStyle name="SAPBEXHLevel2X 2 2" xfId="5593"/>
    <cellStyle name="SAPBEXHLevel2X 2 2 10" xfId="9614"/>
    <cellStyle name="SAPBEXHLevel2X 2 2 11" xfId="13540"/>
    <cellStyle name="SAPBEXHLevel2X 2 2 12" xfId="9405"/>
    <cellStyle name="SAPBEXHLevel2X 2 2 2" xfId="10404"/>
    <cellStyle name="SAPBEXHLevel2X 2 2 3" xfId="8845"/>
    <cellStyle name="SAPBEXHLevel2X 2 2 4" xfId="10277"/>
    <cellStyle name="SAPBEXHLevel2X 2 2 5" xfId="8264"/>
    <cellStyle name="SAPBEXHLevel2X 2 2 6" xfId="7522"/>
    <cellStyle name="SAPBEXHLevel2X 2 2 7" xfId="10210"/>
    <cellStyle name="SAPBEXHLevel2X 2 2 8" xfId="12327"/>
    <cellStyle name="SAPBEXHLevel2X 2 2 9" xfId="8670"/>
    <cellStyle name="SAPBEXHLevel2X 2 3" xfId="10403"/>
    <cellStyle name="SAPBEXHLevel2X 2 4" xfId="8846"/>
    <cellStyle name="SAPBEXHLevel2X 2 5" xfId="10276"/>
    <cellStyle name="SAPBEXHLevel2X 2 6" xfId="8263"/>
    <cellStyle name="SAPBEXHLevel2X 2 7" xfId="11322"/>
    <cellStyle name="SAPBEXHLevel2X 2 8" xfId="9436"/>
    <cellStyle name="SAPBEXHLevel2X 2 9" xfId="12326"/>
    <cellStyle name="SAPBEXHLevel2X 2_ДДС_Прямой" xfId="5594"/>
    <cellStyle name="SAPBEXHLevel2X 3" xfId="5595"/>
    <cellStyle name="SAPBEXHLevel2X 3 10" xfId="9615"/>
    <cellStyle name="SAPBEXHLevel2X 3 11" xfId="13421"/>
    <cellStyle name="SAPBEXHLevel2X 3 12" xfId="9203"/>
    <cellStyle name="SAPBEXHLevel2X 3 2" xfId="10405"/>
    <cellStyle name="SAPBEXHLevel2X 3 3" xfId="8844"/>
    <cellStyle name="SAPBEXHLevel2X 3 4" xfId="10278"/>
    <cellStyle name="SAPBEXHLevel2X 3 5" xfId="8265"/>
    <cellStyle name="SAPBEXHLevel2X 3 6" xfId="9129"/>
    <cellStyle name="SAPBEXHLevel2X 3 7" xfId="14289"/>
    <cellStyle name="SAPBEXHLevel2X 3 8" xfId="12328"/>
    <cellStyle name="SAPBEXHLevel2X 3 9" xfId="13881"/>
    <cellStyle name="SAPBEXHLevel2X 4" xfId="5596"/>
    <cellStyle name="SAPBEXHLevel2X 4 10" xfId="9616"/>
    <cellStyle name="SAPBEXHLevel2X 4 11" xfId="8932"/>
    <cellStyle name="SAPBEXHLevel2X 4 12" xfId="12866"/>
    <cellStyle name="SAPBEXHLevel2X 4 2" xfId="10406"/>
    <cellStyle name="SAPBEXHLevel2X 4 3" xfId="8843"/>
    <cellStyle name="SAPBEXHLevel2X 4 4" xfId="10279"/>
    <cellStyle name="SAPBEXHLevel2X 4 5" xfId="11517"/>
    <cellStyle name="SAPBEXHLevel2X 4 6" xfId="9128"/>
    <cellStyle name="SAPBEXHLevel2X 4 7" xfId="14290"/>
    <cellStyle name="SAPBEXHLevel2X 4 8" xfId="12329"/>
    <cellStyle name="SAPBEXHLevel2X 4 9" xfId="13719"/>
    <cellStyle name="SAPBEXHLevel2X 5" xfId="10402"/>
    <cellStyle name="SAPBEXHLevel2X 6" xfId="8847"/>
    <cellStyle name="SAPBEXHLevel2X 7" xfId="7413"/>
    <cellStyle name="SAPBEXHLevel2X 8" xfId="9220"/>
    <cellStyle name="SAPBEXHLevel2X 9" xfId="8262"/>
    <cellStyle name="SAPBEXHLevel2X_Все ТЭП" xfId="5597"/>
    <cellStyle name="SAPBEXHLevel3" xfId="5598"/>
    <cellStyle name="SAPBEXHLevel3 10" xfId="11518"/>
    <cellStyle name="SAPBEXHLevel3 11" xfId="7543"/>
    <cellStyle name="SAPBEXHLevel3 12" xfId="9435"/>
    <cellStyle name="SAPBEXHLevel3 13" xfId="12330"/>
    <cellStyle name="SAPBEXHLevel3 14" xfId="9536"/>
    <cellStyle name="SAPBEXHLevel3 15" xfId="7139"/>
    <cellStyle name="SAPBEXHLevel3 16" xfId="12280"/>
    <cellStyle name="SAPBEXHLevel3 17" xfId="15688"/>
    <cellStyle name="SAPBEXHLevel3 2" xfId="5599"/>
    <cellStyle name="SAPBEXHLevel3 2 10" xfId="12331"/>
    <cellStyle name="SAPBEXHLevel3 2 11" xfId="9535"/>
    <cellStyle name="SAPBEXHLevel3 2 12" xfId="7140"/>
    <cellStyle name="SAPBEXHLevel3 2 13" xfId="8576"/>
    <cellStyle name="SAPBEXHLevel3 2 14" xfId="15687"/>
    <cellStyle name="SAPBEXHLevel3 2 2" xfId="5600"/>
    <cellStyle name="SAPBEXHLevel3 2 2 10" xfId="14638"/>
    <cellStyle name="SAPBEXHLevel3 2 2 11" xfId="15381"/>
    <cellStyle name="SAPBEXHLevel3 2 2 12" xfId="15686"/>
    <cellStyle name="SAPBEXHLevel3 2 2 2" xfId="10409"/>
    <cellStyle name="SAPBEXHLevel3 2 2 3" xfId="8840"/>
    <cellStyle name="SAPBEXHLevel3 2 2 4" xfId="10282"/>
    <cellStyle name="SAPBEXHLevel3 2 2 5" xfId="11519"/>
    <cellStyle name="SAPBEXHLevel3 2 2 6" xfId="9126"/>
    <cellStyle name="SAPBEXHLevel3 2 2 7" xfId="11466"/>
    <cellStyle name="SAPBEXHLevel3 2 2 8" xfId="9673"/>
    <cellStyle name="SAPBEXHLevel3 2 2 9" xfId="13720"/>
    <cellStyle name="SAPBEXHLevel3 2 3" xfId="5601"/>
    <cellStyle name="SAPBEXHLevel3 2 3 10" xfId="9617"/>
    <cellStyle name="SAPBEXHLevel3 2 3 11" xfId="12279"/>
    <cellStyle name="SAPBEXHLevel3 2 3 12" xfId="14153"/>
    <cellStyle name="SAPBEXHLevel3 2 3 2" xfId="10410"/>
    <cellStyle name="SAPBEXHLevel3 2 3 3" xfId="8839"/>
    <cellStyle name="SAPBEXHLevel3 2 3 4" xfId="10283"/>
    <cellStyle name="SAPBEXHLevel3 2 3 5" xfId="11520"/>
    <cellStyle name="SAPBEXHLevel3 2 3 6" xfId="7960"/>
    <cellStyle name="SAPBEXHLevel3 2 3 7" xfId="13096"/>
    <cellStyle name="SAPBEXHLevel3 2 3 8" xfId="9674"/>
    <cellStyle name="SAPBEXHLevel3 2 3 9" xfId="13721"/>
    <cellStyle name="SAPBEXHLevel3 2 4" xfId="10408"/>
    <cellStyle name="SAPBEXHLevel3 2 5" xfId="8841"/>
    <cellStyle name="SAPBEXHLevel3 2 6" xfId="7442"/>
    <cellStyle name="SAPBEXHLevel3 2 7" xfId="11970"/>
    <cellStyle name="SAPBEXHLevel3 2 8" xfId="7521"/>
    <cellStyle name="SAPBEXHLevel3 2 9" xfId="8231"/>
    <cellStyle name="SAPBEXHLevel3 2_ДДС_Прямой" xfId="5602"/>
    <cellStyle name="SAPBEXHLevel3 3" xfId="5603"/>
    <cellStyle name="SAPBEXHLevel3 3 10" xfId="13514"/>
    <cellStyle name="SAPBEXHLevel3 3 11" xfId="13541"/>
    <cellStyle name="SAPBEXHLevel3 3 12" xfId="12867"/>
    <cellStyle name="SAPBEXHLevel3 3 2" xfId="10411"/>
    <cellStyle name="SAPBEXHLevel3 3 3" xfId="8838"/>
    <cellStyle name="SAPBEXHLevel3 3 4" xfId="10284"/>
    <cellStyle name="SAPBEXHLevel3 3 5" xfId="10817"/>
    <cellStyle name="SAPBEXHLevel3 3 6" xfId="9125"/>
    <cellStyle name="SAPBEXHLevel3 3 7" xfId="9434"/>
    <cellStyle name="SAPBEXHLevel3 3 8" xfId="7175"/>
    <cellStyle name="SAPBEXHLevel3 3 9" xfId="8669"/>
    <cellStyle name="SAPBEXHLevel3 4" xfId="5604"/>
    <cellStyle name="SAPBEXHLevel3 4 10" xfId="9534"/>
    <cellStyle name="SAPBEXHLevel3 4 11" xfId="12286"/>
    <cellStyle name="SAPBEXHLevel3 4 12" xfId="12278"/>
    <cellStyle name="SAPBEXHLevel3 4 13" xfId="8306"/>
    <cellStyle name="SAPBEXHLevel3 4 2" xfId="5605"/>
    <cellStyle name="SAPBEXHLevel3 4 2 10" xfId="9618"/>
    <cellStyle name="SAPBEXHLevel3 4 2 11" xfId="12862"/>
    <cellStyle name="SAPBEXHLevel3 4 2 12" xfId="9591"/>
    <cellStyle name="SAPBEXHLevel3 4 2 2" xfId="10413"/>
    <cellStyle name="SAPBEXHLevel3 4 2 3" xfId="8836"/>
    <cellStyle name="SAPBEXHLevel3 4 2 4" xfId="10286"/>
    <cellStyle name="SAPBEXHLevel3 4 2 5" xfId="11522"/>
    <cellStyle name="SAPBEXHLevel3 4 2 6" xfId="7520"/>
    <cellStyle name="SAPBEXHLevel3 4 2 7" xfId="12109"/>
    <cellStyle name="SAPBEXHLevel3 4 2 8" xfId="9675"/>
    <cellStyle name="SAPBEXHLevel3 4 2 9" xfId="9954"/>
    <cellStyle name="SAPBEXHLevel3 4 3" xfId="10412"/>
    <cellStyle name="SAPBEXHLevel3 4 4" xfId="8837"/>
    <cellStyle name="SAPBEXHLevel3 4 5" xfId="10285"/>
    <cellStyle name="SAPBEXHLevel3 4 6" xfId="11521"/>
    <cellStyle name="SAPBEXHLevel3 4 7" xfId="12608"/>
    <cellStyle name="SAPBEXHLevel3 4 8" xfId="8609"/>
    <cellStyle name="SAPBEXHLevel3 4 9" xfId="7176"/>
    <cellStyle name="SAPBEXHLevel3 4_ДДС_Прямой" xfId="5606"/>
    <cellStyle name="SAPBEXHLevel3 5" xfId="5607"/>
    <cellStyle name="SAPBEXHLevel3 5 10" xfId="13669"/>
    <cellStyle name="SAPBEXHLevel3 5 11" xfId="15380"/>
    <cellStyle name="SAPBEXHLevel3 5 12" xfId="9204"/>
    <cellStyle name="SAPBEXHLevel3 5 2" xfId="10414"/>
    <cellStyle name="SAPBEXHLevel3 5 3" xfId="7057"/>
    <cellStyle name="SAPBEXHLevel3 5 4" xfId="7443"/>
    <cellStyle name="SAPBEXHLevel3 5 5" xfId="11523"/>
    <cellStyle name="SAPBEXHLevel3 5 6" xfId="7519"/>
    <cellStyle name="SAPBEXHLevel3 5 7" xfId="9433"/>
    <cellStyle name="SAPBEXHLevel3 5 8" xfId="12332"/>
    <cellStyle name="SAPBEXHLevel3 5 9" xfId="9533"/>
    <cellStyle name="SAPBEXHLevel3 6" xfId="10407"/>
    <cellStyle name="SAPBEXHLevel3 7" xfId="8842"/>
    <cellStyle name="SAPBEXHLevel3 8" xfId="8300"/>
    <cellStyle name="SAPBEXHLevel3 9" xfId="12144"/>
    <cellStyle name="SAPBEXHLevel3_Все ТЭП" xfId="5608"/>
    <cellStyle name="SAPBEXHLevel3X" xfId="5609"/>
    <cellStyle name="SAPBEXHLevel3X 10" xfId="9124"/>
    <cellStyle name="SAPBEXHLevel3X 11" xfId="10209"/>
    <cellStyle name="SAPBEXHLevel3X 12" xfId="9676"/>
    <cellStyle name="SAPBEXHLevel3X 13" xfId="14424"/>
    <cellStyle name="SAPBEXHLevel3X 14" xfId="9226"/>
    <cellStyle name="SAPBEXHLevel3X 15" xfId="14041"/>
    <cellStyle name="SAPBEXHLevel3X 16" xfId="15685"/>
    <cellStyle name="SAPBEXHLevel3X 2" xfId="5610"/>
    <cellStyle name="SAPBEXHLevel3X 2 10" xfId="9532"/>
    <cellStyle name="SAPBEXHLevel3X 2 11" xfId="11360"/>
    <cellStyle name="SAPBEXHLevel3X 2 12" xfId="15379"/>
    <cellStyle name="SAPBEXHLevel3X 2 13" xfId="15684"/>
    <cellStyle name="SAPBEXHLevel3X 2 2" xfId="5611"/>
    <cellStyle name="SAPBEXHLevel3X 2 2 10" xfId="13668"/>
    <cellStyle name="SAPBEXHLevel3X 2 2 11" xfId="15378"/>
    <cellStyle name="SAPBEXHLevel3X 2 2 12" xfId="9592"/>
    <cellStyle name="SAPBEXHLevel3X 2 2 2" xfId="10417"/>
    <cellStyle name="SAPBEXHLevel3X 2 2 3" xfId="8833"/>
    <cellStyle name="SAPBEXHLevel3X 2 2 4" xfId="10289"/>
    <cellStyle name="SAPBEXHLevel3X 2 2 5" xfId="11526"/>
    <cellStyle name="SAPBEXHLevel3X 2 2 6" xfId="9122"/>
    <cellStyle name="SAPBEXHLevel3X 2 2 7" xfId="9432"/>
    <cellStyle name="SAPBEXHLevel3X 2 2 8" xfId="9678"/>
    <cellStyle name="SAPBEXHLevel3X 2 2 9" xfId="13722"/>
    <cellStyle name="SAPBEXHLevel3X 2 3" xfId="10416"/>
    <cellStyle name="SAPBEXHLevel3X 2 4" xfId="8834"/>
    <cellStyle name="SAPBEXHLevel3X 2 5" xfId="10288"/>
    <cellStyle name="SAPBEXHLevel3X 2 6" xfId="11525"/>
    <cellStyle name="SAPBEXHLevel3X 2 7" xfId="9123"/>
    <cellStyle name="SAPBEXHLevel3X 2 8" xfId="12512"/>
    <cellStyle name="SAPBEXHLevel3X 2 9" xfId="9677"/>
    <cellStyle name="SAPBEXHLevel3X 2_ДДС_Прямой" xfId="5612"/>
    <cellStyle name="SAPBEXHLevel3X 3" xfId="5613"/>
    <cellStyle name="SAPBEXHLevel3X 3 10" xfId="9619"/>
    <cellStyle name="SAPBEXHLevel3X 3 11" xfId="9576"/>
    <cellStyle name="SAPBEXHLevel3X 3 12" xfId="13530"/>
    <cellStyle name="SAPBEXHLevel3X 3 2" xfId="10418"/>
    <cellStyle name="SAPBEXHLevel3X 3 3" xfId="8832"/>
    <cellStyle name="SAPBEXHLevel3X 3 4" xfId="10290"/>
    <cellStyle name="SAPBEXHLevel3X 3 5" xfId="11527"/>
    <cellStyle name="SAPBEXHLevel3X 3 6" xfId="9121"/>
    <cellStyle name="SAPBEXHLevel3X 3 7" xfId="13553"/>
    <cellStyle name="SAPBEXHLevel3X 3 8" xfId="12333"/>
    <cellStyle name="SAPBEXHLevel3X 3 9" xfId="9531"/>
    <cellStyle name="SAPBEXHLevel3X 4" xfId="5614"/>
    <cellStyle name="SAPBEXHLevel3X 4 10" xfId="11548"/>
    <cellStyle name="SAPBEXHLevel3X 4 11" xfId="14042"/>
    <cellStyle name="SAPBEXHLevel3X 4 12" xfId="15683"/>
    <cellStyle name="SAPBEXHLevel3X 4 2" xfId="10419"/>
    <cellStyle name="SAPBEXHLevel3X 4 3" xfId="8831"/>
    <cellStyle name="SAPBEXHLevel3X 4 4" xfId="10291"/>
    <cellStyle name="SAPBEXHLevel3X 4 5" xfId="11528"/>
    <cellStyle name="SAPBEXHLevel3X 4 6" xfId="9120"/>
    <cellStyle name="SAPBEXHLevel3X 4 7" xfId="9431"/>
    <cellStyle name="SAPBEXHLevel3X 4 8" xfId="9680"/>
    <cellStyle name="SAPBEXHLevel3X 4 9" xfId="14423"/>
    <cellStyle name="SAPBEXHLevel3X 5" xfId="10415"/>
    <cellStyle name="SAPBEXHLevel3X 6" xfId="8835"/>
    <cellStyle name="SAPBEXHLevel3X 7" xfId="10287"/>
    <cellStyle name="SAPBEXHLevel3X 8" xfId="12146"/>
    <cellStyle name="SAPBEXHLevel3X 9" xfId="11524"/>
    <cellStyle name="SAPBEXHLevel3X_Все ТЭП" xfId="5615"/>
    <cellStyle name="SAPBEXresData" xfId="5616"/>
    <cellStyle name="SAPBEXresData 10" xfId="13667"/>
    <cellStyle name="SAPBEXresData 11" xfId="14043"/>
    <cellStyle name="SAPBEXresData 12" xfId="9593"/>
    <cellStyle name="SAPBEXresData 2" xfId="10420"/>
    <cellStyle name="SAPBEXresData 3" xfId="8830"/>
    <cellStyle name="SAPBEXresData 4" xfId="10292"/>
    <cellStyle name="SAPBEXresData 5" xfId="11529"/>
    <cellStyle name="SAPBEXresData 6" xfId="9119"/>
    <cellStyle name="SAPBEXresData 7" xfId="13554"/>
    <cellStyle name="SAPBEXresData 8" xfId="7177"/>
    <cellStyle name="SAPBEXresData 9" xfId="13882"/>
    <cellStyle name="SAPBEXresDataEmph" xfId="5617"/>
    <cellStyle name="SAPBEXresDataEmph 10" xfId="13666"/>
    <cellStyle name="SAPBEXresDataEmph 11" xfId="14044"/>
    <cellStyle name="SAPBEXresDataEmph 12" xfId="9594"/>
    <cellStyle name="SAPBEXresDataEmph 2" xfId="10421"/>
    <cellStyle name="SAPBEXresDataEmph 3" xfId="8829"/>
    <cellStyle name="SAPBEXresDataEmph 4" xfId="10293"/>
    <cellStyle name="SAPBEXresDataEmph 5" xfId="11530"/>
    <cellStyle name="SAPBEXresDataEmph 6" xfId="9118"/>
    <cellStyle name="SAPBEXresDataEmph 7" xfId="13555"/>
    <cellStyle name="SAPBEXresDataEmph 8" xfId="12334"/>
    <cellStyle name="SAPBEXresDataEmph 9" xfId="15175"/>
    <cellStyle name="SAPBEXresItem" xfId="5618"/>
    <cellStyle name="SAPBEXresItem 10" xfId="14146"/>
    <cellStyle name="SAPBEXresItem 11" xfId="15763"/>
    <cellStyle name="SAPBEXresItem 12" xfId="9595"/>
    <cellStyle name="SAPBEXresItem 2" xfId="10422"/>
    <cellStyle name="SAPBEXresItem 3" xfId="8828"/>
    <cellStyle name="SAPBEXresItem 4" xfId="10294"/>
    <cellStyle name="SAPBEXresItem 5" xfId="8266"/>
    <cellStyle name="SAPBEXresItem 6" xfId="9117"/>
    <cellStyle name="SAPBEXresItem 7" xfId="14291"/>
    <cellStyle name="SAPBEXresItem 8" xfId="9681"/>
    <cellStyle name="SAPBEXresItem 9" xfId="15176"/>
    <cellStyle name="SAPBEXresItemX" xfId="5619"/>
    <cellStyle name="SAPBEXresItemX 10" xfId="14145"/>
    <cellStyle name="SAPBEXresItemX 11" xfId="14339"/>
    <cellStyle name="SAPBEXresItemX 12" xfId="9596"/>
    <cellStyle name="SAPBEXresItemX 2" xfId="10423"/>
    <cellStyle name="SAPBEXresItemX 3" xfId="8827"/>
    <cellStyle name="SAPBEXresItemX 4" xfId="10295"/>
    <cellStyle name="SAPBEXresItemX 5" xfId="10818"/>
    <cellStyle name="SAPBEXresItemX 6" xfId="9116"/>
    <cellStyle name="SAPBEXresItemX 7" xfId="14292"/>
    <cellStyle name="SAPBEXresItemX 8" xfId="9682"/>
    <cellStyle name="SAPBEXresItemX 9" xfId="13883"/>
    <cellStyle name="SAPBEXstdData" xfId="5620"/>
    <cellStyle name="SAPBEXstdData 10" xfId="9683"/>
    <cellStyle name="SAPBEXstdData 11" xfId="13884"/>
    <cellStyle name="SAPBEXstdData 12" xfId="14640"/>
    <cellStyle name="SAPBEXstdData 13" xfId="14340"/>
    <cellStyle name="SAPBEXstdData 14" xfId="15677"/>
    <cellStyle name="SAPBEXstdData 2" xfId="5621"/>
    <cellStyle name="SAPBEXstdData 2 10" xfId="13885"/>
    <cellStyle name="SAPBEXstdData 2 11" xfId="14144"/>
    <cellStyle name="SAPBEXstdData 2 12" xfId="14341"/>
    <cellStyle name="SAPBEXstdData 2 13" xfId="9597"/>
    <cellStyle name="SAPBEXstdData 2 2" xfId="5622"/>
    <cellStyle name="SAPBEXstdData 2 2 10" xfId="14143"/>
    <cellStyle name="SAPBEXstdData 2 2 11" xfId="14045"/>
    <cellStyle name="SAPBEXstdData 2 2 12" xfId="9406"/>
    <cellStyle name="SAPBEXstdData 2 2 2" xfId="10426"/>
    <cellStyle name="SAPBEXstdData 2 2 3" xfId="8826"/>
    <cellStyle name="SAPBEXstdData 2 2 4" xfId="7472"/>
    <cellStyle name="SAPBEXstdData 2 2 5" xfId="8267"/>
    <cellStyle name="SAPBEXstdData 2 2 6" xfId="9114"/>
    <cellStyle name="SAPBEXstdData 2 2 7" xfId="14293"/>
    <cellStyle name="SAPBEXstdData 2 2 8" xfId="9684"/>
    <cellStyle name="SAPBEXstdData 2 2 9" xfId="13886"/>
    <cellStyle name="SAPBEXstdData 2 3" xfId="10425"/>
    <cellStyle name="SAPBEXstdData 2 4" xfId="7055"/>
    <cellStyle name="SAPBEXstdData 2 5" xfId="10297"/>
    <cellStyle name="SAPBEXstdData 2 6" xfId="11969"/>
    <cellStyle name="SAPBEXstdData 2 7" xfId="9115"/>
    <cellStyle name="SAPBEXstdData 2 8" xfId="10207"/>
    <cellStyle name="SAPBEXstdData 2 9" xfId="12335"/>
    <cellStyle name="SAPBEXstdData 3" xfId="5623"/>
    <cellStyle name="SAPBEXstdData 3 10" xfId="14142"/>
    <cellStyle name="SAPBEXstdData 3 11" xfId="14046"/>
    <cellStyle name="SAPBEXstdData 3 12" xfId="9407"/>
    <cellStyle name="SAPBEXstdData 3 2" xfId="10427"/>
    <cellStyle name="SAPBEXstdData 3 3" xfId="8825"/>
    <cellStyle name="SAPBEXstdData 3 4" xfId="10298"/>
    <cellStyle name="SAPBEXstdData 3 5" xfId="8708"/>
    <cellStyle name="SAPBEXstdData 3 6" xfId="9113"/>
    <cellStyle name="SAPBEXstdData 3 7" xfId="14294"/>
    <cellStyle name="SAPBEXstdData 3 8" xfId="9685"/>
    <cellStyle name="SAPBEXstdData 3 9" xfId="14422"/>
    <cellStyle name="SAPBEXstdData 4" xfId="10424"/>
    <cellStyle name="SAPBEXstdData 5" xfId="7056"/>
    <cellStyle name="SAPBEXstdData 6" xfId="10296"/>
    <cellStyle name="SAPBEXstdData 7" xfId="8707"/>
    <cellStyle name="SAPBEXstdData 8" xfId="12607"/>
    <cellStyle name="SAPBEXstdData 9" xfId="10208"/>
    <cellStyle name="SAPBEXstdData_PL" xfId="5624"/>
    <cellStyle name="SAPBEXstdDataEmph" xfId="5625"/>
    <cellStyle name="SAPBEXstdDataEmph 10" xfId="12336"/>
    <cellStyle name="SAPBEXstdDataEmph 11" xfId="15177"/>
    <cellStyle name="SAPBEXstdDataEmph 12" xfId="9620"/>
    <cellStyle name="SAPBEXstdDataEmph 13" xfId="12657"/>
    <cellStyle name="SAPBEXstdDataEmph 14" xfId="14785"/>
    <cellStyle name="SAPBEXstdDataEmph 2" xfId="5626"/>
    <cellStyle name="SAPBEXstdDataEmph 2 10" xfId="13887"/>
    <cellStyle name="SAPBEXstdDataEmph 2 11" xfId="9621"/>
    <cellStyle name="SAPBEXstdDataEmph 2 12" xfId="13824"/>
    <cellStyle name="SAPBEXstdDataEmph 2 13" xfId="9598"/>
    <cellStyle name="SAPBEXstdDataEmph 2 2" xfId="5627"/>
    <cellStyle name="SAPBEXstdDataEmph 2 2 10" xfId="9622"/>
    <cellStyle name="SAPBEXstdDataEmph 2 2 11" xfId="14677"/>
    <cellStyle name="SAPBEXstdDataEmph 2 2 12" xfId="13529"/>
    <cellStyle name="SAPBEXstdDataEmph 2 2 2" xfId="10430"/>
    <cellStyle name="SAPBEXstdDataEmph 2 2 3" xfId="7053"/>
    <cellStyle name="SAPBEXstdDataEmph 2 2 4" xfId="8302"/>
    <cellStyle name="SAPBEXstdDataEmph 2 2 5" xfId="11968"/>
    <cellStyle name="SAPBEXstdDataEmph 2 2 6" xfId="9111"/>
    <cellStyle name="SAPBEXstdDataEmph 2 2 7" xfId="8608"/>
    <cellStyle name="SAPBEXstdDataEmph 2 2 8" xfId="12338"/>
    <cellStyle name="SAPBEXstdDataEmph 2 2 9" xfId="13888"/>
    <cellStyle name="SAPBEXstdDataEmph 2 3" xfId="10429"/>
    <cellStyle name="SAPBEXstdDataEmph 2 4" xfId="7054"/>
    <cellStyle name="SAPBEXstdDataEmph 2 5" xfId="8301"/>
    <cellStyle name="SAPBEXstdDataEmph 2 6" xfId="8269"/>
    <cellStyle name="SAPBEXstdDataEmph 2 7" xfId="9112"/>
    <cellStyle name="SAPBEXstdDataEmph 2 8" xfId="11465"/>
    <cellStyle name="SAPBEXstdDataEmph 2 9" xfId="12337"/>
    <cellStyle name="SAPBEXstdDataEmph 3" xfId="5628"/>
    <cellStyle name="SAPBEXstdDataEmph 3 10" xfId="14141"/>
    <cellStyle name="SAPBEXstdDataEmph 3 11" xfId="12035"/>
    <cellStyle name="SAPBEXstdDataEmph 3 12" xfId="12281"/>
    <cellStyle name="SAPBEXstdDataEmph 3 2" xfId="10431"/>
    <cellStyle name="SAPBEXstdDataEmph 3 3" xfId="7052"/>
    <cellStyle name="SAPBEXstdDataEmph 3 4" xfId="10300"/>
    <cellStyle name="SAPBEXstdDataEmph 3 5" xfId="11967"/>
    <cellStyle name="SAPBEXstdDataEmph 3 6" xfId="9110"/>
    <cellStyle name="SAPBEXstdDataEmph 3 7" xfId="11464"/>
    <cellStyle name="SAPBEXstdDataEmph 3 8" xfId="15107"/>
    <cellStyle name="SAPBEXstdDataEmph 3 9" xfId="13889"/>
    <cellStyle name="SAPBEXstdDataEmph 4" xfId="10428"/>
    <cellStyle name="SAPBEXstdDataEmph 5" xfId="8824"/>
    <cellStyle name="SAPBEXstdDataEmph 6" xfId="10299"/>
    <cellStyle name="SAPBEXstdDataEmph 7" xfId="8268"/>
    <cellStyle name="SAPBEXstdDataEmph 8" xfId="11318"/>
    <cellStyle name="SAPBEXstdDataEmph 9" xfId="13556"/>
    <cellStyle name="SAPBEXstdDataEmph_PL" xfId="5629"/>
    <cellStyle name="SAPBEXstdItem" xfId="5630"/>
    <cellStyle name="SAPBEXstdItem 10" xfId="9205"/>
    <cellStyle name="SAPBEXstdItem 11" xfId="8270"/>
    <cellStyle name="SAPBEXstdItem 12" xfId="9109"/>
    <cellStyle name="SAPBEXstdItem 13" xfId="9430"/>
    <cellStyle name="SAPBEXstdItem 14" xfId="9686"/>
    <cellStyle name="SAPBEXstdItem 15" xfId="12087"/>
    <cellStyle name="SAPBEXstdItem 16" xfId="13665"/>
    <cellStyle name="SAPBEXstdItem 17" xfId="9575"/>
    <cellStyle name="SAPBEXstdItem 18" xfId="13528"/>
    <cellStyle name="SAPBEXstdItem 2" xfId="5631"/>
    <cellStyle name="SAPBEXstdItem 2 10" xfId="12088"/>
    <cellStyle name="SAPBEXstdItem 2 11" xfId="15073"/>
    <cellStyle name="SAPBEXstdItem 2 12" xfId="15377"/>
    <cellStyle name="SAPBEXstdItem 2 13" xfId="9408"/>
    <cellStyle name="SAPBEXstdItem 2 2" xfId="5632"/>
    <cellStyle name="SAPBEXstdItem 2 2 10" xfId="13664"/>
    <cellStyle name="SAPBEXstdItem 2 2 11" xfId="9574"/>
    <cellStyle name="SAPBEXstdItem 2 2 12" xfId="8226"/>
    <cellStyle name="SAPBEXstdItem 2 2 2" xfId="10434"/>
    <cellStyle name="SAPBEXstdItem 2 2 3" xfId="7049"/>
    <cellStyle name="SAPBEXstdItem 2 2 4" xfId="11555"/>
    <cellStyle name="SAPBEXstdItem 2 2 5" xfId="12928"/>
    <cellStyle name="SAPBEXstdItem 2 2 6" xfId="7518"/>
    <cellStyle name="SAPBEXstdItem 2 2 7" xfId="7495"/>
    <cellStyle name="SAPBEXstdItem 2 2 8" xfId="12339"/>
    <cellStyle name="SAPBEXstdItem 2 2 9" xfId="9530"/>
    <cellStyle name="SAPBEXstdItem 2 3" xfId="10433"/>
    <cellStyle name="SAPBEXstdItem 2 4" xfId="7050"/>
    <cellStyle name="SAPBEXstdItem 2 5" xfId="8303"/>
    <cellStyle name="SAPBEXstdItem 2 6" xfId="12927"/>
    <cellStyle name="SAPBEXstdItem 2 7" xfId="9108"/>
    <cellStyle name="SAPBEXstdItem 2 8" xfId="9429"/>
    <cellStyle name="SAPBEXstdItem 2 9" xfId="7178"/>
    <cellStyle name="SAPBEXstdItem 2_ДДС_Прямой" xfId="5633"/>
    <cellStyle name="SAPBEXstdItem 3" xfId="5634"/>
    <cellStyle name="SAPBEXstdItem 3 10" xfId="14140"/>
    <cellStyle name="SAPBEXstdItem 3 11" xfId="9573"/>
    <cellStyle name="SAPBEXstdItem 3 12" xfId="12282"/>
    <cellStyle name="SAPBEXstdItem 3 2" xfId="10435"/>
    <cellStyle name="SAPBEXstdItem 3 3" xfId="7048"/>
    <cellStyle name="SAPBEXstdItem 3 4" xfId="10302"/>
    <cellStyle name="SAPBEXstdItem 3 5" xfId="10997"/>
    <cellStyle name="SAPBEXstdItem 3 6" xfId="11603"/>
    <cellStyle name="SAPBEXstdItem 3 7" xfId="9428"/>
    <cellStyle name="SAPBEXstdItem 3 8" xfId="12899"/>
    <cellStyle name="SAPBEXstdItem 3 9" xfId="9529"/>
    <cellStyle name="SAPBEXstdItem 4" xfId="5635"/>
    <cellStyle name="SAPBEXstdItem 4 10" xfId="9623"/>
    <cellStyle name="SAPBEXstdItem 4 11" xfId="12861"/>
    <cellStyle name="SAPBEXstdItem 4 12" xfId="7120"/>
    <cellStyle name="SAPBEXstdItem 4 2" xfId="10436"/>
    <cellStyle name="SAPBEXstdItem 4 3" xfId="7047"/>
    <cellStyle name="SAPBEXstdItem 4 4" xfId="10303"/>
    <cellStyle name="SAPBEXstdItem 4 5" xfId="10998"/>
    <cellStyle name="SAPBEXstdItem 4 6" xfId="7517"/>
    <cellStyle name="SAPBEXstdItem 4 7" xfId="9427"/>
    <cellStyle name="SAPBEXstdItem 4 8" xfId="12900"/>
    <cellStyle name="SAPBEXstdItem 4 9" xfId="9528"/>
    <cellStyle name="SAPBEXstdItem 5" xfId="5636"/>
    <cellStyle name="SAPBEXstdItem 5 10" xfId="9527"/>
    <cellStyle name="SAPBEXstdItem 5 11" xfId="13663"/>
    <cellStyle name="SAPBEXstdItem 5 12" xfId="12277"/>
    <cellStyle name="SAPBEXstdItem 5 13" xfId="9599"/>
    <cellStyle name="SAPBEXstdItem 5 2" xfId="5637"/>
    <cellStyle name="SAPBEXstdItem 5 2 10" xfId="13662"/>
    <cellStyle name="SAPBEXstdItem 5 2 11" xfId="12276"/>
    <cellStyle name="SAPBEXstdItem 5 2 12" xfId="9600"/>
    <cellStyle name="SAPBEXstdItem 5 2 2" xfId="10438"/>
    <cellStyle name="SAPBEXstdItem 5 2 3" xfId="7046"/>
    <cellStyle name="SAPBEXstdItem 5 2 4" xfId="10305"/>
    <cellStyle name="SAPBEXstdItem 5 2 5" xfId="12929"/>
    <cellStyle name="SAPBEXstdItem 5 2 6" xfId="9106"/>
    <cellStyle name="SAPBEXstdItem 5 2 7" xfId="14296"/>
    <cellStyle name="SAPBEXstdItem 5 2 8" xfId="12901"/>
    <cellStyle name="SAPBEXstdItem 5 2 9" xfId="8668"/>
    <cellStyle name="SAPBEXstdItem 5 3" xfId="10437"/>
    <cellStyle name="SAPBEXstdItem 5 4" xfId="8823"/>
    <cellStyle name="SAPBEXstdItem 5 5" xfId="10304"/>
    <cellStyle name="SAPBEXstdItem 5 6" xfId="8709"/>
    <cellStyle name="SAPBEXstdItem 5 7" xfId="9107"/>
    <cellStyle name="SAPBEXstdItem 5 8" xfId="14295"/>
    <cellStyle name="SAPBEXstdItem 5 9" xfId="12340"/>
    <cellStyle name="SAPBEXstdItem 6" xfId="5638"/>
    <cellStyle name="SAPBEXstdItem 6 10" xfId="9805"/>
    <cellStyle name="SAPBEXstdItem 6 11" xfId="9572"/>
    <cellStyle name="SAPBEXstdItem 6 12" xfId="15676"/>
    <cellStyle name="SAPBEXstdItem 6 2" xfId="10439"/>
    <cellStyle name="SAPBEXstdItem 6 3" xfId="7045"/>
    <cellStyle name="SAPBEXstdItem 6 4" xfId="7473"/>
    <cellStyle name="SAPBEXstdItem 6 5" xfId="8710"/>
    <cellStyle name="SAPBEXstdItem 6 6" xfId="11317"/>
    <cellStyle name="SAPBEXstdItem 6 7" xfId="14297"/>
    <cellStyle name="SAPBEXstdItem 6 8" xfId="12902"/>
    <cellStyle name="SAPBEXstdItem 6 9" xfId="8667"/>
    <cellStyle name="SAPBEXstdItem 7" xfId="10432"/>
    <cellStyle name="SAPBEXstdItem 8" xfId="7051"/>
    <cellStyle name="SAPBEXstdItem 9" xfId="10301"/>
    <cellStyle name="SAPBEXstdItem_PL" xfId="5639"/>
    <cellStyle name="SAPBEXstdItemX" xfId="5640"/>
    <cellStyle name="SAPBEXstdItemX 10" xfId="8326"/>
    <cellStyle name="SAPBEXstdItemX 11" xfId="12110"/>
    <cellStyle name="SAPBEXstdItemX 12" xfId="9687"/>
    <cellStyle name="SAPBEXstdItemX 13" xfId="9526"/>
    <cellStyle name="SAPBEXstdItemX 14" xfId="13661"/>
    <cellStyle name="SAPBEXstdItemX 15" xfId="14430"/>
    <cellStyle name="SAPBEXstdItemX 16" xfId="9601"/>
    <cellStyle name="SAPBEXstdItemX 2" xfId="5641"/>
    <cellStyle name="SAPBEXstdItemX 2 10" xfId="9525"/>
    <cellStyle name="SAPBEXstdItemX 2 11" xfId="11902"/>
    <cellStyle name="SAPBEXstdItemX 2 12" xfId="14429"/>
    <cellStyle name="SAPBEXstdItemX 2 13" xfId="9602"/>
    <cellStyle name="SAPBEXstdItemX 2 2" xfId="5642"/>
    <cellStyle name="SAPBEXstdItemX 2 2 10" xfId="7501"/>
    <cellStyle name="SAPBEXstdItemX 2 2 11" xfId="13682"/>
    <cellStyle name="SAPBEXstdItemX 2 2 12" xfId="9603"/>
    <cellStyle name="SAPBEXstdItemX 2 2 2" xfId="10442"/>
    <cellStyle name="SAPBEXstdItemX 2 2 3" xfId="8821"/>
    <cellStyle name="SAPBEXstdItemX 2 2 4" xfId="10306"/>
    <cellStyle name="SAPBEXstdItemX 2 2 5" xfId="12931"/>
    <cellStyle name="SAPBEXstdItemX 2 2 6" xfId="9105"/>
    <cellStyle name="SAPBEXstdItemX 2 2 7" xfId="14298"/>
    <cellStyle name="SAPBEXstdItemX 2 2 8" xfId="10472"/>
    <cellStyle name="SAPBEXstdItemX 2 2 9" xfId="8666"/>
    <cellStyle name="SAPBEXstdItemX 2 3" xfId="10441"/>
    <cellStyle name="SAPBEXstdItemX 2 4" xfId="8822"/>
    <cellStyle name="SAPBEXstdItemX 2 5" xfId="8305"/>
    <cellStyle name="SAPBEXstdItemX 2 6" xfId="12930"/>
    <cellStyle name="SAPBEXstdItemX 2 7" xfId="8325"/>
    <cellStyle name="SAPBEXstdItemX 2 8" xfId="9426"/>
    <cellStyle name="SAPBEXstdItemX 2 9" xfId="12903"/>
    <cellStyle name="SAPBEXstdItemX 2_ДДС_Прямой" xfId="5643"/>
    <cellStyle name="SAPBEXstdItemX 3" xfId="5644"/>
    <cellStyle name="SAPBEXstdItemX 3 10" xfId="9624"/>
    <cellStyle name="SAPBEXstdItemX 3 11" xfId="15376"/>
    <cellStyle name="SAPBEXstdItemX 3 12" xfId="7121"/>
    <cellStyle name="SAPBEXstdItemX 3 2" xfId="10443"/>
    <cellStyle name="SAPBEXstdItemX 3 3" xfId="8820"/>
    <cellStyle name="SAPBEXstdItemX 3 4" xfId="10307"/>
    <cellStyle name="SAPBEXstdItemX 3 5" xfId="8974"/>
    <cellStyle name="SAPBEXstdItemX 3 6" xfId="8324"/>
    <cellStyle name="SAPBEXstdItemX 3 7" xfId="14299"/>
    <cellStyle name="SAPBEXstdItemX 3 8" xfId="12341"/>
    <cellStyle name="SAPBEXstdItemX 3 9" xfId="9524"/>
    <cellStyle name="SAPBEXstdItemX 4" xfId="5645"/>
    <cellStyle name="SAPBEXstdItemX 4 10" xfId="9625"/>
    <cellStyle name="SAPBEXstdItemX 4 11" xfId="15375"/>
    <cellStyle name="SAPBEXstdItemX 4 12" xfId="12283"/>
    <cellStyle name="SAPBEXstdItemX 4 2" xfId="10444"/>
    <cellStyle name="SAPBEXstdItemX 4 3" xfId="8819"/>
    <cellStyle name="SAPBEXstdItemX 4 4" xfId="7474"/>
    <cellStyle name="SAPBEXstdItemX 4 5" xfId="10999"/>
    <cellStyle name="SAPBEXstdItemX 4 6" xfId="8323"/>
    <cellStyle name="SAPBEXstdItemX 4 7" xfId="14300"/>
    <cellStyle name="SAPBEXstdItemX 4 8" xfId="12342"/>
    <cellStyle name="SAPBEXstdItemX 4 9" xfId="9523"/>
    <cellStyle name="SAPBEXstdItemX 5" xfId="10440"/>
    <cellStyle name="SAPBEXstdItemX 6" xfId="7044"/>
    <cellStyle name="SAPBEXstdItemX 7" xfId="8304"/>
    <cellStyle name="SAPBEXstdItemX 8" xfId="7122"/>
    <cellStyle name="SAPBEXstdItemX 9" xfId="8408"/>
    <cellStyle name="SAPBEXstdItemX_Все ТЭП" xfId="5646"/>
    <cellStyle name="SAPBEXtitle" xfId="5647"/>
    <cellStyle name="SAPBEXtitle 2" xfId="5648"/>
    <cellStyle name="SAPBEXtitle 3" xfId="5649"/>
    <cellStyle name="SAPBEXtitle_TCO_06_2012 ТЭП" xfId="5650"/>
    <cellStyle name="SAPBEXundefined" xfId="5651"/>
    <cellStyle name="SAPBEXundefined 10" xfId="13513"/>
    <cellStyle name="SAPBEXundefined 11" xfId="9571"/>
    <cellStyle name="SAPBEXundefined 12" xfId="13527"/>
    <cellStyle name="SAPBEXundefined 2" xfId="10447"/>
    <cellStyle name="SAPBEXundefined 3" xfId="8814"/>
    <cellStyle name="SAPBEXundefined 4" xfId="7475"/>
    <cellStyle name="SAPBEXundefined 5" xfId="12934"/>
    <cellStyle name="SAPBEXundefined 6" xfId="9103"/>
    <cellStyle name="SAPBEXundefined 7" xfId="10206"/>
    <cellStyle name="SAPBEXundefined 8" xfId="9688"/>
    <cellStyle name="SAPBEXundefined 9" xfId="13723"/>
    <cellStyle name="SAPLocked" xfId="5652"/>
    <cellStyle name="SAPLocked 2" xfId="5653"/>
    <cellStyle name="SAPUnLocked" xfId="5654"/>
    <cellStyle name="SAPUnLocked 2" xfId="5655"/>
    <cellStyle name="SAS FM Client calculated data cell (data entry table)" xfId="5656"/>
    <cellStyle name="SAS FM Client calculated data cell (data entry table) 2" xfId="5657"/>
    <cellStyle name="SAS FM Client calculated data cell (data entry table) 2 2" xfId="8808"/>
    <cellStyle name="SAS FM Client calculated data cell (data entry table) 2 3" xfId="10311"/>
    <cellStyle name="SAS FM Client calculated data cell (data entry table) 2 4" xfId="11352"/>
    <cellStyle name="SAS FM Client calculated data cell (data entry table) 2 5" xfId="12605"/>
    <cellStyle name="SAS FM Client calculated data cell (data entry table) 3" xfId="5658"/>
    <cellStyle name="SAS FM Client calculated data cell (data entry table) 3 2" xfId="5659"/>
    <cellStyle name="SAS FM Client calculated data cell (data entry table) 3 2 2" xfId="8806"/>
    <cellStyle name="SAS FM Client calculated data cell (data entry table) 3 2 3" xfId="10313"/>
    <cellStyle name="SAS FM Client calculated data cell (data entry table) 3 2 4" xfId="9197"/>
    <cellStyle name="SAS FM Client calculated data cell (data entry table) 3 2 5" xfId="9097"/>
    <cellStyle name="SAS FM Client calculated data cell (data entry table) 3 3" xfId="5660"/>
    <cellStyle name="SAS FM Client calculated data cell (data entry table) 3 3 2" xfId="8805"/>
    <cellStyle name="SAS FM Client calculated data cell (data entry table) 3 3 3" xfId="10314"/>
    <cellStyle name="SAS FM Client calculated data cell (data entry table) 3 3 4" xfId="9196"/>
    <cellStyle name="SAS FM Client calculated data cell (data entry table) 3 3 5" xfId="9096"/>
    <cellStyle name="SAS FM Client calculated data cell (data entry table) 3 4" xfId="8807"/>
    <cellStyle name="SAS FM Client calculated data cell (data entry table) 3 5" xfId="10312"/>
    <cellStyle name="SAS FM Client calculated data cell (data entry table) 3 6" xfId="9198"/>
    <cellStyle name="SAS FM Client calculated data cell (data entry table) 3 7" xfId="12604"/>
    <cellStyle name="SAS FM Client calculated data cell (data entry table) 3_PL" xfId="5661"/>
    <cellStyle name="SAS FM Client calculated data cell (data entry table) 4" xfId="5662"/>
    <cellStyle name="SAS FM Client calculated data cell (data entry table) 4 2" xfId="8804"/>
    <cellStyle name="SAS FM Client calculated data cell (data entry table) 4 3" xfId="8307"/>
    <cellStyle name="SAS FM Client calculated data cell (data entry table) 4 4" xfId="9195"/>
    <cellStyle name="SAS FM Client calculated data cell (data entry table) 4 5" xfId="9095"/>
    <cellStyle name="SAS FM Client calculated data cell (data entry table) 5" xfId="8809"/>
    <cellStyle name="SAS FM Client calculated data cell (data entry table) 6" xfId="10310"/>
    <cellStyle name="SAS FM Client calculated data cell (data entry table) 7" xfId="11353"/>
    <cellStyle name="SAS FM Client calculated data cell (data entry table) 8" xfId="11315"/>
    <cellStyle name="SAS FM Client calculated data cell (data entry table)_08.05.13 (2)" xfId="5663"/>
    <cellStyle name="SAS FM Client calculated data cell (read only table)" xfId="5664"/>
    <cellStyle name="SAS FM Client calculated data cell (read only table) 2" xfId="5665"/>
    <cellStyle name="SAS FM Client calculated data cell (read only table) 2 2" xfId="8802"/>
    <cellStyle name="SAS FM Client calculated data cell (read only table) 2 3" xfId="7477"/>
    <cellStyle name="SAS FM Client calculated data cell (read only table) 2 4" xfId="9193"/>
    <cellStyle name="SAS FM Client calculated data cell (read only table) 2 5" xfId="9093"/>
    <cellStyle name="SAS FM Client calculated data cell (read only table) 3" xfId="5666"/>
    <cellStyle name="SAS FM Client calculated data cell (read only table) 3 2" xfId="5667"/>
    <cellStyle name="SAS FM Client calculated data cell (read only table) 3 2 2" xfId="8800"/>
    <cellStyle name="SAS FM Client calculated data cell (read only table) 3 2 3" xfId="10315"/>
    <cellStyle name="SAS FM Client calculated data cell (read only table) 3 2 4" xfId="9192"/>
    <cellStyle name="SAS FM Client calculated data cell (read only table) 3 2 5" xfId="9091"/>
    <cellStyle name="SAS FM Client calculated data cell (read only table) 3 3" xfId="5668"/>
    <cellStyle name="SAS FM Client calculated data cell (read only table) 3 3 2" xfId="7043"/>
    <cellStyle name="SAS FM Client calculated data cell (read only table) 3 3 3" xfId="10316"/>
    <cellStyle name="SAS FM Client calculated data cell (read only table) 3 3 4" xfId="9191"/>
    <cellStyle name="SAS FM Client calculated data cell (read only table) 3 3 5" xfId="9090"/>
    <cellStyle name="SAS FM Client calculated data cell (read only table) 3 4" xfId="8801"/>
    <cellStyle name="SAS FM Client calculated data cell (read only table) 3 5" xfId="7478"/>
    <cellStyle name="SAS FM Client calculated data cell (read only table) 3 6" xfId="12147"/>
    <cellStyle name="SAS FM Client calculated data cell (read only table) 3 7" xfId="9092"/>
    <cellStyle name="SAS FM Client calculated data cell (read only table) 3_PL" xfId="5669"/>
    <cellStyle name="SAS FM Client calculated data cell (read only table) 4" xfId="5670"/>
    <cellStyle name="SAS FM Client calculated data cell (read only table) 4 2" xfId="8799"/>
    <cellStyle name="SAS FM Client calculated data cell (read only table) 4 3" xfId="7479"/>
    <cellStyle name="SAS FM Client calculated data cell (read only table) 4 4" xfId="11351"/>
    <cellStyle name="SAS FM Client calculated data cell (read only table) 4 5" xfId="12603"/>
    <cellStyle name="SAS FM Client calculated data cell (read only table) 5" xfId="8803"/>
    <cellStyle name="SAS FM Client calculated data cell (read only table) 6" xfId="7476"/>
    <cellStyle name="SAS FM Client calculated data cell (read only table) 7" xfId="9194"/>
    <cellStyle name="SAS FM Client calculated data cell (read only table) 8" xfId="9094"/>
    <cellStyle name="SAS FM Client calculated data cell (read only table)_08.05.13 (2)" xfId="5671"/>
    <cellStyle name="SAS FM Column drillable header" xfId="5672"/>
    <cellStyle name="SAS FM Column drillable header 10" xfId="12511"/>
    <cellStyle name="SAS FM Column drillable header 11" xfId="10894"/>
    <cellStyle name="SAS FM Column drillable header 12" xfId="10991"/>
    <cellStyle name="SAS FM Column drillable header 13" xfId="13660"/>
    <cellStyle name="SAS FM Column drillable header 14" xfId="15167"/>
    <cellStyle name="SAS FM Column drillable header 15" xfId="13526"/>
    <cellStyle name="SAS FM Column drillable header 2" xfId="5673"/>
    <cellStyle name="SAS FM Column drillable header 2 10" xfId="15074"/>
    <cellStyle name="SAS FM Column drillable header 2 11" xfId="14047"/>
    <cellStyle name="SAS FM Column drillable header 2 12" xfId="13525"/>
    <cellStyle name="SAS FM Column drillable header 2 2" xfId="10461"/>
    <cellStyle name="SAS FM Column drillable header 2 3" xfId="8797"/>
    <cellStyle name="SAS FM Column drillable header 2 4" xfId="10318"/>
    <cellStyle name="SAS FM Column drillable header 2 5" xfId="11963"/>
    <cellStyle name="SAS FM Column drillable header 2 6" xfId="12602"/>
    <cellStyle name="SAS FM Column drillable header 2 7" xfId="14305"/>
    <cellStyle name="SAS FM Column drillable header 2 8" xfId="9698"/>
    <cellStyle name="SAS FM Column drillable header 2 9" xfId="13892"/>
    <cellStyle name="SAS FM Column drillable header 3" xfId="5674"/>
    <cellStyle name="SAS FM Column drillable header 3 10" xfId="8657"/>
    <cellStyle name="SAS FM Column drillable header 3 11" xfId="7324"/>
    <cellStyle name="SAS FM Column drillable header 3 12" xfId="12275"/>
    <cellStyle name="SAS FM Column drillable header 3 13" xfId="13524"/>
    <cellStyle name="SAS FM Column drillable header 3 2" xfId="5675"/>
    <cellStyle name="SAS FM Column drillable header 3 2 10" xfId="11557"/>
    <cellStyle name="SAS FM Column drillable header 3 2 11" xfId="9570"/>
    <cellStyle name="SAS FM Column drillable header 3 2 12" xfId="9605"/>
    <cellStyle name="SAS FM Column drillable header 3 2 2" xfId="10463"/>
    <cellStyle name="SAS FM Column drillable header 3 2 3" xfId="8795"/>
    <cellStyle name="SAS FM Column drillable header 3 2 4" xfId="8309"/>
    <cellStyle name="SAS FM Column drillable header 3 2 5" xfId="9892"/>
    <cellStyle name="SAS FM Column drillable header 3 2 6" xfId="9087"/>
    <cellStyle name="SAS FM Column drillable header 3 2 7" xfId="12905"/>
    <cellStyle name="SAS FM Column drillable header 3 2 8" xfId="7182"/>
    <cellStyle name="SAS FM Column drillable header 3 2 9" xfId="8656"/>
    <cellStyle name="SAS FM Column drillable header 3 3" xfId="10462"/>
    <cellStyle name="SAS FM Column drillable header 3 4" xfId="8796"/>
    <cellStyle name="SAS FM Column drillable header 3 5" xfId="8308"/>
    <cellStyle name="SAS FM Column drillable header 3 6" xfId="9891"/>
    <cellStyle name="SAS FM Column drillable header 3 7" xfId="9088"/>
    <cellStyle name="SAS FM Column drillable header 3 8" xfId="13635"/>
    <cellStyle name="SAS FM Column drillable header 3 9" xfId="7181"/>
    <cellStyle name="SAS FM Column drillable header 4" xfId="5676"/>
    <cellStyle name="SAS FM Column drillable header 4 10" xfId="10445"/>
    <cellStyle name="SAS FM Column drillable header 4 11" xfId="15374"/>
    <cellStyle name="SAS FM Column drillable header 4 12" xfId="10191"/>
    <cellStyle name="SAS FM Column drillable header 4 2" xfId="10464"/>
    <cellStyle name="SAS FM Column drillable header 4 3" xfId="8794"/>
    <cellStyle name="SAS FM Column drillable header 4 4" xfId="10319"/>
    <cellStyle name="SAS FM Column drillable header 4 5" xfId="11962"/>
    <cellStyle name="SAS FM Column drillable header 4 6" xfId="9086"/>
    <cellStyle name="SAS FM Column drillable header 4 7" xfId="7234"/>
    <cellStyle name="SAS FM Column drillable header 4 8" xfId="12662"/>
    <cellStyle name="SAS FM Column drillable header 4 9" xfId="13729"/>
    <cellStyle name="SAS FM Column drillable header 5" xfId="10460"/>
    <cellStyle name="SAS FM Column drillable header 6" xfId="8798"/>
    <cellStyle name="SAS FM Column drillable header 7" xfId="10317"/>
    <cellStyle name="SAS FM Column drillable header 8" xfId="11964"/>
    <cellStyle name="SAS FM Column drillable header 9" xfId="9089"/>
    <cellStyle name="SAS FM Column drillable header_ PR SAS" xfId="5677"/>
    <cellStyle name="SAS FM Column header" xfId="5678"/>
    <cellStyle name="SAS FM Column header 10" xfId="8518"/>
    <cellStyle name="SAS FM Column header 11" xfId="9699"/>
    <cellStyle name="SAS FM Column header 12" xfId="8655"/>
    <cellStyle name="SAS FM Column header 13" xfId="12287"/>
    <cellStyle name="SAS FM Column header 14" xfId="13683"/>
    <cellStyle name="SAS FM Column header 15" xfId="8583"/>
    <cellStyle name="SAS FM Column header 2" xfId="5679"/>
    <cellStyle name="SAS FM Column header 2 10" xfId="13512"/>
    <cellStyle name="SAS FM Column header 2 11" xfId="11903"/>
    <cellStyle name="SAS FM Column header 2 12" xfId="15407"/>
    <cellStyle name="SAS FM Column header 2 2" xfId="10466"/>
    <cellStyle name="SAS FM Column header 2 3" xfId="8792"/>
    <cellStyle name="SAS FM Column header 2 4" xfId="10321"/>
    <cellStyle name="SAS FM Column header 2 5" xfId="9894"/>
    <cellStyle name="SAS FM Column header 2 6" xfId="7107"/>
    <cellStyle name="SAS FM Column header 2 7" xfId="7494"/>
    <cellStyle name="SAS FM Column header 2 8" xfId="9700"/>
    <cellStyle name="SAS FM Column header 2 9" xfId="8654"/>
    <cellStyle name="SAS FM Column header 3" xfId="5680"/>
    <cellStyle name="SAS FM Column header 3 10" xfId="8653"/>
    <cellStyle name="SAS FM Column header 3 11" xfId="13511"/>
    <cellStyle name="SAS FM Column header 3 12" xfId="13684"/>
    <cellStyle name="SAS FM Column header 3 13" xfId="9606"/>
    <cellStyle name="SAS FM Column header 3 2" xfId="5681"/>
    <cellStyle name="SAS FM Column header 3 2 10" xfId="11558"/>
    <cellStyle name="SAS FM Column header 3 2 11" xfId="13685"/>
    <cellStyle name="SAS FM Column header 3 2 12" xfId="9607"/>
    <cellStyle name="SAS FM Column header 3 2 2" xfId="10468"/>
    <cellStyle name="SAS FM Column header 3 2 3" xfId="8790"/>
    <cellStyle name="SAS FM Column header 3 2 4" xfId="7480"/>
    <cellStyle name="SAS FM Column header 3 2 5" xfId="11961"/>
    <cellStyle name="SAS FM Column header 3 2 6" xfId="9083"/>
    <cellStyle name="SAS FM Column header 3 2 7" xfId="9423"/>
    <cellStyle name="SAS FM Column header 3 2 8" xfId="9702"/>
    <cellStyle name="SAS FM Column header 3 2 9" xfId="10990"/>
    <cellStyle name="SAS FM Column header 3 3" xfId="10467"/>
    <cellStyle name="SAS FM Column header 3 4" xfId="8791"/>
    <cellStyle name="SAS FM Column header 3 5" xfId="10322"/>
    <cellStyle name="SAS FM Column header 3 6" xfId="12942"/>
    <cellStyle name="SAS FM Column header 3 7" xfId="9084"/>
    <cellStyle name="SAS FM Column header 3 8" xfId="9424"/>
    <cellStyle name="SAS FM Column header 3 9" xfId="9701"/>
    <cellStyle name="SAS FM Column header 3_ДДС_Прямой" xfId="5682"/>
    <cellStyle name="SAS FM Column header 4" xfId="5683"/>
    <cellStyle name="SAS FM Column header 4 10" xfId="12982"/>
    <cellStyle name="SAS FM Column header 4 11" xfId="15168"/>
    <cellStyle name="SAS FM Column header 4 12" xfId="8584"/>
    <cellStyle name="SAS FM Column header 4 2" xfId="10469"/>
    <cellStyle name="SAS FM Column header 4 3" xfId="8789"/>
    <cellStyle name="SAS FM Column header 4 4" xfId="8310"/>
    <cellStyle name="SAS FM Column header 4 5" xfId="11934"/>
    <cellStyle name="SAS FM Column header 4 6" xfId="7106"/>
    <cellStyle name="SAS FM Column header 4 7" xfId="8605"/>
    <cellStyle name="SAS FM Column header 4 8" xfId="9703"/>
    <cellStyle name="SAS FM Column header 4 9" xfId="8652"/>
    <cellStyle name="SAS FM Column header 5" xfId="10465"/>
    <cellStyle name="SAS FM Column header 6" xfId="8793"/>
    <cellStyle name="SAS FM Column header 7" xfId="10320"/>
    <cellStyle name="SAS FM Column header 8" xfId="9893"/>
    <cellStyle name="SAS FM Column header 9" xfId="9085"/>
    <cellStyle name="SAS FM Column header_ PR SAS" xfId="5684"/>
    <cellStyle name="SAS FM Drill path" xfId="5685"/>
    <cellStyle name="SAS FM Drill path 2" xfId="5686"/>
    <cellStyle name="SAS FM Drill path_2014" xfId="5687"/>
    <cellStyle name="SAS FM Invalid data cell" xfId="5688"/>
    <cellStyle name="SAS FM Invalid data cell 2" xfId="5689"/>
    <cellStyle name="SAS FM Invalid data cell 2 2" xfId="8785"/>
    <cellStyle name="SAS FM Invalid data cell 2 3" xfId="8312"/>
    <cellStyle name="SAS FM Invalid data cell 2 4" xfId="11337"/>
    <cellStyle name="SAS FM Invalid data cell 2 5" xfId="12601"/>
    <cellStyle name="SAS FM Invalid data cell 3" xfId="5690"/>
    <cellStyle name="SAS FM Invalid data cell 3 2" xfId="8784"/>
    <cellStyle name="SAS FM Invalid data cell 3 3" xfId="8313"/>
    <cellStyle name="SAS FM Invalid data cell 3 4" xfId="9186"/>
    <cellStyle name="SAS FM Invalid data cell 3 5" xfId="9078"/>
    <cellStyle name="SAS FM Invalid data cell 4" xfId="5691"/>
    <cellStyle name="SAS FM Invalid data cell 4 2" xfId="8783"/>
    <cellStyle name="SAS FM Invalid data cell 4 3" xfId="8314"/>
    <cellStyle name="SAS FM Invalid data cell 4 4" xfId="9185"/>
    <cellStyle name="SAS FM Invalid data cell 4 5" xfId="9077"/>
    <cellStyle name="SAS FM Invalid data cell 5" xfId="5692"/>
    <cellStyle name="SAS FM Invalid data cell 5 2" xfId="8782"/>
    <cellStyle name="SAS FM Invalid data cell 5 3" xfId="8315"/>
    <cellStyle name="SAS FM Invalid data cell 5 4" xfId="9184"/>
    <cellStyle name="SAS FM Invalid data cell 5 5" xfId="7105"/>
    <cellStyle name="SAS FM Invalid data cell 6" xfId="8786"/>
    <cellStyle name="SAS FM Invalid data cell 7" xfId="8311"/>
    <cellStyle name="SAS FM Invalid data cell 8" xfId="9188"/>
    <cellStyle name="SAS FM Invalid data cell 9" xfId="9079"/>
    <cellStyle name="SAS FM Invalid data cell_08.05.13 (2)" xfId="5693"/>
    <cellStyle name="SAS FM No query data cell" xfId="5694"/>
    <cellStyle name="SAS FM No query data cell 2" xfId="5695"/>
    <cellStyle name="SAS FM No query data cell 2 2" xfId="8780"/>
    <cellStyle name="SAS FM No query data cell 2 3" xfId="7482"/>
    <cellStyle name="SAS FM No query data cell 2 4" xfId="9182"/>
    <cellStyle name="SAS FM No query data cell 2 5" xfId="11294"/>
    <cellStyle name="SAS FM No query data cell 3" xfId="5696"/>
    <cellStyle name="SAS FM No query data cell 3 2" xfId="8779"/>
    <cellStyle name="SAS FM No query data cell 3 3" xfId="10325"/>
    <cellStyle name="SAS FM No query data cell 3 4" xfId="9181"/>
    <cellStyle name="SAS FM No query data cell 3 5" xfId="12600"/>
    <cellStyle name="SAS FM No query data cell 4" xfId="8781"/>
    <cellStyle name="SAS FM No query data cell 5" xfId="7481"/>
    <cellStyle name="SAS FM No query data cell 6" xfId="9183"/>
    <cellStyle name="SAS FM No query data cell 7" xfId="11295"/>
    <cellStyle name="SAS FM No query data cell_Capex" xfId="5697"/>
    <cellStyle name="SAS FM Protected member data cell" xfId="5698"/>
    <cellStyle name="SAS FM Protected member data cell 2" xfId="5699"/>
    <cellStyle name="SAS FM Protected member data cell 2 2" xfId="8777"/>
    <cellStyle name="SAS FM Protected member data cell 2 3" xfId="8316"/>
    <cellStyle name="SAS FM Protected member data cell 2 4" xfId="9179"/>
    <cellStyle name="SAS FM Protected member data cell 2 5" xfId="7096"/>
    <cellStyle name="SAS FM Protected member data cell 3" xfId="5700"/>
    <cellStyle name="SAS FM Protected member data cell 3 2" xfId="8776"/>
    <cellStyle name="SAS FM Protected member data cell 3 3" xfId="7483"/>
    <cellStyle name="SAS FM Protected member data cell 3 4" xfId="9178"/>
    <cellStyle name="SAS FM Protected member data cell 3 5" xfId="7095"/>
    <cellStyle name="SAS FM Protected member data cell 4" xfId="8778"/>
    <cellStyle name="SAS FM Protected member data cell 5" xfId="11556"/>
    <cellStyle name="SAS FM Protected member data cell 6" xfId="9180"/>
    <cellStyle name="SAS FM Protected member data cell 7" xfId="7097"/>
    <cellStyle name="SAS FM Protected member data cell_Capex" xfId="5701"/>
    <cellStyle name="SAS FM Read-only data cell (data entry table)" xfId="5702"/>
    <cellStyle name="SAS FM Read-only data cell (data entry table) 10" xfId="7094"/>
    <cellStyle name="SAS FM Read-only data cell (data entry table) 2" xfId="5703"/>
    <cellStyle name="SAS FM Read-only data cell (data entry table) 2 2" xfId="8774"/>
    <cellStyle name="SAS FM Read-only data cell (data entry table) 2 3" xfId="10327"/>
    <cellStyle name="SAS FM Read-only data cell (data entry table) 2 4" xfId="11335"/>
    <cellStyle name="SAS FM Read-only data cell (data entry table) 2 5" xfId="7093"/>
    <cellStyle name="SAS FM Read-only data cell (data entry table) 3" xfId="5704"/>
    <cellStyle name="SAS FM Read-only data cell (data entry table) 3 2" xfId="5705"/>
    <cellStyle name="SAS FM Read-only data cell (data entry table) 3 2 2" xfId="8772"/>
    <cellStyle name="SAS FM Read-only data cell (data entry table) 3 2 3" xfId="7485"/>
    <cellStyle name="SAS FM Read-only data cell (data entry table) 3 2 4" xfId="7115"/>
    <cellStyle name="SAS FM Read-only data cell (data entry table) 3 2 5" xfId="12599"/>
    <cellStyle name="SAS FM Read-only data cell (data entry table) 3 3" xfId="5706"/>
    <cellStyle name="SAS FM Read-only data cell (data entry table) 3 3 2" xfId="8771"/>
    <cellStyle name="SAS FM Read-only data cell (data entry table) 3 3 3" xfId="10328"/>
    <cellStyle name="SAS FM Read-only data cell (data entry table) 3 3 4" xfId="11334"/>
    <cellStyle name="SAS FM Read-only data cell (data entry table) 3 3 5" xfId="7091"/>
    <cellStyle name="SAS FM Read-only data cell (data entry table) 3 4" xfId="8773"/>
    <cellStyle name="SAS FM Read-only data cell (data entry table) 3 5" xfId="7484"/>
    <cellStyle name="SAS FM Read-only data cell (data entry table) 3 6" xfId="7116"/>
    <cellStyle name="SAS FM Read-only data cell (data entry table) 3 7" xfId="7092"/>
    <cellStyle name="SAS FM Read-only data cell (data entry table) 3_PL" xfId="5707"/>
    <cellStyle name="SAS FM Read-only data cell (data entry table) 4" xfId="5708"/>
    <cellStyle name="SAS FM Read-only data cell (data entry table) 4 2" xfId="7041"/>
    <cellStyle name="SAS FM Read-only data cell (data entry table) 4 3" xfId="10329"/>
    <cellStyle name="SAS FM Read-only data cell (data entry table) 4 4" xfId="7114"/>
    <cellStyle name="SAS FM Read-only data cell (data entry table) 4 5" xfId="11293"/>
    <cellStyle name="SAS FM Read-only data cell (data entry table) 5" xfId="5709"/>
    <cellStyle name="SAS FM Read-only data cell (data entry table) 5 2" xfId="8770"/>
    <cellStyle name="SAS FM Read-only data cell (data entry table) 5 3" xfId="10330"/>
    <cellStyle name="SAS FM Read-only data cell (data entry table) 5 4" xfId="9177"/>
    <cellStyle name="SAS FM Read-only data cell (data entry table) 5 5" xfId="11292"/>
    <cellStyle name="SAS FM Read-only data cell (data entry table) 6" xfId="8775"/>
    <cellStyle name="SAS FM Read-only data cell (data entry table) 7" xfId="10326"/>
    <cellStyle name="SAS FM Read-only data cell (data entry table) 8" xfId="11336"/>
    <cellStyle name="SAS FM Read-only data cell (data entry table) 9" xfId="7315"/>
    <cellStyle name="SAS FM Read-only data cell (data entry table)_08.05.13 (2)" xfId="5710"/>
    <cellStyle name="SAS FM Read-only data cell (read-only table)" xfId="12"/>
    <cellStyle name="SAS FM Read-only data cell (read-only table) 10" xfId="11793"/>
    <cellStyle name="SAS FM Read-only data cell (read-only table) 11" xfId="12815"/>
    <cellStyle name="SAS FM Read-only data cell (read-only table) 12" xfId="12856"/>
    <cellStyle name="SAS FM Read-only data cell (read-only table) 2" xfId="813"/>
    <cellStyle name="SAS FM Read-only data cell (read-only table) 2 2" xfId="814"/>
    <cellStyle name="SAS FM Read-only data cell (read-only table) 2 2 2" xfId="815"/>
    <cellStyle name="SAS FM Read-only data cell (read-only table) 2 2 2 2" xfId="816"/>
    <cellStyle name="SAS FM Read-only data cell (read-only table) 2 2 2 2 2" xfId="817"/>
    <cellStyle name="SAS FM Read-only data cell (read-only table) 2 2 2 2 2 2" xfId="11197"/>
    <cellStyle name="SAS FM Read-only data cell (read-only table) 2 2 2 2 2 3" xfId="11788"/>
    <cellStyle name="SAS FM Read-only data cell (read-only table) 2 2 2 2 2 4" xfId="1274"/>
    <cellStyle name="SAS FM Read-only data cell (read-only table) 2 2 2 2 2 5" xfId="10101"/>
    <cellStyle name="SAS FM Read-only data cell (read-only table) 2 2 2 2 3" xfId="818"/>
    <cellStyle name="SAS FM Read-only data cell (read-only table) 2 2 2 2 3 2" xfId="11196"/>
    <cellStyle name="SAS FM Read-only data cell (read-only table) 2 2 2 2 3 3" xfId="11787"/>
    <cellStyle name="SAS FM Read-only data cell (read-only table) 2 2 2 2 3 4" xfId="12811"/>
    <cellStyle name="SAS FM Read-only data cell (read-only table) 2 2 2 2 3 5" xfId="7374"/>
    <cellStyle name="SAS FM Read-only data cell (read-only table) 2 2 2 2 4" xfId="819"/>
    <cellStyle name="SAS FM Read-only data cell (read-only table) 2 2 2 2 4 2" xfId="11195"/>
    <cellStyle name="SAS FM Read-only data cell (read-only table) 2 2 2 2 4 3" xfId="11786"/>
    <cellStyle name="SAS FM Read-only data cell (read-only table) 2 2 2 2 4 4" xfId="12810"/>
    <cellStyle name="SAS FM Read-only data cell (read-only table) 2 2 2 2 4 5" xfId="11847"/>
    <cellStyle name="SAS FM Read-only data cell (read-only table) 2 2 2 2 5" xfId="820"/>
    <cellStyle name="SAS FM Read-only data cell (read-only table) 2 2 2 2 5 2" xfId="11194"/>
    <cellStyle name="SAS FM Read-only data cell (read-only table) 2 2 2 2 5 3" xfId="11785"/>
    <cellStyle name="SAS FM Read-only data cell (read-only table) 2 2 2 2 5 4" xfId="12809"/>
    <cellStyle name="SAS FM Read-only data cell (read-only table) 2 2 2 2 5 5" xfId="11848"/>
    <cellStyle name="SAS FM Read-only data cell (read-only table) 2 2 2 2 6" xfId="11198"/>
    <cellStyle name="SAS FM Read-only data cell (read-only table) 2 2 2 2 7" xfId="11789"/>
    <cellStyle name="SAS FM Read-only data cell (read-only table) 2 2 2 2 8" xfId="10927"/>
    <cellStyle name="SAS FM Read-only data cell (read-only table) 2 2 2 2 9" xfId="10102"/>
    <cellStyle name="SAS FM Read-only data cell (read-only table) 2 2 2 3" xfId="11199"/>
    <cellStyle name="SAS FM Read-only data cell (read-only table) 2 2 2 4" xfId="11790"/>
    <cellStyle name="SAS FM Read-only data cell (read-only table) 2 2 2 5" xfId="12812"/>
    <cellStyle name="SAS FM Read-only data cell (read-only table) 2 2 2 6" xfId="10103"/>
    <cellStyle name="SAS FM Read-only data cell (read-only table) 2 2 3" xfId="821"/>
    <cellStyle name="SAS FM Read-only data cell (read-only table) 2 2 3 2" xfId="822"/>
    <cellStyle name="SAS FM Read-only data cell (read-only table) 2 2 3 2 2" xfId="11192"/>
    <cellStyle name="SAS FM Read-only data cell (read-only table) 2 2 3 2 3" xfId="11784"/>
    <cellStyle name="SAS FM Read-only data cell (read-only table) 2 2 3 2 4" xfId="12807"/>
    <cellStyle name="SAS FM Read-only data cell (read-only table) 2 2 3 2 5" xfId="10100"/>
    <cellStyle name="SAS FM Read-only data cell (read-only table) 2 2 3 3" xfId="823"/>
    <cellStyle name="SAS FM Read-only data cell (read-only table) 2 2 3 3 2" xfId="11191"/>
    <cellStyle name="SAS FM Read-only data cell (read-only table) 2 2 3 3 3" xfId="11783"/>
    <cellStyle name="SAS FM Read-only data cell (read-only table) 2 2 3 3 4" xfId="12806"/>
    <cellStyle name="SAS FM Read-only data cell (read-only table) 2 2 3 3 5" xfId="13137"/>
    <cellStyle name="SAS FM Read-only data cell (read-only table) 2 2 3 4" xfId="824"/>
    <cellStyle name="SAS FM Read-only data cell (read-only table) 2 2 3 4 2" xfId="11190"/>
    <cellStyle name="SAS FM Read-only data cell (read-only table) 2 2 3 4 3" xfId="7545"/>
    <cellStyle name="SAS FM Read-only data cell (read-only table) 2 2 3 4 4" xfId="12805"/>
    <cellStyle name="SAS FM Read-only data cell (read-only table) 2 2 3 4 5" xfId="10099"/>
    <cellStyle name="SAS FM Read-only data cell (read-only table) 2 2 3 5" xfId="825"/>
    <cellStyle name="SAS FM Read-only data cell (read-only table) 2 2 3 5 2" xfId="11189"/>
    <cellStyle name="SAS FM Read-only data cell (read-only table) 2 2 3 5 3" xfId="11782"/>
    <cellStyle name="SAS FM Read-only data cell (read-only table) 2 2 3 5 4" xfId="12804"/>
    <cellStyle name="SAS FM Read-only data cell (read-only table) 2 2 3 5 5" xfId="12968"/>
    <cellStyle name="SAS FM Read-only data cell (read-only table) 2 2 3 6" xfId="11193"/>
    <cellStyle name="SAS FM Read-only data cell (read-only table) 2 2 3 7" xfId="7523"/>
    <cellStyle name="SAS FM Read-only data cell (read-only table) 2 2 3 8" xfId="12808"/>
    <cellStyle name="SAS FM Read-only data cell (read-only table) 2 2 3 9" xfId="7373"/>
    <cellStyle name="SAS FM Read-only data cell (read-only table) 2 2 4" xfId="11200"/>
    <cellStyle name="SAS FM Read-only data cell (read-only table) 2 2 5" xfId="11791"/>
    <cellStyle name="SAS FM Read-only data cell (read-only table) 2 2 6" xfId="12813"/>
    <cellStyle name="SAS FM Read-only data cell (read-only table) 2 2 7" xfId="10104"/>
    <cellStyle name="SAS FM Read-only data cell (read-only table) 2 3" xfId="826"/>
    <cellStyle name="SAS FM Read-only data cell (read-only table) 2 3 2" xfId="827"/>
    <cellStyle name="SAS FM Read-only data cell (read-only table) 2 3 2 2" xfId="828"/>
    <cellStyle name="SAS FM Read-only data cell (read-only table) 2 3 2 2 2" xfId="11187"/>
    <cellStyle name="SAS FM Read-only data cell (read-only table) 2 3 2 2 3" xfId="11780"/>
    <cellStyle name="SAS FM Read-only data cell (read-only table) 2 3 2 2 4" xfId="12801"/>
    <cellStyle name="SAS FM Read-only data cell (read-only table) 2 3 2 2 5" xfId="7510"/>
    <cellStyle name="SAS FM Read-only data cell (read-only table) 2 3 2 3" xfId="829"/>
    <cellStyle name="SAS FM Read-only data cell (read-only table) 2 3 2 3 2" xfId="7951"/>
    <cellStyle name="SAS FM Read-only data cell (read-only table) 2 3 2 3 3" xfId="11779"/>
    <cellStyle name="SAS FM Read-only data cell (read-only table) 2 3 2 3 4" xfId="12800"/>
    <cellStyle name="SAS FM Read-only data cell (read-only table) 2 3 2 3 5" xfId="10098"/>
    <cellStyle name="SAS FM Read-only data cell (read-only table) 2 3 2 4" xfId="830"/>
    <cellStyle name="SAS FM Read-only data cell (read-only table) 2 3 2 4 2" xfId="11186"/>
    <cellStyle name="SAS FM Read-only data cell (read-only table) 2 3 2 4 3" xfId="10829"/>
    <cellStyle name="SAS FM Read-only data cell (read-only table) 2 3 2 4 4" xfId="12799"/>
    <cellStyle name="SAS FM Read-only data cell (read-only table) 2 3 2 4 5" xfId="10097"/>
    <cellStyle name="SAS FM Read-only data cell (read-only table) 2 3 2 5" xfId="831"/>
    <cellStyle name="SAS FM Read-only data cell (read-only table) 2 3 2 5 2" xfId="11185"/>
    <cellStyle name="SAS FM Read-only data cell (read-only table) 2 3 2 5 3" xfId="11778"/>
    <cellStyle name="SAS FM Read-only data cell (read-only table) 2 3 2 5 4" xfId="12798"/>
    <cellStyle name="SAS FM Read-only data cell (read-only table) 2 3 2 5 5" xfId="11849"/>
    <cellStyle name="SAS FM Read-only data cell (read-only table) 2 3 2 6" xfId="11188"/>
    <cellStyle name="SAS FM Read-only data cell (read-only table) 2 3 2 7" xfId="7546"/>
    <cellStyle name="SAS FM Read-only data cell (read-only table) 2 3 2 8" xfId="12802"/>
    <cellStyle name="SAS FM Read-only data cell (read-only table) 2 3 2 9" xfId="13139"/>
    <cellStyle name="SAS FM Read-only data cell (read-only table) 2 3 3" xfId="8410"/>
    <cellStyle name="SAS FM Read-only data cell (read-only table) 2 3 4" xfId="11781"/>
    <cellStyle name="SAS FM Read-only data cell (read-only table) 2 3 5" xfId="12803"/>
    <cellStyle name="SAS FM Read-only data cell (read-only table) 2 3 6" xfId="13138"/>
    <cellStyle name="SAS FM Read-only data cell (read-only table) 2 4" xfId="832"/>
    <cellStyle name="SAS FM Read-only data cell (read-only table) 2 4 2" xfId="833"/>
    <cellStyle name="SAS FM Read-only data cell (read-only table) 2 4 2 2" xfId="11183"/>
    <cellStyle name="SAS FM Read-only data cell (read-only table) 2 4 2 3" xfId="10830"/>
    <cellStyle name="SAS FM Read-only data cell (read-only table) 2 4 2 4" xfId="12796"/>
    <cellStyle name="SAS FM Read-only data cell (read-only table) 2 4 2 5" xfId="8728"/>
    <cellStyle name="SAS FM Read-only data cell (read-only table) 2 4 3" xfId="834"/>
    <cellStyle name="SAS FM Read-only data cell (read-only table) 2 4 3 2" xfId="11182"/>
    <cellStyle name="SAS FM Read-only data cell (read-only table) 2 4 3 3" xfId="11776"/>
    <cellStyle name="SAS FM Read-only data cell (read-only table) 2 4 3 4" xfId="12795"/>
    <cellStyle name="SAS FM Read-only data cell (read-only table) 2 4 3 5" xfId="8727"/>
    <cellStyle name="SAS FM Read-only data cell (read-only table) 2 4 4" xfId="835"/>
    <cellStyle name="SAS FM Read-only data cell (read-only table) 2 4 4 2" xfId="11181"/>
    <cellStyle name="SAS FM Read-only data cell (read-only table) 2 4 4 3" xfId="11775"/>
    <cellStyle name="SAS FM Read-only data cell (read-only table) 2 4 4 4" xfId="12794"/>
    <cellStyle name="SAS FM Read-only data cell (read-only table) 2 4 4 5" xfId="10095"/>
    <cellStyle name="SAS FM Read-only data cell (read-only table) 2 4 5" xfId="836"/>
    <cellStyle name="SAS FM Read-only data cell (read-only table) 2 4 5 2" xfId="11180"/>
    <cellStyle name="SAS FM Read-only data cell (read-only table) 2 4 5 3" xfId="11774"/>
    <cellStyle name="SAS FM Read-only data cell (read-only table) 2 4 5 4" xfId="12793"/>
    <cellStyle name="SAS FM Read-only data cell (read-only table) 2 4 5 5" xfId="8726"/>
    <cellStyle name="SAS FM Read-only data cell (read-only table) 2 4 6" xfId="11184"/>
    <cellStyle name="SAS FM Read-only data cell (read-only table) 2 4 7" xfId="11777"/>
    <cellStyle name="SAS FM Read-only data cell (read-only table) 2 4 8" xfId="12797"/>
    <cellStyle name="SAS FM Read-only data cell (read-only table) 2 4 9" xfId="10096"/>
    <cellStyle name="SAS FM Read-only data cell (read-only table) 2 5" xfId="837"/>
    <cellStyle name="SAS FM Read-only data cell (read-only table) 2 5 2" xfId="11179"/>
    <cellStyle name="SAS FM Read-only data cell (read-only table) 2 5 3" xfId="11773"/>
    <cellStyle name="SAS FM Read-only data cell (read-only table) 2 5 4" xfId="12792"/>
    <cellStyle name="SAS FM Read-only data cell (read-only table) 2 5 5" xfId="12967"/>
    <cellStyle name="SAS FM Read-only data cell (read-only table) 2 6" xfId="11201"/>
    <cellStyle name="SAS FM Read-only data cell (read-only table) 2 7" xfId="11792"/>
    <cellStyle name="SAS FM Read-only data cell (read-only table) 2 8" xfId="12814"/>
    <cellStyle name="SAS FM Read-only data cell (read-only table) 2 9" xfId="10105"/>
    <cellStyle name="SAS FM Read-only data cell (read-only table) 3" xfId="24"/>
    <cellStyle name="SAS FM Read-only data cell (read-only table) 3 10" xfId="12791"/>
    <cellStyle name="SAS FM Read-only data cell (read-only table) 3 11" xfId="16093"/>
    <cellStyle name="SAS FM Read-only data cell (read-only table) 3 2" xfId="839"/>
    <cellStyle name="SAS FM Read-only data cell (read-only table) 3 2 2" xfId="840"/>
    <cellStyle name="SAS FM Read-only data cell (read-only table) 3 2 2 2" xfId="841"/>
    <cellStyle name="SAS FM Read-only data cell (read-only table) 3 2 2 2 2" xfId="842"/>
    <cellStyle name="SAS FM Read-only data cell (read-only table) 3 2 2 2 2 2" xfId="843"/>
    <cellStyle name="SAS FM Read-only data cell (read-only table) 3 2 2 2 2 2 2" xfId="11175"/>
    <cellStyle name="SAS FM Read-only data cell (read-only table) 3 2 2 2 2 2 3" xfId="11767"/>
    <cellStyle name="SAS FM Read-only data cell (read-only table) 3 2 2 2 2 2 4" xfId="12788"/>
    <cellStyle name="SAS FM Read-only data cell (read-only table) 3 2 2 2 2 2 5" xfId="11850"/>
    <cellStyle name="SAS FM Read-only data cell (read-only table) 3 2 2 2 2 3" xfId="844"/>
    <cellStyle name="SAS FM Read-only data cell (read-only table) 3 2 2 2 2 3 2" xfId="11174"/>
    <cellStyle name="SAS FM Read-only data cell (read-only table) 3 2 2 2 2 3 3" xfId="11766"/>
    <cellStyle name="SAS FM Read-only data cell (read-only table) 3 2 2 2 2 3 4" xfId="12787"/>
    <cellStyle name="SAS FM Read-only data cell (read-only table) 3 2 2 2 2 3 5" xfId="11851"/>
    <cellStyle name="SAS FM Read-only data cell (read-only table) 3 2 2 2 2 4" xfId="845"/>
    <cellStyle name="SAS FM Read-only data cell (read-only table) 3 2 2 2 2 4 2" xfId="11173"/>
    <cellStyle name="SAS FM Read-only data cell (read-only table) 3 2 2 2 2 4 3" xfId="11765"/>
    <cellStyle name="SAS FM Read-only data cell (read-only table) 3 2 2 2 2 4 4" xfId="12786"/>
    <cellStyle name="SAS FM Read-only data cell (read-only table) 3 2 2 2 2 4 5" xfId="11852"/>
    <cellStyle name="SAS FM Read-only data cell (read-only table) 3 2 2 2 2 5" xfId="846"/>
    <cellStyle name="SAS FM Read-only data cell (read-only table) 3 2 2 2 2 5 2" xfId="11172"/>
    <cellStyle name="SAS FM Read-only data cell (read-only table) 3 2 2 2 2 5 3" xfId="11764"/>
    <cellStyle name="SAS FM Read-only data cell (read-only table) 3 2 2 2 2 5 4" xfId="12785"/>
    <cellStyle name="SAS FM Read-only data cell (read-only table) 3 2 2 2 2 5 5" xfId="11872"/>
    <cellStyle name="SAS FM Read-only data cell (read-only table) 3 2 2 2 2 6" xfId="11176"/>
    <cellStyle name="SAS FM Read-only data cell (read-only table) 3 2 2 2 2 7" xfId="11768"/>
    <cellStyle name="SAS FM Read-only data cell (read-only table) 3 2 2 2 2 8" xfId="12789"/>
    <cellStyle name="SAS FM Read-only data cell (read-only table) 3 2 2 2 2 9" xfId="12964"/>
    <cellStyle name="SAS FM Read-only data cell (read-only table) 3 2 2 2 3" xfId="11177"/>
    <cellStyle name="SAS FM Read-only data cell (read-only table) 3 2 2 2 4" xfId="11769"/>
    <cellStyle name="SAS FM Read-only data cell (read-only table) 3 2 2 2 5" xfId="12790"/>
    <cellStyle name="SAS FM Read-only data cell (read-only table) 3 2 2 2 6" xfId="10094"/>
    <cellStyle name="SAS FM Read-only data cell (read-only table) 3 2 2 3" xfId="847"/>
    <cellStyle name="SAS FM Read-only data cell (read-only table) 3 2 2 3 2" xfId="848"/>
    <cellStyle name="SAS FM Read-only data cell (read-only table) 3 2 2 3 2 2" xfId="11170"/>
    <cellStyle name="SAS FM Read-only data cell (read-only table) 3 2 2 3 2 3" xfId="11762"/>
    <cellStyle name="SAS FM Read-only data cell (read-only table) 3 2 2 3 2 4" xfId="12783"/>
    <cellStyle name="SAS FM Read-only data cell (read-only table) 3 2 2 3 2 5" xfId="10086"/>
    <cellStyle name="SAS FM Read-only data cell (read-only table) 3 2 2 3 3" xfId="849"/>
    <cellStyle name="SAS FM Read-only data cell (read-only table) 3 2 2 3 3 2" xfId="11169"/>
    <cellStyle name="SAS FM Read-only data cell (read-only table) 3 2 2 3 3 3" xfId="10831"/>
    <cellStyle name="SAS FM Read-only data cell (read-only table) 3 2 2 3 3 4" xfId="12782"/>
    <cellStyle name="SAS FM Read-only data cell (read-only table) 3 2 2 3 3 5" xfId="10085"/>
    <cellStyle name="SAS FM Read-only data cell (read-only table) 3 2 2 3 4" xfId="850"/>
    <cellStyle name="SAS FM Read-only data cell (read-only table) 3 2 2 3 4 2" xfId="11168"/>
    <cellStyle name="SAS FM Read-only data cell (read-only table) 3 2 2 3 4 3" xfId="11761"/>
    <cellStyle name="SAS FM Read-only data cell (read-only table) 3 2 2 3 4 4" xfId="12781"/>
    <cellStyle name="SAS FM Read-only data cell (read-only table) 3 2 2 3 4 5" xfId="10084"/>
    <cellStyle name="SAS FM Read-only data cell (read-only table) 3 2 2 3 5" xfId="851"/>
    <cellStyle name="SAS FM Read-only data cell (read-only table) 3 2 2 3 5 2" xfId="11167"/>
    <cellStyle name="SAS FM Read-only data cell (read-only table) 3 2 2 3 5 3" xfId="11760"/>
    <cellStyle name="SAS FM Read-only data cell (read-only table) 3 2 2 3 5 4" xfId="12780"/>
    <cellStyle name="SAS FM Read-only data cell (read-only table) 3 2 2 3 5 5" xfId="10083"/>
    <cellStyle name="SAS FM Read-only data cell (read-only table) 3 2 2 3 6" xfId="11171"/>
    <cellStyle name="SAS FM Read-only data cell (read-only table) 3 2 2 3 7" xfId="11763"/>
    <cellStyle name="SAS FM Read-only data cell (read-only table) 3 2 2 3 8" xfId="12784"/>
    <cellStyle name="SAS FM Read-only data cell (read-only table) 3 2 2 3 9" xfId="7371"/>
    <cellStyle name="SAS FM Read-only data cell (read-only table) 3 2 2 4" xfId="11178"/>
    <cellStyle name="SAS FM Read-only data cell (read-only table) 3 2 2 5" xfId="11770"/>
    <cellStyle name="SAS FM Read-only data cell (read-only table) 3 2 2 6" xfId="8554"/>
    <cellStyle name="SAS FM Read-only data cell (read-only table) 3 2 2 7" xfId="12965"/>
    <cellStyle name="SAS FM Read-only data cell (read-only table) 3 2 3" xfId="852"/>
    <cellStyle name="SAS FM Read-only data cell (read-only table) 3 2 3 2" xfId="853"/>
    <cellStyle name="SAS FM Read-only data cell (read-only table) 3 2 3 2 2" xfId="854"/>
    <cellStyle name="SAS FM Read-only data cell (read-only table) 3 2 3 2 2 2" xfId="11164"/>
    <cellStyle name="SAS FM Read-only data cell (read-only table) 3 2 3 2 2 3" xfId="11757"/>
    <cellStyle name="SAS FM Read-only data cell (read-only table) 3 2 3 2 2 4" xfId="12777"/>
    <cellStyle name="SAS FM Read-only data cell (read-only table) 3 2 3 2 2 5" xfId="10080"/>
    <cellStyle name="SAS FM Read-only data cell (read-only table) 3 2 3 2 3" xfId="855"/>
    <cellStyle name="SAS FM Read-only data cell (read-only table) 3 2 3 2 3 2" xfId="11163"/>
    <cellStyle name="SAS FM Read-only data cell (read-only table) 3 2 3 2 3 3" xfId="11756"/>
    <cellStyle name="SAS FM Read-only data cell (read-only table) 3 2 3 2 3 4" xfId="12776"/>
    <cellStyle name="SAS FM Read-only data cell (read-only table) 3 2 3 2 3 5" xfId="10079"/>
    <cellStyle name="SAS FM Read-only data cell (read-only table) 3 2 3 2 4" xfId="856"/>
    <cellStyle name="SAS FM Read-only data cell (read-only table) 3 2 3 2 4 2" xfId="11162"/>
    <cellStyle name="SAS FM Read-only data cell (read-only table) 3 2 3 2 4 3" xfId="11755"/>
    <cellStyle name="SAS FM Read-only data cell (read-only table) 3 2 3 2 4 4" xfId="12775"/>
    <cellStyle name="SAS FM Read-only data cell (read-only table) 3 2 3 2 4 5" xfId="7370"/>
    <cellStyle name="SAS FM Read-only data cell (read-only table) 3 2 3 2 5" xfId="857"/>
    <cellStyle name="SAS FM Read-only data cell (read-only table) 3 2 3 2 5 2" xfId="8430"/>
    <cellStyle name="SAS FM Read-only data cell (read-only table) 3 2 3 2 5 3" xfId="10832"/>
    <cellStyle name="SAS FM Read-only data cell (read-only table) 3 2 3 2 5 4" xfId="12774"/>
    <cellStyle name="SAS FM Read-only data cell (read-only table) 3 2 3 2 5 5" xfId="10078"/>
    <cellStyle name="SAS FM Read-only data cell (read-only table) 3 2 3 2 6" xfId="11165"/>
    <cellStyle name="SAS FM Read-only data cell (read-only table) 3 2 3 2 7" xfId="11758"/>
    <cellStyle name="SAS FM Read-only data cell (read-only table) 3 2 3 2 8" xfId="12778"/>
    <cellStyle name="SAS FM Read-only data cell (read-only table) 3 2 3 2 9" xfId="10081"/>
    <cellStyle name="SAS FM Read-only data cell (read-only table) 3 2 3 3" xfId="11166"/>
    <cellStyle name="SAS FM Read-only data cell (read-only table) 3 2 3 4" xfId="11759"/>
    <cellStyle name="SAS FM Read-only data cell (read-only table) 3 2 3 5" xfId="12779"/>
    <cellStyle name="SAS FM Read-only data cell (read-only table) 3 2 3 6" xfId="10082"/>
    <cellStyle name="SAS FM Read-only data cell (read-only table) 3 2 4" xfId="858"/>
    <cellStyle name="SAS FM Read-only data cell (read-only table) 3 2 4 2" xfId="859"/>
    <cellStyle name="SAS FM Read-only data cell (read-only table) 3 2 4 2 2" xfId="11160"/>
    <cellStyle name="SAS FM Read-only data cell (read-only table) 3 2 4 2 3" xfId="11753"/>
    <cellStyle name="SAS FM Read-only data cell (read-only table) 3 2 4 2 4" xfId="12772"/>
    <cellStyle name="SAS FM Read-only data cell (read-only table) 3 2 4 2 5" xfId="7368"/>
    <cellStyle name="SAS FM Read-only data cell (read-only table) 3 2 4 3" xfId="860"/>
    <cellStyle name="SAS FM Read-only data cell (read-only table) 3 2 4 3 2" xfId="8403"/>
    <cellStyle name="SAS FM Read-only data cell (read-only table) 3 2 4 3 3" xfId="11752"/>
    <cellStyle name="SAS FM Read-only data cell (read-only table) 3 2 4 3 4" xfId="12771"/>
    <cellStyle name="SAS FM Read-only data cell (read-only table) 3 2 4 3 5" xfId="7367"/>
    <cellStyle name="SAS FM Read-only data cell (read-only table) 3 2 4 4" xfId="861"/>
    <cellStyle name="SAS FM Read-only data cell (read-only table) 3 2 4 4 2" xfId="11159"/>
    <cellStyle name="SAS FM Read-only data cell (read-only table) 3 2 4 4 3" xfId="11751"/>
    <cellStyle name="SAS FM Read-only data cell (read-only table) 3 2 4 4 4" xfId="12770"/>
    <cellStyle name="SAS FM Read-only data cell (read-only table) 3 2 4 4 5" xfId="10077"/>
    <cellStyle name="SAS FM Read-only data cell (read-only table) 3 2 4 5" xfId="862"/>
    <cellStyle name="SAS FM Read-only data cell (read-only table) 3 2 4 5 2" xfId="11158"/>
    <cellStyle name="SAS FM Read-only data cell (read-only table) 3 2 4 5 3" xfId="11750"/>
    <cellStyle name="SAS FM Read-only data cell (read-only table) 3 2 4 5 4" xfId="12769"/>
    <cellStyle name="SAS FM Read-only data cell (read-only table) 3 2 4 5 5" xfId="7366"/>
    <cellStyle name="SAS FM Read-only data cell (read-only table) 3 2 4 6" xfId="11161"/>
    <cellStyle name="SAS FM Read-only data cell (read-only table) 3 2 4 7" xfId="11754"/>
    <cellStyle name="SAS FM Read-only data cell (read-only table) 3 2 4 8" xfId="12773"/>
    <cellStyle name="SAS FM Read-only data cell (read-only table) 3 2 4 9" xfId="7369"/>
    <cellStyle name="SAS FM Read-only data cell (read-only table) 3 2 5" xfId="863"/>
    <cellStyle name="SAS FM Read-only data cell (read-only table) 3 2 5 2" xfId="8402"/>
    <cellStyle name="SAS FM Read-only data cell (read-only table) 3 2 5 3" xfId="11749"/>
    <cellStyle name="SAS FM Read-only data cell (read-only table) 3 2 5 4" xfId="12768"/>
    <cellStyle name="SAS FM Read-only data cell (read-only table) 3 2 5 5" xfId="7365"/>
    <cellStyle name="SAS FM Read-only data cell (read-only table) 3 2 6" xfId="7949"/>
    <cellStyle name="SAS FM Read-only data cell (read-only table) 3 2 7" xfId="11771"/>
    <cellStyle name="SAS FM Read-only data cell (read-only table) 3 2 8" xfId="8555"/>
    <cellStyle name="SAS FM Read-only data cell (read-only table) 3 2 9" xfId="13140"/>
    <cellStyle name="SAS FM Read-only data cell (read-only table) 3 3" xfId="864"/>
    <cellStyle name="SAS FM Read-only data cell (read-only table) 3 3 2" xfId="865"/>
    <cellStyle name="SAS FM Read-only data cell (read-only table) 3 3 2 2" xfId="866"/>
    <cellStyle name="SAS FM Read-only data cell (read-only table) 3 3 2 2 2" xfId="867"/>
    <cellStyle name="SAS FM Read-only data cell (read-only table) 3 3 2 2 2 2" xfId="868"/>
    <cellStyle name="SAS FM Read-only data cell (read-only table) 3 3 2 2 2 2 2" xfId="11154"/>
    <cellStyle name="SAS FM Read-only data cell (read-only table) 3 3 2 2 2 2 3" xfId="11744"/>
    <cellStyle name="SAS FM Read-only data cell (read-only table) 3 3 2 2 2 2 4" xfId="12763"/>
    <cellStyle name="SAS FM Read-only data cell (read-only table) 3 3 2 2 2 2 5" xfId="7364"/>
    <cellStyle name="SAS FM Read-only data cell (read-only table) 3 3 2 2 2 3" xfId="869"/>
    <cellStyle name="SAS FM Read-only data cell (read-only table) 3 3 2 2 2 3 2" xfId="7947"/>
    <cellStyle name="SAS FM Read-only data cell (read-only table) 3 3 2 2 2 3 3" xfId="11743"/>
    <cellStyle name="SAS FM Read-only data cell (read-only table) 3 3 2 2 2 3 4" xfId="12762"/>
    <cellStyle name="SAS FM Read-only data cell (read-only table) 3 3 2 2 2 3 5" xfId="13141"/>
    <cellStyle name="SAS FM Read-only data cell (read-only table) 3 3 2 2 2 4" xfId="870"/>
    <cellStyle name="SAS FM Read-only data cell (read-only table) 3 3 2 2 2 4 2" xfId="11153"/>
    <cellStyle name="SAS FM Read-only data cell (read-only table) 3 3 2 2 2 4 3" xfId="11742"/>
    <cellStyle name="SAS FM Read-only data cell (read-only table) 3 3 2 2 2 4 4" xfId="12761"/>
    <cellStyle name="SAS FM Read-only data cell (read-only table) 3 3 2 2 2 4 5" xfId="13142"/>
    <cellStyle name="SAS FM Read-only data cell (read-only table) 3 3 2 2 2 5" xfId="871"/>
    <cellStyle name="SAS FM Read-only data cell (read-only table) 3 3 2 2 2 5 2" xfId="11152"/>
    <cellStyle name="SAS FM Read-only data cell (read-only table) 3 3 2 2 2 5 3" xfId="11741"/>
    <cellStyle name="SAS FM Read-only data cell (read-only table) 3 3 2 2 2 5 4" xfId="12760"/>
    <cellStyle name="SAS FM Read-only data cell (read-only table) 3 3 2 2 2 5 5" xfId="10072"/>
    <cellStyle name="SAS FM Read-only data cell (read-only table) 3 3 2 2 2 6" xfId="11155"/>
    <cellStyle name="SAS FM Read-only data cell (read-only table) 3 3 2 2 2 7" xfId="11745"/>
    <cellStyle name="SAS FM Read-only data cell (read-only table) 3 3 2 2 2 8" xfId="12764"/>
    <cellStyle name="SAS FM Read-only data cell (read-only table) 3 3 2 2 2 9" xfId="10073"/>
    <cellStyle name="SAS FM Read-only data cell (read-only table) 3 3 2 2 3" xfId="7948"/>
    <cellStyle name="SAS FM Read-only data cell (read-only table) 3 3 2 2 4" xfId="11746"/>
    <cellStyle name="SAS FM Read-only data cell (read-only table) 3 3 2 2 5" xfId="12765"/>
    <cellStyle name="SAS FM Read-only data cell (read-only table) 3 3 2 2 6" xfId="10074"/>
    <cellStyle name="SAS FM Read-only data cell (read-only table) 3 3 2 3" xfId="872"/>
    <cellStyle name="SAS FM Read-only data cell (read-only table) 3 3 2 3 2" xfId="873"/>
    <cellStyle name="SAS FM Read-only data cell (read-only table) 3 3 2 3 2 2" xfId="11150"/>
    <cellStyle name="SAS FM Read-only data cell (read-only table) 3 3 2 3 2 3" xfId="11739"/>
    <cellStyle name="SAS FM Read-only data cell (read-only table) 3 3 2 3 2 4" xfId="12758"/>
    <cellStyle name="SAS FM Read-only data cell (read-only table) 3 3 2 3 2 5" xfId="10070"/>
    <cellStyle name="SAS FM Read-only data cell (read-only table) 3 3 2 3 3" xfId="874"/>
    <cellStyle name="SAS FM Read-only data cell (read-only table) 3 3 2 3 3 2" xfId="11149"/>
    <cellStyle name="SAS FM Read-only data cell (read-only table) 3 3 2 3 3 3" xfId="11738"/>
    <cellStyle name="SAS FM Read-only data cell (read-only table) 3 3 2 3 3 4" xfId="12757"/>
    <cellStyle name="SAS FM Read-only data cell (read-only table) 3 3 2 3 3 5" xfId="7363"/>
    <cellStyle name="SAS FM Read-only data cell (read-only table) 3 3 2 3 4" xfId="875"/>
    <cellStyle name="SAS FM Read-only data cell (read-only table) 3 3 2 3 4 2" xfId="11148"/>
    <cellStyle name="SAS FM Read-only data cell (read-only table) 3 3 2 3 4 3" xfId="11737"/>
    <cellStyle name="SAS FM Read-only data cell (read-only table) 3 3 2 3 4 4" xfId="12756"/>
    <cellStyle name="SAS FM Read-only data cell (read-only table) 3 3 2 3 4 5" xfId="7362"/>
    <cellStyle name="SAS FM Read-only data cell (read-only table) 3 3 2 3 5" xfId="876"/>
    <cellStyle name="SAS FM Read-only data cell (read-only table) 3 3 2 3 5 2" xfId="11147"/>
    <cellStyle name="SAS FM Read-only data cell (read-only table) 3 3 2 3 5 3" xfId="11736"/>
    <cellStyle name="SAS FM Read-only data cell (read-only table) 3 3 2 3 5 4" xfId="12755"/>
    <cellStyle name="SAS FM Read-only data cell (read-only table) 3 3 2 3 5 5" xfId="7361"/>
    <cellStyle name="SAS FM Read-only data cell (read-only table) 3 3 2 3 6" xfId="11151"/>
    <cellStyle name="SAS FM Read-only data cell (read-only table) 3 3 2 3 7" xfId="11740"/>
    <cellStyle name="SAS FM Read-only data cell (read-only table) 3 3 2 3 8" xfId="12759"/>
    <cellStyle name="SAS FM Read-only data cell (read-only table) 3 3 2 3 9" xfId="10071"/>
    <cellStyle name="SAS FM Read-only data cell (read-only table) 3 3 2 4" xfId="11156"/>
    <cellStyle name="SAS FM Read-only data cell (read-only table) 3 3 2 5" xfId="11747"/>
    <cellStyle name="SAS FM Read-only data cell (read-only table) 3 3 2 6" xfId="12766"/>
    <cellStyle name="SAS FM Read-only data cell (read-only table) 3 3 2 7" xfId="10075"/>
    <cellStyle name="SAS FM Read-only data cell (read-only table) 3 3 3" xfId="877"/>
    <cellStyle name="SAS FM Read-only data cell (read-only table) 3 3 3 2" xfId="878"/>
    <cellStyle name="SAS FM Read-only data cell (read-only table) 3 3 3 2 2" xfId="879"/>
    <cellStyle name="SAS FM Read-only data cell (read-only table) 3 3 3 2 2 2" xfId="11144"/>
    <cellStyle name="SAS FM Read-only data cell (read-only table) 3 3 3 2 2 3" xfId="11733"/>
    <cellStyle name="SAS FM Read-only data cell (read-only table) 3 3 3 2 2 4" xfId="12752"/>
    <cellStyle name="SAS FM Read-only data cell (read-only table) 3 3 3 2 2 5" xfId="11006"/>
    <cellStyle name="SAS FM Read-only data cell (read-only table) 3 3 3 2 3" xfId="880"/>
    <cellStyle name="SAS FM Read-only data cell (read-only table) 3 3 3 2 3 2" xfId="11143"/>
    <cellStyle name="SAS FM Read-only data cell (read-only table) 3 3 3 2 3 3" xfId="11732"/>
    <cellStyle name="SAS FM Read-only data cell (read-only table) 3 3 3 2 3 4" xfId="12751"/>
    <cellStyle name="SAS FM Read-only data cell (read-only table) 3 3 3 2 3 5" xfId="10068"/>
    <cellStyle name="SAS FM Read-only data cell (read-only table) 3 3 3 2 4" xfId="881"/>
    <cellStyle name="SAS FM Read-only data cell (read-only table) 3 3 3 2 4 2" xfId="11142"/>
    <cellStyle name="SAS FM Read-only data cell (read-only table) 3 3 3 2 4 3" xfId="11731"/>
    <cellStyle name="SAS FM Read-only data cell (read-only table) 3 3 3 2 4 4" xfId="8980"/>
    <cellStyle name="SAS FM Read-only data cell (read-only table) 3 3 3 2 4 5" xfId="13143"/>
    <cellStyle name="SAS FM Read-only data cell (read-only table) 3 3 3 2 5" xfId="882"/>
    <cellStyle name="SAS FM Read-only data cell (read-only table) 3 3 3 2 5 2" xfId="11141"/>
    <cellStyle name="SAS FM Read-only data cell (read-only table) 3 3 3 2 5 3" xfId="10833"/>
    <cellStyle name="SAS FM Read-only data cell (read-only table) 3 3 3 2 5 4" xfId="12750"/>
    <cellStyle name="SAS FM Read-only data cell (read-only table) 3 3 3 2 5 5" xfId="11873"/>
    <cellStyle name="SAS FM Read-only data cell (read-only table) 3 3 3 2 6" xfId="11145"/>
    <cellStyle name="SAS FM Read-only data cell (read-only table) 3 3 3 2 7" xfId="11734"/>
    <cellStyle name="SAS FM Read-only data cell (read-only table) 3 3 3 2 8" xfId="12753"/>
    <cellStyle name="SAS FM Read-only data cell (read-only table) 3 3 3 2 9" xfId="12963"/>
    <cellStyle name="SAS FM Read-only data cell (read-only table) 3 3 3 3" xfId="11146"/>
    <cellStyle name="SAS FM Read-only data cell (read-only table) 3 3 3 4" xfId="11735"/>
    <cellStyle name="SAS FM Read-only data cell (read-only table) 3 3 3 5" xfId="12754"/>
    <cellStyle name="SAS FM Read-only data cell (read-only table) 3 3 3 6" xfId="10069"/>
    <cellStyle name="SAS FM Read-only data cell (read-only table) 3 3 4" xfId="883"/>
    <cellStyle name="SAS FM Read-only data cell (read-only table) 3 3 4 2" xfId="884"/>
    <cellStyle name="SAS FM Read-only data cell (read-only table) 3 3 4 2 2" xfId="11139"/>
    <cellStyle name="SAS FM Read-only data cell (read-only table) 3 3 4 2 3" xfId="10835"/>
    <cellStyle name="SAS FM Read-only data cell (read-only table) 3 3 4 2 4" xfId="12748"/>
    <cellStyle name="SAS FM Read-only data cell (read-only table) 3 3 4 2 5" xfId="10064"/>
    <cellStyle name="SAS FM Read-only data cell (read-only table) 3 3 4 3" xfId="885"/>
    <cellStyle name="SAS FM Read-only data cell (read-only table) 3 3 4 3 2" xfId="7946"/>
    <cellStyle name="SAS FM Read-only data cell (read-only table) 3 3 4 3 3" xfId="11730"/>
    <cellStyle name="SAS FM Read-only data cell (read-only table) 3 3 4 3 4" xfId="8553"/>
    <cellStyle name="SAS FM Read-only data cell (read-only table) 3 3 4 3 5" xfId="10063"/>
    <cellStyle name="SAS FM Read-only data cell (read-only table) 3 3 4 4" xfId="886"/>
    <cellStyle name="SAS FM Read-only data cell (read-only table) 3 3 4 4 2" xfId="11138"/>
    <cellStyle name="SAS FM Read-only data cell (read-only table) 3 3 4 4 3" xfId="11729"/>
    <cellStyle name="SAS FM Read-only data cell (read-only table) 3 3 4 4 4" xfId="8552"/>
    <cellStyle name="SAS FM Read-only data cell (read-only table) 3 3 4 4 5" xfId="7084"/>
    <cellStyle name="SAS FM Read-only data cell (read-only table) 3 3 4 5" xfId="887"/>
    <cellStyle name="SAS FM Read-only data cell (read-only table) 3 3 4 5 2" xfId="11137"/>
    <cellStyle name="SAS FM Read-only data cell (read-only table) 3 3 4 5 3" xfId="11728"/>
    <cellStyle name="SAS FM Read-only data cell (read-only table) 3 3 4 5 4" xfId="12747"/>
    <cellStyle name="SAS FM Read-only data cell (read-only table) 3 3 4 5 5" xfId="13144"/>
    <cellStyle name="SAS FM Read-only data cell (read-only table) 3 3 4 6" xfId="11140"/>
    <cellStyle name="SAS FM Read-only data cell (read-only table) 3 3 4 7" xfId="10834"/>
    <cellStyle name="SAS FM Read-only data cell (read-only table) 3 3 4 8" xfId="12749"/>
    <cellStyle name="SAS FM Read-only data cell (read-only table) 3 3 4 9" xfId="11874"/>
    <cellStyle name="SAS FM Read-only data cell (read-only table) 3 3 5" xfId="11157"/>
    <cellStyle name="SAS FM Read-only data cell (read-only table) 3 3 6" xfId="11748"/>
    <cellStyle name="SAS FM Read-only data cell (read-only table) 3 3 7" xfId="12767"/>
    <cellStyle name="SAS FM Read-only data cell (read-only table) 3 3 8" xfId="10076"/>
    <cellStyle name="SAS FM Read-only data cell (read-only table) 3 4" xfId="888"/>
    <cellStyle name="SAS FM Read-only data cell (read-only table) 3 4 2" xfId="889"/>
    <cellStyle name="SAS FM Read-only data cell (read-only table) 3 4 2 2" xfId="890"/>
    <cellStyle name="SAS FM Read-only data cell (read-only table) 3 4 2 2 2" xfId="891"/>
    <cellStyle name="SAS FM Read-only data cell (read-only table) 3 4 2 2 2 2" xfId="11133"/>
    <cellStyle name="SAS FM Read-only data cell (read-only table) 3 4 2 2 2 3" xfId="11724"/>
    <cellStyle name="SAS FM Read-only data cell (read-only table) 3 4 2 2 2 4" xfId="12743"/>
    <cellStyle name="SAS FM Read-only data cell (read-only table) 3 4 2 2 2 5" xfId="7358"/>
    <cellStyle name="SAS FM Read-only data cell (read-only table) 3 4 2 2 3" xfId="892"/>
    <cellStyle name="SAS FM Read-only data cell (read-only table) 3 4 2 2 3 2" xfId="11132"/>
    <cellStyle name="SAS FM Read-only data cell (read-only table) 3 4 2 2 3 3" xfId="11723"/>
    <cellStyle name="SAS FM Read-only data cell (read-only table) 3 4 2 2 3 4" xfId="12742"/>
    <cellStyle name="SAS FM Read-only data cell (read-only table) 3 4 2 2 3 5" xfId="7357"/>
    <cellStyle name="SAS FM Read-only data cell (read-only table) 3 4 2 2 4" xfId="893"/>
    <cellStyle name="SAS FM Read-only data cell (read-only table) 3 4 2 2 4 2" xfId="7945"/>
    <cellStyle name="SAS FM Read-only data cell (read-only table) 3 4 2 2 4 3" xfId="11722"/>
    <cellStyle name="SAS FM Read-only data cell (read-only table) 3 4 2 2 4 4" xfId="12741"/>
    <cellStyle name="SAS FM Read-only data cell (read-only table) 3 4 2 2 4 5" xfId="10062"/>
    <cellStyle name="SAS FM Read-only data cell (read-only table) 3 4 2 2 5" xfId="894"/>
    <cellStyle name="SAS FM Read-only data cell (read-only table) 3 4 2 2 5 2" xfId="11131"/>
    <cellStyle name="SAS FM Read-only data cell (read-only table) 3 4 2 2 5 3" xfId="11721"/>
    <cellStyle name="SAS FM Read-only data cell (read-only table) 3 4 2 2 5 4" xfId="1275"/>
    <cellStyle name="SAS FM Read-only data cell (read-only table) 3 4 2 2 5 5" xfId="10061"/>
    <cellStyle name="SAS FM Read-only data cell (read-only table) 3 4 2 2 6" xfId="11134"/>
    <cellStyle name="SAS FM Read-only data cell (read-only table) 3 4 2 2 7" xfId="11725"/>
    <cellStyle name="SAS FM Read-only data cell (read-only table) 3 4 2 2 8" xfId="12744"/>
    <cellStyle name="SAS FM Read-only data cell (read-only table) 3 4 2 2 9" xfId="13145"/>
    <cellStyle name="SAS FM Read-only data cell (read-only table) 3 4 2 3" xfId="11135"/>
    <cellStyle name="SAS FM Read-only data cell (read-only table) 3 4 2 4" xfId="11726"/>
    <cellStyle name="SAS FM Read-only data cell (read-only table) 3 4 2 5" xfId="12745"/>
    <cellStyle name="SAS FM Read-only data cell (read-only table) 3 4 2 6" xfId="7359"/>
    <cellStyle name="SAS FM Read-only data cell (read-only table) 3 4 3" xfId="895"/>
    <cellStyle name="SAS FM Read-only data cell (read-only table) 3 4 3 2" xfId="896"/>
    <cellStyle name="SAS FM Read-only data cell (read-only table) 3 4 3 2 2" xfId="11129"/>
    <cellStyle name="SAS FM Read-only data cell (read-only table) 3 4 3 2 3" xfId="11719"/>
    <cellStyle name="SAS FM Read-only data cell (read-only table) 3 4 3 2 4" xfId="12740"/>
    <cellStyle name="SAS FM Read-only data cell (read-only table) 3 4 3 2 5" xfId="11876"/>
    <cellStyle name="SAS FM Read-only data cell (read-only table) 3 4 3 3" xfId="897"/>
    <cellStyle name="SAS FM Read-only data cell (read-only table) 3 4 3 3 2" xfId="11128"/>
    <cellStyle name="SAS FM Read-only data cell (read-only table) 3 4 3 3 3" xfId="11718"/>
    <cellStyle name="SAS FM Read-only data cell (read-only table) 3 4 3 3 4" xfId="12739"/>
    <cellStyle name="SAS FM Read-only data cell (read-only table) 3 4 3 3 5" xfId="10060"/>
    <cellStyle name="SAS FM Read-only data cell (read-only table) 3 4 3 4" xfId="898"/>
    <cellStyle name="SAS FM Read-only data cell (read-only table) 3 4 3 4 2" xfId="11127"/>
    <cellStyle name="SAS FM Read-only data cell (read-only table) 3 4 3 4 3" xfId="11717"/>
    <cellStyle name="SAS FM Read-only data cell (read-only table) 3 4 3 4 4" xfId="12738"/>
    <cellStyle name="SAS FM Read-only data cell (read-only table) 3 4 3 4 5" xfId="13146"/>
    <cellStyle name="SAS FM Read-only data cell (read-only table) 3 4 3 5" xfId="899"/>
    <cellStyle name="SAS FM Read-only data cell (read-only table) 3 4 3 5 2" xfId="11126"/>
    <cellStyle name="SAS FM Read-only data cell (read-only table) 3 4 3 5 3" xfId="11716"/>
    <cellStyle name="SAS FM Read-only data cell (read-only table) 3 4 3 5 4" xfId="12737"/>
    <cellStyle name="SAS FM Read-only data cell (read-only table) 3 4 3 5 5" xfId="13147"/>
    <cellStyle name="SAS FM Read-only data cell (read-only table) 3 4 3 6" xfId="11130"/>
    <cellStyle name="SAS FM Read-only data cell (read-only table) 3 4 3 7" xfId="11720"/>
    <cellStyle name="SAS FM Read-only data cell (read-only table) 3 4 3 8" xfId="1280"/>
    <cellStyle name="SAS FM Read-only data cell (read-only table) 3 4 3 9" xfId="11875"/>
    <cellStyle name="SAS FM Read-only data cell (read-only table) 3 4 4" xfId="11136"/>
    <cellStyle name="SAS FM Read-only data cell (read-only table) 3 4 5" xfId="11727"/>
    <cellStyle name="SAS FM Read-only data cell (read-only table) 3 4 6" xfId="12746"/>
    <cellStyle name="SAS FM Read-only data cell (read-only table) 3 4 7" xfId="7360"/>
    <cellStyle name="SAS FM Read-only data cell (read-only table) 3 5" xfId="900"/>
    <cellStyle name="SAS FM Read-only data cell (read-only table) 3 5 2" xfId="901"/>
    <cellStyle name="SAS FM Read-only data cell (read-only table) 3 5 2 2" xfId="11124"/>
    <cellStyle name="SAS FM Read-only data cell (read-only table) 3 5 2 3" xfId="11714"/>
    <cellStyle name="SAS FM Read-only data cell (read-only table) 3 5 2 4" xfId="12735"/>
    <cellStyle name="SAS FM Read-only data cell (read-only table) 3 5 2 5" xfId="7356"/>
    <cellStyle name="SAS FM Read-only data cell (read-only table) 3 5 3" xfId="902"/>
    <cellStyle name="SAS FM Read-only data cell (read-only table) 3 5 3 2" xfId="11123"/>
    <cellStyle name="SAS FM Read-only data cell (read-only table) 3 5 3 3" xfId="11713"/>
    <cellStyle name="SAS FM Read-only data cell (read-only table) 3 5 3 4" xfId="12734"/>
    <cellStyle name="SAS FM Read-only data cell (read-only table) 3 5 3 5" xfId="7355"/>
    <cellStyle name="SAS FM Read-only data cell (read-only table) 3 5 4" xfId="903"/>
    <cellStyle name="SAS FM Read-only data cell (read-only table) 3 5 4 2" xfId="11122"/>
    <cellStyle name="SAS FM Read-only data cell (read-only table) 3 5 4 3" xfId="11712"/>
    <cellStyle name="SAS FM Read-only data cell (read-only table) 3 5 4 4" xfId="12733"/>
    <cellStyle name="SAS FM Read-only data cell (read-only table) 3 5 4 5" xfId="7354"/>
    <cellStyle name="SAS FM Read-only data cell (read-only table) 3 5 5" xfId="904"/>
    <cellStyle name="SAS FM Read-only data cell (read-only table) 3 5 5 2" xfId="11121"/>
    <cellStyle name="SAS FM Read-only data cell (read-only table) 3 5 5 3" xfId="11711"/>
    <cellStyle name="SAS FM Read-only data cell (read-only table) 3 5 5 4" xfId="12732"/>
    <cellStyle name="SAS FM Read-only data cell (read-only table) 3 5 5 5" xfId="7353"/>
    <cellStyle name="SAS FM Read-only data cell (read-only table) 3 5 6" xfId="11125"/>
    <cellStyle name="SAS FM Read-only data cell (read-only table) 3 5 7" xfId="11715"/>
    <cellStyle name="SAS FM Read-only data cell (read-only table) 3 5 8" xfId="12736"/>
    <cellStyle name="SAS FM Read-only data cell (read-only table) 3 5 9" xfId="10059"/>
    <cellStyle name="SAS FM Read-only data cell (read-only table) 3 6" xfId="905"/>
    <cellStyle name="SAS FM Read-only data cell (read-only table) 3 6 2" xfId="906"/>
    <cellStyle name="SAS FM Read-only data cell (read-only table) 3 6 2 2" xfId="11119"/>
    <cellStyle name="SAS FM Read-only data cell (read-only table) 3 6 2 3" xfId="11709"/>
    <cellStyle name="SAS FM Read-only data cell (read-only table) 3 6 2 4" xfId="12730"/>
    <cellStyle name="SAS FM Read-only data cell (read-only table) 3 6 2 5" xfId="7351"/>
    <cellStyle name="SAS FM Read-only data cell (read-only table) 3 6 3" xfId="907"/>
    <cellStyle name="SAS FM Read-only data cell (read-only table) 3 6 3 2" xfId="11118"/>
    <cellStyle name="SAS FM Read-only data cell (read-only table) 3 6 3 3" xfId="11708"/>
    <cellStyle name="SAS FM Read-only data cell (read-only table) 3 6 3 4" xfId="12729"/>
    <cellStyle name="SAS FM Read-only data cell (read-only table) 3 6 3 5" xfId="13162"/>
    <cellStyle name="SAS FM Read-only data cell (read-only table) 3 6 4" xfId="908"/>
    <cellStyle name="SAS FM Read-only data cell (read-only table) 3 6 4 2" xfId="11117"/>
    <cellStyle name="SAS FM Read-only data cell (read-only table) 3 6 4 3" xfId="11707"/>
    <cellStyle name="SAS FM Read-only data cell (read-only table) 3 6 4 4" xfId="12728"/>
    <cellStyle name="SAS FM Read-only data cell (read-only table) 3 6 4 5" xfId="13163"/>
    <cellStyle name="SAS FM Read-only data cell (read-only table) 3 6 5" xfId="909"/>
    <cellStyle name="SAS FM Read-only data cell (read-only table) 3 6 5 2" xfId="11116"/>
    <cellStyle name="SAS FM Read-only data cell (read-only table) 3 6 5 3" xfId="11706"/>
    <cellStyle name="SAS FM Read-only data cell (read-only table) 3 6 5 4" xfId="12727"/>
    <cellStyle name="SAS FM Read-only data cell (read-only table) 3 6 5 5" xfId="11877"/>
    <cellStyle name="SAS FM Read-only data cell (read-only table) 3 6 6" xfId="11120"/>
    <cellStyle name="SAS FM Read-only data cell (read-only table) 3 6 7" xfId="11710"/>
    <cellStyle name="SAS FM Read-only data cell (read-only table) 3 6 8" xfId="12731"/>
    <cellStyle name="SAS FM Read-only data cell (read-only table) 3 6 9" xfId="7352"/>
    <cellStyle name="SAS FM Read-only data cell (read-only table) 3 7" xfId="838"/>
    <cellStyle name="SAS FM Read-only data cell (read-only table) 3 8" xfId="7950"/>
    <cellStyle name="SAS FM Read-only data cell (read-only table) 3 9" xfId="11772"/>
    <cellStyle name="SAS FM Read-only data cell (read-only table) 4" xfId="910"/>
    <cellStyle name="SAS FM Read-only data cell (read-only table) 4 2" xfId="911"/>
    <cellStyle name="SAS FM Read-only data cell (read-only table) 4 2 2" xfId="912"/>
    <cellStyle name="SAS FM Read-only data cell (read-only table) 4 2 2 2" xfId="913"/>
    <cellStyle name="SAS FM Read-only data cell (read-only table) 4 2 2 2 2" xfId="914"/>
    <cellStyle name="SAS FM Read-only data cell (read-only table) 4 2 2 2 2 2" xfId="11111"/>
    <cellStyle name="SAS FM Read-only data cell (read-only table) 4 2 2 2 2 3" xfId="11701"/>
    <cellStyle name="SAS FM Read-only data cell (read-only table) 4 2 2 2 2 4" xfId="12722"/>
    <cellStyle name="SAS FM Read-only data cell (read-only table) 4 2 2 2 2 5" xfId="13166"/>
    <cellStyle name="SAS FM Read-only data cell (read-only table) 4 2 2 2 3" xfId="915"/>
    <cellStyle name="SAS FM Read-only data cell (read-only table) 4 2 2 2 3 2" xfId="11110"/>
    <cellStyle name="SAS FM Read-only data cell (read-only table) 4 2 2 2 3 3" xfId="10836"/>
    <cellStyle name="SAS FM Read-only data cell (read-only table) 4 2 2 2 3 4" xfId="12721"/>
    <cellStyle name="SAS FM Read-only data cell (read-only table) 4 2 2 2 3 5" xfId="12486"/>
    <cellStyle name="SAS FM Read-only data cell (read-only table) 4 2 2 2 4" xfId="916"/>
    <cellStyle name="SAS FM Read-only data cell (read-only table) 4 2 2 2 4 2" xfId="11109"/>
    <cellStyle name="SAS FM Read-only data cell (read-only table) 4 2 2 2 4 3" xfId="11700"/>
    <cellStyle name="SAS FM Read-only data cell (read-only table) 4 2 2 2 4 4" xfId="12720"/>
    <cellStyle name="SAS FM Read-only data cell (read-only table) 4 2 2 2 4 5" xfId="12485"/>
    <cellStyle name="SAS FM Read-only data cell (read-only table) 4 2 2 2 5" xfId="917"/>
    <cellStyle name="SAS FM Read-only data cell (read-only table) 4 2 2 2 5 2" xfId="11108"/>
    <cellStyle name="SAS FM Read-only data cell (read-only table) 4 2 2 2 5 3" xfId="11699"/>
    <cellStyle name="SAS FM Read-only data cell (read-only table) 4 2 2 2 5 4" xfId="12719"/>
    <cellStyle name="SAS FM Read-only data cell (read-only table) 4 2 2 2 5 5" xfId="12484"/>
    <cellStyle name="SAS FM Read-only data cell (read-only table) 4 2 2 2 6" xfId="11112"/>
    <cellStyle name="SAS FM Read-only data cell (read-only table) 4 2 2 2 7" xfId="11702"/>
    <cellStyle name="SAS FM Read-only data cell (read-only table) 4 2 2 2 8" xfId="12723"/>
    <cellStyle name="SAS FM Read-only data cell (read-only table) 4 2 2 2 9" xfId="10058"/>
    <cellStyle name="SAS FM Read-only data cell (read-only table) 4 2 2 3" xfId="11113"/>
    <cellStyle name="SAS FM Read-only data cell (read-only table) 4 2 2 4" xfId="11703"/>
    <cellStyle name="SAS FM Read-only data cell (read-only table) 4 2 2 5" xfId="12724"/>
    <cellStyle name="SAS FM Read-only data cell (read-only table) 4 2 2 6" xfId="13165"/>
    <cellStyle name="SAS FM Read-only data cell (read-only table) 4 2 3" xfId="918"/>
    <cellStyle name="SAS FM Read-only data cell (read-only table) 4 2 3 2" xfId="919"/>
    <cellStyle name="SAS FM Read-only data cell (read-only table) 4 2 3 2 2" xfId="7943"/>
    <cellStyle name="SAS FM Read-only data cell (read-only table) 4 2 3 2 3" xfId="11698"/>
    <cellStyle name="SAS FM Read-only data cell (read-only table) 4 2 3 2 4" xfId="12717"/>
    <cellStyle name="SAS FM Read-only data cell (read-only table) 4 2 3 2 5" xfId="10057"/>
    <cellStyle name="SAS FM Read-only data cell (read-only table) 4 2 3 3" xfId="920"/>
    <cellStyle name="SAS FM Read-only data cell (read-only table) 4 2 3 3 2" xfId="7942"/>
    <cellStyle name="SAS FM Read-only data cell (read-only table) 4 2 3 3 3" xfId="11697"/>
    <cellStyle name="SAS FM Read-only data cell (read-only table) 4 2 3 3 4" xfId="12716"/>
    <cellStyle name="SAS FM Read-only data cell (read-only table) 4 2 3 3 5" xfId="13168"/>
    <cellStyle name="SAS FM Read-only data cell (read-only table) 4 2 3 4" xfId="921"/>
    <cellStyle name="SAS FM Read-only data cell (read-only table) 4 2 3 4 2" xfId="11107"/>
    <cellStyle name="SAS FM Read-only data cell (read-only table) 4 2 3 4 3" xfId="10838"/>
    <cellStyle name="SAS FM Read-only data cell (read-only table) 4 2 3 4 4" xfId="12715"/>
    <cellStyle name="SAS FM Read-only data cell (read-only table) 4 2 3 4 5" xfId="13169"/>
    <cellStyle name="SAS FM Read-only data cell (read-only table) 4 2 3 5" xfId="922"/>
    <cellStyle name="SAS FM Read-only data cell (read-only table) 4 2 3 5 2" xfId="11106"/>
    <cellStyle name="SAS FM Read-only data cell (read-only table) 4 2 3 5 3" xfId="11696"/>
    <cellStyle name="SAS FM Read-only data cell (read-only table) 4 2 3 5 4" xfId="12714"/>
    <cellStyle name="SAS FM Read-only data cell (read-only table) 4 2 3 5 5" xfId="13170"/>
    <cellStyle name="SAS FM Read-only data cell (read-only table) 4 2 3 6" xfId="7944"/>
    <cellStyle name="SAS FM Read-only data cell (read-only table) 4 2 3 7" xfId="10837"/>
    <cellStyle name="SAS FM Read-only data cell (read-only table) 4 2 3 8" xfId="12718"/>
    <cellStyle name="SAS FM Read-only data cell (read-only table) 4 2 3 9" xfId="13167"/>
    <cellStyle name="SAS FM Read-only data cell (read-only table) 4 2 4" xfId="11114"/>
    <cellStyle name="SAS FM Read-only data cell (read-only table) 4 2 5" xfId="11704"/>
    <cellStyle name="SAS FM Read-only data cell (read-only table) 4 2 6" xfId="12725"/>
    <cellStyle name="SAS FM Read-only data cell (read-only table) 4 2 7" xfId="13164"/>
    <cellStyle name="SAS FM Read-only data cell (read-only table) 4 3" xfId="923"/>
    <cellStyle name="SAS FM Read-only data cell (read-only table) 4 3 2" xfId="924"/>
    <cellStyle name="SAS FM Read-only data cell (read-only table) 4 3 2 2" xfId="925"/>
    <cellStyle name="SAS FM Read-only data cell (read-only table) 4 3 2 2 2" xfId="11103"/>
    <cellStyle name="SAS FM Read-only data cell (read-only table) 4 3 2 2 3" xfId="11694"/>
    <cellStyle name="SAS FM Read-only data cell (read-only table) 4 3 2 2 4" xfId="12711"/>
    <cellStyle name="SAS FM Read-only data cell (read-only table) 4 3 2 2 5" xfId="13173"/>
    <cellStyle name="SAS FM Read-only data cell (read-only table) 4 3 2 3" xfId="926"/>
    <cellStyle name="SAS FM Read-only data cell (read-only table) 4 3 2 3 2" xfId="11102"/>
    <cellStyle name="SAS FM Read-only data cell (read-only table) 4 3 2 3 3" xfId="11693"/>
    <cellStyle name="SAS FM Read-only data cell (read-only table) 4 3 2 3 4" xfId="12710"/>
    <cellStyle name="SAS FM Read-only data cell (read-only table) 4 3 2 3 5" xfId="13174"/>
    <cellStyle name="SAS FM Read-only data cell (read-only table) 4 3 2 4" xfId="927"/>
    <cellStyle name="SAS FM Read-only data cell (read-only table) 4 3 2 4 2" xfId="11101"/>
    <cellStyle name="SAS FM Read-only data cell (read-only table) 4 3 2 4 3" xfId="10840"/>
    <cellStyle name="SAS FM Read-only data cell (read-only table) 4 3 2 4 4" xfId="12709"/>
    <cellStyle name="SAS FM Read-only data cell (read-only table) 4 3 2 4 5" xfId="13175"/>
    <cellStyle name="SAS FM Read-only data cell (read-only table) 4 3 2 5" xfId="928"/>
    <cellStyle name="SAS FM Read-only data cell (read-only table) 4 3 2 5 2" xfId="11100"/>
    <cellStyle name="SAS FM Read-only data cell (read-only table) 4 3 2 5 3" xfId="11692"/>
    <cellStyle name="SAS FM Read-only data cell (read-only table) 4 3 2 5 4" xfId="12708"/>
    <cellStyle name="SAS FM Read-only data cell (read-only table) 4 3 2 5 5" xfId="13176"/>
    <cellStyle name="SAS FM Read-only data cell (read-only table) 4 3 2 6" xfId="11104"/>
    <cellStyle name="SAS FM Read-only data cell (read-only table) 4 3 2 7" xfId="10839"/>
    <cellStyle name="SAS FM Read-only data cell (read-only table) 4 3 2 8" xfId="12712"/>
    <cellStyle name="SAS FM Read-only data cell (read-only table) 4 3 2 9" xfId="13172"/>
    <cellStyle name="SAS FM Read-only data cell (read-only table) 4 3 3" xfId="11105"/>
    <cellStyle name="SAS FM Read-only data cell (read-only table) 4 3 4" xfId="11695"/>
    <cellStyle name="SAS FM Read-only data cell (read-only table) 4 3 5" xfId="12713"/>
    <cellStyle name="SAS FM Read-only data cell (read-only table) 4 3 6" xfId="13171"/>
    <cellStyle name="SAS FM Read-only data cell (read-only table) 4 4" xfId="929"/>
    <cellStyle name="SAS FM Read-only data cell (read-only table) 4 4 2" xfId="930"/>
    <cellStyle name="SAS FM Read-only data cell (read-only table) 4 4 2 2" xfId="11098"/>
    <cellStyle name="SAS FM Read-only data cell (read-only table) 4 4 2 3" xfId="10842"/>
    <cellStyle name="SAS FM Read-only data cell (read-only table) 4 4 2 4" xfId="12706"/>
    <cellStyle name="SAS FM Read-only data cell (read-only table) 4 4 2 5" xfId="10056"/>
    <cellStyle name="SAS FM Read-only data cell (read-only table) 4 4 3" xfId="931"/>
    <cellStyle name="SAS FM Read-only data cell (read-only table) 4 4 3 2" xfId="11097"/>
    <cellStyle name="SAS FM Read-only data cell (read-only table) 4 4 3 3" xfId="11691"/>
    <cellStyle name="SAS FM Read-only data cell (read-only table) 4 4 3 4" xfId="8551"/>
    <cellStyle name="SAS FM Read-only data cell (read-only table) 4 4 3 5" xfId="13178"/>
    <cellStyle name="SAS FM Read-only data cell (read-only table) 4 4 4" xfId="932"/>
    <cellStyle name="SAS FM Read-only data cell (read-only table) 4 4 4 2" xfId="11096"/>
    <cellStyle name="SAS FM Read-only data cell (read-only table) 4 4 4 3" xfId="11690"/>
    <cellStyle name="SAS FM Read-only data cell (read-only table) 4 4 4 4" xfId="8550"/>
    <cellStyle name="SAS FM Read-only data cell (read-only table) 4 4 4 5" xfId="13179"/>
    <cellStyle name="SAS FM Read-only data cell (read-only table) 4 4 5" xfId="933"/>
    <cellStyle name="SAS FM Read-only data cell (read-only table) 4 4 5 2" xfId="11095"/>
    <cellStyle name="SAS FM Read-only data cell (read-only table) 4 4 5 3" xfId="10843"/>
    <cellStyle name="SAS FM Read-only data cell (read-only table) 4 4 5 4" xfId="12705"/>
    <cellStyle name="SAS FM Read-only data cell (read-only table) 4 4 5 5" xfId="13180"/>
    <cellStyle name="SAS FM Read-only data cell (read-only table) 4 4 6" xfId="11099"/>
    <cellStyle name="SAS FM Read-only data cell (read-only table) 4 4 7" xfId="10841"/>
    <cellStyle name="SAS FM Read-only data cell (read-only table) 4 4 8" xfId="12707"/>
    <cellStyle name="SAS FM Read-only data cell (read-only table) 4 4 9" xfId="13177"/>
    <cellStyle name="SAS FM Read-only data cell (read-only table) 4 5" xfId="11115"/>
    <cellStyle name="SAS FM Read-only data cell (read-only table) 4 6" xfId="11705"/>
    <cellStyle name="SAS FM Read-only data cell (read-only table) 4 7" xfId="12726"/>
    <cellStyle name="SAS FM Read-only data cell (read-only table) 4 8" xfId="7350"/>
    <cellStyle name="SAS FM Read-only data cell (read-only table) 4_GAZ" xfId="5711"/>
    <cellStyle name="SAS FM Read-only data cell (read-only table) 5" xfId="934"/>
    <cellStyle name="SAS FM Read-only data cell (read-only table) 5 2" xfId="935"/>
    <cellStyle name="SAS FM Read-only data cell (read-only table) 5 2 2" xfId="936"/>
    <cellStyle name="SAS FM Read-only data cell (read-only table) 5 2 2 2" xfId="937"/>
    <cellStyle name="SAS FM Read-only data cell (read-only table) 5 2 2 2 2" xfId="11091"/>
    <cellStyle name="SAS FM Read-only data cell (read-only table) 5 2 2 2 3" xfId="11687"/>
    <cellStyle name="SAS FM Read-only data cell (read-only table) 5 2 2 2 4" xfId="12701"/>
    <cellStyle name="SAS FM Read-only data cell (read-only table) 5 2 2 2 5" xfId="13184"/>
    <cellStyle name="SAS FM Read-only data cell (read-only table) 5 2 2 3" xfId="938"/>
    <cellStyle name="SAS FM Read-only data cell (read-only table) 5 2 2 3 2" xfId="11090"/>
    <cellStyle name="SAS FM Read-only data cell (read-only table) 5 2 2 3 3" xfId="11686"/>
    <cellStyle name="SAS FM Read-only data cell (read-only table) 5 2 2 3 4" xfId="12700"/>
    <cellStyle name="SAS FM Read-only data cell (read-only table) 5 2 2 3 5" xfId="13185"/>
    <cellStyle name="SAS FM Read-only data cell (read-only table) 5 2 2 4" xfId="939"/>
    <cellStyle name="SAS FM Read-only data cell (read-only table) 5 2 2 4 2" xfId="11089"/>
    <cellStyle name="SAS FM Read-only data cell (read-only table) 5 2 2 4 3" xfId="10845"/>
    <cellStyle name="SAS FM Read-only data cell (read-only table) 5 2 2 4 4" xfId="12699"/>
    <cellStyle name="SAS FM Read-only data cell (read-only table) 5 2 2 4 5" xfId="13186"/>
    <cellStyle name="SAS FM Read-only data cell (read-only table) 5 2 2 5" xfId="940"/>
    <cellStyle name="SAS FM Read-only data cell (read-only table) 5 2 2 5 2" xfId="11088"/>
    <cellStyle name="SAS FM Read-only data cell (read-only table) 5 2 2 5 3" xfId="11685"/>
    <cellStyle name="SAS FM Read-only data cell (read-only table) 5 2 2 5 4" xfId="12698"/>
    <cellStyle name="SAS FM Read-only data cell (read-only table) 5 2 2 5 5" xfId="13187"/>
    <cellStyle name="SAS FM Read-only data cell (read-only table) 5 2 2 6" xfId="11092"/>
    <cellStyle name="SAS FM Read-only data cell (read-only table) 5 2 2 7" xfId="10844"/>
    <cellStyle name="SAS FM Read-only data cell (read-only table) 5 2 2 8" xfId="12702"/>
    <cellStyle name="SAS FM Read-only data cell (read-only table) 5 2 2 9" xfId="13183"/>
    <cellStyle name="SAS FM Read-only data cell (read-only table) 5 2 3" xfId="11093"/>
    <cellStyle name="SAS FM Read-only data cell (read-only table) 5 2 4" xfId="11688"/>
    <cellStyle name="SAS FM Read-only data cell (read-only table) 5 2 5" xfId="12703"/>
    <cellStyle name="SAS FM Read-only data cell (read-only table) 5 2 6" xfId="13182"/>
    <cellStyle name="SAS FM Read-only data cell (read-only table) 5 3" xfId="941"/>
    <cellStyle name="SAS FM Read-only data cell (read-only table) 5 3 2" xfId="942"/>
    <cellStyle name="SAS FM Read-only data cell (read-only table) 5 3 2 2" xfId="11086"/>
    <cellStyle name="SAS FM Read-only data cell (read-only table) 5 3 2 3" xfId="10847"/>
    <cellStyle name="SAS FM Read-only data cell (read-only table) 5 3 2 4" xfId="12696"/>
    <cellStyle name="SAS FM Read-only data cell (read-only table) 5 3 2 5" xfId="13189"/>
    <cellStyle name="SAS FM Read-only data cell (read-only table) 5 3 3" xfId="943"/>
    <cellStyle name="SAS FM Read-only data cell (read-only table) 5 3 3 2" xfId="11085"/>
    <cellStyle name="SAS FM Read-only data cell (read-only table) 5 3 3 3" xfId="11684"/>
    <cellStyle name="SAS FM Read-only data cell (read-only table) 5 3 3 4" xfId="12695"/>
    <cellStyle name="SAS FM Read-only data cell (read-only table) 5 3 3 5" xfId="13190"/>
    <cellStyle name="SAS FM Read-only data cell (read-only table) 5 3 4" xfId="944"/>
    <cellStyle name="SAS FM Read-only data cell (read-only table) 5 3 4 2" xfId="11084"/>
    <cellStyle name="SAS FM Read-only data cell (read-only table) 5 3 4 3" xfId="10848"/>
    <cellStyle name="SAS FM Read-only data cell (read-only table) 5 3 4 4" xfId="12694"/>
    <cellStyle name="SAS FM Read-only data cell (read-only table) 5 3 4 5" xfId="8510"/>
    <cellStyle name="SAS FM Read-only data cell (read-only table) 5 3 5" xfId="945"/>
    <cellStyle name="SAS FM Read-only data cell (read-only table) 5 3 5 2" xfId="11083"/>
    <cellStyle name="SAS FM Read-only data cell (read-only table) 5 3 5 3" xfId="10849"/>
    <cellStyle name="SAS FM Read-only data cell (read-only table) 5 3 5 4" xfId="12693"/>
    <cellStyle name="SAS FM Read-only data cell (read-only table) 5 3 5 5" xfId="13191"/>
    <cellStyle name="SAS FM Read-only data cell (read-only table) 5 3 6" xfId="11087"/>
    <cellStyle name="SAS FM Read-only data cell (read-only table) 5 3 7" xfId="10846"/>
    <cellStyle name="SAS FM Read-only data cell (read-only table) 5 3 8" xfId="12697"/>
    <cellStyle name="SAS FM Read-only data cell (read-only table) 5 3 9" xfId="13188"/>
    <cellStyle name="SAS FM Read-only data cell (read-only table) 5 4" xfId="11094"/>
    <cellStyle name="SAS FM Read-only data cell (read-only table) 5 5" xfId="11689"/>
    <cellStyle name="SAS FM Read-only data cell (read-only table) 5 6" xfId="12704"/>
    <cellStyle name="SAS FM Read-only data cell (read-only table) 5 7" xfId="13181"/>
    <cellStyle name="SAS FM Read-only data cell (read-only table) 6" xfId="946"/>
    <cellStyle name="SAS FM Read-only data cell (read-only table) 6 2" xfId="947"/>
    <cellStyle name="SAS FM Read-only data cell (read-only table) 6 2 2" xfId="11081"/>
    <cellStyle name="SAS FM Read-only data cell (read-only table) 6 2 3" xfId="11682"/>
    <cellStyle name="SAS FM Read-only data cell (read-only table) 6 2 4" xfId="12691"/>
    <cellStyle name="SAS FM Read-only data cell (read-only table) 6 2 5" xfId="13193"/>
    <cellStyle name="SAS FM Read-only data cell (read-only table) 6 3" xfId="948"/>
    <cellStyle name="SAS FM Read-only data cell (read-only table) 6 3 2" xfId="11080"/>
    <cellStyle name="SAS FM Read-only data cell (read-only table) 6 3 3" xfId="11681"/>
    <cellStyle name="SAS FM Read-only data cell (read-only table) 6 3 4" xfId="12690"/>
    <cellStyle name="SAS FM Read-only data cell (read-only table) 6 3 5" xfId="13194"/>
    <cellStyle name="SAS FM Read-only data cell (read-only table) 6 4" xfId="949"/>
    <cellStyle name="SAS FM Read-only data cell (read-only table) 6 4 2" xfId="11079"/>
    <cellStyle name="SAS FM Read-only data cell (read-only table) 6 4 3" xfId="10850"/>
    <cellStyle name="SAS FM Read-only data cell (read-only table) 6 4 4" xfId="12689"/>
    <cellStyle name="SAS FM Read-only data cell (read-only table) 6 4 5" xfId="13195"/>
    <cellStyle name="SAS FM Read-only data cell (read-only table) 6 5" xfId="950"/>
    <cellStyle name="SAS FM Read-only data cell (read-only table) 6 5 2" xfId="11078"/>
    <cellStyle name="SAS FM Read-only data cell (read-only table) 6 5 3" xfId="11680"/>
    <cellStyle name="SAS FM Read-only data cell (read-only table) 6 5 4" xfId="12688"/>
    <cellStyle name="SAS FM Read-only data cell (read-only table) 6 5 5" xfId="13196"/>
    <cellStyle name="SAS FM Read-only data cell (read-only table) 6 6" xfId="11082"/>
    <cellStyle name="SAS FM Read-only data cell (read-only table) 6 7" xfId="11683"/>
    <cellStyle name="SAS FM Read-only data cell (read-only table) 6 8" xfId="12692"/>
    <cellStyle name="SAS FM Read-only data cell (read-only table) 6 9" xfId="13192"/>
    <cellStyle name="SAS FM Read-only data cell (read-only table) 7" xfId="951"/>
    <cellStyle name="SAS FM Read-only data cell (read-only table) 7 2" xfId="952"/>
    <cellStyle name="SAS FM Read-only data cell (read-only table) 7 2 2" xfId="11077"/>
    <cellStyle name="SAS FM Read-only data cell (read-only table) 7 2 3" xfId="11678"/>
    <cellStyle name="SAS FM Read-only data cell (read-only table) 7 2 4" xfId="12686"/>
    <cellStyle name="SAS FM Read-only data cell (read-only table) 7 2 5" xfId="10055"/>
    <cellStyle name="SAS FM Read-only data cell (read-only table) 7 3" xfId="953"/>
    <cellStyle name="SAS FM Read-only data cell (read-only table) 7 3 2" xfId="11076"/>
    <cellStyle name="SAS FM Read-only data cell (read-only table) 7 3 3" xfId="10851"/>
    <cellStyle name="SAS FM Read-only data cell (read-only table) 7 3 4" xfId="12685"/>
    <cellStyle name="SAS FM Read-only data cell (read-only table) 7 3 5" xfId="10054"/>
    <cellStyle name="SAS FM Read-only data cell (read-only table) 7 4" xfId="954"/>
    <cellStyle name="SAS FM Read-only data cell (read-only table) 7 4 2" xfId="7940"/>
    <cellStyle name="SAS FM Read-only data cell (read-only table) 7 4 3" xfId="11677"/>
    <cellStyle name="SAS FM Read-only data cell (read-only table) 7 4 4" xfId="12684"/>
    <cellStyle name="SAS FM Read-only data cell (read-only table) 7 4 5" xfId="8509"/>
    <cellStyle name="SAS FM Read-only data cell (read-only table) 7 5" xfId="955"/>
    <cellStyle name="SAS FM Read-only data cell (read-only table) 7 5 2" xfId="11075"/>
    <cellStyle name="SAS FM Read-only data cell (read-only table) 7 5 3" xfId="11676"/>
    <cellStyle name="SAS FM Read-only data cell (read-only table) 7 5 4" xfId="12683"/>
    <cellStyle name="SAS FM Read-only data cell (read-only table) 7 5 5" xfId="10053"/>
    <cellStyle name="SAS FM Read-only data cell (read-only table) 7 6" xfId="7941"/>
    <cellStyle name="SAS FM Read-only data cell (read-only table) 7 7" xfId="11679"/>
    <cellStyle name="SAS FM Read-only data cell (read-only table) 7 8" xfId="12687"/>
    <cellStyle name="SAS FM Read-only data cell (read-only table) 7 9" xfId="13197"/>
    <cellStyle name="SAS FM Read-only data cell (read-only table) 8" xfId="812"/>
    <cellStyle name="SAS FM Read-only data cell (read-only table) 9" xfId="11202"/>
    <cellStyle name="SAS FM Read-only data cell (read-only table)_ PR SAS" xfId="5712"/>
    <cellStyle name="SAS FM Row drillable header" xfId="5713"/>
    <cellStyle name="SAS FM Row drillable header 10" xfId="9916"/>
    <cellStyle name="SAS FM Row drillable header 11" xfId="7089"/>
    <cellStyle name="SAS FM Row drillable header 12" xfId="8467"/>
    <cellStyle name="SAS FM Row drillable header 13" xfId="9717"/>
    <cellStyle name="SAS FM Row drillable header 14" xfId="7379"/>
    <cellStyle name="SAS FM Row drillable header 15" xfId="13105"/>
    <cellStyle name="SAS FM Row drillable header 16" xfId="13686"/>
    <cellStyle name="SAS FM Row drillable header 17" xfId="8626"/>
    <cellStyle name="SAS FM Row drillable header 2" xfId="5714"/>
    <cellStyle name="SAS FM Row drillable header 2 10" xfId="10482"/>
    <cellStyle name="SAS FM Row drillable header 2 11" xfId="12256"/>
    <cellStyle name="SAS FM Row drillable header 2 12" xfId="10476"/>
    <cellStyle name="SAS FM Row drillable header 2 13" xfId="13271"/>
    <cellStyle name="SAS FM Row drillable header 2 14" xfId="14350"/>
    <cellStyle name="SAS FM Row drillable header 2 15" xfId="11505"/>
    <cellStyle name="SAS FM Row drillable header 2 16" xfId="15675"/>
    <cellStyle name="SAS FM Row drillable header 2 2" xfId="5715"/>
    <cellStyle name="SAS FM Row drillable header 2 2 10" xfId="13272"/>
    <cellStyle name="SAS FM Row drillable header 2 2 11" xfId="8251"/>
    <cellStyle name="SAS FM Row drillable header 2 2 12" xfId="13542"/>
    <cellStyle name="SAS FM Row drillable header 2 2 13" xfId="15674"/>
    <cellStyle name="SAS FM Row drillable header 2 2 2" xfId="5716"/>
    <cellStyle name="SAS FM Row drillable header 2 2 2 10" xfId="9231"/>
    <cellStyle name="SAS FM Row drillable header 2 2 2 11" xfId="12274"/>
    <cellStyle name="SAS FM Row drillable header 2 2 2 12" xfId="15673"/>
    <cellStyle name="SAS FM Row drillable header 2 2 2 2" xfId="10492"/>
    <cellStyle name="SAS FM Row drillable header 2 2 2 3" xfId="8766"/>
    <cellStyle name="SAS FM Row drillable header 2 2 2 4" xfId="10332"/>
    <cellStyle name="SAS FM Row drillable header 2 2 2 5" xfId="7316"/>
    <cellStyle name="SAS FM Row drillable header 2 2 2 6" xfId="7086"/>
    <cellStyle name="SAS FM Row drillable header 2 2 2 7" xfId="10198"/>
    <cellStyle name="SAS FM Row drillable header 2 2 2 8" xfId="10909"/>
    <cellStyle name="SAS FM Row drillable header 2 2 2 9" xfId="13734"/>
    <cellStyle name="SAS FM Row drillable header 2 2 3" xfId="10491"/>
    <cellStyle name="SAS FM Row drillable header 2 2 4" xfId="7040"/>
    <cellStyle name="SAS FM Row drillable header 2 2 5" xfId="10331"/>
    <cellStyle name="SAS FM Row drillable header 2 2 6" xfId="9918"/>
    <cellStyle name="SAS FM Row drillable header 2 2 7" xfId="7087"/>
    <cellStyle name="SAS FM Row drillable header 2 2 8" xfId="12255"/>
    <cellStyle name="SAS FM Row drillable header 2 2 9" xfId="10477"/>
    <cellStyle name="SAS FM Row drillable header 2 2_GAZ" xfId="5717"/>
    <cellStyle name="SAS FM Row drillable header 2 3" xfId="5718"/>
    <cellStyle name="SAS FM Row drillable header 2 3 10" xfId="13104"/>
    <cellStyle name="SAS FM Row drillable header 2 3 11" xfId="9569"/>
    <cellStyle name="SAS FM Row drillable header 2 3 12" xfId="11574"/>
    <cellStyle name="SAS FM Row drillable header 2 3 2" xfId="10494"/>
    <cellStyle name="SAS FM Row drillable header 2 3 3" xfId="8764"/>
    <cellStyle name="SAS FM Row drillable header 2 3 4" xfId="8319"/>
    <cellStyle name="SAS FM Row drillable header 2 3 5" xfId="11930"/>
    <cellStyle name="SAS FM Row drillable header 2 3 6" xfId="10576"/>
    <cellStyle name="SAS FM Row drillable header 2 3 7" xfId="13100"/>
    <cellStyle name="SAS FM Row drillable header 2 3 8" xfId="10478"/>
    <cellStyle name="SAS FM Row drillable header 2 3 9" xfId="13735"/>
    <cellStyle name="SAS FM Row drillable header 2 4" xfId="10490"/>
    <cellStyle name="SAS FM Row drillable header 2 5" xfId="8767"/>
    <cellStyle name="SAS FM Row drillable header 2 6" xfId="7486"/>
    <cellStyle name="SAS FM Row drillable header 2 7" xfId="7112"/>
    <cellStyle name="SAS FM Row drillable header 2 8" xfId="9917"/>
    <cellStyle name="SAS FM Row drillable header 2 9" xfId="7088"/>
    <cellStyle name="SAS FM Row drillable header 2_GAZ" xfId="5719"/>
    <cellStyle name="SAS FM Row drillable header 3" xfId="5720"/>
    <cellStyle name="SAS FM Row drillable header 3 10" xfId="7141"/>
    <cellStyle name="SAS FM Row drillable header 3 11" xfId="12273"/>
    <cellStyle name="SAS FM Row drillable header 3 12" xfId="15672"/>
    <cellStyle name="SAS FM Row drillable header 3 2" xfId="10496"/>
    <cellStyle name="SAS FM Row drillable header 3 3" xfId="8762"/>
    <cellStyle name="SAS FM Row drillable header 3 4" xfId="10356"/>
    <cellStyle name="SAS FM Row drillable header 3 5" xfId="9921"/>
    <cellStyle name="SAS FM Row drillable header 3 6" xfId="11291"/>
    <cellStyle name="SAS FM Row drillable header 3 7" xfId="12254"/>
    <cellStyle name="SAS FM Row drillable header 3 8" xfId="10895"/>
    <cellStyle name="SAS FM Row drillable header 3 9" xfId="8637"/>
    <cellStyle name="SAS FM Row drillable header 4" xfId="5721"/>
    <cellStyle name="SAS FM Row drillable header 4 10" xfId="8636"/>
    <cellStyle name="SAS FM Row drillable header 4 11" xfId="7142"/>
    <cellStyle name="SAS FM Row drillable header 4 12" xfId="12393"/>
    <cellStyle name="SAS FM Row drillable header 4 13" xfId="9285"/>
    <cellStyle name="SAS FM Row drillable header 4 2" xfId="5722"/>
    <cellStyle name="SAS FM Row drillable header 4 2 10" xfId="10457"/>
    <cellStyle name="SAS FM Row drillable header 4 2 11" xfId="13687"/>
    <cellStyle name="SAS FM Row drillable header 4 2 12" xfId="9608"/>
    <cellStyle name="SAS FM Row drillable header 4 2 2" xfId="10498"/>
    <cellStyle name="SAS FM Row drillable header 4 2 3" xfId="8760"/>
    <cellStyle name="SAS FM Row drillable header 4 2 4" xfId="10358"/>
    <cellStyle name="SAS FM Row drillable header 4 2 5" xfId="9922"/>
    <cellStyle name="SAS FM Row drillable header 4 2 6" xfId="12597"/>
    <cellStyle name="SAS FM Row drillable header 4 2 7" xfId="12113"/>
    <cellStyle name="SAS FM Row drillable header 4 2 8" xfId="7339"/>
    <cellStyle name="SAS FM Row drillable header 4 2 9" xfId="13736"/>
    <cellStyle name="SAS FM Row drillable header 4 3" xfId="10497"/>
    <cellStyle name="SAS FM Row drillable header 4 4" xfId="8761"/>
    <cellStyle name="SAS FM Row drillable header 4 5" xfId="10357"/>
    <cellStyle name="SAS FM Row drillable header 4 6" xfId="11929"/>
    <cellStyle name="SAS FM Row drillable header 4 7" xfId="11290"/>
    <cellStyle name="SAS FM Row drillable header 4 8" xfId="12112"/>
    <cellStyle name="SAS FM Row drillable header 4 9" xfId="11605"/>
    <cellStyle name="SAS FM Row drillable header 4_GAZ" xfId="5723"/>
    <cellStyle name="SAS FM Row drillable header 5" xfId="5724"/>
    <cellStyle name="SAS FM Row drillable header 5 10" xfId="10459"/>
    <cellStyle name="SAS FM Row drillable header 5 11" xfId="12272"/>
    <cellStyle name="SAS FM Row drillable header 5 12" xfId="12284"/>
    <cellStyle name="SAS FM Row drillable header 5 2" xfId="10500"/>
    <cellStyle name="SAS FM Row drillable header 5 3" xfId="8758"/>
    <cellStyle name="SAS FM Row drillable header 5 4" xfId="10446"/>
    <cellStyle name="SAS FM Row drillable header 5 5" xfId="7318"/>
    <cellStyle name="SAS FM Row drillable header 5 6" xfId="12595"/>
    <cellStyle name="SAS FM Row drillable header 5 7" xfId="10197"/>
    <cellStyle name="SAS FM Row drillable header 5 8" xfId="11567"/>
    <cellStyle name="SAS FM Row drillable header 5 9" xfId="12092"/>
    <cellStyle name="SAS FM Row drillable header 6" xfId="10489"/>
    <cellStyle name="SAS FM Row drillable header 7" xfId="8768"/>
    <cellStyle name="SAS FM Row drillable header 8" xfId="8318"/>
    <cellStyle name="SAS FM Row drillable header 9" xfId="7113"/>
    <cellStyle name="SAS FM Row drillable header_ PR SAS" xfId="5725"/>
    <cellStyle name="SAS FM Row header" xfId="25"/>
    <cellStyle name="SAS FM Row header 10" xfId="11675"/>
    <cellStyle name="SAS FM Row header 11" xfId="13393"/>
    <cellStyle name="SAS FM Row header 12" xfId="10050"/>
    <cellStyle name="SAS FM Row header 13" xfId="14921"/>
    <cellStyle name="SAS FM Row header 14" xfId="14648"/>
    <cellStyle name="SAS FM Row header 15" xfId="12978"/>
    <cellStyle name="SAS FM Row header 16" xfId="15594"/>
    <cellStyle name="SAS FM Row header 17" xfId="14995"/>
    <cellStyle name="SAS FM Row header 18" xfId="15970"/>
    <cellStyle name="SAS FM Row header 2" xfId="26"/>
    <cellStyle name="SAS FM Row header 2 10" xfId="13392"/>
    <cellStyle name="SAS FM Row header 2 11" xfId="11878"/>
    <cellStyle name="SAS FM Row header 2 12" xfId="14920"/>
    <cellStyle name="SAS FM Row header 2 13" xfId="14649"/>
    <cellStyle name="SAS FM Row header 2 14" xfId="15250"/>
    <cellStyle name="SAS FM Row header 2 15" xfId="15593"/>
    <cellStyle name="SAS FM Row header 2 16" xfId="9276"/>
    <cellStyle name="SAS FM Row header 2 17" xfId="15969"/>
    <cellStyle name="SAS FM Row header 2 2" xfId="958"/>
    <cellStyle name="SAS FM Row header 2 2 10" xfId="11674"/>
    <cellStyle name="SAS FM Row header 2 2 11" xfId="13391"/>
    <cellStyle name="SAS FM Row header 2 2 12" xfId="10048"/>
    <cellStyle name="SAS FM Row header 2 2 13" xfId="14919"/>
    <cellStyle name="SAS FM Row header 2 2 14" xfId="1241"/>
    <cellStyle name="SAS FM Row header 2 2 15" xfId="15249"/>
    <cellStyle name="SAS FM Row header 2 2 16" xfId="15592"/>
    <cellStyle name="SAS FM Row header 2 2 17" xfId="9275"/>
    <cellStyle name="SAS FM Row header 2 2 18" xfId="15968"/>
    <cellStyle name="SAS FM Row header 2 2 2" xfId="959"/>
    <cellStyle name="SAS FM Row header 2 2 2 10" xfId="13390"/>
    <cellStyle name="SAS FM Row header 2 2 2 11" xfId="10044"/>
    <cellStyle name="SAS FM Row header 2 2 2 12" xfId="14918"/>
    <cellStyle name="SAS FM Row header 2 2 2 13" xfId="1240"/>
    <cellStyle name="SAS FM Row header 2 2 2 14" xfId="9383"/>
    <cellStyle name="SAS FM Row header 2 2 2 15" xfId="15591"/>
    <cellStyle name="SAS FM Row header 2 2 2 16" xfId="14994"/>
    <cellStyle name="SAS FM Row header 2 2 2 17" xfId="15967"/>
    <cellStyle name="SAS FM Row header 2 2 2 2" xfId="960"/>
    <cellStyle name="SAS FM Row header 2 2 2 2 10" xfId="10043"/>
    <cellStyle name="SAS FM Row header 2 2 2 2 11" xfId="14917"/>
    <cellStyle name="SAS FM Row header 2 2 2 2 12" xfId="14650"/>
    <cellStyle name="SAS FM Row header 2 2 2 2 13" xfId="15248"/>
    <cellStyle name="SAS FM Row header 2 2 2 2 14" xfId="15590"/>
    <cellStyle name="SAS FM Row header 2 2 2 2 15" xfId="9274"/>
    <cellStyle name="SAS FM Row header 2 2 2 2 16" xfId="15966"/>
    <cellStyle name="SAS FM Row header 2 2 2 2 2" xfId="961"/>
    <cellStyle name="SAS FM Row header 2 2 2 2 2 10" xfId="15589"/>
    <cellStyle name="SAS FM Row header 2 2 2 2 2 11" xfId="9273"/>
    <cellStyle name="SAS FM Row header 2 2 2 2 2 12" xfId="15965"/>
    <cellStyle name="SAS FM Row header 2 2 2 2 2 2" xfId="7580"/>
    <cellStyle name="SAS FM Row header 2 2 2 2 2 3" xfId="11071"/>
    <cellStyle name="SAS FM Row header 2 2 2 2 2 4" xfId="10855"/>
    <cellStyle name="SAS FM Row header 2 2 2 2 2 5" xfId="13388"/>
    <cellStyle name="SAS FM Row header 2 2 2 2 2 6" xfId="10042"/>
    <cellStyle name="SAS FM Row header 2 2 2 2 2 7" xfId="14916"/>
    <cellStyle name="SAS FM Row header 2 2 2 2 2 8" xfId="8570"/>
    <cellStyle name="SAS FM Row header 2 2 2 2 2 9" xfId="15247"/>
    <cellStyle name="SAS FM Row header 2 2 2 2 3" xfId="962"/>
    <cellStyle name="SAS FM Row header 2 2 2 2 3 10" xfId="15588"/>
    <cellStyle name="SAS FM Row header 2 2 2 2 3 11" xfId="14993"/>
    <cellStyle name="SAS FM Row header 2 2 2 2 3 12" xfId="15964"/>
    <cellStyle name="SAS FM Row header 2 2 2 2 3 2" xfId="7581"/>
    <cellStyle name="SAS FM Row header 2 2 2 2 3 3" xfId="11070"/>
    <cellStyle name="SAS FM Row header 2 2 2 2 3 4" xfId="10856"/>
    <cellStyle name="SAS FM Row header 2 2 2 2 3 5" xfId="13387"/>
    <cellStyle name="SAS FM Row header 2 2 2 2 3 6" xfId="10041"/>
    <cellStyle name="SAS FM Row header 2 2 2 2 3 7" xfId="14915"/>
    <cellStyle name="SAS FM Row header 2 2 2 2 3 8" xfId="14347"/>
    <cellStyle name="SAS FM Row header 2 2 2 2 3 9" xfId="9382"/>
    <cellStyle name="SAS FM Row header 2 2 2 2 4" xfId="963"/>
    <cellStyle name="SAS FM Row header 2 2 2 2 4 10" xfId="15587"/>
    <cellStyle name="SAS FM Row header 2 2 2 2 4 11" xfId="8559"/>
    <cellStyle name="SAS FM Row header 2 2 2 2 4 12" xfId="15963"/>
    <cellStyle name="SAS FM Row header 2 2 2 2 4 2" xfId="7582"/>
    <cellStyle name="SAS FM Row header 2 2 2 2 4 3" xfId="7937"/>
    <cellStyle name="SAS FM Row header 2 2 2 2 4 4" xfId="10857"/>
    <cellStyle name="SAS FM Row header 2 2 2 2 4 5" xfId="13386"/>
    <cellStyle name="SAS FM Row header 2 2 2 2 4 6" xfId="10040"/>
    <cellStyle name="SAS FM Row header 2 2 2 2 4 7" xfId="14914"/>
    <cellStyle name="SAS FM Row header 2 2 2 2 4 8" xfId="14651"/>
    <cellStyle name="SAS FM Row header 2 2 2 2 4 9" xfId="15246"/>
    <cellStyle name="SAS FM Row header 2 2 2 2 5" xfId="964"/>
    <cellStyle name="SAS FM Row header 2 2 2 2 5 10" xfId="15586"/>
    <cellStyle name="SAS FM Row header 2 2 2 2 5 11" xfId="8558"/>
    <cellStyle name="SAS FM Row header 2 2 2 2 5 12" xfId="15962"/>
    <cellStyle name="SAS FM Row header 2 2 2 2 5 2" xfId="7583"/>
    <cellStyle name="SAS FM Row header 2 2 2 2 5 3" xfId="11069"/>
    <cellStyle name="SAS FM Row header 2 2 2 2 5 4" xfId="11673"/>
    <cellStyle name="SAS FM Row header 2 2 2 2 5 5" xfId="13385"/>
    <cellStyle name="SAS FM Row header 2 2 2 2 5 6" xfId="13198"/>
    <cellStyle name="SAS FM Row header 2 2 2 2 5 7" xfId="14913"/>
    <cellStyle name="SAS FM Row header 2 2 2 2 5 8" xfId="8290"/>
    <cellStyle name="SAS FM Row header 2 2 2 2 5 9" xfId="15245"/>
    <cellStyle name="SAS FM Row header 2 2 2 2 6" xfId="7579"/>
    <cellStyle name="SAS FM Row header 2 2 2 2 7" xfId="7938"/>
    <cellStyle name="SAS FM Row header 2 2 2 2 8" xfId="10854"/>
    <cellStyle name="SAS FM Row header 2 2 2 2 9" xfId="13389"/>
    <cellStyle name="SAS FM Row header 2 2 2 3" xfId="965"/>
    <cellStyle name="SAS FM Row header 2 2 2 3 10" xfId="15585"/>
    <cellStyle name="SAS FM Row header 2 2 2 3 11" xfId="14992"/>
    <cellStyle name="SAS FM Row header 2 2 2 3 12" xfId="15961"/>
    <cellStyle name="SAS FM Row header 2 2 2 3 2" xfId="7584"/>
    <cellStyle name="SAS FM Row header 2 2 2 3 3" xfId="7936"/>
    <cellStyle name="SAS FM Row header 2 2 2 3 4" xfId="10858"/>
    <cellStyle name="SAS FM Row header 2 2 2 3 5" xfId="13384"/>
    <cellStyle name="SAS FM Row header 2 2 2 3 6" xfId="10039"/>
    <cellStyle name="SAS FM Row header 2 2 2 3 7" xfId="14912"/>
    <cellStyle name="SAS FM Row header 2 2 2 3 8" xfId="8291"/>
    <cellStyle name="SAS FM Row header 2 2 2 3 9" xfId="9381"/>
    <cellStyle name="SAS FM Row header 2 2 2 4" xfId="966"/>
    <cellStyle name="SAS FM Row header 2 2 2 4 10" xfId="15584"/>
    <cellStyle name="SAS FM Row header 2 2 2 4 11" xfId="14799"/>
    <cellStyle name="SAS FM Row header 2 2 2 4 12" xfId="15960"/>
    <cellStyle name="SAS FM Row header 2 2 2 4 2" xfId="7585"/>
    <cellStyle name="SAS FM Row header 2 2 2 4 3" xfId="7935"/>
    <cellStyle name="SAS FM Row header 2 2 2 4 4" xfId="10859"/>
    <cellStyle name="SAS FM Row header 2 2 2 4 5" xfId="13383"/>
    <cellStyle name="SAS FM Row header 2 2 2 4 6" xfId="10038"/>
    <cellStyle name="SAS FM Row header 2 2 2 4 7" xfId="14911"/>
    <cellStyle name="SAS FM Row header 2 2 2 4 8" xfId="14652"/>
    <cellStyle name="SAS FM Row header 2 2 2 4 9" xfId="15244"/>
    <cellStyle name="SAS FM Row header 2 2 2 5" xfId="967"/>
    <cellStyle name="SAS FM Row header 2 2 2 5 10" xfId="15583"/>
    <cellStyle name="SAS FM Row header 2 2 2 5 11" xfId="14798"/>
    <cellStyle name="SAS FM Row header 2 2 2 5 12" xfId="15959"/>
    <cellStyle name="SAS FM Row header 2 2 2 5 2" xfId="7586"/>
    <cellStyle name="SAS FM Row header 2 2 2 5 3" xfId="11068"/>
    <cellStyle name="SAS FM Row header 2 2 2 5 4" xfId="10860"/>
    <cellStyle name="SAS FM Row header 2 2 2 5 5" xfId="13382"/>
    <cellStyle name="SAS FM Row header 2 2 2 5 6" xfId="11879"/>
    <cellStyle name="SAS FM Row header 2 2 2 5 7" xfId="14910"/>
    <cellStyle name="SAS FM Row header 2 2 2 5 8" xfId="8571"/>
    <cellStyle name="SAS FM Row header 2 2 2 5 9" xfId="15243"/>
    <cellStyle name="SAS FM Row header 2 2 2 6" xfId="968"/>
    <cellStyle name="SAS FM Row header 2 2 2 6 10" xfId="15582"/>
    <cellStyle name="SAS FM Row header 2 2 2 6 11" xfId="14991"/>
    <cellStyle name="SAS FM Row header 2 2 2 6 12" xfId="15958"/>
    <cellStyle name="SAS FM Row header 2 2 2 6 2" xfId="7587"/>
    <cellStyle name="SAS FM Row header 2 2 2 6 3" xfId="11067"/>
    <cellStyle name="SAS FM Row header 2 2 2 6 4" xfId="10861"/>
    <cellStyle name="SAS FM Row header 2 2 2 6 5" xfId="13381"/>
    <cellStyle name="SAS FM Row header 2 2 2 6 6" xfId="10037"/>
    <cellStyle name="SAS FM Row header 2 2 2 6 7" xfId="14909"/>
    <cellStyle name="SAS FM Row header 2 2 2 6 8" xfId="14653"/>
    <cellStyle name="SAS FM Row header 2 2 2 6 9" xfId="12132"/>
    <cellStyle name="SAS FM Row header 2 2 2 7" xfId="7578"/>
    <cellStyle name="SAS FM Row header 2 2 2 8" xfId="11072"/>
    <cellStyle name="SAS FM Row header 2 2 2 9" xfId="10853"/>
    <cellStyle name="SAS FM Row header 2 2 3" xfId="969"/>
    <cellStyle name="SAS FM Row header 2 2 3 10" xfId="13380"/>
    <cellStyle name="SAS FM Row header 2 2 3 11" xfId="10035"/>
    <cellStyle name="SAS FM Row header 2 2 3 12" xfId="14908"/>
    <cellStyle name="SAS FM Row header 2 2 3 13" xfId="14654"/>
    <cellStyle name="SAS FM Row header 2 2 3 14" xfId="15242"/>
    <cellStyle name="SAS FM Row header 2 2 3 15" xfId="15581"/>
    <cellStyle name="SAS FM Row header 2 2 3 16" xfId="14797"/>
    <cellStyle name="SAS FM Row header 2 2 3 17" xfId="15957"/>
    <cellStyle name="SAS FM Row header 2 2 3 2" xfId="970"/>
    <cellStyle name="SAS FM Row header 2 2 3 2 10" xfId="10034"/>
    <cellStyle name="SAS FM Row header 2 2 3 2 11" xfId="14907"/>
    <cellStyle name="SAS FM Row header 2 2 3 2 12" xfId="8572"/>
    <cellStyle name="SAS FM Row header 2 2 3 2 13" xfId="12240"/>
    <cellStyle name="SAS FM Row header 2 2 3 2 14" xfId="15580"/>
    <cellStyle name="SAS FM Row header 2 2 3 2 15" xfId="14990"/>
    <cellStyle name="SAS FM Row header 2 2 3 2 16" xfId="15956"/>
    <cellStyle name="SAS FM Row header 2 2 3 2 2" xfId="971"/>
    <cellStyle name="SAS FM Row header 2 2 3 2 2 10" xfId="15579"/>
    <cellStyle name="SAS FM Row header 2 2 3 2 2 11" xfId="14989"/>
    <cellStyle name="SAS FM Row header 2 2 3 2 2 12" xfId="15955"/>
    <cellStyle name="SAS FM Row header 2 2 3 2 2 2" xfId="7590"/>
    <cellStyle name="SAS FM Row header 2 2 3 2 2 3" xfId="11065"/>
    <cellStyle name="SAS FM Row header 2 2 3 2 2 4" xfId="11670"/>
    <cellStyle name="SAS FM Row header 2 2 3 2 2 5" xfId="13378"/>
    <cellStyle name="SAS FM Row header 2 2 3 2 2 6" xfId="10033"/>
    <cellStyle name="SAS FM Row header 2 2 3 2 2 7" xfId="14906"/>
    <cellStyle name="SAS FM Row header 2 2 3 2 2 8" xfId="13840"/>
    <cellStyle name="SAS FM Row header 2 2 3 2 2 9" xfId="12239"/>
    <cellStyle name="SAS FM Row header 2 2 3 2 3" xfId="972"/>
    <cellStyle name="SAS FM Row header 2 2 3 2 3 10" xfId="15578"/>
    <cellStyle name="SAS FM Row header 2 2 3 2 3 11" xfId="14796"/>
    <cellStyle name="SAS FM Row header 2 2 3 2 3 12" xfId="15954"/>
    <cellStyle name="SAS FM Row header 2 2 3 2 3 2" xfId="7591"/>
    <cellStyle name="SAS FM Row header 2 2 3 2 3 3" xfId="7933"/>
    <cellStyle name="SAS FM Row header 2 2 3 2 3 4" xfId="11669"/>
    <cellStyle name="SAS FM Row header 2 2 3 2 3 5" xfId="13377"/>
    <cellStyle name="SAS FM Row header 2 2 3 2 3 6" xfId="10032"/>
    <cellStyle name="SAS FM Row header 2 2 3 2 3 7" xfId="14905"/>
    <cellStyle name="SAS FM Row header 2 2 3 2 3 8" xfId="13839"/>
    <cellStyle name="SAS FM Row header 2 2 3 2 3 9" xfId="15241"/>
    <cellStyle name="SAS FM Row header 2 2 3 2 4" xfId="973"/>
    <cellStyle name="SAS FM Row header 2 2 3 2 4 10" xfId="15577"/>
    <cellStyle name="SAS FM Row header 2 2 3 2 4 11" xfId="14795"/>
    <cellStyle name="SAS FM Row header 2 2 3 2 4 12" xfId="15953"/>
    <cellStyle name="SAS FM Row header 2 2 3 2 4 2" xfId="7592"/>
    <cellStyle name="SAS FM Row header 2 2 3 2 4 3" xfId="11064"/>
    <cellStyle name="SAS FM Row header 2 2 3 2 4 4" xfId="11668"/>
    <cellStyle name="SAS FM Row header 2 2 3 2 4 5" xfId="13376"/>
    <cellStyle name="SAS FM Row header 2 2 3 2 4 6" xfId="13199"/>
    <cellStyle name="SAS FM Row header 2 2 3 2 4 7" xfId="14904"/>
    <cellStyle name="SAS FM Row header 2 2 3 2 4 8" xfId="11421"/>
    <cellStyle name="SAS FM Row header 2 2 3 2 4 9" xfId="15240"/>
    <cellStyle name="SAS FM Row header 2 2 3 2 5" xfId="974"/>
    <cellStyle name="SAS FM Row header 2 2 3 2 5 10" xfId="15576"/>
    <cellStyle name="SAS FM Row header 2 2 3 2 5 11" xfId="14988"/>
    <cellStyle name="SAS FM Row header 2 2 3 2 5 12" xfId="15952"/>
    <cellStyle name="SAS FM Row header 2 2 3 2 5 2" xfId="7593"/>
    <cellStyle name="SAS FM Row header 2 2 3 2 5 3" xfId="11063"/>
    <cellStyle name="SAS FM Row header 2 2 3 2 5 4" xfId="11667"/>
    <cellStyle name="SAS FM Row header 2 2 3 2 5 5" xfId="13375"/>
    <cellStyle name="SAS FM Row header 2 2 3 2 5 6" xfId="11885"/>
    <cellStyle name="SAS FM Row header 2 2 3 2 5 7" xfId="14903"/>
    <cellStyle name="SAS FM Row header 2 2 3 2 5 8" xfId="11422"/>
    <cellStyle name="SAS FM Row header 2 2 3 2 5 9" xfId="12133"/>
    <cellStyle name="SAS FM Row header 2 2 3 2 6" xfId="7589"/>
    <cellStyle name="SAS FM Row header 2 2 3 2 7" xfId="11066"/>
    <cellStyle name="SAS FM Row header 2 2 3 2 8" xfId="11671"/>
    <cellStyle name="SAS FM Row header 2 2 3 2 9" xfId="13379"/>
    <cellStyle name="SAS FM Row header 2 2 3 3" xfId="975"/>
    <cellStyle name="SAS FM Row header 2 2 3 3 10" xfId="15575"/>
    <cellStyle name="SAS FM Row header 2 2 3 3 11" xfId="12505"/>
    <cellStyle name="SAS FM Row header 2 2 3 3 12" xfId="15951"/>
    <cellStyle name="SAS FM Row header 2 2 3 3 2" xfId="7594"/>
    <cellStyle name="SAS FM Row header 2 2 3 3 3" xfId="7932"/>
    <cellStyle name="SAS FM Row header 2 2 3 3 4" xfId="10862"/>
    <cellStyle name="SAS FM Row header 2 2 3 3 5" xfId="13374"/>
    <cellStyle name="SAS FM Row header 2 2 3 3 6" xfId="10031"/>
    <cellStyle name="SAS FM Row header 2 2 3 3 7" xfId="14902"/>
    <cellStyle name="SAS FM Row header 2 2 3 3 8" xfId="14346"/>
    <cellStyle name="SAS FM Row header 2 2 3 3 9" xfId="15239"/>
    <cellStyle name="SAS FM Row header 2 2 3 4" xfId="976"/>
    <cellStyle name="SAS FM Row header 2 2 3 4 10" xfId="15574"/>
    <cellStyle name="SAS FM Row header 2 2 3 4 11" xfId="14794"/>
    <cellStyle name="SAS FM Row header 2 2 3 4 12" xfId="15950"/>
    <cellStyle name="SAS FM Row header 2 2 3 4 2" xfId="7595"/>
    <cellStyle name="SAS FM Row header 2 2 3 4 3" xfId="11062"/>
    <cellStyle name="SAS FM Row header 2 2 3 4 4" xfId="10863"/>
    <cellStyle name="SAS FM Row header 2 2 3 4 5" xfId="13373"/>
    <cellStyle name="SAS FM Row header 2 2 3 4 6" xfId="10030"/>
    <cellStyle name="SAS FM Row header 2 2 3 4 7" xfId="14901"/>
    <cellStyle name="SAS FM Row header 2 2 3 4 8" xfId="14655"/>
    <cellStyle name="SAS FM Row header 2 2 3 4 9" xfId="15238"/>
    <cellStyle name="SAS FM Row header 2 2 3 5" xfId="977"/>
    <cellStyle name="SAS FM Row header 2 2 3 5 10" xfId="15573"/>
    <cellStyle name="SAS FM Row header 2 2 3 5 11" xfId="14987"/>
    <cellStyle name="SAS FM Row header 2 2 3 5 12" xfId="15949"/>
    <cellStyle name="SAS FM Row header 2 2 3 5 2" xfId="7596"/>
    <cellStyle name="SAS FM Row header 2 2 3 5 3" xfId="7931"/>
    <cellStyle name="SAS FM Row header 2 2 3 5 4" xfId="10864"/>
    <cellStyle name="SAS FM Row header 2 2 3 5 5" xfId="13372"/>
    <cellStyle name="SAS FM Row header 2 2 3 5 6" xfId="10029"/>
    <cellStyle name="SAS FM Row header 2 2 3 5 7" xfId="14900"/>
    <cellStyle name="SAS FM Row header 2 2 3 5 8" xfId="14345"/>
    <cellStyle name="SAS FM Row header 2 2 3 5 9" xfId="9380"/>
    <cellStyle name="SAS FM Row header 2 2 3 6" xfId="978"/>
    <cellStyle name="SAS FM Row header 2 2 3 6 10" xfId="15572"/>
    <cellStyle name="SAS FM Row header 2 2 3 6 11" xfId="14793"/>
    <cellStyle name="SAS FM Row header 2 2 3 6 12" xfId="15948"/>
    <cellStyle name="SAS FM Row header 2 2 3 6 2" xfId="7597"/>
    <cellStyle name="SAS FM Row header 2 2 3 6 3" xfId="7930"/>
    <cellStyle name="SAS FM Row header 2 2 3 6 4" xfId="10865"/>
    <cellStyle name="SAS FM Row header 2 2 3 6 5" xfId="13371"/>
    <cellStyle name="SAS FM Row header 2 2 3 6 6" xfId="11886"/>
    <cellStyle name="SAS FM Row header 2 2 3 6 7" xfId="14899"/>
    <cellStyle name="SAS FM Row header 2 2 3 6 8" xfId="9289"/>
    <cellStyle name="SAS FM Row header 2 2 3 6 9" xfId="15237"/>
    <cellStyle name="SAS FM Row header 2 2 3 7" xfId="7588"/>
    <cellStyle name="SAS FM Row header 2 2 3 8" xfId="7934"/>
    <cellStyle name="SAS FM Row header 2 2 3 9" xfId="11672"/>
    <cellStyle name="SAS FM Row header 2 2 4" xfId="979"/>
    <cellStyle name="SAS FM Row header 2 2 4 10" xfId="13370"/>
    <cellStyle name="SAS FM Row header 2 2 4 11" xfId="11887"/>
    <cellStyle name="SAS FM Row header 2 2 4 12" xfId="14898"/>
    <cellStyle name="SAS FM Row header 2 2 4 13" xfId="9290"/>
    <cellStyle name="SAS FM Row header 2 2 4 14" xfId="15236"/>
    <cellStyle name="SAS FM Row header 2 2 4 15" xfId="15571"/>
    <cellStyle name="SAS FM Row header 2 2 4 16" xfId="15433"/>
    <cellStyle name="SAS FM Row header 2 2 4 17" xfId="15947"/>
    <cellStyle name="SAS FM Row header 2 2 4 2" xfId="980"/>
    <cellStyle name="SAS FM Row header 2 2 4 2 10" xfId="11888"/>
    <cellStyle name="SAS FM Row header 2 2 4 2 11" xfId="14897"/>
    <cellStyle name="SAS FM Row header 2 2 4 2 12" xfId="14656"/>
    <cellStyle name="SAS FM Row header 2 2 4 2 13" xfId="12238"/>
    <cellStyle name="SAS FM Row header 2 2 4 2 14" xfId="15570"/>
    <cellStyle name="SAS FM Row header 2 2 4 2 15" xfId="14986"/>
    <cellStyle name="SAS FM Row header 2 2 4 2 16" xfId="15946"/>
    <cellStyle name="SAS FM Row header 2 2 4 2 2" xfId="981"/>
    <cellStyle name="SAS FM Row header 2 2 4 2 2 10" xfId="15569"/>
    <cellStyle name="SAS FM Row header 2 2 4 2 2 11" xfId="14792"/>
    <cellStyle name="SAS FM Row header 2 2 4 2 2 12" xfId="15945"/>
    <cellStyle name="SAS FM Row header 2 2 4 2 2 2" xfId="7600"/>
    <cellStyle name="SAS FM Row header 2 2 4 2 2 3" xfId="7928"/>
    <cellStyle name="SAS FM Row header 2 2 4 2 2 4" xfId="11664"/>
    <cellStyle name="SAS FM Row header 2 2 4 2 2 5" xfId="13368"/>
    <cellStyle name="SAS FM Row header 2 2 4 2 2 6" xfId="10028"/>
    <cellStyle name="SAS FM Row header 2 2 4 2 2 7" xfId="14896"/>
    <cellStyle name="SAS FM Row header 2 2 4 2 2 8" xfId="11550"/>
    <cellStyle name="SAS FM Row header 2 2 4 2 2 9" xfId="15235"/>
    <cellStyle name="SAS FM Row header 2 2 4 2 3" xfId="982"/>
    <cellStyle name="SAS FM Row header 2 2 4 2 3 10" xfId="15568"/>
    <cellStyle name="SAS FM Row header 2 2 4 2 3 11" xfId="14985"/>
    <cellStyle name="SAS FM Row header 2 2 4 2 3 12" xfId="15944"/>
    <cellStyle name="SAS FM Row header 2 2 4 2 3 2" xfId="7601"/>
    <cellStyle name="SAS FM Row header 2 2 4 2 3 3" xfId="11060"/>
    <cellStyle name="SAS FM Row header 2 2 4 2 3 4" xfId="11663"/>
    <cellStyle name="SAS FM Row header 2 2 4 2 3 5" xfId="13367"/>
    <cellStyle name="SAS FM Row header 2 2 4 2 3 6" xfId="13200"/>
    <cellStyle name="SAS FM Row header 2 2 4 2 3 7" xfId="14895"/>
    <cellStyle name="SAS FM Row header 2 2 4 2 3 8" xfId="8292"/>
    <cellStyle name="SAS FM Row header 2 2 4 2 3 9" xfId="12237"/>
    <cellStyle name="SAS FM Row header 2 2 4 2 4" xfId="983"/>
    <cellStyle name="SAS FM Row header 2 2 4 2 4 10" xfId="15567"/>
    <cellStyle name="SAS FM Row header 2 2 4 2 4 11" xfId="14984"/>
    <cellStyle name="SAS FM Row header 2 2 4 2 4 12" xfId="15943"/>
    <cellStyle name="SAS FM Row header 2 2 4 2 4 2" xfId="7602"/>
    <cellStyle name="SAS FM Row header 2 2 4 2 4 3" xfId="11059"/>
    <cellStyle name="SAS FM Row header 2 2 4 2 4 4" xfId="11662"/>
    <cellStyle name="SAS FM Row header 2 2 4 2 4 5" xfId="13366"/>
    <cellStyle name="SAS FM Row header 2 2 4 2 4 6" xfId="10027"/>
    <cellStyle name="SAS FM Row header 2 2 4 2 4 7" xfId="14894"/>
    <cellStyle name="SAS FM Row header 2 2 4 2 4 8" xfId="9291"/>
    <cellStyle name="SAS FM Row header 2 2 4 2 4 9" xfId="9379"/>
    <cellStyle name="SAS FM Row header 2 2 4 2 5" xfId="984"/>
    <cellStyle name="SAS FM Row header 2 2 4 2 5 10" xfId="7536"/>
    <cellStyle name="SAS FM Row header 2 2 4 2 5 11" xfId="8557"/>
    <cellStyle name="SAS FM Row header 2 2 4 2 5 12" xfId="14081"/>
    <cellStyle name="SAS FM Row header 2 2 4 2 5 2" xfId="7603"/>
    <cellStyle name="SAS FM Row header 2 2 4 2 5 3" xfId="11058"/>
    <cellStyle name="SAS FM Row header 2 2 4 2 5 4" xfId="11661"/>
    <cellStyle name="SAS FM Row header 2 2 4 2 5 5" xfId="13365"/>
    <cellStyle name="SAS FM Row header 2 2 4 2 5 6" xfId="10026"/>
    <cellStyle name="SAS FM Row header 2 2 4 2 5 7" xfId="14893"/>
    <cellStyle name="SAS FM Row header 2 2 4 2 5 8" xfId="14657"/>
    <cellStyle name="SAS FM Row header 2 2 4 2 5 9" xfId="15234"/>
    <cellStyle name="SAS FM Row header 2 2 4 2 6" xfId="7599"/>
    <cellStyle name="SAS FM Row header 2 2 4 2 7" xfId="7929"/>
    <cellStyle name="SAS FM Row header 2 2 4 2 8" xfId="11665"/>
    <cellStyle name="SAS FM Row header 2 2 4 2 9" xfId="13369"/>
    <cellStyle name="SAS FM Row header 2 2 4 3" xfId="985"/>
    <cellStyle name="SAS FM Row header 2 2 4 3 10" xfId="15566"/>
    <cellStyle name="SAS FM Row header 2 2 4 3 11" xfId="14983"/>
    <cellStyle name="SAS FM Row header 2 2 4 3 12" xfId="15942"/>
    <cellStyle name="SAS FM Row header 2 2 4 3 2" xfId="7604"/>
    <cellStyle name="SAS FM Row header 2 2 4 3 3" xfId="7927"/>
    <cellStyle name="SAS FM Row header 2 2 4 3 4" xfId="10866"/>
    <cellStyle name="SAS FM Row header 2 2 4 3 5" xfId="13364"/>
    <cellStyle name="SAS FM Row header 2 2 4 3 6" xfId="10025"/>
    <cellStyle name="SAS FM Row header 2 2 4 3 7" xfId="14892"/>
    <cellStyle name="SAS FM Row header 2 2 4 3 8" xfId="8293"/>
    <cellStyle name="SAS FM Row header 2 2 4 3 9" xfId="8745"/>
    <cellStyle name="SAS FM Row header 2 2 4 4" xfId="986"/>
    <cellStyle name="SAS FM Row header 2 2 4 4 10" xfId="15565"/>
    <cellStyle name="SAS FM Row header 2 2 4 4 11" xfId="14982"/>
    <cellStyle name="SAS FM Row header 2 2 4 4 12" xfId="15941"/>
    <cellStyle name="SAS FM Row header 2 2 4 4 2" xfId="7605"/>
    <cellStyle name="SAS FM Row header 2 2 4 4 3" xfId="11057"/>
    <cellStyle name="SAS FM Row header 2 2 4 4 4" xfId="11660"/>
    <cellStyle name="SAS FM Row header 2 2 4 4 5" xfId="13363"/>
    <cellStyle name="SAS FM Row header 2 2 4 4 6" xfId="10024"/>
    <cellStyle name="SAS FM Row header 2 2 4 4 7" xfId="14891"/>
    <cellStyle name="SAS FM Row header 2 2 4 4 8" xfId="14658"/>
    <cellStyle name="SAS FM Row header 2 2 4 4 9" xfId="8744"/>
    <cellStyle name="SAS FM Row header 2 2 4 5" xfId="987"/>
    <cellStyle name="SAS FM Row header 2 2 4 5 10" xfId="7204"/>
    <cellStyle name="SAS FM Row header 2 2 4 5 11" xfId="12852"/>
    <cellStyle name="SAS FM Row header 2 2 4 5 12" xfId="14080"/>
    <cellStyle name="SAS FM Row header 2 2 4 5 2" xfId="7606"/>
    <cellStyle name="SAS FM Row header 2 2 4 5 3" xfId="11056"/>
    <cellStyle name="SAS FM Row header 2 2 4 5 4" xfId="11659"/>
    <cellStyle name="SAS FM Row header 2 2 4 5 5" xfId="13362"/>
    <cellStyle name="SAS FM Row header 2 2 4 5 6" xfId="10023"/>
    <cellStyle name="SAS FM Row header 2 2 4 5 7" xfId="14890"/>
    <cellStyle name="SAS FM Row header 2 2 4 5 8" xfId="14659"/>
    <cellStyle name="SAS FM Row header 2 2 4 5 9" xfId="15233"/>
    <cellStyle name="SAS FM Row header 2 2 4 6" xfId="988"/>
    <cellStyle name="SAS FM Row header 2 2 4 6 10" xfId="15564"/>
    <cellStyle name="SAS FM Row header 2 2 4 6 11" xfId="12851"/>
    <cellStyle name="SAS FM Row header 2 2 4 6 12" xfId="15940"/>
    <cellStyle name="SAS FM Row header 2 2 4 6 2" xfId="7607"/>
    <cellStyle name="SAS FM Row header 2 2 4 6 3" xfId="11055"/>
    <cellStyle name="SAS FM Row header 2 2 4 6 4" xfId="10867"/>
    <cellStyle name="SAS FM Row header 2 2 4 6 5" xfId="12474"/>
    <cellStyle name="SAS FM Row header 2 2 4 6 6" xfId="10022"/>
    <cellStyle name="SAS FM Row header 2 2 4 6 7" xfId="13781"/>
    <cellStyle name="SAS FM Row header 2 2 4 6 8" xfId="14660"/>
    <cellStyle name="SAS FM Row header 2 2 4 6 9" xfId="15232"/>
    <cellStyle name="SAS FM Row header 2 2 4 7" xfId="7598"/>
    <cellStyle name="SAS FM Row header 2 2 4 8" xfId="11061"/>
    <cellStyle name="SAS FM Row header 2 2 4 9" xfId="11666"/>
    <cellStyle name="SAS FM Row header 2 2 5" xfId="989"/>
    <cellStyle name="SAS FM Row header 2 2 5 10" xfId="11889"/>
    <cellStyle name="SAS FM Row header 2 2 5 11" xfId="13782"/>
    <cellStyle name="SAS FM Row header 2 2 5 12" xfId="14661"/>
    <cellStyle name="SAS FM Row header 2 2 5 13" xfId="15231"/>
    <cellStyle name="SAS FM Row header 2 2 5 14" xfId="15563"/>
    <cellStyle name="SAS FM Row header 2 2 5 15" xfId="14791"/>
    <cellStyle name="SAS FM Row header 2 2 5 16" xfId="15939"/>
    <cellStyle name="SAS FM Row header 2 2 5 2" xfId="990"/>
    <cellStyle name="SAS FM Row header 2 2 5 2 10" xfId="12362"/>
    <cellStyle name="SAS FM Row header 2 2 5 2 11" xfId="14981"/>
    <cellStyle name="SAS FM Row header 2 2 5 2 12" xfId="13608"/>
    <cellStyle name="SAS FM Row header 2 2 5 2 2" xfId="7609"/>
    <cellStyle name="SAS FM Row header 2 2 5 2 3" xfId="11054"/>
    <cellStyle name="SAS FM Row header 2 2 5 2 4" xfId="7525"/>
    <cellStyle name="SAS FM Row header 2 2 5 2 5" xfId="13361"/>
    <cellStyle name="SAS FM Row header 2 2 5 2 6" xfId="11890"/>
    <cellStyle name="SAS FM Row header 2 2 5 2 7" xfId="14889"/>
    <cellStyle name="SAS FM Row header 2 2 5 2 8" xfId="14662"/>
    <cellStyle name="SAS FM Row header 2 2 5 2 9" xfId="12236"/>
    <cellStyle name="SAS FM Row header 2 2 5 3" xfId="991"/>
    <cellStyle name="SAS FM Row header 2 2 5 3 10" xfId="15562"/>
    <cellStyle name="SAS FM Row header 2 2 5 3 11" xfId="15432"/>
    <cellStyle name="SAS FM Row header 2 2 5 3 12" xfId="15938"/>
    <cellStyle name="SAS FM Row header 2 2 5 3 2" xfId="7610"/>
    <cellStyle name="SAS FM Row header 2 2 5 3 3" xfId="11053"/>
    <cellStyle name="SAS FM Row header 2 2 5 3 4" xfId="10868"/>
    <cellStyle name="SAS FM Row header 2 2 5 3 5" xfId="13360"/>
    <cellStyle name="SAS FM Row header 2 2 5 3 6" xfId="13201"/>
    <cellStyle name="SAS FM Row header 2 2 5 3 7" xfId="14888"/>
    <cellStyle name="SAS FM Row header 2 2 5 3 8" xfId="13129"/>
    <cellStyle name="SAS FM Row header 2 2 5 3 9" xfId="15230"/>
    <cellStyle name="SAS FM Row header 2 2 5 4" xfId="992"/>
    <cellStyle name="SAS FM Row header 2 2 5 4 10" xfId="15561"/>
    <cellStyle name="SAS FM Row header 2 2 5 4 11" xfId="15431"/>
    <cellStyle name="SAS FM Row header 2 2 5 4 12" xfId="15937"/>
    <cellStyle name="SAS FM Row header 2 2 5 4 2" xfId="7611"/>
    <cellStyle name="SAS FM Row header 2 2 5 4 3" xfId="11052"/>
    <cellStyle name="SAS FM Row header 2 2 5 4 4" xfId="11657"/>
    <cellStyle name="SAS FM Row header 2 2 5 4 5" xfId="13359"/>
    <cellStyle name="SAS FM Row header 2 2 5 4 6" xfId="11891"/>
    <cellStyle name="SAS FM Row header 2 2 5 4 7" xfId="14887"/>
    <cellStyle name="SAS FM Row header 2 2 5 4 8" xfId="14663"/>
    <cellStyle name="SAS FM Row header 2 2 5 4 9" xfId="15229"/>
    <cellStyle name="SAS FM Row header 2 2 5 5" xfId="993"/>
    <cellStyle name="SAS FM Row header 2 2 5 5 10" xfId="10485"/>
    <cellStyle name="SAS FM Row header 2 2 5 5 11" xfId="15430"/>
    <cellStyle name="SAS FM Row header 2 2 5 5 12" xfId="12829"/>
    <cellStyle name="SAS FM Row header 2 2 5 5 2" xfId="7612"/>
    <cellStyle name="SAS FM Row header 2 2 5 5 3" xfId="7925"/>
    <cellStyle name="SAS FM Row header 2 2 5 5 4" xfId="7526"/>
    <cellStyle name="SAS FM Row header 2 2 5 5 5" xfId="13358"/>
    <cellStyle name="SAS FM Row header 2 2 5 5 6" xfId="11892"/>
    <cellStyle name="SAS FM Row header 2 2 5 5 7" xfId="14886"/>
    <cellStyle name="SAS FM Row header 2 2 5 5 8" xfId="14664"/>
    <cellStyle name="SAS FM Row header 2 2 5 5 9" xfId="15228"/>
    <cellStyle name="SAS FM Row header 2 2 5 6" xfId="7608"/>
    <cellStyle name="SAS FM Row header 2 2 5 7" xfId="7926"/>
    <cellStyle name="SAS FM Row header 2 2 5 8" xfId="11658"/>
    <cellStyle name="SAS FM Row header 2 2 5 9" xfId="8979"/>
    <cellStyle name="SAS FM Row header 2 2 6" xfId="994"/>
    <cellStyle name="SAS FM Row header 2 2 6 10" xfId="15560"/>
    <cellStyle name="SAS FM Row header 2 2 6 11" xfId="14980"/>
    <cellStyle name="SAS FM Row header 2 2 6 12" xfId="15936"/>
    <cellStyle name="SAS FM Row header 2 2 6 2" xfId="7613"/>
    <cellStyle name="SAS FM Row header 2 2 6 3" xfId="11051"/>
    <cellStyle name="SAS FM Row header 2 2 6 4" xfId="10869"/>
    <cellStyle name="SAS FM Row header 2 2 6 5" xfId="13357"/>
    <cellStyle name="SAS FM Row header 2 2 6 6" xfId="10021"/>
    <cellStyle name="SAS FM Row header 2 2 6 7" xfId="14885"/>
    <cellStyle name="SAS FM Row header 2 2 6 8" xfId="14665"/>
    <cellStyle name="SAS FM Row header 2 2 6 9" xfId="8435"/>
    <cellStyle name="SAS FM Row header 2 2 7" xfId="995"/>
    <cellStyle name="SAS FM Row header 2 2 7 10" xfId="15559"/>
    <cellStyle name="SAS FM Row header 2 2 7 11" xfId="15429"/>
    <cellStyle name="SAS FM Row header 2 2 7 12" xfId="15935"/>
    <cellStyle name="SAS FM Row header 2 2 7 2" xfId="7614"/>
    <cellStyle name="SAS FM Row header 2 2 7 3" xfId="7924"/>
    <cellStyle name="SAS FM Row header 2 2 7 4" xfId="11656"/>
    <cellStyle name="SAS FM Row header 2 2 7 5" xfId="13356"/>
    <cellStyle name="SAS FM Row header 2 2 7 6" xfId="10020"/>
    <cellStyle name="SAS FM Row header 2 2 7 7" xfId="14884"/>
    <cellStyle name="SAS FM Row header 2 2 7 8" xfId="13838"/>
    <cellStyle name="SAS FM Row header 2 2 7 9" xfId="15227"/>
    <cellStyle name="SAS FM Row header 2 2 8" xfId="7577"/>
    <cellStyle name="SAS FM Row header 2 2 9" xfId="11073"/>
    <cellStyle name="SAS FM Row header 2 3" xfId="996"/>
    <cellStyle name="SAS FM Row header 2 3 10" xfId="7527"/>
    <cellStyle name="SAS FM Row header 2 3 11" xfId="13355"/>
    <cellStyle name="SAS FM Row header 2 3 12" xfId="10019"/>
    <cellStyle name="SAS FM Row header 2 3 13" xfId="14883"/>
    <cellStyle name="SAS FM Row header 2 3 14" xfId="8573"/>
    <cellStyle name="SAS FM Row header 2 3 15" xfId="15226"/>
    <cellStyle name="SAS FM Row header 2 3 16" xfId="8322"/>
    <cellStyle name="SAS FM Row header 2 3 17" xfId="15428"/>
    <cellStyle name="SAS FM Row header 2 3 18" xfId="14787"/>
    <cellStyle name="SAS FM Row header 2 3 2" xfId="997"/>
    <cellStyle name="SAS FM Row header 2 3 2 10" xfId="10018"/>
    <cellStyle name="SAS FM Row header 2 3 2 11" xfId="14882"/>
    <cellStyle name="SAS FM Row header 2 3 2 12" xfId="8574"/>
    <cellStyle name="SAS FM Row header 2 3 2 13" xfId="15225"/>
    <cellStyle name="SAS FM Row header 2 3 2 14" xfId="15558"/>
    <cellStyle name="SAS FM Row header 2 3 2 15" xfId="15427"/>
    <cellStyle name="SAS FM Row header 2 3 2 16" xfId="15934"/>
    <cellStyle name="SAS FM Row header 2 3 2 2" xfId="998"/>
    <cellStyle name="SAS FM Row header 2 3 2 2 10" xfId="12622"/>
    <cellStyle name="SAS FM Row header 2 3 2 2 11" xfId="14979"/>
    <cellStyle name="SAS FM Row header 2 3 2 2 12" xfId="9815"/>
    <cellStyle name="SAS FM Row header 2 3 2 2 2" xfId="7617"/>
    <cellStyle name="SAS FM Row header 2 3 2 2 3" xfId="7921"/>
    <cellStyle name="SAS FM Row header 2 3 2 2 4" xfId="11655"/>
    <cellStyle name="SAS FM Row header 2 3 2 2 5" xfId="13353"/>
    <cellStyle name="SAS FM Row header 2 3 2 2 6" xfId="10017"/>
    <cellStyle name="SAS FM Row header 2 3 2 2 7" xfId="14881"/>
    <cellStyle name="SAS FM Row header 2 3 2 2 8" xfId="14344"/>
    <cellStyle name="SAS FM Row header 2 3 2 2 9" xfId="11443"/>
    <cellStyle name="SAS FM Row header 2 3 2 3" xfId="999"/>
    <cellStyle name="SAS FM Row header 2 3 2 3 10" xfId="10486"/>
    <cellStyle name="SAS FM Row header 2 3 2 3 11" xfId="15426"/>
    <cellStyle name="SAS FM Row header 2 3 2 3 12" xfId="9637"/>
    <cellStyle name="SAS FM Row header 2 3 2 3 2" xfId="7618"/>
    <cellStyle name="SAS FM Row header 2 3 2 3 3" xfId="7920"/>
    <cellStyle name="SAS FM Row header 2 3 2 3 4" xfId="7528"/>
    <cellStyle name="SAS FM Row header 2 3 2 3 5" xfId="13352"/>
    <cellStyle name="SAS FM Row header 2 3 2 3 6" xfId="10016"/>
    <cellStyle name="SAS FM Row header 2 3 2 3 7" xfId="14880"/>
    <cellStyle name="SAS FM Row header 2 3 2 3 8" xfId="9292"/>
    <cellStyle name="SAS FM Row header 2 3 2 3 9" xfId="15224"/>
    <cellStyle name="SAS FM Row header 2 3 2 4" xfId="1000"/>
    <cellStyle name="SAS FM Row header 2 3 2 4 10" xfId="15557"/>
    <cellStyle name="SAS FM Row header 2 3 2 4 11" xfId="14978"/>
    <cellStyle name="SAS FM Row header 2 3 2 4 12" xfId="15933"/>
    <cellStyle name="SAS FM Row header 2 3 2 4 2" xfId="7619"/>
    <cellStyle name="SAS FM Row header 2 3 2 4 3" xfId="11050"/>
    <cellStyle name="SAS FM Row header 2 3 2 4 4" xfId="10871"/>
    <cellStyle name="SAS FM Row header 2 3 2 4 5" xfId="13351"/>
    <cellStyle name="SAS FM Row header 2 3 2 4 6" xfId="10015"/>
    <cellStyle name="SAS FM Row header 2 3 2 4 7" xfId="14879"/>
    <cellStyle name="SAS FM Row header 2 3 2 4 8" xfId="9293"/>
    <cellStyle name="SAS FM Row header 2 3 2 4 9" xfId="11442"/>
    <cellStyle name="SAS FM Row header 2 3 2 5" xfId="1001"/>
    <cellStyle name="SAS FM Row header 2 3 2 5 10" xfId="15556"/>
    <cellStyle name="SAS FM Row header 2 3 2 5 11" xfId="14977"/>
    <cellStyle name="SAS FM Row header 2 3 2 5 12" xfId="15932"/>
    <cellStyle name="SAS FM Row header 2 3 2 5 2" xfId="7620"/>
    <cellStyle name="SAS FM Row header 2 3 2 5 3" xfId="7919"/>
    <cellStyle name="SAS FM Row header 2 3 2 5 4" xfId="11654"/>
    <cellStyle name="SAS FM Row header 2 3 2 5 5" xfId="13350"/>
    <cellStyle name="SAS FM Row header 2 3 2 5 6" xfId="10014"/>
    <cellStyle name="SAS FM Row header 2 3 2 5 7" xfId="14878"/>
    <cellStyle name="SAS FM Row header 2 3 2 5 8" xfId="8575"/>
    <cellStyle name="SAS FM Row header 2 3 2 5 9" xfId="12235"/>
    <cellStyle name="SAS FM Row header 2 3 2 6" xfId="7616"/>
    <cellStyle name="SAS FM Row header 2 3 2 7" xfId="7922"/>
    <cellStyle name="SAS FM Row header 2 3 2 8" xfId="10870"/>
    <cellStyle name="SAS FM Row header 2 3 2 9" xfId="13354"/>
    <cellStyle name="SAS FM Row header 2 3 3" xfId="1002"/>
    <cellStyle name="SAS FM Row header 2 3 3 10" xfId="10013"/>
    <cellStyle name="SAS FM Row header 2 3 3 11" xfId="14877"/>
    <cellStyle name="SAS FM Row header 2 3 3 12" xfId="14666"/>
    <cellStyle name="SAS FM Row header 2 3 3 13" xfId="13594"/>
    <cellStyle name="SAS FM Row header 2 3 3 14" xfId="12947"/>
    <cellStyle name="SAS FM Row header 2 3 3 15" xfId="14976"/>
    <cellStyle name="SAS FM Row header 2 3 3 16" xfId="9638"/>
    <cellStyle name="SAS FM Row header 2 3 3 2" xfId="1003"/>
    <cellStyle name="SAS FM Row header 2 3 3 2 10" xfId="15555"/>
    <cellStyle name="SAS FM Row header 2 3 3 2 11" xfId="14975"/>
    <cellStyle name="SAS FM Row header 2 3 3 2 12" xfId="15931"/>
    <cellStyle name="SAS FM Row header 2 3 3 2 2" xfId="7622"/>
    <cellStyle name="SAS FM Row header 2 3 3 2 3" xfId="7917"/>
    <cellStyle name="SAS FM Row header 2 3 3 2 4" xfId="10872"/>
    <cellStyle name="SAS FM Row header 2 3 3 2 5" xfId="13348"/>
    <cellStyle name="SAS FM Row header 2 3 3 2 6" xfId="10012"/>
    <cellStyle name="SAS FM Row header 2 3 3 2 7" xfId="14876"/>
    <cellStyle name="SAS FM Row header 2 3 3 2 8" xfId="14667"/>
    <cellStyle name="SAS FM Row header 2 3 3 2 9" xfId="9378"/>
    <cellStyle name="SAS FM Row header 2 3 3 3" xfId="1004"/>
    <cellStyle name="SAS FM Row header 2 3 3 3 10" xfId="15554"/>
    <cellStyle name="SAS FM Row header 2 3 3 3 11" xfId="14974"/>
    <cellStyle name="SAS FM Row header 2 3 3 3 12" xfId="15930"/>
    <cellStyle name="SAS FM Row header 2 3 3 3 2" xfId="7623"/>
    <cellStyle name="SAS FM Row header 2 3 3 3 3" xfId="7916"/>
    <cellStyle name="SAS FM Row header 2 3 3 3 4" xfId="10873"/>
    <cellStyle name="SAS FM Row header 2 3 3 3 5" xfId="13347"/>
    <cellStyle name="SAS FM Row header 2 3 3 3 6" xfId="10009"/>
    <cellStyle name="SAS FM Row header 2 3 3 3 7" xfId="14875"/>
    <cellStyle name="SAS FM Row header 2 3 3 3 8" xfId="13837"/>
    <cellStyle name="SAS FM Row header 2 3 3 3 9" xfId="9377"/>
    <cellStyle name="SAS FM Row header 2 3 3 4" xfId="1005"/>
    <cellStyle name="SAS FM Row header 2 3 3 4 10" xfId="12948"/>
    <cellStyle name="SAS FM Row header 2 3 3 4 11" xfId="15425"/>
    <cellStyle name="SAS FM Row header 2 3 3 4 12" xfId="9639"/>
    <cellStyle name="SAS FM Row header 2 3 3 4 2" xfId="7624"/>
    <cellStyle name="SAS FM Row header 2 3 3 4 3" xfId="11049"/>
    <cellStyle name="SAS FM Row header 2 3 3 4 4" xfId="11653"/>
    <cellStyle name="SAS FM Row header 2 3 3 4 5" xfId="13346"/>
    <cellStyle name="SAS FM Row header 2 3 3 4 6" xfId="10007"/>
    <cellStyle name="SAS FM Row header 2 3 3 4 7" xfId="14874"/>
    <cellStyle name="SAS FM Row header 2 3 3 4 8" xfId="14668"/>
    <cellStyle name="SAS FM Row header 2 3 3 4 9" xfId="15223"/>
    <cellStyle name="SAS FM Row header 2 3 3 5" xfId="1006"/>
    <cellStyle name="SAS FM Row header 2 3 3 5 10" xfId="15553"/>
    <cellStyle name="SAS FM Row header 2 3 3 5 11" xfId="14973"/>
    <cellStyle name="SAS FM Row header 2 3 3 5 12" xfId="15929"/>
    <cellStyle name="SAS FM Row header 2 3 3 5 2" xfId="7625"/>
    <cellStyle name="SAS FM Row header 2 3 3 5 3" xfId="11048"/>
    <cellStyle name="SAS FM Row header 2 3 3 5 4" xfId="7530"/>
    <cellStyle name="SAS FM Row header 2 3 3 5 5" xfId="13345"/>
    <cellStyle name="SAS FM Row header 2 3 3 5 6" xfId="10003"/>
    <cellStyle name="SAS FM Row header 2 3 3 5 7" xfId="14873"/>
    <cellStyle name="SAS FM Row header 2 3 3 5 8" xfId="9294"/>
    <cellStyle name="SAS FM Row header 2 3 3 5 9" xfId="9376"/>
    <cellStyle name="SAS FM Row header 2 3 3 6" xfId="7621"/>
    <cellStyle name="SAS FM Row header 2 3 3 7" xfId="7918"/>
    <cellStyle name="SAS FM Row header 2 3 3 8" xfId="7529"/>
    <cellStyle name="SAS FM Row header 2 3 3 9" xfId="13349"/>
    <cellStyle name="SAS FM Row header 2 3 4" xfId="1007"/>
    <cellStyle name="SAS FM Row header 2 3 4 10" xfId="15552"/>
    <cellStyle name="SAS FM Row header 2 3 4 11" xfId="14972"/>
    <cellStyle name="SAS FM Row header 2 3 4 12" xfId="15928"/>
    <cellStyle name="SAS FM Row header 2 3 4 2" xfId="7626"/>
    <cellStyle name="SAS FM Row header 2 3 4 3" xfId="11047"/>
    <cellStyle name="SAS FM Row header 2 3 4 4" xfId="10874"/>
    <cellStyle name="SAS FM Row header 2 3 4 5" xfId="13344"/>
    <cellStyle name="SAS FM Row header 2 3 4 6" xfId="10002"/>
    <cellStyle name="SAS FM Row header 2 3 4 7" xfId="14872"/>
    <cellStyle name="SAS FM Row header 2 3 4 8" xfId="9295"/>
    <cellStyle name="SAS FM Row header 2 3 4 9" xfId="9375"/>
    <cellStyle name="SAS FM Row header 2 3 5" xfId="1008"/>
    <cellStyle name="SAS FM Row header 2 3 5 10" xfId="10902"/>
    <cellStyle name="SAS FM Row header 2 3 5 11" xfId="14971"/>
    <cellStyle name="SAS FM Row header 2 3 5 12" xfId="10148"/>
    <cellStyle name="SAS FM Row header 2 3 5 2" xfId="7627"/>
    <cellStyle name="SAS FM Row header 2 3 5 3" xfId="11046"/>
    <cellStyle name="SAS FM Row header 2 3 5 4" xfId="11652"/>
    <cellStyle name="SAS FM Row header 2 3 5 5" xfId="13343"/>
    <cellStyle name="SAS FM Row header 2 3 5 6" xfId="10001"/>
    <cellStyle name="SAS FM Row header 2 3 5 7" xfId="14871"/>
    <cellStyle name="SAS FM Row header 2 3 5 8" xfId="11423"/>
    <cellStyle name="SAS FM Row header 2 3 5 9" xfId="13595"/>
    <cellStyle name="SAS FM Row header 2 3 6" xfId="1009"/>
    <cellStyle name="SAS FM Row header 2 3 6 10" xfId="15551"/>
    <cellStyle name="SAS FM Row header 2 3 6 11" xfId="14970"/>
    <cellStyle name="SAS FM Row header 2 3 6 12" xfId="15927"/>
    <cellStyle name="SAS FM Row header 2 3 6 2" xfId="7628"/>
    <cellStyle name="SAS FM Row header 2 3 6 3" xfId="11045"/>
    <cellStyle name="SAS FM Row header 2 3 6 4" xfId="11651"/>
    <cellStyle name="SAS FM Row header 2 3 6 5" xfId="13342"/>
    <cellStyle name="SAS FM Row header 2 3 6 6" xfId="13202"/>
    <cellStyle name="SAS FM Row header 2 3 6 7" xfId="14870"/>
    <cellStyle name="SAS FM Row header 2 3 6 8" xfId="11424"/>
    <cellStyle name="SAS FM Row header 2 3 6 9" xfId="12234"/>
    <cellStyle name="SAS FM Row header 2 3 7" xfId="1010"/>
    <cellStyle name="SAS FM Row header 2 3 7 10" xfId="12181"/>
    <cellStyle name="SAS FM Row header 2 3 7 11" xfId="15424"/>
    <cellStyle name="SAS FM Row header 2 3 7 12" xfId="15105"/>
    <cellStyle name="SAS FM Row header 2 3 7 2" xfId="7629"/>
    <cellStyle name="SAS FM Row header 2 3 7 3" xfId="11044"/>
    <cellStyle name="SAS FM Row header 2 3 7 4" xfId="10875"/>
    <cellStyle name="SAS FM Row header 2 3 7 5" xfId="13341"/>
    <cellStyle name="SAS FM Row header 2 3 7 6" xfId="7349"/>
    <cellStyle name="SAS FM Row header 2 3 7 7" xfId="14869"/>
    <cellStyle name="SAS FM Row header 2 3 7 8" xfId="9296"/>
    <cellStyle name="SAS FM Row header 2 3 7 9" xfId="15222"/>
    <cellStyle name="SAS FM Row header 2 3 8" xfId="7615"/>
    <cellStyle name="SAS FM Row header 2 3 9" xfId="7923"/>
    <cellStyle name="SAS FM Row header 2 4" xfId="1011"/>
    <cellStyle name="SAS FM Row header 2 4 10" xfId="9138"/>
    <cellStyle name="SAS FM Row header 2 4 11" xfId="15423"/>
    <cellStyle name="SAS FM Row header 2 4 12" xfId="15106"/>
    <cellStyle name="SAS FM Row header 2 4 2" xfId="7630"/>
    <cellStyle name="SAS FM Row header 2 4 3" xfId="7915"/>
    <cellStyle name="SAS FM Row header 2 4 4" xfId="11650"/>
    <cellStyle name="SAS FM Row header 2 4 5" xfId="13340"/>
    <cellStyle name="SAS FM Row header 2 4 6" xfId="7348"/>
    <cellStyle name="SAS FM Row header 2 4 7" xfId="14868"/>
    <cellStyle name="SAS FM Row header 2 4 8" xfId="9297"/>
    <cellStyle name="SAS FM Row header 2 4 9" xfId="15221"/>
    <cellStyle name="SAS FM Row header 2 5" xfId="1012"/>
    <cellStyle name="SAS FM Row header 2 5 10" xfId="15550"/>
    <cellStyle name="SAS FM Row header 2 5 11" xfId="12850"/>
    <cellStyle name="SAS FM Row header 2 5 12" xfId="15926"/>
    <cellStyle name="SAS FM Row header 2 5 2" xfId="7631"/>
    <cellStyle name="SAS FM Row header 2 5 3" xfId="7914"/>
    <cellStyle name="SAS FM Row header 2 5 4" xfId="7531"/>
    <cellStyle name="SAS FM Row header 2 5 5" xfId="13339"/>
    <cellStyle name="SAS FM Row header 2 5 6" xfId="10000"/>
    <cellStyle name="SAS FM Row header 2 5 7" xfId="14867"/>
    <cellStyle name="SAS FM Row header 2 5 8" xfId="14669"/>
    <cellStyle name="SAS FM Row header 2 5 9" xfId="15220"/>
    <cellStyle name="SAS FM Row header 2 6" xfId="957"/>
    <cellStyle name="SAS FM Row header 2 7" xfId="7576"/>
    <cellStyle name="SAS FM Row header 2 8" xfId="7939"/>
    <cellStyle name="SAS FM Row header 2 9" xfId="10852"/>
    <cellStyle name="SAS FM Row header 3" xfId="1013"/>
    <cellStyle name="SAS FM Row header 3 10" xfId="7913"/>
    <cellStyle name="SAS FM Row header 3 11" xfId="10876"/>
    <cellStyle name="SAS FM Row header 3 12" xfId="13338"/>
    <cellStyle name="SAS FM Row header 3 13" xfId="9999"/>
    <cellStyle name="SAS FM Row header 3 14" xfId="14866"/>
    <cellStyle name="SAS FM Row header 3 15" xfId="11552"/>
    <cellStyle name="SAS FM Row header 3 16" xfId="15219"/>
    <cellStyle name="SAS FM Row header 3 17" xfId="15118"/>
    <cellStyle name="SAS FM Row header 3 18" xfId="14647"/>
    <cellStyle name="SAS FM Row header 3 19" xfId="11559"/>
    <cellStyle name="SAS FM Row header 3 2" xfId="1014"/>
    <cellStyle name="SAS FM Row header 3 2 10" xfId="13337"/>
    <cellStyle name="SAS FM Row header 3 2 11" xfId="9998"/>
    <cellStyle name="SAS FM Row header 3 2 12" xfId="14865"/>
    <cellStyle name="SAS FM Row header 3 2 13" xfId="8978"/>
    <cellStyle name="SAS FM Row header 3 2 14" xfId="15218"/>
    <cellStyle name="SAS FM Row header 3 2 15" xfId="11846"/>
    <cellStyle name="SAS FM Row header 3 2 16" xfId="12849"/>
    <cellStyle name="SAS FM Row header 3 2 17" xfId="10538"/>
    <cellStyle name="SAS FM Row header 3 2 2" xfId="1015"/>
    <cellStyle name="SAS FM Row header 3 2 2 10" xfId="9997"/>
    <cellStyle name="SAS FM Row header 3 2 2 11" xfId="14864"/>
    <cellStyle name="SAS FM Row header 3 2 2 12" xfId="13836"/>
    <cellStyle name="SAS FM Row header 3 2 2 13" xfId="15217"/>
    <cellStyle name="SAS FM Row header 3 2 2 14" xfId="15549"/>
    <cellStyle name="SAS FM Row header 3 2 2 15" xfId="12848"/>
    <cellStyle name="SAS FM Row header 3 2 2 16" xfId="15925"/>
    <cellStyle name="SAS FM Row header 3 2 2 2" xfId="1016"/>
    <cellStyle name="SAS FM Row header 3 2 2 2 10" xfId="15548"/>
    <cellStyle name="SAS FM Row header 3 2 2 2 11" xfId="14969"/>
    <cellStyle name="SAS FM Row header 3 2 2 2 12" xfId="15924"/>
    <cellStyle name="SAS FM Row header 3 2 2 2 2" xfId="7635"/>
    <cellStyle name="SAS FM Row header 3 2 2 2 3" xfId="11042"/>
    <cellStyle name="SAS FM Row header 3 2 2 2 4" xfId="7532"/>
    <cellStyle name="SAS FM Row header 3 2 2 2 5" xfId="13335"/>
    <cellStyle name="SAS FM Row header 3 2 2 2 6" xfId="13203"/>
    <cellStyle name="SAS FM Row header 3 2 2 2 7" xfId="14863"/>
    <cellStyle name="SAS FM Row header 3 2 2 2 8" xfId="14343"/>
    <cellStyle name="SAS FM Row header 3 2 2 2 9" xfId="9373"/>
    <cellStyle name="SAS FM Row header 3 2 2 3" xfId="1017"/>
    <cellStyle name="SAS FM Row header 3 2 2 3 10" xfId="15547"/>
    <cellStyle name="SAS FM Row header 3 2 2 3 11" xfId="14968"/>
    <cellStyle name="SAS FM Row header 3 2 2 3 12" xfId="15923"/>
    <cellStyle name="SAS FM Row header 3 2 2 3 2" xfId="7636"/>
    <cellStyle name="SAS FM Row header 3 2 2 3 3" xfId="11041"/>
    <cellStyle name="SAS FM Row header 3 2 2 3 4" xfId="10878"/>
    <cellStyle name="SAS FM Row header 3 2 2 3 5" xfId="13334"/>
    <cellStyle name="SAS FM Row header 3 2 2 3 6" xfId="9996"/>
    <cellStyle name="SAS FM Row header 3 2 2 3 7" xfId="14862"/>
    <cellStyle name="SAS FM Row header 3 2 2 3 8" xfId="14372"/>
    <cellStyle name="SAS FM Row header 3 2 2 3 9" xfId="9372"/>
    <cellStyle name="SAS FM Row header 3 2 2 4" xfId="1018"/>
    <cellStyle name="SAS FM Row header 3 2 2 4 10" xfId="12624"/>
    <cellStyle name="SAS FM Row header 3 2 2 4 11" xfId="14967"/>
    <cellStyle name="SAS FM Row header 3 2 2 4 12" xfId="10149"/>
    <cellStyle name="SAS FM Row header 3 2 2 4 2" xfId="7637"/>
    <cellStyle name="SAS FM Row header 3 2 2 4 3" xfId="11040"/>
    <cellStyle name="SAS FM Row header 3 2 2 4 4" xfId="12163"/>
    <cellStyle name="SAS FM Row header 3 2 2 4 5" xfId="13333"/>
    <cellStyle name="SAS FM Row header 3 2 2 4 6" xfId="7347"/>
    <cellStyle name="SAS FM Row header 3 2 2 4 7" xfId="14861"/>
    <cellStyle name="SAS FM Row header 3 2 2 4 8" xfId="13835"/>
    <cellStyle name="SAS FM Row header 3 2 2 4 9" xfId="8221"/>
    <cellStyle name="SAS FM Row header 3 2 2 5" xfId="1019"/>
    <cellStyle name="SAS FM Row header 3 2 2 5 10" xfId="15546"/>
    <cellStyle name="SAS FM Row header 3 2 2 5 11" xfId="14966"/>
    <cellStyle name="SAS FM Row header 3 2 2 5 12" xfId="15922"/>
    <cellStyle name="SAS FM Row header 3 2 2 5 2" xfId="7638"/>
    <cellStyle name="SAS FM Row header 3 2 2 5 3" xfId="11039"/>
    <cellStyle name="SAS FM Row header 3 2 2 5 4" xfId="11648"/>
    <cellStyle name="SAS FM Row header 3 2 2 5 5" xfId="13332"/>
    <cellStyle name="SAS FM Row header 3 2 2 5 6" xfId="9995"/>
    <cellStyle name="SAS FM Row header 3 2 2 5 7" xfId="14860"/>
    <cellStyle name="SAS FM Row header 3 2 2 5 8" xfId="9298"/>
    <cellStyle name="SAS FM Row header 3 2 2 5 9" xfId="11441"/>
    <cellStyle name="SAS FM Row header 3 2 2 6" xfId="7634"/>
    <cellStyle name="SAS FM Row header 3 2 2 7" xfId="11043"/>
    <cellStyle name="SAS FM Row header 3 2 2 8" xfId="11649"/>
    <cellStyle name="SAS FM Row header 3 2 2 9" xfId="13336"/>
    <cellStyle name="SAS FM Row header 3 2 3" xfId="1020"/>
    <cellStyle name="SAS FM Row header 3 2 3 10" xfId="15545"/>
    <cellStyle name="SAS FM Row header 3 2 3 11" xfId="12847"/>
    <cellStyle name="SAS FM Row header 3 2 3 12" xfId="15921"/>
    <cellStyle name="SAS FM Row header 3 2 3 2" xfId="7639"/>
    <cellStyle name="SAS FM Row header 3 2 3 3" xfId="11038"/>
    <cellStyle name="SAS FM Row header 3 2 3 4" xfId="10879"/>
    <cellStyle name="SAS FM Row header 3 2 3 5" xfId="13331"/>
    <cellStyle name="SAS FM Row header 3 2 3 6" xfId="9994"/>
    <cellStyle name="SAS FM Row header 3 2 3 7" xfId="14859"/>
    <cellStyle name="SAS FM Row header 3 2 3 8" xfId="14373"/>
    <cellStyle name="SAS FM Row header 3 2 3 9" xfId="15216"/>
    <cellStyle name="SAS FM Row header 3 2 4" xfId="1021"/>
    <cellStyle name="SAS FM Row header 3 2 4 10" xfId="15544"/>
    <cellStyle name="SAS FM Row header 3 2 4 11" xfId="82"/>
    <cellStyle name="SAS FM Row header 3 2 4 12" xfId="15920"/>
    <cellStyle name="SAS FM Row header 3 2 4 2" xfId="7640"/>
    <cellStyle name="SAS FM Row header 3 2 4 3" xfId="7911"/>
    <cellStyle name="SAS FM Row header 3 2 4 4" xfId="10880"/>
    <cellStyle name="SAS FM Row header 3 2 4 5" xfId="13330"/>
    <cellStyle name="SAS FM Row header 3 2 4 6" xfId="9993"/>
    <cellStyle name="SAS FM Row header 3 2 4 7" xfId="14858"/>
    <cellStyle name="SAS FM Row header 3 2 4 8" xfId="13834"/>
    <cellStyle name="SAS FM Row header 3 2 4 9" xfId="15215"/>
    <cellStyle name="SAS FM Row header 3 2 5" xfId="1022"/>
    <cellStyle name="SAS FM Row header 3 2 5 10" xfId="9161"/>
    <cellStyle name="SAS FM Row header 3 2 5 11" xfId="12846"/>
    <cellStyle name="SAS FM Row header 3 2 5 12" xfId="13607"/>
    <cellStyle name="SAS FM Row header 3 2 5 2" xfId="7641"/>
    <cellStyle name="SAS FM Row header 3 2 5 3" xfId="11037"/>
    <cellStyle name="SAS FM Row header 3 2 5 4" xfId="10881"/>
    <cellStyle name="SAS FM Row header 3 2 5 5" xfId="13329"/>
    <cellStyle name="SAS FM Row header 3 2 5 6" xfId="7346"/>
    <cellStyle name="SAS FM Row header 3 2 5 7" xfId="14857"/>
    <cellStyle name="SAS FM Row header 3 2 5 8" xfId="9299"/>
    <cellStyle name="SAS FM Row header 3 2 5 9" xfId="15214"/>
    <cellStyle name="SAS FM Row header 3 2 6" xfId="1023"/>
    <cellStyle name="SAS FM Row header 3 2 6 10" xfId="15543"/>
    <cellStyle name="SAS FM Row header 3 2 6 11" xfId="12845"/>
    <cellStyle name="SAS FM Row header 3 2 6 12" xfId="15919"/>
    <cellStyle name="SAS FM Row header 3 2 6 2" xfId="7642"/>
    <cellStyle name="SAS FM Row header 3 2 6 3" xfId="11036"/>
    <cellStyle name="SAS FM Row header 3 2 6 4" xfId="10882"/>
    <cellStyle name="SAS FM Row header 3 2 6 5" xfId="13328"/>
    <cellStyle name="SAS FM Row header 3 2 6 6" xfId="9992"/>
    <cellStyle name="SAS FM Row header 3 2 6 7" xfId="14856"/>
    <cellStyle name="SAS FM Row header 3 2 6 8" xfId="14374"/>
    <cellStyle name="SAS FM Row header 3 2 6 9" xfId="15213"/>
    <cellStyle name="SAS FM Row header 3 2 7" xfId="7633"/>
    <cellStyle name="SAS FM Row header 3 2 8" xfId="7912"/>
    <cellStyle name="SAS FM Row header 3 2 9" xfId="10877"/>
    <cellStyle name="SAS FM Row header 3 3" xfId="1024"/>
    <cellStyle name="SAS FM Row header 3 3 10" xfId="13327"/>
    <cellStyle name="SAS FM Row header 3 3 11" xfId="9991"/>
    <cellStyle name="SAS FM Row header 3 3 12" xfId="14855"/>
    <cellStyle name="SAS FM Row header 3 3 13" xfId="13833"/>
    <cellStyle name="SAS FM Row header 3 3 14" xfId="14368"/>
    <cellStyle name="SAS FM Row header 3 3 15" xfId="15542"/>
    <cellStyle name="SAS FM Row header 3 3 16" xfId="12844"/>
    <cellStyle name="SAS FM Row header 3 3 17" xfId="15918"/>
    <cellStyle name="SAS FM Row header 3 3 2" xfId="1025"/>
    <cellStyle name="SAS FM Row header 3 3 2 10" xfId="8280"/>
    <cellStyle name="SAS FM Row header 3 3 2 11" xfId="14854"/>
    <cellStyle name="SAS FM Row header 3 3 2 12" xfId="9300"/>
    <cellStyle name="SAS FM Row header 3 3 2 13" xfId="7380"/>
    <cellStyle name="SAS FM Row header 3 3 2 14" xfId="15541"/>
    <cellStyle name="SAS FM Row header 3 3 2 15" xfId="14646"/>
    <cellStyle name="SAS FM Row header 3 3 2 16" xfId="15917"/>
    <cellStyle name="SAS FM Row header 3 3 2 2" xfId="1026"/>
    <cellStyle name="SAS FM Row header 3 3 2 2 10" xfId="10903"/>
    <cellStyle name="SAS FM Row header 3 3 2 2 11" xfId="14965"/>
    <cellStyle name="SAS FM Row header 3 3 2 2 12" xfId="12897"/>
    <cellStyle name="SAS FM Row header 3 3 2 2 2" xfId="7645"/>
    <cellStyle name="SAS FM Row header 3 3 2 2 3" xfId="8426"/>
    <cellStyle name="SAS FM Row header 3 3 2 2 4" xfId="10883"/>
    <cellStyle name="SAS FM Row header 3 3 2 2 5" xfId="13325"/>
    <cellStyle name="SAS FM Row header 3 3 2 2 6" xfId="8279"/>
    <cellStyle name="SAS FM Row header 3 3 2 2 7" xfId="14853"/>
    <cellStyle name="SAS FM Row header 3 3 2 2 8" xfId="14375"/>
    <cellStyle name="SAS FM Row header 3 3 2 2 9" xfId="9371"/>
    <cellStyle name="SAS FM Row header 3 3 2 3" xfId="1027"/>
    <cellStyle name="SAS FM Row header 3 3 2 3 10" xfId="15540"/>
    <cellStyle name="SAS FM Row header 3 3 2 3 11" xfId="12840"/>
    <cellStyle name="SAS FM Row header 3 3 2 3 12" xfId="15916"/>
    <cellStyle name="SAS FM Row header 3 3 2 3 2" xfId="7646"/>
    <cellStyle name="SAS FM Row header 3 3 2 3 3" xfId="7909"/>
    <cellStyle name="SAS FM Row header 3 3 2 3 4" xfId="11645"/>
    <cellStyle name="SAS FM Row header 3 3 2 3 5" xfId="13324"/>
    <cellStyle name="SAS FM Row header 3 3 2 3 6" xfId="7345"/>
    <cellStyle name="SAS FM Row header 3 3 2 3 7" xfId="14852"/>
    <cellStyle name="SAS FM Row header 3 3 2 3 8" xfId="14670"/>
    <cellStyle name="SAS FM Row header 3 3 2 3 9" xfId="11499"/>
    <cellStyle name="SAS FM Row header 3 3 2 4" xfId="1028"/>
    <cellStyle name="SAS FM Row header 3 3 2 4 10" xfId="7205"/>
    <cellStyle name="SAS FM Row header 3 3 2 4 11" xfId="12839"/>
    <cellStyle name="SAS FM Row header 3 3 2 4 12" xfId="12898"/>
    <cellStyle name="SAS FM Row header 3 3 2 4 2" xfId="7647"/>
    <cellStyle name="SAS FM Row header 3 3 2 4 3" xfId="11034"/>
    <cellStyle name="SAS FM Row header 3 3 2 4 4" xfId="11644"/>
    <cellStyle name="SAS FM Row header 3 3 2 4 5" xfId="13323"/>
    <cellStyle name="SAS FM Row header 3 3 2 4 6" xfId="13204"/>
    <cellStyle name="SAS FM Row header 3 3 2 4 7" xfId="14851"/>
    <cellStyle name="SAS FM Row header 3 3 2 4 8" xfId="9301"/>
    <cellStyle name="SAS FM Row header 3 3 2 4 9" xfId="13637"/>
    <cellStyle name="SAS FM Row header 3 3 2 5" xfId="1029"/>
    <cellStyle name="SAS FM Row header 3 3 2 5 10" xfId="7206"/>
    <cellStyle name="SAS FM Row header 3 3 2 5 11" xfId="14964"/>
    <cellStyle name="SAS FM Row header 3 3 2 5 12" xfId="9640"/>
    <cellStyle name="SAS FM Row header 3 3 2 5 2" xfId="7648"/>
    <cellStyle name="SAS FM Row header 3 3 2 5 3" xfId="8425"/>
    <cellStyle name="SAS FM Row header 3 3 2 5 4" xfId="10884"/>
    <cellStyle name="SAS FM Row header 3 3 2 5 5" xfId="13322"/>
    <cellStyle name="SAS FM Row header 3 3 2 5 6" xfId="13205"/>
    <cellStyle name="SAS FM Row header 3 3 2 5 7" xfId="9068"/>
    <cellStyle name="SAS FM Row header 3 3 2 5 8" xfId="13947"/>
    <cellStyle name="SAS FM Row header 3 3 2 5 9" xfId="9370"/>
    <cellStyle name="SAS FM Row header 3 3 2 6" xfId="7644"/>
    <cellStyle name="SAS FM Row header 3 3 2 7" xfId="11035"/>
    <cellStyle name="SAS FM Row header 3 3 2 8" xfId="11646"/>
    <cellStyle name="SAS FM Row header 3 3 2 9" xfId="13326"/>
    <cellStyle name="SAS FM Row header 3 3 3" xfId="1030"/>
    <cellStyle name="SAS FM Row header 3 3 3 10" xfId="7207"/>
    <cellStyle name="SAS FM Row header 3 3 3 11" xfId="12992"/>
    <cellStyle name="SAS FM Row header 3 3 3 12" xfId="9641"/>
    <cellStyle name="SAS FM Row header 3 3 3 2" xfId="7649"/>
    <cellStyle name="SAS FM Row header 3 3 3 3" xfId="7908"/>
    <cellStyle name="SAS FM Row header 3 3 3 4" xfId="11643"/>
    <cellStyle name="SAS FM Row header 3 3 3 5" xfId="13321"/>
    <cellStyle name="SAS FM Row header 3 3 3 6" xfId="13206"/>
    <cellStyle name="SAS FM Row header 3 3 3 7" xfId="8272"/>
    <cellStyle name="SAS FM Row header 3 3 3 8" xfId="15143"/>
    <cellStyle name="SAS FM Row header 3 3 3 9" xfId="10625"/>
    <cellStyle name="SAS FM Row header 3 3 4" xfId="1031"/>
    <cellStyle name="SAS FM Row header 3 3 4 10" xfId="11845"/>
    <cellStyle name="SAS FM Row header 3 3 4 11" xfId="12095"/>
    <cellStyle name="SAS FM Row header 3 3 4 12" xfId="9642"/>
    <cellStyle name="SAS FM Row header 3 3 4 2" xfId="7650"/>
    <cellStyle name="SAS FM Row header 3 3 4 3" xfId="11033"/>
    <cellStyle name="SAS FM Row header 3 3 4 4" xfId="11642"/>
    <cellStyle name="SAS FM Row header 3 3 4 5" xfId="13320"/>
    <cellStyle name="SAS FM Row header 3 3 4 6" xfId="7344"/>
    <cellStyle name="SAS FM Row header 3 3 4 7" xfId="8718"/>
    <cellStyle name="SAS FM Row header 3 3 4 8" xfId="13832"/>
    <cellStyle name="SAS FM Row header 3 3 4 9" xfId="14948"/>
    <cellStyle name="SAS FM Row header 3 3 5" xfId="1032"/>
    <cellStyle name="SAS FM Row header 3 3 5 10" xfId="11844"/>
    <cellStyle name="SAS FM Row header 3 3 5 11" xfId="14963"/>
    <cellStyle name="SAS FM Row header 3 3 5 12" xfId="14079"/>
    <cellStyle name="SAS FM Row header 3 3 5 2" xfId="7651"/>
    <cellStyle name="SAS FM Row header 3 3 5 3" xfId="8424"/>
    <cellStyle name="SAS FM Row header 3 3 5 4" xfId="11641"/>
    <cellStyle name="SAS FM Row header 3 3 5 5" xfId="13319"/>
    <cellStyle name="SAS FM Row header 3 3 5 6" xfId="12580"/>
    <cellStyle name="SAS FM Row header 3 3 5 7" xfId="14850"/>
    <cellStyle name="SAS FM Row header 3 3 5 8" xfId="11425"/>
    <cellStyle name="SAS FM Row header 3 3 5 9" xfId="12134"/>
    <cellStyle name="SAS FM Row header 3 3 6" xfId="1033"/>
    <cellStyle name="SAS FM Row header 3 3 6 10" xfId="15539"/>
    <cellStyle name="SAS FM Row header 3 3 6 11" xfId="12984"/>
    <cellStyle name="SAS FM Row header 3 3 6 12" xfId="15915"/>
    <cellStyle name="SAS FM Row header 3 3 6 2" xfId="7652"/>
    <cellStyle name="SAS FM Row header 3 3 6 3" xfId="7907"/>
    <cellStyle name="SAS FM Row header 3 3 6 4" xfId="11640"/>
    <cellStyle name="SAS FM Row header 3 3 6 5" xfId="13318"/>
    <cellStyle name="SAS FM Row header 3 3 6 6" xfId="11285"/>
    <cellStyle name="SAS FM Row header 3 3 6 7" xfId="14849"/>
    <cellStyle name="SAS FM Row header 3 3 6 8" xfId="12399"/>
    <cellStyle name="SAS FM Row header 3 3 6 9" xfId="10624"/>
    <cellStyle name="SAS FM Row header 3 3 7" xfId="7643"/>
    <cellStyle name="SAS FM Row header 3 3 8" xfId="7910"/>
    <cellStyle name="SAS FM Row header 3 3 9" xfId="11647"/>
    <cellStyle name="SAS FM Row header 3 4" xfId="1034"/>
    <cellStyle name="SAS FM Row header 3 4 10" xfId="11639"/>
    <cellStyle name="SAS FM Row header 3 4 11" xfId="12475"/>
    <cellStyle name="SAS FM Row header 3 4 12" xfId="7343"/>
    <cellStyle name="SAS FM Row header 3 4 13" xfId="14848"/>
    <cellStyle name="SAS FM Row header 3 4 14" xfId="12674"/>
    <cellStyle name="SAS FM Row header 3 4 15" xfId="14947"/>
    <cellStyle name="SAS FM Row header 3 4 16" xfId="7208"/>
    <cellStyle name="SAS FM Row header 3 4 17" xfId="12096"/>
    <cellStyle name="SAS FM Row header 3 4 18" xfId="14078"/>
    <cellStyle name="SAS FM Row header 3 4 2" xfId="1035"/>
    <cellStyle name="SAS FM Row header 3 4 2 10" xfId="13207"/>
    <cellStyle name="SAS FM Row header 3 4 2 11" xfId="14847"/>
    <cellStyle name="SAS FM Row header 3 4 2 12" xfId="11426"/>
    <cellStyle name="SAS FM Row header 3 4 2 13" xfId="10167"/>
    <cellStyle name="SAS FM Row header 3 4 2 14" xfId="7209"/>
    <cellStyle name="SAS FM Row header 3 4 2 15" xfId="12666"/>
    <cellStyle name="SAS FM Row header 3 4 2 16" xfId="14077"/>
    <cellStyle name="SAS FM Row header 3 4 2 2" xfId="1036"/>
    <cellStyle name="SAS FM Row header 3 4 2 2 10" xfId="7210"/>
    <cellStyle name="SAS FM Row header 3 4 2 2 11" xfId="9272"/>
    <cellStyle name="SAS FM Row header 3 4 2 2 12" xfId="14076"/>
    <cellStyle name="SAS FM Row header 3 4 2 2 2" xfId="7655"/>
    <cellStyle name="SAS FM Row header 3 4 2 2 3" xfId="7906"/>
    <cellStyle name="SAS FM Row header 3 4 2 2 4" xfId="11637"/>
    <cellStyle name="SAS FM Row header 3 4 2 2 5" xfId="13317"/>
    <cellStyle name="SAS FM Row header 3 4 2 2 6" xfId="13208"/>
    <cellStyle name="SAS FM Row header 3 4 2 2 7" xfId="14846"/>
    <cellStyle name="SAS FM Row header 3 4 2 2 8" xfId="9302"/>
    <cellStyle name="SAS FM Row header 3 4 2 2 9" xfId="13952"/>
    <cellStyle name="SAS FM Row header 3 4 2 3" xfId="1037"/>
    <cellStyle name="SAS FM Row header 3 4 2 3 10" xfId="7211"/>
    <cellStyle name="SAS FM Row header 3 4 2 3 11" xfId="12097"/>
    <cellStyle name="SAS FM Row header 3 4 2 3 12" xfId="12025"/>
    <cellStyle name="SAS FM Row header 3 4 2 3 2" xfId="7656"/>
    <cellStyle name="SAS FM Row header 3 4 2 3 3" xfId="11031"/>
    <cellStyle name="SAS FM Row header 3 4 2 3 4" xfId="11636"/>
    <cellStyle name="SAS FM Row header 3 4 2 3 5" xfId="13316"/>
    <cellStyle name="SAS FM Row header 3 4 2 3 6" xfId="13209"/>
    <cellStyle name="SAS FM Row header 3 4 2 3 7" xfId="14845"/>
    <cellStyle name="SAS FM Row header 3 4 2 3 8" xfId="14671"/>
    <cellStyle name="SAS FM Row header 3 4 2 3 9" xfId="14946"/>
    <cellStyle name="SAS FM Row header 3 4 2 4" xfId="1038"/>
    <cellStyle name="SAS FM Row header 3 4 2 4 10" xfId="15538"/>
    <cellStyle name="SAS FM Row header 3 4 2 4 11" xfId="14962"/>
    <cellStyle name="SAS FM Row header 3 4 2 4 12" xfId="15914"/>
    <cellStyle name="SAS FM Row header 3 4 2 4 2" xfId="7657"/>
    <cellStyle name="SAS FM Row header 3 4 2 4 3" xfId="8422"/>
    <cellStyle name="SAS FM Row header 3 4 2 4 4" xfId="11635"/>
    <cellStyle name="SAS FM Row header 3 4 2 4 5" xfId="13315"/>
    <cellStyle name="SAS FM Row header 3 4 2 4 6" xfId="13210"/>
    <cellStyle name="SAS FM Row header 3 4 2 4 7" xfId="14844"/>
    <cellStyle name="SAS FM Row header 3 4 2 4 8" xfId="9303"/>
    <cellStyle name="SAS FM Row header 3 4 2 4 9" xfId="12233"/>
    <cellStyle name="SAS FM Row header 3 4 2 5" xfId="1039"/>
    <cellStyle name="SAS FM Row header 3 4 2 5 10" xfId="15537"/>
    <cellStyle name="SAS FM Row header 3 4 2 5 11" xfId="8996"/>
    <cellStyle name="SAS FM Row header 3 4 2 5 12" xfId="15913"/>
    <cellStyle name="SAS FM Row header 3 4 2 5 2" xfId="7658"/>
    <cellStyle name="SAS FM Row header 3 4 2 5 3" xfId="7905"/>
    <cellStyle name="SAS FM Row header 3 4 2 5 4" xfId="11634"/>
    <cellStyle name="SAS FM Row header 3 4 2 5 5" xfId="13314"/>
    <cellStyle name="SAS FM Row header 3 4 2 5 6" xfId="7342"/>
    <cellStyle name="SAS FM Row header 3 4 2 5 7" xfId="14843"/>
    <cellStyle name="SAS FM Row header 3 4 2 5 8" xfId="9935"/>
    <cellStyle name="SAS FM Row header 3 4 2 5 9" xfId="12392"/>
    <cellStyle name="SAS FM Row header 3 4 2 6" xfId="7654"/>
    <cellStyle name="SAS FM Row header 3 4 2 7" xfId="8423"/>
    <cellStyle name="SAS FM Row header 3 4 2 8" xfId="11638"/>
    <cellStyle name="SAS FM Row header 3 4 2 9" xfId="12476"/>
    <cellStyle name="SAS FM Row header 3 4 3" xfId="1040"/>
    <cellStyle name="SAS FM Row header 3 4 3 10" xfId="13211"/>
    <cellStyle name="SAS FM Row header 3 4 3 11" xfId="14842"/>
    <cellStyle name="SAS FM Row header 3 4 3 12" xfId="13831"/>
    <cellStyle name="SAS FM Row header 3 4 3 13" xfId="14945"/>
    <cellStyle name="SAS FM Row header 3 4 3 14" xfId="15536"/>
    <cellStyle name="SAS FM Row header 3 4 3 15" xfId="12098"/>
    <cellStyle name="SAS FM Row header 3 4 3 16" xfId="15912"/>
    <cellStyle name="SAS FM Row header 3 4 3 2" xfId="1041"/>
    <cellStyle name="SAS FM Row header 3 4 3 2 10" xfId="15535"/>
    <cellStyle name="SAS FM Row header 3 4 3 2 11" xfId="14961"/>
    <cellStyle name="SAS FM Row header 3 4 3 2 12" xfId="15911"/>
    <cellStyle name="SAS FM Row header 3 4 3 2 2" xfId="7660"/>
    <cellStyle name="SAS FM Row header 3 4 3 2 3" xfId="11030"/>
    <cellStyle name="SAS FM Row header 3 4 3 2 4" xfId="10885"/>
    <cellStyle name="SAS FM Row header 3 4 3 2 5" xfId="13312"/>
    <cellStyle name="SAS FM Row header 3 4 3 2 6" xfId="13212"/>
    <cellStyle name="SAS FM Row header 3 4 3 2 7" xfId="14841"/>
    <cellStyle name="SAS FM Row header 3 4 3 2 8" xfId="13830"/>
    <cellStyle name="SAS FM Row header 3 4 3 2 9" xfId="12232"/>
    <cellStyle name="SAS FM Row header 3 4 3 3" xfId="1042"/>
    <cellStyle name="SAS FM Row header 3 4 3 3 10" xfId="15534"/>
    <cellStyle name="SAS FM Row header 3 4 3 3 11" xfId="12838"/>
    <cellStyle name="SAS FM Row header 3 4 3 3 12" xfId="15910"/>
    <cellStyle name="SAS FM Row header 3 4 3 3 2" xfId="7661"/>
    <cellStyle name="SAS FM Row header 3 4 3 3 3" xfId="8421"/>
    <cellStyle name="SAS FM Row header 3 4 3 3 4" xfId="10886"/>
    <cellStyle name="SAS FM Row header 3 4 3 3 5" xfId="13311"/>
    <cellStyle name="SAS FM Row header 3 4 3 3 6" xfId="10511"/>
    <cellStyle name="SAS FM Row header 3 4 3 3 7" xfId="14840"/>
    <cellStyle name="SAS FM Row header 3 4 3 3 8" xfId="9304"/>
    <cellStyle name="SAS FM Row header 3 4 3 3 9" xfId="12075"/>
    <cellStyle name="SAS FM Row header 3 4 3 4" xfId="1043"/>
    <cellStyle name="SAS FM Row header 3 4 3 4 10" xfId="15533"/>
    <cellStyle name="SAS FM Row header 3 4 3 4 11" xfId="8635"/>
    <cellStyle name="SAS FM Row header 3 4 3 4 12" xfId="15909"/>
    <cellStyle name="SAS FM Row header 3 4 3 4 2" xfId="7662"/>
    <cellStyle name="SAS FM Row header 3 4 3 4 3" xfId="7903"/>
    <cellStyle name="SAS FM Row header 3 4 3 4 4" xfId="11632"/>
    <cellStyle name="SAS FM Row header 3 4 3 4 5" xfId="13310"/>
    <cellStyle name="SAS FM Row header 3 4 3 4 6" xfId="13213"/>
    <cellStyle name="SAS FM Row header 3 4 3 4 7" xfId="14839"/>
    <cellStyle name="SAS FM Row header 3 4 3 4 8" xfId="11534"/>
    <cellStyle name="SAS FM Row header 3 4 3 4 9" xfId="14944"/>
    <cellStyle name="SAS FM Row header 3 4 3 5" xfId="1044"/>
    <cellStyle name="SAS FM Row header 3 4 3 5 10" xfId="9732"/>
    <cellStyle name="SAS FM Row header 3 4 3 5 11" xfId="14960"/>
    <cellStyle name="SAS FM Row header 3 4 3 5 12" xfId="8585"/>
    <cellStyle name="SAS FM Row header 3 4 3 5 2" xfId="7663"/>
    <cellStyle name="SAS FM Row header 3 4 3 5 3" xfId="11029"/>
    <cellStyle name="SAS FM Row header 3 4 3 5 4" xfId="11631"/>
    <cellStyle name="SAS FM Row header 3 4 3 5 5" xfId="13309"/>
    <cellStyle name="SAS FM Row header 3 4 3 5 6" xfId="13214"/>
    <cellStyle name="SAS FM Row header 3 4 3 5 7" xfId="14838"/>
    <cellStyle name="SAS FM Row header 3 4 3 5 8" xfId="12675"/>
    <cellStyle name="SAS FM Row header 3 4 3 5 9" xfId="12135"/>
    <cellStyle name="SAS FM Row header 3 4 3 6" xfId="7659"/>
    <cellStyle name="SAS FM Row header 3 4 3 7" xfId="7904"/>
    <cellStyle name="SAS FM Row header 3 4 3 8" xfId="11633"/>
    <cellStyle name="SAS FM Row header 3 4 3 9" xfId="13313"/>
    <cellStyle name="SAS FM Row header 3 4 4" xfId="1045"/>
    <cellStyle name="SAS FM Row header 3 4 4 10" xfId="13956"/>
    <cellStyle name="SAS FM Row header 3 4 4 11" xfId="13778"/>
    <cellStyle name="SAS FM Row header 3 4 4 12" xfId="12830"/>
    <cellStyle name="SAS FM Row header 3 4 4 2" xfId="7664"/>
    <cellStyle name="SAS FM Row header 3 4 4 3" xfId="11028"/>
    <cellStyle name="SAS FM Row header 3 4 4 4" xfId="11630"/>
    <cellStyle name="SAS FM Row header 3 4 4 5" xfId="13308"/>
    <cellStyle name="SAS FM Row header 3 4 4 6" xfId="9987"/>
    <cellStyle name="SAS FM Row header 3 4 4 7" xfId="14837"/>
    <cellStyle name="SAS FM Row header 3 4 4 8" xfId="15204"/>
    <cellStyle name="SAS FM Row header 3 4 4 9" xfId="10591"/>
    <cellStyle name="SAS FM Row header 3 4 5" xfId="1046"/>
    <cellStyle name="SAS FM Row header 3 4 5 10" xfId="13493"/>
    <cellStyle name="SAS FM Row header 3 4 5 11" xfId="12837"/>
    <cellStyle name="SAS FM Row header 3 4 5 12" xfId="12831"/>
    <cellStyle name="SAS FM Row header 3 4 5 2" xfId="7665"/>
    <cellStyle name="SAS FM Row header 3 4 5 3" xfId="7902"/>
    <cellStyle name="SAS FM Row header 3 4 5 4" xfId="11629"/>
    <cellStyle name="SAS FM Row header 3 4 5 5" xfId="13307"/>
    <cellStyle name="SAS FM Row header 3 4 5 6" xfId="12483"/>
    <cellStyle name="SAS FM Row header 3 4 5 7" xfId="14836"/>
    <cellStyle name="SAS FM Row header 3 4 5 8" xfId="9305"/>
    <cellStyle name="SAS FM Row header 3 4 5 9" xfId="12076"/>
    <cellStyle name="SAS FM Row header 3 4 6" xfId="1047"/>
    <cellStyle name="SAS FM Row header 3 4 6 10" xfId="12363"/>
    <cellStyle name="SAS FM Row header 3 4 6 11" xfId="12099"/>
    <cellStyle name="SAS FM Row header 3 4 6 12" xfId="12832"/>
    <cellStyle name="SAS FM Row header 3 4 6 2" xfId="7666"/>
    <cellStyle name="SAS FM Row header 3 4 6 3" xfId="11027"/>
    <cellStyle name="SAS FM Row header 3 4 6 4" xfId="11628"/>
    <cellStyle name="SAS FM Row header 3 4 6 5" xfId="13306"/>
    <cellStyle name="SAS FM Row header 3 4 6 6" xfId="13215"/>
    <cellStyle name="SAS FM Row header 3 4 6 7" xfId="14835"/>
    <cellStyle name="SAS FM Row header 3 4 6 8" xfId="14672"/>
    <cellStyle name="SAS FM Row header 3 4 6 9" xfId="14943"/>
    <cellStyle name="SAS FM Row header 3 4 7" xfId="1048"/>
    <cellStyle name="SAS FM Row header 3 4 7 10" xfId="15532"/>
    <cellStyle name="SAS FM Row header 3 4 7 11" xfId="13779"/>
    <cellStyle name="SAS FM Row header 3 4 7 12" xfId="15908"/>
    <cellStyle name="SAS FM Row header 3 4 7 2" xfId="7667"/>
    <cellStyle name="SAS FM Row header 3 4 7 3" xfId="8420"/>
    <cellStyle name="SAS FM Row header 3 4 7 4" xfId="11627"/>
    <cellStyle name="SAS FM Row header 3 4 7 5" xfId="13305"/>
    <cellStyle name="SAS FM Row header 3 4 7 6" xfId="13216"/>
    <cellStyle name="SAS FM Row header 3 4 7 7" xfId="14834"/>
    <cellStyle name="SAS FM Row header 3 4 7 8" xfId="13829"/>
    <cellStyle name="SAS FM Row header 3 4 7 9" xfId="10166"/>
    <cellStyle name="SAS FM Row header 3 4 8" xfId="7653"/>
    <cellStyle name="SAS FM Row header 3 4 9" xfId="11032"/>
    <cellStyle name="SAS FM Row header 3 5" xfId="1049"/>
    <cellStyle name="SAS FM Row header 3 5 10" xfId="13304"/>
    <cellStyle name="SAS FM Row header 3 5 11" xfId="7509"/>
    <cellStyle name="SAS FM Row header 3 5 12" xfId="14833"/>
    <cellStyle name="SAS FM Row header 3 5 13" xfId="14673"/>
    <cellStyle name="SAS FM Row header 3 5 14" xfId="15140"/>
    <cellStyle name="SAS FM Row header 3 5 15" xfId="15531"/>
    <cellStyle name="SAS FM Row header 3 5 16" xfId="12836"/>
    <cellStyle name="SAS FM Row header 3 5 17" xfId="15907"/>
    <cellStyle name="SAS FM Row header 3 5 2" xfId="1050"/>
    <cellStyle name="SAS FM Row header 3 5 2 10" xfId="13217"/>
    <cellStyle name="SAS FM Row header 3 5 2 11" xfId="14832"/>
    <cellStyle name="SAS FM Row header 3 5 2 12" xfId="14674"/>
    <cellStyle name="SAS FM Row header 3 5 2 13" xfId="15139"/>
    <cellStyle name="SAS FM Row header 3 5 2 14" xfId="15530"/>
    <cellStyle name="SAS FM Row header 3 5 2 15" xfId="12835"/>
    <cellStyle name="SAS FM Row header 3 5 2 16" xfId="15906"/>
    <cellStyle name="SAS FM Row header 3 5 2 2" xfId="1051"/>
    <cellStyle name="SAS FM Row header 3 5 2 2 10" xfId="15529"/>
    <cellStyle name="SAS FM Row header 3 5 2 2 11" xfId="14959"/>
    <cellStyle name="SAS FM Row header 3 5 2 2 12" xfId="15905"/>
    <cellStyle name="SAS FM Row header 3 5 2 2 2" xfId="7670"/>
    <cellStyle name="SAS FM Row header 3 5 2 2 3" xfId="11026"/>
    <cellStyle name="SAS FM Row header 3 5 2 2 4" xfId="10887"/>
    <cellStyle name="SAS FM Row header 3 5 2 2 5" xfId="13302"/>
    <cellStyle name="SAS FM Row header 3 5 2 2 6" xfId="13218"/>
    <cellStyle name="SAS FM Row header 3 5 2 2 7" xfId="14831"/>
    <cellStyle name="SAS FM Row header 3 5 2 2 8" xfId="9306"/>
    <cellStyle name="SAS FM Row header 3 5 2 2 9" xfId="10590"/>
    <cellStyle name="SAS FM Row header 3 5 2 3" xfId="1052"/>
    <cellStyle name="SAS FM Row header 3 5 2 3 10" xfId="15528"/>
    <cellStyle name="SAS FM Row header 3 5 2 3 11" xfId="9271"/>
    <cellStyle name="SAS FM Row header 3 5 2 3 12" xfId="15904"/>
    <cellStyle name="SAS FM Row header 3 5 2 3 2" xfId="7671"/>
    <cellStyle name="SAS FM Row header 3 5 2 3 3" xfId="8419"/>
    <cellStyle name="SAS FM Row header 3 5 2 3 4" xfId="11624"/>
    <cellStyle name="SAS FM Row header 3 5 2 3 5" xfId="13301"/>
    <cellStyle name="SAS FM Row header 3 5 2 3 6" xfId="7508"/>
    <cellStyle name="SAS FM Row header 3 5 2 3 7" xfId="14830"/>
    <cellStyle name="SAS FM Row header 3 5 2 3 8" xfId="9307"/>
    <cellStyle name="SAS FM Row header 3 5 2 3 9" xfId="15138"/>
    <cellStyle name="SAS FM Row header 3 5 2 4" xfId="1053"/>
    <cellStyle name="SAS FM Row header 3 5 2 4 10" xfId="15527"/>
    <cellStyle name="SAS FM Row header 3 5 2 4 11" xfId="12100"/>
    <cellStyle name="SAS FM Row header 3 5 2 4 12" xfId="15903"/>
    <cellStyle name="SAS FM Row header 3 5 2 4 2" xfId="7672"/>
    <cellStyle name="SAS FM Row header 3 5 2 4 3" xfId="7899"/>
    <cellStyle name="SAS FM Row header 3 5 2 4 4" xfId="11623"/>
    <cellStyle name="SAS FM Row header 3 5 2 4 5" xfId="13300"/>
    <cellStyle name="SAS FM Row header 3 5 2 4 6" xfId="13219"/>
    <cellStyle name="SAS FM Row header 3 5 2 4 7" xfId="14829"/>
    <cellStyle name="SAS FM Row header 3 5 2 4 8" xfId="13828"/>
    <cellStyle name="SAS FM Row header 3 5 2 4 9" xfId="14942"/>
    <cellStyle name="SAS FM Row header 3 5 2 5" xfId="1054"/>
    <cellStyle name="SAS FM Row header 3 5 2 5 10" xfId="9733"/>
    <cellStyle name="SAS FM Row header 3 5 2 5 11" xfId="14958"/>
    <cellStyle name="SAS FM Row header 3 5 2 5 12" xfId="9257"/>
    <cellStyle name="SAS FM Row header 3 5 2 5 2" xfId="7673"/>
    <cellStyle name="SAS FM Row header 3 5 2 5 3" xfId="11571"/>
    <cellStyle name="SAS FM Row header 3 5 2 5 4" xfId="10888"/>
    <cellStyle name="SAS FM Row header 3 5 2 5 5" xfId="13299"/>
    <cellStyle name="SAS FM Row header 3 5 2 5 6" xfId="13220"/>
    <cellStyle name="SAS FM Row header 3 5 2 5 7" xfId="14828"/>
    <cellStyle name="SAS FM Row header 3 5 2 5 8" xfId="11427"/>
    <cellStyle name="SAS FM Row header 3 5 2 5 9" xfId="9369"/>
    <cellStyle name="SAS FM Row header 3 5 2 6" xfId="7669"/>
    <cellStyle name="SAS FM Row header 3 5 2 7" xfId="7900"/>
    <cellStyle name="SAS FM Row header 3 5 2 8" xfId="11625"/>
    <cellStyle name="SAS FM Row header 3 5 2 9" xfId="13303"/>
    <cellStyle name="SAS FM Row header 3 5 3" xfId="1055"/>
    <cellStyle name="SAS FM Row header 3 5 3 10" xfId="15526"/>
    <cellStyle name="SAS FM Row header 3 5 3 11" xfId="14957"/>
    <cellStyle name="SAS FM Row header 3 5 3 12" xfId="15902"/>
    <cellStyle name="SAS FM Row header 3 5 3 2" xfId="7674"/>
    <cellStyle name="SAS FM Row header 3 5 3 3" xfId="11025"/>
    <cellStyle name="SAS FM Row header 3 5 3 4" xfId="10889"/>
    <cellStyle name="SAS FM Row header 3 5 3 5" xfId="13298"/>
    <cellStyle name="SAS FM Row header 3 5 3 6" xfId="9986"/>
    <cellStyle name="SAS FM Row header 3 5 3 7" xfId="14827"/>
    <cellStyle name="SAS FM Row header 3 5 3 8" xfId="11428"/>
    <cellStyle name="SAS FM Row header 3 5 3 9" xfId="12231"/>
    <cellStyle name="SAS FM Row header 3 5 4" xfId="1056"/>
    <cellStyle name="SAS FM Row header 3 5 4 10" xfId="15525"/>
    <cellStyle name="SAS FM Row header 3 5 4 11" xfId="9270"/>
    <cellStyle name="SAS FM Row header 3 5 4 12" xfId="15901"/>
    <cellStyle name="SAS FM Row header 3 5 4 2" xfId="7675"/>
    <cellStyle name="SAS FM Row header 3 5 4 3" xfId="7898"/>
    <cellStyle name="SAS FM Row header 3 5 4 4" xfId="10890"/>
    <cellStyle name="SAS FM Row header 3 5 4 5" xfId="13297"/>
    <cellStyle name="SAS FM Row header 3 5 4 6" xfId="9985"/>
    <cellStyle name="SAS FM Row header 3 5 4 7" xfId="14826"/>
    <cellStyle name="SAS FM Row header 3 5 4 8" xfId="12676"/>
    <cellStyle name="SAS FM Row header 3 5 4 9" xfId="15137"/>
    <cellStyle name="SAS FM Row header 3 5 5" xfId="1057"/>
    <cellStyle name="SAS FM Row header 3 5 5 10" xfId="9734"/>
    <cellStyle name="SAS FM Row header 3 5 5 11" xfId="9516"/>
    <cellStyle name="SAS FM Row header 3 5 5 12" xfId="7155"/>
    <cellStyle name="SAS FM Row header 3 5 5 2" xfId="7676"/>
    <cellStyle name="SAS FM Row header 3 5 5 3" xfId="7897"/>
    <cellStyle name="SAS FM Row header 3 5 5 4" xfId="11622"/>
    <cellStyle name="SAS FM Row header 3 5 5 5" xfId="13296"/>
    <cellStyle name="SAS FM Row header 3 5 5 6" xfId="7341"/>
    <cellStyle name="SAS FM Row header 3 5 5 7" xfId="14825"/>
    <cellStyle name="SAS FM Row header 3 5 5 8" xfId="9308"/>
    <cellStyle name="SAS FM Row header 3 5 5 9" xfId="14941"/>
    <cellStyle name="SAS FM Row header 3 5 6" xfId="1058"/>
    <cellStyle name="SAS FM Row header 3 5 6 10" xfId="15524"/>
    <cellStyle name="SAS FM Row header 3 5 6 11" xfId="14956"/>
    <cellStyle name="SAS FM Row header 3 5 6 12" xfId="15900"/>
    <cellStyle name="SAS FM Row header 3 5 6 2" xfId="7677"/>
    <cellStyle name="SAS FM Row header 3 5 6 3" xfId="7896"/>
    <cellStyle name="SAS FM Row header 3 5 6 4" xfId="11621"/>
    <cellStyle name="SAS FM Row header 3 5 6 5" xfId="13295"/>
    <cellStyle name="SAS FM Row header 3 5 6 6" xfId="9984"/>
    <cellStyle name="SAS FM Row header 3 5 6 7" xfId="14824"/>
    <cellStyle name="SAS FM Row header 3 5 6 8" xfId="14342"/>
    <cellStyle name="SAS FM Row header 3 5 6 9" xfId="10165"/>
    <cellStyle name="SAS FM Row header 3 5 7" xfId="7668"/>
    <cellStyle name="SAS FM Row header 3 5 8" xfId="7901"/>
    <cellStyle name="SAS FM Row header 3 5 9" xfId="11626"/>
    <cellStyle name="SAS FM Row header 3 6" xfId="1059"/>
    <cellStyle name="SAS FM Row header 3 6 10" xfId="9281"/>
    <cellStyle name="SAS FM Row header 3 6 11" xfId="15851"/>
    <cellStyle name="SAS FM Row header 3 6 12" xfId="9731"/>
    <cellStyle name="SAS FM Row header 3 6 2" xfId="7678"/>
    <cellStyle name="SAS FM Row header 3 6 3" xfId="7895"/>
    <cellStyle name="SAS FM Row header 3 6 4" xfId="11620"/>
    <cellStyle name="SAS FM Row header 3 6 5" xfId="13294"/>
    <cellStyle name="SAS FM Row header 3 6 6" xfId="9983"/>
    <cellStyle name="SAS FM Row header 3 6 7" xfId="14823"/>
    <cellStyle name="SAS FM Row header 3 6 8" xfId="12036"/>
    <cellStyle name="SAS FM Row header 3 6 9" xfId="15434"/>
    <cellStyle name="SAS FM Row header 3 7" xfId="1060"/>
    <cellStyle name="SAS FM Row header 3 7 10" xfId="12086"/>
    <cellStyle name="SAS FM Row header 3 7 11" xfId="8241"/>
    <cellStyle name="SAS FM Row header 3 7 12" xfId="7156"/>
    <cellStyle name="SAS FM Row header 3 7 2" xfId="7679"/>
    <cellStyle name="SAS FM Row header 3 7 3" xfId="11024"/>
    <cellStyle name="SAS FM Row header 3 7 4" xfId="11619"/>
    <cellStyle name="SAS FM Row header 3 7 5" xfId="13293"/>
    <cellStyle name="SAS FM Row header 3 7 6" xfId="13234"/>
    <cellStyle name="SAS FM Row header 3 7 7" xfId="14822"/>
    <cellStyle name="SAS FM Row header 3 7 8" xfId="9309"/>
    <cellStyle name="SAS FM Row header 3 7 9" xfId="15136"/>
    <cellStyle name="SAS FM Row header 3 8" xfId="1061"/>
    <cellStyle name="SAS FM Row header 3 8 10" xfId="15523"/>
    <cellStyle name="SAS FM Row header 3 8 11" xfId="14955"/>
    <cellStyle name="SAS FM Row header 3 8 12" xfId="15899"/>
    <cellStyle name="SAS FM Row header 3 8 2" xfId="7680"/>
    <cellStyle name="SAS FM Row header 3 8 3" xfId="11023"/>
    <cellStyle name="SAS FM Row header 3 8 4" xfId="7541"/>
    <cellStyle name="SAS FM Row header 3 8 5" xfId="13292"/>
    <cellStyle name="SAS FM Row header 3 8 6" xfId="13235"/>
    <cellStyle name="SAS FM Row header 3 8 7" xfId="14821"/>
    <cellStyle name="SAS FM Row header 3 8 8" xfId="9310"/>
    <cellStyle name="SAS FM Row header 3 8 9" xfId="12230"/>
    <cellStyle name="SAS FM Row header 3 9" xfId="7632"/>
    <cellStyle name="SAS FM Row header 3_GAZ" xfId="5726"/>
    <cellStyle name="SAS FM Row header 4" xfId="1062"/>
    <cellStyle name="SAS FM Row header 4 10" xfId="10891"/>
    <cellStyle name="SAS FM Row header 4 11" xfId="13291"/>
    <cellStyle name="SAS FM Row header 4 12" xfId="13236"/>
    <cellStyle name="SAS FM Row header 4 13" xfId="14820"/>
    <cellStyle name="SAS FM Row header 4 14" xfId="9311"/>
    <cellStyle name="SAS FM Row header 4 15" xfId="9368"/>
    <cellStyle name="SAS FM Row header 4 16" xfId="9282"/>
    <cellStyle name="SAS FM Row header 4 17" xfId="14954"/>
    <cellStyle name="SAS FM Row header 4 18" xfId="15618"/>
    <cellStyle name="SAS FM Row header 4 2" xfId="1063"/>
    <cellStyle name="SAS FM Row header 4 2 10" xfId="13237"/>
    <cellStyle name="SAS FM Row header 4 2 11" xfId="14819"/>
    <cellStyle name="SAS FM Row header 4 2 12" xfId="9312"/>
    <cellStyle name="SAS FM Row header 4 2 13" xfId="10589"/>
    <cellStyle name="SAS FM Row header 4 2 14" xfId="9162"/>
    <cellStyle name="SAS FM Row header 4 2 15" xfId="14953"/>
    <cellStyle name="SAS FM Row header 4 2 16" xfId="7157"/>
    <cellStyle name="SAS FM Row header 4 2 2" xfId="1064"/>
    <cellStyle name="SAS FM Row header 4 2 2 10" xfId="15522"/>
    <cellStyle name="SAS FM Row header 4 2 2 11" xfId="15188"/>
    <cellStyle name="SAS FM Row header 4 2 2 12" xfId="15898"/>
    <cellStyle name="SAS FM Row header 4 2 2 2" xfId="7683"/>
    <cellStyle name="SAS FM Row header 4 2 2 3" xfId="11021"/>
    <cellStyle name="SAS FM Row header 4 2 2 4" xfId="11617"/>
    <cellStyle name="SAS FM Row header 4 2 2 5" xfId="13289"/>
    <cellStyle name="SAS FM Row header 4 2 2 6" xfId="12482"/>
    <cellStyle name="SAS FM Row header 4 2 2 7" xfId="14818"/>
    <cellStyle name="SAS FM Row header 4 2 2 8" xfId="9313"/>
    <cellStyle name="SAS FM Row header 4 2 2 9" xfId="13596"/>
    <cellStyle name="SAS FM Row header 4 2 3" xfId="1065"/>
    <cellStyle name="SAS FM Row header 4 2 3 10" xfId="9283"/>
    <cellStyle name="SAS FM Row header 4 2 3 11" xfId="7398"/>
    <cellStyle name="SAS FM Row header 4 2 3 12" xfId="15617"/>
    <cellStyle name="SAS FM Row header 4 2 3 2" xfId="7684"/>
    <cellStyle name="SAS FM Row header 4 2 3 3" xfId="7893"/>
    <cellStyle name="SAS FM Row header 4 2 3 4" xfId="11616"/>
    <cellStyle name="SAS FM Row header 4 2 3 5" xfId="13288"/>
    <cellStyle name="SAS FM Row header 4 2 3 6" xfId="9982"/>
    <cellStyle name="SAS FM Row header 4 2 3 7" xfId="14817"/>
    <cellStyle name="SAS FM Row header 4 2 3 8" xfId="9314"/>
    <cellStyle name="SAS FM Row header 4 2 3 9" xfId="15135"/>
    <cellStyle name="SAS FM Row header 4 2 4" xfId="1066"/>
    <cellStyle name="SAS FM Row header 4 2 4 10" xfId="9735"/>
    <cellStyle name="SAS FM Row header 4 2 4 11" xfId="7397"/>
    <cellStyle name="SAS FM Row header 4 2 4 12" xfId="9258"/>
    <cellStyle name="SAS FM Row header 4 2 4 2" xfId="7685"/>
    <cellStyle name="SAS FM Row header 4 2 4 3" xfId="11020"/>
    <cellStyle name="SAS FM Row header 4 2 4 4" xfId="11615"/>
    <cellStyle name="SAS FM Row header 4 2 4 5" xfId="13287"/>
    <cellStyle name="SAS FM Row header 4 2 4 6" xfId="12481"/>
    <cellStyle name="SAS FM Row header 4 2 4 7" xfId="14816"/>
    <cellStyle name="SAS FM Row header 4 2 4 8" xfId="11429"/>
    <cellStyle name="SAS FM Row header 4 2 4 9" xfId="15134"/>
    <cellStyle name="SAS FM Row header 4 2 5" xfId="1067"/>
    <cellStyle name="SAS FM Row header 4 2 5 10" xfId="15521"/>
    <cellStyle name="SAS FM Row header 4 2 5 11" xfId="15189"/>
    <cellStyle name="SAS FM Row header 4 2 5 12" xfId="15897"/>
    <cellStyle name="SAS FM Row header 4 2 5 2" xfId="7686"/>
    <cellStyle name="SAS FM Row header 4 2 5 3" xfId="11019"/>
    <cellStyle name="SAS FM Row header 4 2 5 4" xfId="11614"/>
    <cellStyle name="SAS FM Row header 4 2 5 5" xfId="13286"/>
    <cellStyle name="SAS FM Row header 4 2 5 6" xfId="13238"/>
    <cellStyle name="SAS FM Row header 4 2 5 7" xfId="12665"/>
    <cellStyle name="SAS FM Row header 4 2 5 8" xfId="11430"/>
    <cellStyle name="SAS FM Row header 4 2 5 9" xfId="12229"/>
    <cellStyle name="SAS FM Row header 4 2 6" xfId="7682"/>
    <cellStyle name="SAS FM Row header 4 2 7" xfId="11022"/>
    <cellStyle name="SAS FM Row header 4 2 8" xfId="11618"/>
    <cellStyle name="SAS FM Row header 4 2 9" xfId="13290"/>
    <cellStyle name="SAS FM Row header 4 3" xfId="1068"/>
    <cellStyle name="SAS FM Row header 4 3 10" xfId="13239"/>
    <cellStyle name="SAS FM Row header 4 3 11" xfId="14815"/>
    <cellStyle name="SAS FM Row header 4 3 12" xfId="14675"/>
    <cellStyle name="SAS FM Row header 4 3 13" xfId="15133"/>
    <cellStyle name="SAS FM Row header 4 3 14" xfId="9284"/>
    <cellStyle name="SAS FM Row header 4 3 15" xfId="14645"/>
    <cellStyle name="SAS FM Row header 4 3 16" xfId="15616"/>
    <cellStyle name="SAS FM Row header 4 3 2" xfId="1069"/>
    <cellStyle name="SAS FM Row header 4 3 2 10" xfId="9163"/>
    <cellStyle name="SAS FM Row header 4 3 2 11" xfId="7396"/>
    <cellStyle name="SAS FM Row header 4 3 2 12" xfId="9259"/>
    <cellStyle name="SAS FM Row header 4 3 2 2" xfId="7688"/>
    <cellStyle name="SAS FM Row header 4 3 2 3" xfId="11017"/>
    <cellStyle name="SAS FM Row header 4 3 2 4" xfId="10892"/>
    <cellStyle name="SAS FM Row header 4 3 2 5" xfId="13284"/>
    <cellStyle name="SAS FM Row header 4 3 2 6" xfId="13240"/>
    <cellStyle name="SAS FM Row header 4 3 2 7" xfId="14814"/>
    <cellStyle name="SAS FM Row header 4 3 2 8" xfId="13827"/>
    <cellStyle name="SAS FM Row header 4 3 2 9" xfId="15132"/>
    <cellStyle name="SAS FM Row header 4 3 3" xfId="1070"/>
    <cellStyle name="SAS FM Row header 4 3 3 10" xfId="15520"/>
    <cellStyle name="SAS FM Row header 4 3 3 11" xfId="15190"/>
    <cellStyle name="SAS FM Row header 4 3 3 12" xfId="15896"/>
    <cellStyle name="SAS FM Row header 4 3 3 2" xfId="7689"/>
    <cellStyle name="SAS FM Row header 4 3 3 3" xfId="11016"/>
    <cellStyle name="SAS FM Row header 4 3 3 4" xfId="10893"/>
    <cellStyle name="SAS FM Row header 4 3 3 5" xfId="13283"/>
    <cellStyle name="SAS FM Row header 4 3 3 6" xfId="13241"/>
    <cellStyle name="SAS FM Row header 4 3 3 7" xfId="13783"/>
    <cellStyle name="SAS FM Row header 4 3 3 8" xfId="9315"/>
    <cellStyle name="SAS FM Row header 4 3 3 9" xfId="10588"/>
    <cellStyle name="SAS FM Row header 4 3 4" xfId="1071"/>
    <cellStyle name="SAS FM Row header 4 3 4 10" xfId="11419"/>
    <cellStyle name="SAS FM Row header 4 3 4 11" xfId="7395"/>
    <cellStyle name="SAS FM Row header 4 3 4 12" xfId="15615"/>
    <cellStyle name="SAS FM Row header 4 3 4 2" xfId="7690"/>
    <cellStyle name="SAS FM Row header 4 3 4 3" xfId="11015"/>
    <cellStyle name="SAS FM Row header 4 3 4 4" xfId="8330"/>
    <cellStyle name="SAS FM Row header 4 3 4 5" xfId="13282"/>
    <cellStyle name="SAS FM Row header 4 3 4 6" xfId="13242"/>
    <cellStyle name="SAS FM Row header 4 3 4 7" xfId="14813"/>
    <cellStyle name="SAS FM Row header 4 3 4 8" xfId="9316"/>
    <cellStyle name="SAS FM Row header 4 3 4 9" xfId="15131"/>
    <cellStyle name="SAS FM Row header 4 3 5" xfId="1072"/>
    <cellStyle name="SAS FM Row header 4 3 5 10" xfId="11928"/>
    <cellStyle name="SAS FM Row header 4 3 5 11" xfId="12663"/>
    <cellStyle name="SAS FM Row header 4 3 5 12" xfId="14075"/>
    <cellStyle name="SAS FM Row header 4 3 5 2" xfId="7691"/>
    <cellStyle name="SAS FM Row header 4 3 5 3" xfId="11014"/>
    <cellStyle name="SAS FM Row header 4 3 5 4" xfId="11612"/>
    <cellStyle name="SAS FM Row header 4 3 5 5" xfId="13281"/>
    <cellStyle name="SAS FM Row header 4 3 5 6" xfId="13243"/>
    <cellStyle name="SAS FM Row header 4 3 5 7" xfId="14812"/>
    <cellStyle name="SAS FM Row header 4 3 5 8" xfId="9317"/>
    <cellStyle name="SAS FM Row header 4 3 5 9" xfId="11498"/>
    <cellStyle name="SAS FM Row header 4 3 6" xfId="7687"/>
    <cellStyle name="SAS FM Row header 4 3 7" xfId="11018"/>
    <cellStyle name="SAS FM Row header 4 3 8" xfId="11613"/>
    <cellStyle name="SAS FM Row header 4 3 9" xfId="13285"/>
    <cellStyle name="SAS FM Row header 4 4" xfId="1073"/>
    <cellStyle name="SAS FM Row header 4 4 10" xfId="9928"/>
    <cellStyle name="SAS FM Row header 4 4 11" xfId="9269"/>
    <cellStyle name="SAS FM Row header 4 4 12" xfId="14074"/>
    <cellStyle name="SAS FM Row header 4 4 2" xfId="7692"/>
    <cellStyle name="SAS FM Row header 4 4 3" xfId="11013"/>
    <cellStyle name="SAS FM Row header 4 4 4" xfId="11611"/>
    <cellStyle name="SAS FM Row header 4 4 5" xfId="13280"/>
    <cellStyle name="SAS FM Row header 4 4 6" xfId="13244"/>
    <cellStyle name="SAS FM Row header 4 4 7" xfId="14811"/>
    <cellStyle name="SAS FM Row header 4 4 8" xfId="9318"/>
    <cellStyle name="SAS FM Row header 4 4 9" xfId="12391"/>
    <cellStyle name="SAS FM Row header 4 5" xfId="1074"/>
    <cellStyle name="SAS FM Row header 4 5 10" xfId="15519"/>
    <cellStyle name="SAS FM Row header 4 5 11" xfId="9268"/>
    <cellStyle name="SAS FM Row header 4 5 12" xfId="15895"/>
    <cellStyle name="SAS FM Row header 4 5 2" xfId="7693"/>
    <cellStyle name="SAS FM Row header 4 5 3" xfId="11012"/>
    <cellStyle name="SAS FM Row header 4 5 4" xfId="11610"/>
    <cellStyle name="SAS FM Row header 4 5 5" xfId="13279"/>
    <cellStyle name="SAS FM Row header 4 5 6" xfId="13245"/>
    <cellStyle name="SAS FM Row header 4 5 7" xfId="14810"/>
    <cellStyle name="SAS FM Row header 4 5 8" xfId="9319"/>
    <cellStyle name="SAS FM Row header 4 5 9" xfId="12390"/>
    <cellStyle name="SAS FM Row header 4 6" xfId="1075"/>
    <cellStyle name="SAS FM Row header 4 6 10" xfId="8561"/>
    <cellStyle name="SAS FM Row header 4 6 11" xfId="13931"/>
    <cellStyle name="SAS FM Row header 4 6 12" xfId="15614"/>
    <cellStyle name="SAS FM Row header 4 6 2" xfId="7694"/>
    <cellStyle name="SAS FM Row header 4 6 3" xfId="11011"/>
    <cellStyle name="SAS FM Row header 4 6 4" xfId="11609"/>
    <cellStyle name="SAS FM Row header 4 6 5" xfId="12477"/>
    <cellStyle name="SAS FM Row header 4 6 6" xfId="7340"/>
    <cellStyle name="SAS FM Row header 4 6 7" xfId="14809"/>
    <cellStyle name="SAS FM Row header 4 6 8" xfId="9320"/>
    <cellStyle name="SAS FM Row header 4 6 9" xfId="15130"/>
    <cellStyle name="SAS FM Row header 4 7" xfId="1076"/>
    <cellStyle name="SAS FM Row header 4 7 10" xfId="12949"/>
    <cellStyle name="SAS FM Row header 4 7 11" xfId="12834"/>
    <cellStyle name="SAS FM Row header 4 7 12" xfId="12024"/>
    <cellStyle name="SAS FM Row header 4 7 2" xfId="7695"/>
    <cellStyle name="SAS FM Row header 4 7 3" xfId="11010"/>
    <cellStyle name="SAS FM Row header 4 7 4" xfId="11608"/>
    <cellStyle name="SAS FM Row header 4 7 5" xfId="12478"/>
    <cellStyle name="SAS FM Row header 4 7 6" xfId="9980"/>
    <cellStyle name="SAS FM Row header 4 7 7" xfId="14808"/>
    <cellStyle name="SAS FM Row header 4 7 8" xfId="9321"/>
    <cellStyle name="SAS FM Row header 4 7 9" xfId="15129"/>
    <cellStyle name="SAS FM Row header 4 8" xfId="7681"/>
    <cellStyle name="SAS FM Row header 4 9" xfId="7894"/>
    <cellStyle name="SAS FM Row header 5" xfId="1077"/>
    <cellStyle name="SAS FM Row header 5 10" xfId="15518"/>
    <cellStyle name="SAS FM Row header 5 11" xfId="9267"/>
    <cellStyle name="SAS FM Row header 5 12" xfId="15894"/>
    <cellStyle name="SAS FM Row header 5 2" xfId="7696"/>
    <cellStyle name="SAS FM Row header 5 3" xfId="7892"/>
    <cellStyle name="SAS FM Row header 5 4" xfId="11607"/>
    <cellStyle name="SAS FM Row header 5 5" xfId="12479"/>
    <cellStyle name="SAS FM Row header 5 6" xfId="12480"/>
    <cellStyle name="SAS FM Row header 5 7" xfId="14807"/>
    <cellStyle name="SAS FM Row header 5 8" xfId="11431"/>
    <cellStyle name="SAS FM Row header 5 9" xfId="15128"/>
    <cellStyle name="SAS FM Row header 6" xfId="1078"/>
    <cellStyle name="SAS FM Row header 6 10" xfId="15517"/>
    <cellStyle name="SAS FM Row header 6 11" xfId="13932"/>
    <cellStyle name="SAS FM Row header 6 12" xfId="15893"/>
    <cellStyle name="SAS FM Row header 6 2" xfId="7697"/>
    <cellStyle name="SAS FM Row header 6 3" xfId="7891"/>
    <cellStyle name="SAS FM Row header 6 4" xfId="11606"/>
    <cellStyle name="SAS FM Row header 6 5" xfId="13278"/>
    <cellStyle name="SAS FM Row header 6 6" xfId="9979"/>
    <cellStyle name="SAS FM Row header 6 7" xfId="14806"/>
    <cellStyle name="SAS FM Row header 6 8" xfId="13826"/>
    <cellStyle name="SAS FM Row header 6 9" xfId="15127"/>
    <cellStyle name="SAS FM Row header 7" xfId="956"/>
    <cellStyle name="SAS FM Row header 8" xfId="7575"/>
    <cellStyle name="SAS FM Row header 9" xfId="11074"/>
    <cellStyle name="SAS FM Row header_ PR SAS" xfId="5727"/>
    <cellStyle name="SAS FM Slicers" xfId="5728"/>
    <cellStyle name="SAS FM Slicers 2" xfId="5729"/>
    <cellStyle name="SAS FM Slicers 3" xfId="5730"/>
    <cellStyle name="SAS FM Slicers 3 2" xfId="8755"/>
    <cellStyle name="SAS FM Slicers 3 3" xfId="10448"/>
    <cellStyle name="SAS FM Slicers 3 4" xfId="9173"/>
    <cellStyle name="SAS FM Slicers 3 5" xfId="12592"/>
    <cellStyle name="SAS FM Slicers 4" xfId="5731"/>
    <cellStyle name="SAS FM Slicers_ PR SAS" xfId="5732"/>
    <cellStyle name="SAS FM Supplemented member data cell" xfId="5733"/>
    <cellStyle name="SAS FM Supplemented member data cell 2" xfId="5734"/>
    <cellStyle name="SAS FM Supplemented member data cell 2 2" xfId="8753"/>
    <cellStyle name="SAS FM Supplemented member data cell 2 3" xfId="10450"/>
    <cellStyle name="SAS FM Supplemented member data cell 2 4" xfId="9171"/>
    <cellStyle name="SAS FM Supplemented member data cell 2 5" xfId="12590"/>
    <cellStyle name="SAS FM Supplemented member data cell 3" xfId="5735"/>
    <cellStyle name="SAS FM Supplemented member data cell 3 2" xfId="8752"/>
    <cellStyle name="SAS FM Supplemented member data cell 3 3" xfId="10451"/>
    <cellStyle name="SAS FM Supplemented member data cell 3 4" xfId="9170"/>
    <cellStyle name="SAS FM Supplemented member data cell 3 5" xfId="12589"/>
    <cellStyle name="SAS FM Supplemented member data cell 4" xfId="8754"/>
    <cellStyle name="SAS FM Supplemented member data cell 5" xfId="10449"/>
    <cellStyle name="SAS FM Supplemented member data cell 6" xfId="9172"/>
    <cellStyle name="SAS FM Supplemented member data cell 7" xfId="12591"/>
    <cellStyle name="SAS FM Supplemented member data cell_Capex" xfId="5736"/>
    <cellStyle name="SAS FM Writeable data cell" xfId="5737"/>
    <cellStyle name="SAS FM Writeable data cell 2" xfId="5738"/>
    <cellStyle name="SAS FM Writeable data cell 2 2" xfId="8750"/>
    <cellStyle name="SAS FM Writeable data cell 2 3" xfId="10453"/>
    <cellStyle name="SAS FM Writeable data cell 2 4" xfId="9167"/>
    <cellStyle name="SAS FM Writeable data cell 2 5" xfId="11288"/>
    <cellStyle name="SAS FM Writeable data cell 3" xfId="5739"/>
    <cellStyle name="SAS FM Writeable data cell 3 2" xfId="5740"/>
    <cellStyle name="SAS FM Writeable data cell 3 2 2" xfId="8748"/>
    <cellStyle name="SAS FM Writeable data cell 3 2 3" xfId="10455"/>
    <cellStyle name="SAS FM Writeable data cell 3 2 4" xfId="9165"/>
    <cellStyle name="SAS FM Writeable data cell 3 2 5" xfId="8321"/>
    <cellStyle name="SAS FM Writeable data cell 3 3" xfId="5741"/>
    <cellStyle name="SAS FM Writeable data cell 3 3 2" xfId="8747"/>
    <cellStyle name="SAS FM Writeable data cell 3 3 3" xfId="10456"/>
    <cellStyle name="SAS FM Writeable data cell 3 3 4" xfId="9164"/>
    <cellStyle name="SAS FM Writeable data cell 3 3 5" xfId="10911"/>
    <cellStyle name="SAS FM Writeable data cell 3 4" xfId="8749"/>
    <cellStyle name="SAS FM Writeable data cell 3 5" xfId="10454"/>
    <cellStyle name="SAS FM Writeable data cell 3 6" xfId="9166"/>
    <cellStyle name="SAS FM Writeable data cell 3 7" xfId="11287"/>
    <cellStyle name="SAS FM Writeable data cell 3_GAZ" xfId="5742"/>
    <cellStyle name="SAS FM Writeable data cell 4" xfId="5743"/>
    <cellStyle name="SAS FM Writeable data cell 4 2" xfId="8746"/>
    <cellStyle name="SAS FM Writeable data cell 4 3" xfId="10458"/>
    <cellStyle name="SAS FM Writeable data cell 4 4" xfId="7109"/>
    <cellStyle name="SAS FM Writeable data cell 4 5" xfId="11568"/>
    <cellStyle name="SAS FM Writeable data cell 5" xfId="8751"/>
    <cellStyle name="SAS FM Writeable data cell 6" xfId="10452"/>
    <cellStyle name="SAS FM Writeable data cell 7" xfId="9168"/>
    <cellStyle name="SAS FM Writeable data cell 8" xfId="11289"/>
    <cellStyle name="SAS FM Writeable data cell_08.05.13 (2)" xfId="5744"/>
    <cellStyle name="SHEET" xfId="5745"/>
    <cellStyle name="SHEET 2" xfId="5746"/>
    <cellStyle name="SHEET 3" xfId="5747"/>
    <cellStyle name="SHEET_GAZ" xfId="5748"/>
    <cellStyle name="SHOW_HIDDEN" xfId="1079"/>
    <cellStyle name="small" xfId="5749"/>
    <cellStyle name="small 2" xfId="5750"/>
    <cellStyle name="small_GAZ" xfId="5751"/>
    <cellStyle name="Social Security #" xfId="5752"/>
    <cellStyle name="sonhead" xfId="5753"/>
    <cellStyle name="sonscript" xfId="5754"/>
    <cellStyle name="sontitle" xfId="5755"/>
    <cellStyle name="stand_bord" xfId="1080"/>
    <cellStyle name="Standaard_laroux" xfId="5756"/>
    <cellStyle name="Standard_20020617_Modell_PUFA_neu_v9" xfId="5757"/>
    <cellStyle name="Style 1" xfId="9"/>
    <cellStyle name="Style 1 2" xfId="1082"/>
    <cellStyle name="Style 1 2 2" xfId="5758"/>
    <cellStyle name="Style 1 2 3" xfId="5759"/>
    <cellStyle name="Style 1 2 3 2" xfId="5760"/>
    <cellStyle name="Style 1 2 3_GAZ" xfId="5761"/>
    <cellStyle name="Style 1 2 4" xfId="5762"/>
    <cellStyle name="Style 1 2_GAZ" xfId="5763"/>
    <cellStyle name="Style 1 3" xfId="5764"/>
    <cellStyle name="Style 1 4" xfId="5765"/>
    <cellStyle name="Style 1_GAZ" xfId="5766"/>
    <cellStyle name="Style 2" xfId="1083"/>
    <cellStyle name="Style 2 2" xfId="1084"/>
    <cellStyle name="Style 2 3" xfId="5767"/>
    <cellStyle name="Style 2 3 2" xfId="5768"/>
    <cellStyle name="Style 2 3_GAZ" xfId="5769"/>
    <cellStyle name="Style 2 4" xfId="5770"/>
    <cellStyle name="Style 2 5" xfId="5771"/>
    <cellStyle name="Style 2 6" xfId="5772"/>
    <cellStyle name="Style 2 6 2" xfId="5773"/>
    <cellStyle name="Style 2 6_GAZ" xfId="5774"/>
    <cellStyle name="Style 2 7" xfId="5775"/>
    <cellStyle name="Style 2_GAZ" xfId="5776"/>
    <cellStyle name="Style 3" xfId="1085"/>
    <cellStyle name="Style 3 2" xfId="1086"/>
    <cellStyle name="Style 3 3" xfId="5777"/>
    <cellStyle name="Style 3 3 2" xfId="5778"/>
    <cellStyle name="Style 3 3_Прибыли и убытки" xfId="5779"/>
    <cellStyle name="Style 3 4" xfId="5780"/>
    <cellStyle name="Style 3_PL" xfId="5781"/>
    <cellStyle name="SubTotal" xfId="1087"/>
    <cellStyle name="SubTotal 10" xfId="11435"/>
    <cellStyle name="SubTotal 11" xfId="15786"/>
    <cellStyle name="SubTotal 12" xfId="16089"/>
    <cellStyle name="SubTotal 2" xfId="1088"/>
    <cellStyle name="SubTotal 2 2" xfId="11002"/>
    <cellStyle name="SubTotal 2 3" xfId="10896"/>
    <cellStyle name="SubTotal 2 4" xfId="12618"/>
    <cellStyle name="SubTotal 2 5" xfId="11900"/>
    <cellStyle name="SubTotal 2 6" xfId="13941"/>
    <cellStyle name="SubTotal 2 7" xfId="15515"/>
    <cellStyle name="SubTotal 2 8" xfId="15892"/>
    <cellStyle name="SubTotal 3" xfId="1089"/>
    <cellStyle name="SubTotal 3 2" xfId="11001"/>
    <cellStyle name="SubTotal 3 3" xfId="10897"/>
    <cellStyle name="SubTotal 3 4" xfId="12617"/>
    <cellStyle name="SubTotal 3 5" xfId="11901"/>
    <cellStyle name="SubTotal 3 6" xfId="12678"/>
    <cellStyle name="SubTotal 3 7" xfId="12397"/>
    <cellStyle name="SubTotal 3 8" xfId="9643"/>
    <cellStyle name="SubTotal 4" xfId="1090"/>
    <cellStyle name="SubTotal 4 2" xfId="7889"/>
    <cellStyle name="SubTotal 4 3" xfId="10898"/>
    <cellStyle name="SubTotal 4 4" xfId="8973"/>
    <cellStyle name="SubTotal 4 5" xfId="9975"/>
    <cellStyle name="SubTotal 4 6" xfId="9322"/>
    <cellStyle name="SubTotal 4 7" xfId="9736"/>
    <cellStyle name="SubTotal 4 8" xfId="13425"/>
    <cellStyle name="SubTotal 5" xfId="1091"/>
    <cellStyle name="SubTotal 5 2" xfId="7888"/>
    <cellStyle name="SubTotal 5 3" xfId="10899"/>
    <cellStyle name="SubTotal 5 4" xfId="12616"/>
    <cellStyle name="SubTotal 5 5" xfId="13247"/>
    <cellStyle name="SubTotal 5 6" xfId="9323"/>
    <cellStyle name="SubTotal 5 7" xfId="9929"/>
    <cellStyle name="SubTotal 5 8" xfId="7393"/>
    <cellStyle name="SubTotal 6" xfId="7890"/>
    <cellStyle name="SubTotal 7" xfId="7534"/>
    <cellStyle name="SubTotal 8" xfId="8997"/>
    <cellStyle name="SubTotal 9" xfId="8407"/>
    <cellStyle name="Summa" xfId="1092"/>
    <cellStyle name="tabel" xfId="5782"/>
    <cellStyle name="text" xfId="1093"/>
    <cellStyle name="text 2" xfId="1094"/>
    <cellStyle name="Text Indent A" xfId="1095"/>
    <cellStyle name="Text Indent B" xfId="1096"/>
    <cellStyle name="Text Indent B 2" xfId="1097"/>
    <cellStyle name="Text Indent B 3" xfId="1098"/>
    <cellStyle name="Text Indent B 4" xfId="5783"/>
    <cellStyle name="Text Indent B_GAZ" xfId="5784"/>
    <cellStyle name="Text Indent C" xfId="1099"/>
    <cellStyle name="Text Indent C 2" xfId="1100"/>
    <cellStyle name="Text Indent C 3" xfId="1101"/>
    <cellStyle name="Text Indent C 4" xfId="5785"/>
    <cellStyle name="Text Indent C_GAZ" xfId="5786"/>
    <cellStyle name="Text_Прибыли и убытки" xfId="5787"/>
    <cellStyle name="Thousands [0.0]" xfId="5788"/>
    <cellStyle name="Thousands [0.00]" xfId="5789"/>
    <cellStyle name="Thousands [0]" xfId="5790"/>
    <cellStyle name="Thousands-$ [0.0]" xfId="5791"/>
    <cellStyle name="Thousands-$ [0.00]" xfId="5792"/>
    <cellStyle name="Thousands-$ [0]" xfId="5793"/>
    <cellStyle name="Tickmark" xfId="1102"/>
    <cellStyle name="Tickmark 2" xfId="5794"/>
    <cellStyle name="Tickmark 2 2" xfId="5795"/>
    <cellStyle name="Tickmark 2_Прибыли и убытки" xfId="5796"/>
    <cellStyle name="Tickmark 3" xfId="5797"/>
    <cellStyle name="Tickmark 4" xfId="5798"/>
    <cellStyle name="Tickmark_GAZ" xfId="5799"/>
    <cellStyle name="Time" xfId="5800"/>
    <cellStyle name="Time (20:50)" xfId="5801"/>
    <cellStyle name="Time (20:50:35)" xfId="5802"/>
    <cellStyle name="Time (8:50 PM)" xfId="5803"/>
    <cellStyle name="Time (8:50:35 PM)" xfId="5804"/>
    <cellStyle name="Time_DaysDepth (2)" xfId="5805"/>
    <cellStyle name="TimeEnd" xfId="5806"/>
    <cellStyle name="TimeSpent" xfId="5807"/>
    <cellStyle name="Title" xfId="1103"/>
    <cellStyle name="Title 2" xfId="1104"/>
    <cellStyle name="Title 2 2" xfId="5808"/>
    <cellStyle name="Title 2_Прибыли и убытки" xfId="5809"/>
    <cellStyle name="Title 3" xfId="5810"/>
    <cellStyle name="Title 4" xfId="5811"/>
    <cellStyle name="Title 4 2" xfId="5812"/>
    <cellStyle name="Title 4_ДДС_Прямой" xfId="5813"/>
    <cellStyle name="Title 5" xfId="5814"/>
    <cellStyle name="Title_GAZ" xfId="5815"/>
    <cellStyle name="TitleEvid" xfId="5816"/>
    <cellStyle name="TitleEvid 2" xfId="5817"/>
    <cellStyle name="TitleEvid_Прибыли и убытки" xfId="5818"/>
    <cellStyle name="Total" xfId="1105"/>
    <cellStyle name="Total 2" xfId="5819"/>
    <cellStyle name="Total 2 2" xfId="5820"/>
    <cellStyle name="Total 2_Прибыли и убытки" xfId="5821"/>
    <cellStyle name="Total 3" xfId="5822"/>
    <cellStyle name="Total 4" xfId="5823"/>
    <cellStyle name="Total 4 2" xfId="5824"/>
    <cellStyle name="Total 4_ДДС_Прямой" xfId="5825"/>
    <cellStyle name="Total 5" xfId="5826"/>
    <cellStyle name="Total_GAZ" xfId="5827"/>
    <cellStyle name="ulphu_01-456 Crude Oil Trucking Apr'08 v1 " xfId="5828"/>
    <cellStyle name="Valiotsikko" xfId="5829"/>
    <cellStyle name="Väliotsikko" xfId="5830"/>
    <cellStyle name="Valiotsikko_Прибыли и убытки" xfId="5831"/>
    <cellStyle name="Väliotsikko_Прибыли и убытки" xfId="5832"/>
    <cellStyle name="Valiotsikko_События, КазСод, ДОТОС - Ноябрь 2010" xfId="5833"/>
    <cellStyle name="Väliotsikko_События, КазСод, ДОТОС - Ноябрь 2010" xfId="5834"/>
    <cellStyle name="Valiotsikko_События, КазСод, ДОТОС - Ноябрь 2010_Прибыли и убытки" xfId="5835"/>
    <cellStyle name="Väliotsikko_События, КазСод, ДОТОС - Ноябрь 2010_Прибыли и убытки" xfId="5836"/>
    <cellStyle name="Valuta [0]_laroux" xfId="5837"/>
    <cellStyle name="Valuta_laroux" xfId="5838"/>
    <cellStyle name="Virgul?_Macheta buget" xfId="5839"/>
    <cellStyle name="Virgulă_30-06-2003 lei-USDru" xfId="5840"/>
    <cellStyle name="visible" xfId="1106"/>
    <cellStyle name="Vдliotsikko" xfId="5841"/>
    <cellStyle name="Währung [0]_Closing FX Kurse" xfId="5842"/>
    <cellStyle name="Währung_Closing FX Kurse" xfId="5843"/>
    <cellStyle name="Warning Text" xfId="1107"/>
    <cellStyle name="Warning Text 2" xfId="1108"/>
    <cellStyle name="Warning Text 2 2" xfId="5844"/>
    <cellStyle name="Warning Text 2_Прибыли и убытки" xfId="5845"/>
    <cellStyle name="Warning Text 3" xfId="5846"/>
    <cellStyle name="Warning Text 3 2" xfId="5847"/>
    <cellStyle name="Warning Text 3_ДДС_Прямой" xfId="5848"/>
    <cellStyle name="Warning Text 4" xfId="5849"/>
    <cellStyle name="Warning Text_GAZ" xfId="5850"/>
    <cellStyle name="Year" xfId="5851"/>
    <cellStyle name="Year EN" xfId="5852"/>
    <cellStyle name="Year RU" xfId="5853"/>
    <cellStyle name="Year_Прибыли и убытки" xfId="5854"/>
    <cellStyle name="zwischentotal" xfId="1109"/>
    <cellStyle name="А_жел" xfId="5855"/>
    <cellStyle name="А_жел_Прибыли и убытки" xfId="5856"/>
    <cellStyle name="Акцент1 2" xfId="1110"/>
    <cellStyle name="Акцент1 2 2" xfId="5857"/>
    <cellStyle name="Акцент1 2 3" xfId="5858"/>
    <cellStyle name="Акцент1 2 3 2" xfId="5859"/>
    <cellStyle name="Акцент1 2 3_Прибыли и убытки" xfId="5860"/>
    <cellStyle name="Акцент1 2 4" xfId="5861"/>
    <cellStyle name="Акцент1 2_GAZ" xfId="5862"/>
    <cellStyle name="Акцент1 3" xfId="5863"/>
    <cellStyle name="Акцент1 4" xfId="5864"/>
    <cellStyle name="Акцент2 2" xfId="1111"/>
    <cellStyle name="Акцент2 2 2" xfId="5865"/>
    <cellStyle name="Акцент2 2 3" xfId="5866"/>
    <cellStyle name="Акцент2 2 3 2" xfId="5867"/>
    <cellStyle name="Акцент2 2 3_Прибыли и убытки" xfId="5868"/>
    <cellStyle name="Акцент2 2 4" xfId="5869"/>
    <cellStyle name="Акцент2 2_GAZ" xfId="5870"/>
    <cellStyle name="Акцент3 2" xfId="1112"/>
    <cellStyle name="Акцент3 2 2" xfId="5871"/>
    <cellStyle name="Акцент3 2 3" xfId="5872"/>
    <cellStyle name="Акцент3 2 3 2" xfId="5873"/>
    <cellStyle name="Акцент3 2 3_Прибыли и убытки" xfId="5874"/>
    <cellStyle name="Акцент3 2 4" xfId="5875"/>
    <cellStyle name="Акцент3 2_GAZ" xfId="5876"/>
    <cellStyle name="Акцент4 2" xfId="1113"/>
    <cellStyle name="Акцент4 2 2" xfId="5877"/>
    <cellStyle name="Акцент4 2 3" xfId="5878"/>
    <cellStyle name="Акцент4 2 3 2" xfId="5879"/>
    <cellStyle name="Акцент4 2 3_Прибыли и убытки" xfId="5880"/>
    <cellStyle name="Акцент4 2 4" xfId="5881"/>
    <cellStyle name="Акцент4 2_GAZ" xfId="5882"/>
    <cellStyle name="Акцент4 3" xfId="5883"/>
    <cellStyle name="Акцент4 4" xfId="5884"/>
    <cellStyle name="Акцент5 2" xfId="1114"/>
    <cellStyle name="Акцент5 2 2" xfId="5885"/>
    <cellStyle name="Акцент5 2 3" xfId="5886"/>
    <cellStyle name="Акцент5 2 3 2" xfId="5887"/>
    <cellStyle name="Акцент5 2 3_Прибыли и убытки" xfId="5888"/>
    <cellStyle name="Акцент5 2 4" xfId="5889"/>
    <cellStyle name="Акцент5 2_GAZ" xfId="5890"/>
    <cellStyle name="Акцент6 2" xfId="1115"/>
    <cellStyle name="Акцент6 2 2" xfId="5891"/>
    <cellStyle name="Акцент6 2 3" xfId="5892"/>
    <cellStyle name="Акцент6 2 3 2" xfId="5893"/>
    <cellStyle name="Акцент6 2 3_Прибыли и убытки" xfId="5894"/>
    <cellStyle name="Акцент6 2 4" xfId="5895"/>
    <cellStyle name="Акцент6 2_GAZ" xfId="5896"/>
    <cellStyle name="Беззащитный" xfId="1116"/>
    <cellStyle name="Беззащитный 2" xfId="5897"/>
    <cellStyle name="Беззащитный_GAZ" xfId="5898"/>
    <cellStyle name="Ввод  2" xfId="1117"/>
    <cellStyle name="Ввод  2 10" xfId="8409"/>
    <cellStyle name="Ввод  2 11" xfId="11601"/>
    <cellStyle name="Ввод  2 12" xfId="11546"/>
    <cellStyle name="Ввод  2 13" xfId="13950"/>
    <cellStyle name="Ввод  2 14" xfId="14678"/>
    <cellStyle name="Ввод  2 15" xfId="15512"/>
    <cellStyle name="Ввод  2 16" xfId="15891"/>
    <cellStyle name="Ввод  2 2" xfId="1118"/>
    <cellStyle name="Ввод  2 2 10" xfId="13276"/>
    <cellStyle name="Ввод  2 2 11" xfId="13822"/>
    <cellStyle name="Ввод  2 2 12" xfId="15511"/>
    <cellStyle name="Ввод  2 2 13" xfId="15890"/>
    <cellStyle name="Ввод  2 2 2" xfId="1119"/>
    <cellStyle name="Ввод  2 2 2 2" xfId="7733"/>
    <cellStyle name="Ввод  2 2 2 3" xfId="8418"/>
    <cellStyle name="Ввод  2 2 2 4" xfId="10912"/>
    <cellStyle name="Ввод  2 2 2 5" xfId="8278"/>
    <cellStyle name="Ввод  2 2 2 6" xfId="13275"/>
    <cellStyle name="Ввод  2 2 2 7" xfId="14338"/>
    <cellStyle name="Ввод  2 2 2 8" xfId="15510"/>
    <cellStyle name="Ввод  2 2 2 9" xfId="15889"/>
    <cellStyle name="Ввод  2 2 3" xfId="1120"/>
    <cellStyle name="Ввод  2 2 3 2" xfId="7734"/>
    <cellStyle name="Ввод  2 2 3 3" xfId="7885"/>
    <cellStyle name="Ввод  2 2 3 4" xfId="10913"/>
    <cellStyle name="Ввод  2 2 3 5" xfId="11904"/>
    <cellStyle name="Ввод  2 2 3 6" xfId="13949"/>
    <cellStyle name="Ввод  2 2 3 7" xfId="13946"/>
    <cellStyle name="Ввод  2 2 3 8" xfId="13955"/>
    <cellStyle name="Ввод  2 2 3 9" xfId="9260"/>
    <cellStyle name="Ввод  2 2 4" xfId="1121"/>
    <cellStyle name="Ввод  2 2 4 2" xfId="7735"/>
    <cellStyle name="Ввод  2 2 4 3" xfId="7884"/>
    <cellStyle name="Ввод  2 2 4 4" xfId="11599"/>
    <cellStyle name="Ввод  2 2 4 5" xfId="9973"/>
    <cellStyle name="Ввод  2 2 4 6" xfId="12952"/>
    <cellStyle name="Ввод  2 2 4 7" xfId="12679"/>
    <cellStyle name="Ввод  2 2 4 8" xfId="15509"/>
    <cellStyle name="Ввод  2 2 4 9" xfId="15888"/>
    <cellStyle name="Ввод  2 2 5" xfId="1122"/>
    <cellStyle name="Ввод  2 2 5 2" xfId="7736"/>
    <cellStyle name="Ввод  2 2 5 3" xfId="10986"/>
    <cellStyle name="Ввод  2 2 5 4" xfId="10914"/>
    <cellStyle name="Ввод  2 2 5 5" xfId="9972"/>
    <cellStyle name="Ввод  2 2 5 6" xfId="12953"/>
    <cellStyle name="Ввод  2 2 5 7" xfId="14679"/>
    <cellStyle name="Ввод  2 2 5 8" xfId="15508"/>
    <cellStyle name="Ввод  2 2 5 9" xfId="15887"/>
    <cellStyle name="Ввод  2 2 6" xfId="7732"/>
    <cellStyle name="Ввод  2 2 7" xfId="10987"/>
    <cellStyle name="Ввод  2 2 8" xfId="11600"/>
    <cellStyle name="Ввод  2 2 9" xfId="11545"/>
    <cellStyle name="Ввод  2 3" xfId="1123"/>
    <cellStyle name="Ввод  2 3 10" xfId="12398"/>
    <cellStyle name="Ввод  2 3 11" xfId="9409"/>
    <cellStyle name="Ввод  2 3 2" xfId="1124"/>
    <cellStyle name="Ввод  2 3 2 2" xfId="7738"/>
    <cellStyle name="Ввод  2 3 2 3" xfId="7883"/>
    <cellStyle name="Ввод  2 3 2 4" xfId="10916"/>
    <cellStyle name="Ввод  2 3 2 5" xfId="9971"/>
    <cellStyle name="Ввод  2 3 2 6" xfId="14367"/>
    <cellStyle name="Ввод  2 3 2 7" xfId="9809"/>
    <cellStyle name="Ввод  2 3 2 8" xfId="11927"/>
    <cellStyle name="Ввод  2 3 2 9" xfId="12659"/>
    <cellStyle name="Ввод  2 3 3" xfId="1125"/>
    <cellStyle name="Ввод  2 3 3 2" xfId="7739"/>
    <cellStyle name="Ввод  2 3 3 3" xfId="7882"/>
    <cellStyle name="Ввод  2 3 3 4" xfId="12170"/>
    <cellStyle name="Ввод  2 3 3 5" xfId="11905"/>
    <cellStyle name="Ввод  2 3 3 6" xfId="14366"/>
    <cellStyle name="Ввод  2 3 3 7" xfId="13945"/>
    <cellStyle name="Ввод  2 3 3 8" xfId="9737"/>
    <cellStyle name="Ввод  2 3 3 9" xfId="15411"/>
    <cellStyle name="Ввод  2 3 4" xfId="7737"/>
    <cellStyle name="Ввод  2 3 5" xfId="8417"/>
    <cellStyle name="Ввод  2 3 6" xfId="10915"/>
    <cellStyle name="Ввод  2 3 7" xfId="13248"/>
    <cellStyle name="Ввод  2 3 8" xfId="9934"/>
    <cellStyle name="Ввод  2 3 9" xfId="13821"/>
    <cellStyle name="Ввод  2 3_Прибыли и убытки" xfId="5899"/>
    <cellStyle name="Ввод  2 4" xfId="1126"/>
    <cellStyle name="Ввод  2 4 2" xfId="7740"/>
    <cellStyle name="Ввод  2 4 3" xfId="7881"/>
    <cellStyle name="Ввод  2 4 4" xfId="12169"/>
    <cellStyle name="Ввод  2 4 5" xfId="13249"/>
    <cellStyle name="Ввод  2 4 6" xfId="14364"/>
    <cellStyle name="Ввод  2 4 7" xfId="14680"/>
    <cellStyle name="Ввод  2 4 8" xfId="15507"/>
    <cellStyle name="Ввод  2 4 9" xfId="15886"/>
    <cellStyle name="Ввод  2 5" xfId="1127"/>
    <cellStyle name="Ввод  2 5 2" xfId="7741"/>
    <cellStyle name="Ввод  2 5 3" xfId="7880"/>
    <cellStyle name="Ввод  2 5 4" xfId="12167"/>
    <cellStyle name="Ввод  2 5 5" xfId="11906"/>
    <cellStyle name="Ввод  2 5 6" xfId="14363"/>
    <cellStyle name="Ввод  2 5 7" xfId="14681"/>
    <cellStyle name="Ввод  2 5 8" xfId="15506"/>
    <cellStyle name="Ввод  2 5 9" xfId="15885"/>
    <cellStyle name="Ввод  2 6" xfId="1128"/>
    <cellStyle name="Ввод  2 6 2" xfId="7742"/>
    <cellStyle name="Ввод  2 6 3" xfId="10985"/>
    <cellStyle name="Ввод  2 6 4" xfId="12166"/>
    <cellStyle name="Ввод  2 6 5" xfId="9970"/>
    <cellStyle name="Ввод  2 6 6" xfId="14362"/>
    <cellStyle name="Ввод  2 6 7" xfId="13820"/>
    <cellStyle name="Ввод  2 6 8" xfId="15505"/>
    <cellStyle name="Ввод  2 6 9" xfId="15884"/>
    <cellStyle name="Ввод  2 7" xfId="1129"/>
    <cellStyle name="Ввод  2 7 2" xfId="7743"/>
    <cellStyle name="Ввод  2 7 3" xfId="8416"/>
    <cellStyle name="Ввод  2 7 4" xfId="12165"/>
    <cellStyle name="Ввод  2 7 5" xfId="9969"/>
    <cellStyle name="Ввод  2 7 6" xfId="14365"/>
    <cellStyle name="Ввод  2 7 7" xfId="14682"/>
    <cellStyle name="Ввод  2 7 8" xfId="15504"/>
    <cellStyle name="Ввод  2 7 9" xfId="15883"/>
    <cellStyle name="Ввод  2 8" xfId="1130"/>
    <cellStyle name="Ввод  2 8 2" xfId="7744"/>
    <cellStyle name="Ввод  2 8 3" xfId="7879"/>
    <cellStyle name="Ввод  2 8 4" xfId="12168"/>
    <cellStyle name="Ввод  2 8 5" xfId="7323"/>
    <cellStyle name="Ввод  2 8 6" xfId="13948"/>
    <cellStyle name="Ввод  2 8 7" xfId="9810"/>
    <cellStyle name="Ввод  2 8 8" xfId="1246"/>
    <cellStyle name="Ввод  2 8 9" xfId="15609"/>
    <cellStyle name="Ввод  2 9" xfId="7731"/>
    <cellStyle name="Ввод  2_GAZ" xfId="5900"/>
    <cellStyle name="Верт. заголовок" xfId="5901"/>
    <cellStyle name="Вес_продукта" xfId="5902"/>
    <cellStyle name="Вывод 2" xfId="1131"/>
    <cellStyle name="Вывод 2 10" xfId="7878"/>
    <cellStyle name="Вывод 2 11" xfId="11598"/>
    <cellStyle name="Вывод 2 12" xfId="13233"/>
    <cellStyle name="Вывод 2 13" xfId="7322"/>
    <cellStyle name="Вывод 2 14" xfId="14778"/>
    <cellStyle name="Вывод 2 15" xfId="14683"/>
    <cellStyle name="Вывод 2 16" xfId="13117"/>
    <cellStyle name="Вывод 2 17" xfId="9738"/>
    <cellStyle name="Вывод 2 18" xfId="15194"/>
    <cellStyle name="Вывод 2 19" xfId="14788"/>
    <cellStyle name="Вывод 2 2" xfId="1132"/>
    <cellStyle name="Вывод 2 2 10" xfId="9968"/>
    <cellStyle name="Вывод 2 2 11" xfId="14777"/>
    <cellStyle name="Вывод 2 2 12" xfId="12655"/>
    <cellStyle name="Вывод 2 2 13" xfId="10908"/>
    <cellStyle name="Вывод 2 2 14" xfId="15503"/>
    <cellStyle name="Вывод 2 2 15" xfId="15195"/>
    <cellStyle name="Вывод 2 2 16" xfId="15882"/>
    <cellStyle name="Вывод 2 2 2" xfId="1133"/>
    <cellStyle name="Вывод 2 2 2 10" xfId="15502"/>
    <cellStyle name="Вывод 2 2 2 11" xfId="9263"/>
    <cellStyle name="Вывод 2 2 2 12" xfId="15881"/>
    <cellStyle name="Вывод 2 2 2 2" xfId="7747"/>
    <cellStyle name="Вывод 2 2 2 3" xfId="10984"/>
    <cellStyle name="Вывод 2 2 2 4" xfId="7537"/>
    <cellStyle name="Вывод 2 2 2 5" xfId="13231"/>
    <cellStyle name="Вывод 2 2 2 6" xfId="9967"/>
    <cellStyle name="Вывод 2 2 2 7" xfId="14776"/>
    <cellStyle name="Вывод 2 2 2 8" xfId="14684"/>
    <cellStyle name="Вывод 2 2 2 9" xfId="10904"/>
    <cellStyle name="Вывод 2 2 3" xfId="1134"/>
    <cellStyle name="Вывод 2 2 3 10" xfId="15501"/>
    <cellStyle name="Вывод 2 2 3 11" xfId="9515"/>
    <cellStyle name="Вывод 2 2 3 12" xfId="15880"/>
    <cellStyle name="Вывод 2 2 3 2" xfId="7748"/>
    <cellStyle name="Вывод 2 2 3 3" xfId="8415"/>
    <cellStyle name="Вывод 2 2 3 4" xfId="10917"/>
    <cellStyle name="Вывод 2 2 3 5" xfId="13230"/>
    <cellStyle name="Вывод 2 2 3 6" xfId="11907"/>
    <cellStyle name="Вывод 2 2 3 7" xfId="13786"/>
    <cellStyle name="Вывод 2 2 3 8" xfId="14685"/>
    <cellStyle name="Вывод 2 2 3 9" xfId="14940"/>
    <cellStyle name="Вывод 2 2 4" xfId="1135"/>
    <cellStyle name="Вывод 2 2 4 10" xfId="15500"/>
    <cellStyle name="Вывод 2 2 4 11" xfId="15196"/>
    <cellStyle name="Вывод 2 2 4 12" xfId="15879"/>
    <cellStyle name="Вывод 2 2 4 2" xfId="7749"/>
    <cellStyle name="Вывод 2 2 4 3" xfId="7876"/>
    <cellStyle name="Вывод 2 2 4 4" xfId="10918"/>
    <cellStyle name="Вывод 2 2 4 5" xfId="13229"/>
    <cellStyle name="Вывод 2 2 4 6" xfId="11908"/>
    <cellStyle name="Вывод 2 2 4 7" xfId="14775"/>
    <cellStyle name="Вывод 2 2 4 8" xfId="14686"/>
    <cellStyle name="Вывод 2 2 4 9" xfId="12225"/>
    <cellStyle name="Вывод 2 2 5" xfId="1136"/>
    <cellStyle name="Вывод 2 2 5 10" xfId="15499"/>
    <cellStyle name="Вывод 2 2 5 11" xfId="15197"/>
    <cellStyle name="Вывод 2 2 5 12" xfId="15878"/>
    <cellStyle name="Вывод 2 2 5 2" xfId="7750"/>
    <cellStyle name="Вывод 2 2 5 3" xfId="7875"/>
    <cellStyle name="Вывод 2 2 5 4" xfId="11596"/>
    <cellStyle name="Вывод 2 2 5 5" xfId="13228"/>
    <cellStyle name="Вывод 2 2 5 6" xfId="9966"/>
    <cellStyle name="Вывод 2 2 5 7" xfId="14774"/>
    <cellStyle name="Вывод 2 2 5 8" xfId="14687"/>
    <cellStyle name="Вывод 2 2 5 9" xfId="12224"/>
    <cellStyle name="Вывод 2 2 6" xfId="7746"/>
    <cellStyle name="Вывод 2 2 7" xfId="7877"/>
    <cellStyle name="Вывод 2 2 8" xfId="11597"/>
    <cellStyle name="Вывод 2 2 9" xfId="13232"/>
    <cellStyle name="Вывод 2 3" xfId="1137"/>
    <cellStyle name="Вывод 2 3 10" xfId="13819"/>
    <cellStyle name="Вывод 2 3 11" xfId="11440"/>
    <cellStyle name="Вывод 2 3 12" xfId="15498"/>
    <cellStyle name="Вывод 2 3 13" xfId="15198"/>
    <cellStyle name="Вывод 2 3 14" xfId="15877"/>
    <cellStyle name="Вывод 2 3 2" xfId="1138"/>
    <cellStyle name="Вывод 2 3 2 10" xfId="11926"/>
    <cellStyle name="Вывод 2 3 2 11" xfId="9262"/>
    <cellStyle name="Вывод 2 3 2 12" xfId="14789"/>
    <cellStyle name="Вывод 2 3 2 2" xfId="7752"/>
    <cellStyle name="Вывод 2 3 2 3" xfId="7873"/>
    <cellStyle name="Вывод 2 3 2 4" xfId="11594"/>
    <cellStyle name="Вывод 2 3 2 5" xfId="13226"/>
    <cellStyle name="Вывод 2 3 2 6" xfId="13250"/>
    <cellStyle name="Вывод 2 3 2 7" xfId="14772"/>
    <cellStyle name="Вывод 2 3 2 8" xfId="13818"/>
    <cellStyle name="Вывод 2 3 2 9" xfId="7221"/>
    <cellStyle name="Вывод 2 3 3" xfId="1139"/>
    <cellStyle name="Вывод 2 3 3 10" xfId="13277"/>
    <cellStyle name="Вывод 2 3 3 11" xfId="9514"/>
    <cellStyle name="Вывод 2 3 3 12" xfId="9410"/>
    <cellStyle name="Вывод 2 3 3 2" xfId="7753"/>
    <cellStyle name="Вывод 2 3 3 3" xfId="10983"/>
    <cellStyle name="Вывод 2 3 3 4" xfId="11593"/>
    <cellStyle name="Вывод 2 3 3 5" xfId="13225"/>
    <cellStyle name="Вывод 2 3 3 6" xfId="13251"/>
    <cellStyle name="Вывод 2 3 3 7" xfId="14771"/>
    <cellStyle name="Вывод 2 3 3 8" xfId="13817"/>
    <cellStyle name="Вывод 2 3 3 9" xfId="14939"/>
    <cellStyle name="Вывод 2 3 4" xfId="7751"/>
    <cellStyle name="Вывод 2 3 5" xfId="7874"/>
    <cellStyle name="Вывод 2 3 6" xfId="11595"/>
    <cellStyle name="Вывод 2 3 7" xfId="13227"/>
    <cellStyle name="Вывод 2 3 8" xfId="11005"/>
    <cellStyle name="Вывод 2 3 9" xfId="14773"/>
    <cellStyle name="Вывод 2 3_Прибыли и убытки" xfId="5903"/>
    <cellStyle name="Вывод 2 4" xfId="1140"/>
    <cellStyle name="Вывод 2 4 10" xfId="1159"/>
    <cellStyle name="Вывод 2 4 11" xfId="15199"/>
    <cellStyle name="Вывод 2 4 12" xfId="13641"/>
    <cellStyle name="Вывод 2 4 2" xfId="7754"/>
    <cellStyle name="Вывод 2 4 3" xfId="7872"/>
    <cellStyle name="Вывод 2 4 4" xfId="11592"/>
    <cellStyle name="Вывод 2 4 5" xfId="13224"/>
    <cellStyle name="Вывод 2 4 6" xfId="8725"/>
    <cellStyle name="Вывод 2 4 7" xfId="14770"/>
    <cellStyle name="Вывод 2 4 8" xfId="13816"/>
    <cellStyle name="Вывод 2 4 9" xfId="7406"/>
    <cellStyle name="Вывод 2 5" xfId="1141"/>
    <cellStyle name="Вывод 2 5 10" xfId="15497"/>
    <cellStyle name="Вывод 2 5 11" xfId="15200"/>
    <cellStyle name="Вывод 2 5 12" xfId="15876"/>
    <cellStyle name="Вывод 2 5 2" xfId="7755"/>
    <cellStyle name="Вывод 2 5 3" xfId="1692"/>
    <cellStyle name="Вывод 2 5 4" xfId="11591"/>
    <cellStyle name="Вывод 2 5 5" xfId="13223"/>
    <cellStyle name="Вывод 2 5 6" xfId="10822"/>
    <cellStyle name="Вывод 2 5 7" xfId="14769"/>
    <cellStyle name="Вывод 2 5 8" xfId="1238"/>
    <cellStyle name="Вывод 2 5 9" xfId="9367"/>
    <cellStyle name="Вывод 2 6" xfId="1142"/>
    <cellStyle name="Вывод 2 6 10" xfId="15496"/>
    <cellStyle name="Вывод 2 6 11" xfId="15201"/>
    <cellStyle name="Вывод 2 6 12" xfId="15875"/>
    <cellStyle name="Вывод 2 6 2" xfId="7756"/>
    <cellStyle name="Вывод 2 6 3" xfId="7871"/>
    <cellStyle name="Вывод 2 6 4" xfId="11590"/>
    <cellStyle name="Вывод 2 6 5" xfId="13222"/>
    <cellStyle name="Вывод 2 6 6" xfId="11921"/>
    <cellStyle name="Вывод 2 6 7" xfId="14768"/>
    <cellStyle name="Вывод 2 6 8" xfId="14379"/>
    <cellStyle name="Вывод 2 6 9" xfId="9366"/>
    <cellStyle name="Вывод 2 7" xfId="1143"/>
    <cellStyle name="Вывод 2 7 10" xfId="15495"/>
    <cellStyle name="Вывод 2 7 11" xfId="14952"/>
    <cellStyle name="Вывод 2 7 12" xfId="15874"/>
    <cellStyle name="Вывод 2 7 2" xfId="7757"/>
    <cellStyle name="Вывод 2 7 3" xfId="7870"/>
    <cellStyle name="Вывод 2 7 4" xfId="11589"/>
    <cellStyle name="Вывод 2 7 5" xfId="13221"/>
    <cellStyle name="Вывод 2 7 6" xfId="13252"/>
    <cellStyle name="Вывод 2 7 7" xfId="14767"/>
    <cellStyle name="Вывод 2 7 8" xfId="11436"/>
    <cellStyle name="Вывод 2 7 9" xfId="9365"/>
    <cellStyle name="Вывод 2 8" xfId="1144"/>
    <cellStyle name="Вывод 2 8 10" xfId="15494"/>
    <cellStyle name="Вывод 2 8 11" xfId="12833"/>
    <cellStyle name="Вывод 2 8 12" xfId="15873"/>
    <cellStyle name="Вывод 2 8 2" xfId="7758"/>
    <cellStyle name="Вывод 2 8 3" xfId="7869"/>
    <cellStyle name="Вывод 2 8 4" xfId="11588"/>
    <cellStyle name="Вывод 2 8 5" xfId="7488"/>
    <cellStyle name="Вывод 2 8 6" xfId="9965"/>
    <cellStyle name="Вывод 2 8 7" xfId="14766"/>
    <cellStyle name="Вывод 2 8 8" xfId="9326"/>
    <cellStyle name="Вывод 2 8 9" xfId="7220"/>
    <cellStyle name="Вывод 2 9" xfId="7745"/>
    <cellStyle name="Вывод 2_GAZ" xfId="5904"/>
    <cellStyle name="Вычисление 2" xfId="1145"/>
    <cellStyle name="Вычисление 2 10" xfId="7868"/>
    <cellStyle name="Вычисление 2 11" xfId="11587"/>
    <cellStyle name="Вычисление 2 12" xfId="9964"/>
    <cellStyle name="Вычисление 2 13" xfId="13940"/>
    <cellStyle name="Вычисление 2 14" xfId="9327"/>
    <cellStyle name="Вычисление 2 15" xfId="15493"/>
    <cellStyle name="Вычисление 2 16" xfId="15872"/>
    <cellStyle name="Вычисление 2 2" xfId="1146"/>
    <cellStyle name="Вычисление 2 2 10" xfId="13939"/>
    <cellStyle name="Вычисление 2 2 11" xfId="14688"/>
    <cellStyle name="Вычисление 2 2 12" xfId="15492"/>
    <cellStyle name="Вычисление 2 2 13" xfId="15871"/>
    <cellStyle name="Вычисление 2 2 2" xfId="1147"/>
    <cellStyle name="Вычисление 2 2 2 2" xfId="7761"/>
    <cellStyle name="Вычисление 2 2 2 3" xfId="7866"/>
    <cellStyle name="Вычисление 2 2 2 4" xfId="11585"/>
    <cellStyle name="Вычисление 2 2 2 5" xfId="9962"/>
    <cellStyle name="Вычисление 2 2 2 6" xfId="13938"/>
    <cellStyle name="Вычисление 2 2 2 7" xfId="14689"/>
    <cellStyle name="Вычисление 2 2 2 8" xfId="15491"/>
    <cellStyle name="Вычисление 2 2 2 9" xfId="15870"/>
    <cellStyle name="Вычисление 2 2 3" xfId="1148"/>
    <cellStyle name="Вычисление 2 2 3 2" xfId="7762"/>
    <cellStyle name="Вычисление 2 2 3 3" xfId="7865"/>
    <cellStyle name="Вычисление 2 2 3 4" xfId="11584"/>
    <cellStyle name="Вычисление 2 2 3 5" xfId="8277"/>
    <cellStyle name="Вычисление 2 2 3 6" xfId="13937"/>
    <cellStyle name="Вычисление 2 2 3 7" xfId="9811"/>
    <cellStyle name="Вычисление 2 2 3 8" xfId="15490"/>
    <cellStyle name="Вычисление 2 2 3 9" xfId="15869"/>
    <cellStyle name="Вычисление 2 2 4" xfId="1149"/>
    <cellStyle name="Вычисление 2 2 4 2" xfId="7763"/>
    <cellStyle name="Вычисление 2 2 4 3" xfId="7864"/>
    <cellStyle name="Вычисление 2 2 4 4" xfId="11583"/>
    <cellStyle name="Вычисление 2 2 4 5" xfId="11544"/>
    <cellStyle name="Вычисление 2 2 4 6" xfId="13936"/>
    <cellStyle name="Вычисление 2 2 4 7" xfId="14690"/>
    <cellStyle name="Вычисление 2 2 4 8" xfId="15489"/>
    <cellStyle name="Вычисление 2 2 4 9" xfId="15868"/>
    <cellStyle name="Вычисление 2 2 5" xfId="1150"/>
    <cellStyle name="Вычисление 2 2 5 2" xfId="7764"/>
    <cellStyle name="Вычисление 2 2 5 3" xfId="10982"/>
    <cellStyle name="Вычисление 2 2 5 4" xfId="11582"/>
    <cellStyle name="Вычисление 2 2 5 5" xfId="9961"/>
    <cellStyle name="Вычисление 2 2 5 6" xfId="12400"/>
    <cellStyle name="Вычисление 2 2 5 7" xfId="14691"/>
    <cellStyle name="Вычисление 2 2 5 8" xfId="8566"/>
    <cellStyle name="Вычисление 2 2 5 9" xfId="15610"/>
    <cellStyle name="Вычисление 2 2 6" xfId="7760"/>
    <cellStyle name="Вычисление 2 2 7" xfId="7867"/>
    <cellStyle name="Вычисление 2 2 8" xfId="11586"/>
    <cellStyle name="Вычисление 2 2 9" xfId="9963"/>
    <cellStyle name="Вычисление 2 3" xfId="1151"/>
    <cellStyle name="Вычисление 2 3 10" xfId="15488"/>
    <cellStyle name="Вычисление 2 3 11" xfId="15867"/>
    <cellStyle name="Вычисление 2 3 2" xfId="1152"/>
    <cellStyle name="Вычисление 2 3 2 2" xfId="7766"/>
    <cellStyle name="Вычисление 2 3 2 3" xfId="10981"/>
    <cellStyle name="Вычисление 2 3 2 4" xfId="10919"/>
    <cellStyle name="Вычисление 2 3 2 5" xfId="9959"/>
    <cellStyle name="Вычисление 2 3 2 6" xfId="12954"/>
    <cellStyle name="Вычисление 2 3 2 7" xfId="15211"/>
    <cellStyle name="Вычисление 2 3 2 8" xfId="13842"/>
    <cellStyle name="Вычисление 2 3 2 9" xfId="15613"/>
    <cellStyle name="Вычисление 2 3 3" xfId="1153"/>
    <cellStyle name="Вычисление 2 3 3 2" xfId="7767"/>
    <cellStyle name="Вычисление 2 3 3 3" xfId="10980"/>
    <cellStyle name="Вычисление 2 3 3 4" xfId="10920"/>
    <cellStyle name="Вычисление 2 3 3 5" xfId="9958"/>
    <cellStyle name="Вычисление 2 3 3 6" xfId="8717"/>
    <cellStyle name="Вычисление 2 3 3 7" xfId="15210"/>
    <cellStyle name="Вычисление 2 3 3 8" xfId="12951"/>
    <cellStyle name="Вычисление 2 3 3 9" xfId="9261"/>
    <cellStyle name="Вычисление 2 3 4" xfId="7765"/>
    <cellStyle name="Вычисление 2 3 5" xfId="8405"/>
    <cellStyle name="Вычисление 2 3 6" xfId="7538"/>
    <cellStyle name="Вычисление 2 3 7" xfId="9960"/>
    <cellStyle name="Вычисление 2 3 8" xfId="11535"/>
    <cellStyle name="Вычисление 2 3 9" xfId="14692"/>
    <cellStyle name="Вычисление 2 3_Прибыли и убытки" xfId="5905"/>
    <cellStyle name="Вычисление 2 4" xfId="1154"/>
    <cellStyle name="Вычисление 2 4 2" xfId="7768"/>
    <cellStyle name="Вычисление 2 4 3" xfId="10979"/>
    <cellStyle name="Вычисление 2 4 4" xfId="10921"/>
    <cellStyle name="Вычисление 2 4 5" xfId="11543"/>
    <cellStyle name="Вычисление 2 4 6" xfId="9936"/>
    <cellStyle name="Вычисление 2 4 7" xfId="15208"/>
    <cellStyle name="Вычисление 2 4 8" xfId="12085"/>
    <cellStyle name="Вычисление 2 4 9" xfId="11569"/>
    <cellStyle name="Вычисление 2 5" xfId="1155"/>
    <cellStyle name="Вычисление 2 5 2" xfId="7769"/>
    <cellStyle name="Вычисление 2 5 3" xfId="7863"/>
    <cellStyle name="Вычисление 2 5 4" xfId="10922"/>
    <cellStyle name="Вычисление 2 5 5" xfId="11922"/>
    <cellStyle name="Вычисление 2 5 6" xfId="13274"/>
    <cellStyle name="Вычисление 2 5 7" xfId="15207"/>
    <cellStyle name="Вычисление 2 5 8" xfId="15487"/>
    <cellStyle name="Вычисление 2 5 9" xfId="15866"/>
    <cellStyle name="Вычисление 2 6" xfId="1156"/>
    <cellStyle name="Вычисление 2 6 2" xfId="7770"/>
    <cellStyle name="Вычисление 2 6 3" xfId="7862"/>
    <cellStyle name="Вычисление 2 6 4" xfId="10923"/>
    <cellStyle name="Вычисление 2 6 5" xfId="11923"/>
    <cellStyle name="Вычисление 2 6 6" xfId="13935"/>
    <cellStyle name="Вычисление 2 6 7" xfId="15206"/>
    <cellStyle name="Вычисление 2 6 8" xfId="13841"/>
    <cellStyle name="Вычисление 2 6 9" xfId="15612"/>
    <cellStyle name="Вычисление 2 7" xfId="1157"/>
    <cellStyle name="Вычисление 2 7 2" xfId="7771"/>
    <cellStyle name="Вычисление 2 7 3" xfId="10978"/>
    <cellStyle name="Вычисление 2 7 4" xfId="11581"/>
    <cellStyle name="Вычисление 2 7 5" xfId="11542"/>
    <cellStyle name="Вычисление 2 7 6" xfId="13934"/>
    <cellStyle name="Вычисление 2 7 7" xfId="15209"/>
    <cellStyle name="Вычисление 2 7 8" xfId="12364"/>
    <cellStyle name="Вычисление 2 7 9" xfId="13424"/>
    <cellStyle name="Вычисление 2 8" xfId="1158"/>
    <cellStyle name="Вычисление 2 8 2" xfId="7772"/>
    <cellStyle name="Вычисление 2 8 3" xfId="7861"/>
    <cellStyle name="Вычисление 2 8 4" xfId="11580"/>
    <cellStyle name="Вычисление 2 8 5" xfId="9957"/>
    <cellStyle name="Вычисление 2 8 6" xfId="13933"/>
    <cellStyle name="Вычисление 2 8 7" xfId="14337"/>
    <cellStyle name="Вычисление 2 8 8" xfId="12365"/>
    <cellStyle name="Вычисление 2 8 9" xfId="10470"/>
    <cellStyle name="Вычисление 2 9" xfId="7759"/>
    <cellStyle name="Вычисление 2_GAZ" xfId="5906"/>
    <cellStyle name="Гиперссылка 2" xfId="27"/>
    <cellStyle name="Гиперссылка 2 2" xfId="1160"/>
    <cellStyle name="Гиперссылка 2 2 2" xfId="1161"/>
    <cellStyle name="Гиперссылка 2 3" xfId="1162"/>
    <cellStyle name="Гиперссылка 2_Прибыли и убытки" xfId="5907"/>
    <cellStyle name="Гиперссылка 3" xfId="1840"/>
    <cellStyle name="Гиперссылка 4" xfId="1862"/>
    <cellStyle name="Гиперссылка 5" xfId="5908"/>
    <cellStyle name="Гиперссылка 8" xfId="1163"/>
    <cellStyle name="Гиперссылка 9" xfId="1164"/>
    <cellStyle name="Группа" xfId="1165"/>
    <cellStyle name="Группа 0" xfId="5909"/>
    <cellStyle name="Группа 1" xfId="5910"/>
    <cellStyle name="Группа 2" xfId="5911"/>
    <cellStyle name="Группа 3" xfId="5912"/>
    <cellStyle name="Группа 4" xfId="5913"/>
    <cellStyle name="Группа 5" xfId="5914"/>
    <cellStyle name="Группа 5 2" xfId="5915"/>
    <cellStyle name="Группа 5_Прибыли и убытки" xfId="5916"/>
    <cellStyle name="Группа 6" xfId="5917"/>
    <cellStyle name="Группа 7" xfId="5918"/>
    <cellStyle name="Группа_GAZ" xfId="5919"/>
    <cellStyle name="Дата" xfId="1166"/>
    <cellStyle name="Дата 2" xfId="5920"/>
    <cellStyle name="Дата 3" xfId="5921"/>
    <cellStyle name="Дата_GAZ" xfId="5922"/>
    <cellStyle name="Денежный (0)" xfId="5923"/>
    <cellStyle name="Денежный (0) 2" xfId="5924"/>
    <cellStyle name="Денежный (0)_Прибыли и убытки" xfId="5925"/>
    <cellStyle name="Денежный 2" xfId="1167"/>
    <cellStyle name="Денежный 2 2" xfId="5926"/>
    <cellStyle name="Денежный 2 2 2" xfId="5927"/>
    <cellStyle name="Денежный 2 2_Прибыли и убытки" xfId="5928"/>
    <cellStyle name="Денежный 2 3" xfId="5929"/>
    <cellStyle name="Денежный 2_GAZ" xfId="5930"/>
    <cellStyle name="Денежный 3" xfId="5931"/>
    <cellStyle name="Денежный 3 2" xfId="5932"/>
    <cellStyle name="Денежный 3 2 2" xfId="5933"/>
    <cellStyle name="Денежный 3 2_Прибыли и убытки" xfId="5934"/>
    <cellStyle name="Денежный 3 3" xfId="5935"/>
    <cellStyle name="Денежный 3_GAZ" xfId="5936"/>
    <cellStyle name="Денежный 4" xfId="5937"/>
    <cellStyle name="Денежный 5" xfId="5938"/>
    <cellStyle name="Заг" xfId="5939"/>
    <cellStyle name="Заг 2" xfId="5940"/>
    <cellStyle name="Заг_Прибыли и убытки" xfId="5941"/>
    <cellStyle name="Заголовок" xfId="5942"/>
    <cellStyle name="Заголовок 1 2" xfId="1168"/>
    <cellStyle name="Заголовок 1 2 2" xfId="5943"/>
    <cellStyle name="Заголовок 1 2 3" xfId="5944"/>
    <cellStyle name="Заголовок 1 2 3 2" xfId="5945"/>
    <cellStyle name="Заголовок 1 2 3_Прибыли и убытки" xfId="5946"/>
    <cellStyle name="Заголовок 1 2 4" xfId="5947"/>
    <cellStyle name="Заголовок 1 2_GAZ" xfId="5948"/>
    <cellStyle name="Заголовок 1 3" xfId="5949"/>
    <cellStyle name="Заголовок 1 4" xfId="5950"/>
    <cellStyle name="Заголовок 2 2" xfId="1169"/>
    <cellStyle name="Заголовок 2 2 2" xfId="5951"/>
    <cellStyle name="Заголовок 2 2 3" xfId="5952"/>
    <cellStyle name="Заголовок 2 2 3 2" xfId="5953"/>
    <cellStyle name="Заголовок 2 2 3_Прибыли и убытки" xfId="5954"/>
    <cellStyle name="Заголовок 2 2 4" xfId="5955"/>
    <cellStyle name="Заголовок 2 2_GAZ" xfId="5956"/>
    <cellStyle name="Заголовок 2 3" xfId="5957"/>
    <cellStyle name="Заголовок 2 4" xfId="5958"/>
    <cellStyle name="Заголовок 3 2" xfId="1170"/>
    <cellStyle name="Заголовок 3 2 2" xfId="5959"/>
    <cellStyle name="Заголовок 3 2 3" xfId="5960"/>
    <cellStyle name="Заголовок 3 2 3 2" xfId="5961"/>
    <cellStyle name="Заголовок 3 2 3_Прибыли и убытки" xfId="5962"/>
    <cellStyle name="Заголовок 3 2 4" xfId="5963"/>
    <cellStyle name="Заголовок 3 2_GAZ" xfId="5964"/>
    <cellStyle name="Заголовок 3 3" xfId="5965"/>
    <cellStyle name="Заголовок 3 4" xfId="5966"/>
    <cellStyle name="Заголовок 4 2" xfId="1171"/>
    <cellStyle name="Заголовок 4 2 2" xfId="5967"/>
    <cellStyle name="Заголовок 4 2 3" xfId="5968"/>
    <cellStyle name="Заголовок 4 2 3 2" xfId="5969"/>
    <cellStyle name="Заголовок 4 2 3_Прибыли и убытки" xfId="5970"/>
    <cellStyle name="Заголовок 4 2 4" xfId="5971"/>
    <cellStyle name="Заголовок 4 2_GAZ" xfId="5972"/>
    <cellStyle name="Заголовок 4 3" xfId="5973"/>
    <cellStyle name="Заголовок 4 4" xfId="5974"/>
    <cellStyle name="Заголовок 5" xfId="5975"/>
    <cellStyle name="Защитный" xfId="1172"/>
    <cellStyle name="Защитный 2" xfId="5976"/>
    <cellStyle name="Защитный_GAZ" xfId="5977"/>
    <cellStyle name="Звезды" xfId="1173"/>
    <cellStyle name="Звезды 10" xfId="10975"/>
    <cellStyle name="Звезды 11" xfId="8436"/>
    <cellStyle name="Звезды 12" xfId="12560"/>
    <cellStyle name="Звезды 13" xfId="9953"/>
    <cellStyle name="Звезды 2" xfId="1174"/>
    <cellStyle name="Звезды 2 10" xfId="12559"/>
    <cellStyle name="Звезды 2 11" xfId="9952"/>
    <cellStyle name="Звезды 2 2" xfId="1175"/>
    <cellStyle name="Звезды 2 2 10" xfId="9951"/>
    <cellStyle name="Звезды 2 2 2" xfId="1176"/>
    <cellStyle name="Звезды 2 2 2 2" xfId="1177"/>
    <cellStyle name="Звезды 2 2 2 2 2" xfId="10971"/>
    <cellStyle name="Звезды 2 2 2 2 3" xfId="1684"/>
    <cellStyle name="Звезды 2 2 2 2 4" xfId="12556"/>
    <cellStyle name="Звезды 2 2 2 2 5" xfId="8275"/>
    <cellStyle name="Звезды 2 2 2 3" xfId="1178"/>
    <cellStyle name="Звезды 2 2 2 3 2" xfId="10970"/>
    <cellStyle name="Звезды 2 2 2 3 3" xfId="1680"/>
    <cellStyle name="Звезды 2 2 2 3 4" xfId="12555"/>
    <cellStyle name="Звезды 2 2 2 3 5" xfId="13253"/>
    <cellStyle name="Звезды 2 2 2 4" xfId="1179"/>
    <cellStyle name="Звезды 2 2 2 4 2" xfId="10969"/>
    <cellStyle name="Звезды 2 2 2 4 3" xfId="1674"/>
    <cellStyle name="Звезды 2 2 2 4 4" xfId="12554"/>
    <cellStyle name="Звезды 2 2 2 4 5" xfId="13254"/>
    <cellStyle name="Звезды 2 2 2 5" xfId="1180"/>
    <cellStyle name="Звезды 2 2 2 5 2" xfId="10968"/>
    <cellStyle name="Звезды 2 2 2 5 3" xfId="1673"/>
    <cellStyle name="Звезды 2 2 2 5 4" xfId="12553"/>
    <cellStyle name="Звезды 2 2 2 5 5" xfId="12962"/>
    <cellStyle name="Звезды 2 2 2 6" xfId="10972"/>
    <cellStyle name="Звезды 2 2 2 7" xfId="8439"/>
    <cellStyle name="Звезды 2 2 2 8" xfId="12557"/>
    <cellStyle name="Звезды 2 2 2 9" xfId="8276"/>
    <cellStyle name="Звезды 2 2 3" xfId="1181"/>
    <cellStyle name="Звезды 2 2 3 2" xfId="10967"/>
    <cellStyle name="Звезды 2 2 3 3" xfId="1668"/>
    <cellStyle name="Звезды 2 2 3 4" xfId="8543"/>
    <cellStyle name="Звезды 2 2 3 5" xfId="12961"/>
    <cellStyle name="Звезды 2 2 4" xfId="1182"/>
    <cellStyle name="Звезды 2 2 4 2" xfId="10966"/>
    <cellStyle name="Звезды 2 2 4 3" xfId="7539"/>
    <cellStyle name="Звезды 2 2 4 4" xfId="12552"/>
    <cellStyle name="Звезды 2 2 4 5" xfId="12960"/>
    <cellStyle name="Звезды 2 2 5" xfId="1183"/>
    <cellStyle name="Звезды 2 2 5 2" xfId="10965"/>
    <cellStyle name="Звезды 2 2 5 3" xfId="10924"/>
    <cellStyle name="Звезды 2 2 5 4" xfId="12551"/>
    <cellStyle name="Звезды 2 2 5 5" xfId="9950"/>
    <cellStyle name="Звезды 2 2 6" xfId="1184"/>
    <cellStyle name="Звезды 2 2 6 2" xfId="10964"/>
    <cellStyle name="Звезды 2 2 6 3" xfId="1667"/>
    <cellStyle name="Звезды 2 2 6 4" xfId="8542"/>
    <cellStyle name="Звезды 2 2 6 5" xfId="9949"/>
    <cellStyle name="Звезды 2 2 7" xfId="10973"/>
    <cellStyle name="Звезды 2 2 8" xfId="8438"/>
    <cellStyle name="Звезды 2 2 9" xfId="12558"/>
    <cellStyle name="Звезды 2 3" xfId="1185"/>
    <cellStyle name="Звезды 2 3 2" xfId="1186"/>
    <cellStyle name="Звезды 2 3 2 2" xfId="10962"/>
    <cellStyle name="Звезды 2 3 2 3" xfId="10925"/>
    <cellStyle name="Звезды 2 3 2 4" xfId="12549"/>
    <cellStyle name="Звезды 2 3 2 5" xfId="8723"/>
    <cellStyle name="Звезды 2 3 3" xfId="1187"/>
    <cellStyle name="Звезды 2 3 3 2" xfId="8413"/>
    <cellStyle name="Звезды 2 3 3 3" xfId="8328"/>
    <cellStyle name="Звезды 2 3 3 4" xfId="8541"/>
    <cellStyle name="Звезды 2 3 3 5" xfId="8722"/>
    <cellStyle name="Звезды 2 3 4" xfId="1188"/>
    <cellStyle name="Звезды 2 3 4 2" xfId="7858"/>
    <cellStyle name="Звезды 2 3 4 3" xfId="1659"/>
    <cellStyle name="Звезды 2 3 4 4" xfId="12548"/>
    <cellStyle name="Звезды 2 3 4 5" xfId="12959"/>
    <cellStyle name="Звезды 2 3 5" xfId="1189"/>
    <cellStyle name="Звезды 2 3 5 2" xfId="7857"/>
    <cellStyle name="Звезды 2 3 5 3" xfId="1656"/>
    <cellStyle name="Звезды 2 3 5 4" xfId="12547"/>
    <cellStyle name="Звезды 2 3 5 5" xfId="9948"/>
    <cellStyle name="Звезды 2 3 6" xfId="10963"/>
    <cellStyle name="Звезды 2 3 7" xfId="1663"/>
    <cellStyle name="Звезды 2 3 8" xfId="12550"/>
    <cellStyle name="Звезды 2 3 9" xfId="8724"/>
    <cellStyle name="Звезды 2 4" xfId="1190"/>
    <cellStyle name="Звезды 2 4 2" xfId="7856"/>
    <cellStyle name="Звезды 2 4 3" xfId="1633"/>
    <cellStyle name="Звезды 2 4 4" xfId="8540"/>
    <cellStyle name="Звезды 2 4 5" xfId="9947"/>
    <cellStyle name="Звезды 2 5" xfId="1191"/>
    <cellStyle name="Звезды 2 5 2" xfId="7855"/>
    <cellStyle name="Звезды 2 5 3" xfId="8440"/>
    <cellStyle name="Звезды 2 5 4" xfId="12546"/>
    <cellStyle name="Звезды 2 5 5" xfId="9946"/>
    <cellStyle name="Звезды 2 6" xfId="1192"/>
    <cellStyle name="Звезды 2 6 2" xfId="7854"/>
    <cellStyle name="Звезды 2 6 3" xfId="8441"/>
    <cellStyle name="Звезды 2 6 4" xfId="12545"/>
    <cellStyle name="Звезды 2 6 5" xfId="9945"/>
    <cellStyle name="Звезды 2 7" xfId="1193"/>
    <cellStyle name="Звезды 2 7 2" xfId="10961"/>
    <cellStyle name="Звезды 2 7 3" xfId="8442"/>
    <cellStyle name="Звезды 2 7 4" xfId="8539"/>
    <cellStyle name="Звезды 2 7 5" xfId="9944"/>
    <cellStyle name="Звезды 2 8" xfId="10974"/>
    <cellStyle name="Звезды 2 9" xfId="8437"/>
    <cellStyle name="Звезды 2_TCO_06_2012 ТЭП" xfId="5978"/>
    <cellStyle name="Звезды 3" xfId="1194"/>
    <cellStyle name="Звезды 3 10" xfId="13255"/>
    <cellStyle name="Звезды 3 2" xfId="1195"/>
    <cellStyle name="Звезды 3 2 2" xfId="1196"/>
    <cellStyle name="Звезды 3 2 2 2" xfId="10958"/>
    <cellStyle name="Звезды 3 2 2 3" xfId="1621"/>
    <cellStyle name="Звезды 3 2 2 4" xfId="8537"/>
    <cellStyle name="Звезды 3 2 2 5" xfId="11539"/>
    <cellStyle name="Звезды 3 2 3" xfId="1197"/>
    <cellStyle name="Звезды 3 2 3 2" xfId="10957"/>
    <cellStyle name="Звезды 3 2 3 3" xfId="85"/>
    <cellStyle name="Звезды 3 2 3 4" xfId="12543"/>
    <cellStyle name="Звезды 3 2 3 5" xfId="9943"/>
    <cellStyle name="Звезды 3 2 4" xfId="1198"/>
    <cellStyle name="Звезды 3 2 4 2" xfId="10956"/>
    <cellStyle name="Звезды 3 2 4 3" xfId="1605"/>
    <cellStyle name="Звезды 3 2 4 4" xfId="12542"/>
    <cellStyle name="Звезды 3 2 4 5" xfId="9942"/>
    <cellStyle name="Звезды 3 2 5" xfId="1199"/>
    <cellStyle name="Звезды 3 2 5 2" xfId="10955"/>
    <cellStyle name="Звезды 3 2 5 3" xfId="7033"/>
    <cellStyle name="Звезды 3 2 5 4" xfId="8536"/>
    <cellStyle name="Звезды 3 2 5 5" xfId="9941"/>
    <cellStyle name="Звезды 3 2 6" xfId="10959"/>
    <cellStyle name="Звезды 3 2 7" xfId="83"/>
    <cellStyle name="Звезды 3 2 8" xfId="8538"/>
    <cellStyle name="Звезды 3 2 9" xfId="8274"/>
    <cellStyle name="Звезды 3 3" xfId="1200"/>
    <cellStyle name="Звезды 3 3 2" xfId="10954"/>
    <cellStyle name="Звезды 3 3 3" xfId="7039"/>
    <cellStyle name="Звезды 3 3 4" xfId="12541"/>
    <cellStyle name="Звезды 3 3 5" xfId="9940"/>
    <cellStyle name="Звезды 3 4" xfId="1201"/>
    <cellStyle name="Звезды 3 4 2" xfId="10953"/>
    <cellStyle name="Звезды 3 4 3" xfId="1348"/>
    <cellStyle name="Звезды 3 4 4" xfId="12540"/>
    <cellStyle name="Звезды 3 4 5" xfId="11924"/>
    <cellStyle name="Звезды 3 5" xfId="1202"/>
    <cellStyle name="Звезды 3 5 2" xfId="10952"/>
    <cellStyle name="Звезды 3 5 3" xfId="1347"/>
    <cellStyle name="Звезды 3 5 4" xfId="8535"/>
    <cellStyle name="Звезды 3 5 5" xfId="9939"/>
    <cellStyle name="Звезды 3 6" xfId="1203"/>
    <cellStyle name="Звезды 3 6 2" xfId="10951"/>
    <cellStyle name="Звезды 3 6 3" xfId="1344"/>
    <cellStyle name="Звезды 3 6 4" xfId="12539"/>
    <cellStyle name="Звезды 3 6 5" xfId="11538"/>
    <cellStyle name="Звезды 3 7" xfId="10960"/>
    <cellStyle name="Звезды 3 8" xfId="1630"/>
    <cellStyle name="Звезды 3 9" xfId="12544"/>
    <cellStyle name="Звезды 3_ДДС_Прямой" xfId="5979"/>
    <cellStyle name="Звезды 4" xfId="1204"/>
    <cellStyle name="Звезды 4 2" xfId="1205"/>
    <cellStyle name="Звезды 4 2 2" xfId="10949"/>
    <cellStyle name="Звезды 4 2 3" xfId="8443"/>
    <cellStyle name="Звезды 4 2 4" xfId="8534"/>
    <cellStyle name="Звезды 4 2 5" xfId="13257"/>
    <cellStyle name="Звезды 4 3" xfId="1206"/>
    <cellStyle name="Звезды 4 3 2" xfId="10948"/>
    <cellStyle name="Звезды 4 3 3" xfId="8444"/>
    <cellStyle name="Звезды 4 3 4" xfId="12537"/>
    <cellStyle name="Звезды 4 3 5" xfId="13258"/>
    <cellStyle name="Звезды 4 4" xfId="1207"/>
    <cellStyle name="Звезды 4 4 2" xfId="10947"/>
    <cellStyle name="Звезды 4 4 3" xfId="8445"/>
    <cellStyle name="Звезды 4 4 4" xfId="8533"/>
    <cellStyle name="Звезды 4 4 5" xfId="11537"/>
    <cellStyle name="Звезды 4 5" xfId="1208"/>
    <cellStyle name="Звезды 4 5 2" xfId="10946"/>
    <cellStyle name="Звезды 4 5 3" xfId="8446"/>
    <cellStyle name="Звезды 4 5 4" xfId="8532"/>
    <cellStyle name="Звезды 4 5 5" xfId="12958"/>
    <cellStyle name="Звезды 4 6" xfId="10950"/>
    <cellStyle name="Звезды 4 7" xfId="1343"/>
    <cellStyle name="Звезды 4 8" xfId="12538"/>
    <cellStyle name="Звезды 4 9" xfId="13256"/>
    <cellStyle name="Звезды 4_ДДС_Прямой" xfId="5980"/>
    <cellStyle name="Звезды 5" xfId="1209"/>
    <cellStyle name="Звезды 5 2" xfId="10945"/>
    <cellStyle name="Звезды 5 3" xfId="8447"/>
    <cellStyle name="Звезды 5 4" xfId="12536"/>
    <cellStyle name="Звезды 5 5" xfId="13259"/>
    <cellStyle name="Звезды 6" xfId="1210"/>
    <cellStyle name="Звезды 6 2" xfId="5981"/>
    <cellStyle name="Звезды 6 3" xfId="10944"/>
    <cellStyle name="Звезды 6 4" xfId="8448"/>
    <cellStyle name="Звезды 6 5" xfId="8531"/>
    <cellStyle name="Звезды 6 6" xfId="13260"/>
    <cellStyle name="Звезды 6_ДДС_Прямой" xfId="5982"/>
    <cellStyle name="Звезды 7" xfId="1211"/>
    <cellStyle name="Звезды 7 2" xfId="10943"/>
    <cellStyle name="Звезды 7 3" xfId="8449"/>
    <cellStyle name="Звезды 7 4" xfId="8530"/>
    <cellStyle name="Звезды 7 5" xfId="13261"/>
    <cellStyle name="Звезды 8" xfId="1212"/>
    <cellStyle name="Звезды 8 2" xfId="10942"/>
    <cellStyle name="Звезды 8 3" xfId="8450"/>
    <cellStyle name="Звезды 8 4" xfId="12535"/>
    <cellStyle name="Звезды 8 5" xfId="13262"/>
    <cellStyle name="Звезды 9" xfId="5983"/>
    <cellStyle name="Звезды_~6262219" xfId="5984"/>
    <cellStyle name="Итог 2" xfId="1213"/>
    <cellStyle name="Итог 2 10" xfId="10941"/>
    <cellStyle name="Итог 2 11" xfId="8451"/>
    <cellStyle name="Итог 2 12" xfId="13161"/>
    <cellStyle name="Итог 2 13" xfId="13263"/>
    <cellStyle name="Итог 2 14" xfId="13798"/>
    <cellStyle name="Итог 2 15" xfId="13809"/>
    <cellStyle name="Итог 2 16" xfId="9758"/>
    <cellStyle name="Итог 2 17" xfId="15468"/>
    <cellStyle name="Итог 2 18" xfId="11563"/>
    <cellStyle name="Итог 2 19" xfId="15865"/>
    <cellStyle name="Итог 2 2" xfId="1214"/>
    <cellStyle name="Итог 2 2 10" xfId="13264"/>
    <cellStyle name="Итог 2 2 11" xfId="14708"/>
    <cellStyle name="Итог 2 2 12" xfId="12656"/>
    <cellStyle name="Итог 2 2 13" xfId="12077"/>
    <cellStyle name="Итог 2 2 14" xfId="15467"/>
    <cellStyle name="Итог 2 2 15" xfId="15113"/>
    <cellStyle name="Итог 2 2 16" xfId="15864"/>
    <cellStyle name="Итог 2 2 2" xfId="1215"/>
    <cellStyle name="Итог 2 2 2 10" xfId="15466"/>
    <cellStyle name="Итог 2 2 2 11" xfId="15112"/>
    <cellStyle name="Итог 2 2 2 12" xfId="15863"/>
    <cellStyle name="Итог 2 2 2 2" xfId="7829"/>
    <cellStyle name="Итог 2 2 2 3" xfId="10939"/>
    <cellStyle name="Итог 2 2 2 4" xfId="8453"/>
    <cellStyle name="Итог 2 2 2 5" xfId="13159"/>
    <cellStyle name="Итог 2 2 2 6" xfId="12957"/>
    <cellStyle name="Итог 2 2 2 7" xfId="14707"/>
    <cellStyle name="Итог 2 2 2 8" xfId="9351"/>
    <cellStyle name="Итог 2 2 2 9" xfId="12078"/>
    <cellStyle name="Итог 2 2 3" xfId="1216"/>
    <cellStyle name="Итог 2 2 3 10" xfId="15465"/>
    <cellStyle name="Итог 2 2 3 11" xfId="9697"/>
    <cellStyle name="Итог 2 2 3 12" xfId="15862"/>
    <cellStyle name="Итог 2 2 3 2" xfId="7830"/>
    <cellStyle name="Итог 2 2 3 3" xfId="10938"/>
    <cellStyle name="Итог 2 2 3 4" xfId="8454"/>
    <cellStyle name="Итог 2 2 3 5" xfId="13158"/>
    <cellStyle name="Итог 2 2 3 6" xfId="13265"/>
    <cellStyle name="Итог 2 2 3 7" xfId="13799"/>
    <cellStyle name="Итог 2 2 3 8" xfId="12034"/>
    <cellStyle name="Итог 2 2 3 9" xfId="9757"/>
    <cellStyle name="Итог 2 2 4" xfId="1217"/>
    <cellStyle name="Итог 2 2 4 10" xfId="15464"/>
    <cellStyle name="Итог 2 2 4 11" xfId="15111"/>
    <cellStyle name="Итог 2 2 4 12" xfId="15861"/>
    <cellStyle name="Итог 2 2 4 2" xfId="7831"/>
    <cellStyle name="Итог 2 2 4 3" xfId="10937"/>
    <cellStyle name="Итог 2 2 4 4" xfId="8455"/>
    <cellStyle name="Итог 2 2 4 5" xfId="13157"/>
    <cellStyle name="Итог 2 2 4 6" xfId="13266"/>
    <cellStyle name="Итог 2 2 4 7" xfId="14706"/>
    <cellStyle name="Итог 2 2 4 8" xfId="12033"/>
    <cellStyle name="Итог 2 2 4 9" xfId="9756"/>
    <cellStyle name="Итог 2 2 5" xfId="1218"/>
    <cellStyle name="Итог 2 2 5 10" xfId="15463"/>
    <cellStyle name="Итог 2 2 5 11" xfId="15110"/>
    <cellStyle name="Итог 2 2 5 12" xfId="15860"/>
    <cellStyle name="Итог 2 2 5 2" xfId="7832"/>
    <cellStyle name="Итог 2 2 5 3" xfId="8412"/>
    <cellStyle name="Итог 2 2 5 4" xfId="8456"/>
    <cellStyle name="Итог 2 2 5 5" xfId="13156"/>
    <cellStyle name="Итог 2 2 5 6" xfId="13267"/>
    <cellStyle name="Итог 2 2 5 7" xfId="13800"/>
    <cellStyle name="Итог 2 2 5 8" xfId="8219"/>
    <cellStyle name="Итог 2 2 5 9" xfId="9755"/>
    <cellStyle name="Итог 2 2 6" xfId="7828"/>
    <cellStyle name="Итог 2 2 7" xfId="10940"/>
    <cellStyle name="Итог 2 2 8" xfId="8452"/>
    <cellStyle name="Итог 2 2 9" xfId="13160"/>
    <cellStyle name="Итог 2 3" xfId="1219"/>
    <cellStyle name="Итог 2 3 10" xfId="12032"/>
    <cellStyle name="Итог 2 3 11" xfId="9754"/>
    <cellStyle name="Итог 2 3 12" xfId="15462"/>
    <cellStyle name="Итог 2 3 13" xfId="15109"/>
    <cellStyle name="Итог 2 3 14" xfId="15859"/>
    <cellStyle name="Итог 2 3 2" xfId="1220"/>
    <cellStyle name="Итог 2 3 2 10" xfId="8565"/>
    <cellStyle name="Итог 2 3 2 11" xfId="15108"/>
    <cellStyle name="Итог 2 3 2 12" xfId="15611"/>
    <cellStyle name="Итог 2 3 2 2" xfId="7834"/>
    <cellStyle name="Итог 2 3 2 3" xfId="10936"/>
    <cellStyle name="Итог 2 3 2 4" xfId="8458"/>
    <cellStyle name="Итог 2 3 2 5" xfId="13154"/>
    <cellStyle name="Итог 2 3 2 6" xfId="13269"/>
    <cellStyle name="Итог 2 3 2 7" xfId="14705"/>
    <cellStyle name="Итог 2 3 2 8" xfId="14333"/>
    <cellStyle name="Итог 2 3 2 9" xfId="9753"/>
    <cellStyle name="Итог 2 3 3" xfId="1221"/>
    <cellStyle name="Итог 2 3 3 10" xfId="11842"/>
    <cellStyle name="Итог 2 3 3 11" xfId="9696"/>
    <cellStyle name="Итог 2 3 3 12" xfId="11560"/>
    <cellStyle name="Итог 2 3 3 2" xfId="7835"/>
    <cellStyle name="Итог 2 3 3 3" xfId="10935"/>
    <cellStyle name="Итог 2 3 3 4" xfId="8459"/>
    <cellStyle name="Итог 2 3 3 5" xfId="13153"/>
    <cellStyle name="Итог 2 3 3 6" xfId="13270"/>
    <cellStyle name="Итог 2 3 3 7" xfId="13802"/>
    <cellStyle name="Итог 2 3 3 8" xfId="14332"/>
    <cellStyle name="Итог 2 3 3 9" xfId="9930"/>
    <cellStyle name="Итог 2 3 4" xfId="7833"/>
    <cellStyle name="Итог 2 3 5" xfId="7853"/>
    <cellStyle name="Итог 2 3 6" xfId="8457"/>
    <cellStyle name="Итог 2 3 7" xfId="13155"/>
    <cellStyle name="Итог 2 3 8" xfId="13268"/>
    <cellStyle name="Итог 2 3 9" xfId="13801"/>
    <cellStyle name="Итог 2 3_ДДС_Прямой" xfId="5985"/>
    <cellStyle name="Итог 2 4" xfId="1222"/>
    <cellStyle name="Итог 2 4 10" xfId="15120"/>
    <cellStyle name="Итог 2 4 11" xfId="11564"/>
    <cellStyle name="Итог 2 4 12" xfId="11561"/>
    <cellStyle name="Итог 2 4 2" xfId="7836"/>
    <cellStyle name="Итог 2 4 3" xfId="7852"/>
    <cellStyle name="Итог 2 4 4" xfId="8460"/>
    <cellStyle name="Итог 2 4 5" xfId="13152"/>
    <cellStyle name="Итог 2 4 6" xfId="9938"/>
    <cellStyle name="Итог 2 4 7" xfId="13803"/>
    <cellStyle name="Итог 2 4 8" xfId="14331"/>
    <cellStyle name="Итог 2 4 9" xfId="11497"/>
    <cellStyle name="Итог 2 5" xfId="1223"/>
    <cellStyle name="Итог 2 5 10" xfId="15121"/>
    <cellStyle name="Итог 2 5 11" xfId="9511"/>
    <cellStyle name="Итог 2 5 12" xfId="15412"/>
    <cellStyle name="Итог 2 5 2" xfId="7837"/>
    <cellStyle name="Итог 2 5 3" xfId="1689"/>
    <cellStyle name="Итог 2 5 4" xfId="8461"/>
    <cellStyle name="Итог 2 5 5" xfId="13151"/>
    <cellStyle name="Итог 2 5 6" xfId="7321"/>
    <cellStyle name="Итог 2 5 7" xfId="14704"/>
    <cellStyle name="Итог 2 5 8" xfId="9352"/>
    <cellStyle name="Итог 2 5 9" xfId="14937"/>
    <cellStyle name="Итог 2 6" xfId="1224"/>
    <cellStyle name="Итог 2 6 10" xfId="9747"/>
    <cellStyle name="Итог 2 6 11" xfId="15448"/>
    <cellStyle name="Итог 2 6 12" xfId="15413"/>
    <cellStyle name="Итог 2 6 2" xfId="7838"/>
    <cellStyle name="Итог 2 6 3" xfId="10934"/>
    <cellStyle name="Итог 2 6 4" xfId="8462"/>
    <cellStyle name="Итог 2 6 5" xfId="13150"/>
    <cellStyle name="Итог 2 6 6" xfId="11536"/>
    <cellStyle name="Итог 2 6 7" xfId="14703"/>
    <cellStyle name="Итог 2 6 8" xfId="14330"/>
    <cellStyle name="Итог 2 6 9" xfId="13597"/>
    <cellStyle name="Итог 2 7" xfId="1225"/>
    <cellStyle name="Итог 2 7 10" xfId="12081"/>
    <cellStyle name="Итог 2 7 11" xfId="9695"/>
    <cellStyle name="Итог 2 7 12" xfId="12682"/>
    <cellStyle name="Итог 2 7 2" xfId="7839"/>
    <cellStyle name="Итог 2 7 3" xfId="10933"/>
    <cellStyle name="Итог 2 7 4" xfId="8463"/>
    <cellStyle name="Итог 2 7 5" xfId="13149"/>
    <cellStyle name="Итог 2 7 6" xfId="8273"/>
    <cellStyle name="Итог 2 7 7" xfId="14702"/>
    <cellStyle name="Итог 2 7 8" xfId="9353"/>
    <cellStyle name="Итог 2 7 9" xfId="11496"/>
    <cellStyle name="Итог 2 8" xfId="1226"/>
    <cellStyle name="Итог 2 8 10" xfId="15461"/>
    <cellStyle name="Итог 2 8 11" xfId="9694"/>
    <cellStyle name="Итог 2 8 12" xfId="15858"/>
    <cellStyle name="Итог 2 8 2" xfId="7840"/>
    <cellStyle name="Итог 2 8 3" xfId="10932"/>
    <cellStyle name="Итог 2 8 4" xfId="8464"/>
    <cellStyle name="Итог 2 8 5" xfId="13148"/>
    <cellStyle name="Итог 2 8 6" xfId="12956"/>
    <cellStyle name="Итог 2 8 7" xfId="13804"/>
    <cellStyle name="Итог 2 8 8" xfId="9354"/>
    <cellStyle name="Итог 2 8 9" xfId="12079"/>
    <cellStyle name="Итог 2 9" xfId="7827"/>
    <cellStyle name="Итог 2_GAZ" xfId="5986"/>
    <cellStyle name="Итог 3" xfId="5987"/>
    <cellStyle name="Итог 4" xfId="5988"/>
    <cellStyle name="Итого" xfId="5989"/>
    <cellStyle name="КАНДАГАЧ тел3-33-96" xfId="1227"/>
    <cellStyle name="КАНДАГАЧ тел3-33-96 2" xfId="1228"/>
    <cellStyle name="КАНДАГАЧ тел3-33-96 2 2" xfId="5990"/>
    <cellStyle name="КАНДАГАЧ тел3-33-96 2 3" xfId="5991"/>
    <cellStyle name="КАНДАГАЧ тел3-33-96 2 4" xfId="5992"/>
    <cellStyle name="КАНДАГАЧ тел3-33-96 2 4 2" xfId="5993"/>
    <cellStyle name="КАНДАГАЧ тел3-33-96 2 4_ДДС_Прямой" xfId="5994"/>
    <cellStyle name="КАНДАГАЧ тел3-33-96 2 5" xfId="5995"/>
    <cellStyle name="КАНДАГАЧ тел3-33-96 2_GAZ" xfId="5996"/>
    <cellStyle name="КАНДАГАЧ тел3-33-96 3" xfId="1229"/>
    <cellStyle name="КАНДАГАЧ тел3-33-96 3 2" xfId="5997"/>
    <cellStyle name="КАНДАГАЧ тел3-33-96 3_ДДС_Прямой" xfId="5998"/>
    <cellStyle name="КАНДАГАЧ тел3-33-96 4" xfId="1230"/>
    <cellStyle name="КАНДАГАЧ тел3-33-96 5" xfId="1861"/>
    <cellStyle name="КАНДАГАЧ тел3-33-96 5 2" xfId="5999"/>
    <cellStyle name="КАНДАГАЧ тел3-33-96 5_ДДС_Прямой" xfId="6000"/>
    <cellStyle name="КАНДАГАЧ тел3-33-96 6" xfId="6001"/>
    <cellStyle name="КАНДАГАЧ тел3-33-96_~6262219" xfId="6002"/>
    <cellStyle name="Контрольная ячейка 2" xfId="1231"/>
    <cellStyle name="Контрольная ячейка 2 2" xfId="6003"/>
    <cellStyle name="Контрольная ячейка 2 3" xfId="6004"/>
    <cellStyle name="Контрольная ячейка 2 3 2" xfId="6005"/>
    <cellStyle name="Контрольная ячейка 2 3_ДДС_Прямой" xfId="6006"/>
    <cellStyle name="Контрольная ячейка 2 4" xfId="6007"/>
    <cellStyle name="Контрольная ячейка 2_GAZ" xfId="6008"/>
    <cellStyle name="КТГ-Тбилиси" xfId="6009"/>
    <cellStyle name="Мбычный_Регламент 2000 проект1" xfId="6010"/>
    <cellStyle name="Название 10" xfId="6011"/>
    <cellStyle name="Название 11" xfId="6012"/>
    <cellStyle name="Название 2" xfId="1232"/>
    <cellStyle name="Название 2 2" xfId="1233"/>
    <cellStyle name="Название 2 3" xfId="6013"/>
    <cellStyle name="Название 2 3 2" xfId="6014"/>
    <cellStyle name="Название 2 3_ДДС_Прямой" xfId="6015"/>
    <cellStyle name="Название 2 4" xfId="6016"/>
    <cellStyle name="Название 2 5" xfId="6017"/>
    <cellStyle name="Название 2 6" xfId="6018"/>
    <cellStyle name="Название 2 6 2" xfId="6019"/>
    <cellStyle name="Название 2 6_ДДС_Прямой" xfId="6020"/>
    <cellStyle name="Название 2 7" xfId="6021"/>
    <cellStyle name="Название 2_GAZ" xfId="6022"/>
    <cellStyle name="Название 3" xfId="6023"/>
    <cellStyle name="Название 3 2" xfId="6024"/>
    <cellStyle name="Название 3 3" xfId="6025"/>
    <cellStyle name="Название 3_TCO_06_2012 ТЭП" xfId="6026"/>
    <cellStyle name="Название 4" xfId="6027"/>
    <cellStyle name="Название 4 2" xfId="6028"/>
    <cellStyle name="Название 4 3" xfId="6029"/>
    <cellStyle name="Название 4_TCO_06_2012 ТЭП" xfId="6030"/>
    <cellStyle name="Название 5" xfId="6031"/>
    <cellStyle name="Название 5 2" xfId="6032"/>
    <cellStyle name="Название 5 3" xfId="6033"/>
    <cellStyle name="Название 5_TCO_06_2012 ТЭП" xfId="6034"/>
    <cellStyle name="Название 6" xfId="6035"/>
    <cellStyle name="Название 7" xfId="6036"/>
    <cellStyle name="Название 7 2" xfId="6037"/>
    <cellStyle name="Название 7_ДДС_Прямой" xfId="6038"/>
    <cellStyle name="Название 8" xfId="6039"/>
    <cellStyle name="Название 9" xfId="6040"/>
    <cellStyle name="Невидимый" xfId="6041"/>
    <cellStyle name="Нейтральный 2" xfId="1234"/>
    <cellStyle name="Нейтральный 2 2" xfId="6042"/>
    <cellStyle name="Нейтральный 2 3" xfId="6043"/>
    <cellStyle name="Нейтральный 2 3 2" xfId="6044"/>
    <cellStyle name="Нейтральный 2 3_ДДС_Прямой" xfId="6045"/>
    <cellStyle name="Нейтральный 2 4" xfId="6046"/>
    <cellStyle name="Нейтральный 2_GAZ" xfId="6047"/>
    <cellStyle name="Нейтральный 3" xfId="6048"/>
    <cellStyle name="Нейтральный 4" xfId="6049"/>
    <cellStyle name="Низ1" xfId="6050"/>
    <cellStyle name="Низ2" xfId="6051"/>
    <cellStyle name="Обычный" xfId="0" builtinId="0"/>
    <cellStyle name="Обычный 10" xfId="7"/>
    <cellStyle name="Обычный 10 2" xfId="16"/>
    <cellStyle name="Обычный 10 2 2" xfId="6052"/>
    <cellStyle name="Обычный 10 2_ДДС_Прямой" xfId="6053"/>
    <cellStyle name="Обычный 10 3" xfId="1237"/>
    <cellStyle name="Обычный 10 4" xfId="6054"/>
    <cellStyle name="Обычный 10_ДДС_Прямой" xfId="6055"/>
    <cellStyle name="Обычный 100" xfId="6056"/>
    <cellStyle name="Обычный 100 10" xfId="6057"/>
    <cellStyle name="Обычный 100 10 2" xfId="6058"/>
    <cellStyle name="Обычный 100 10_ДДС_Прямой" xfId="6059"/>
    <cellStyle name="Обычный 100 11" xfId="6060"/>
    <cellStyle name="Обычный 100 11 2" xfId="6061"/>
    <cellStyle name="Обычный 100 11_ДДС_Прямой" xfId="6062"/>
    <cellStyle name="Обычный 100 12" xfId="6063"/>
    <cellStyle name="Обычный 100 12 2" xfId="6064"/>
    <cellStyle name="Обычный 100 12_ДДС_Прямой" xfId="6065"/>
    <cellStyle name="Обычный 100 13" xfId="6066"/>
    <cellStyle name="Обычный 100 13 2" xfId="6067"/>
    <cellStyle name="Обычный 100 13_ДДС_Прямой" xfId="6068"/>
    <cellStyle name="Обычный 100 14" xfId="6069"/>
    <cellStyle name="Обычный 100 14 2" xfId="6070"/>
    <cellStyle name="Обычный 100 14_ДДС_Прямой" xfId="6071"/>
    <cellStyle name="Обычный 100 15" xfId="6072"/>
    <cellStyle name="Обычный 100 15 2" xfId="6073"/>
    <cellStyle name="Обычный 100 15_ДДС_Прямой" xfId="6074"/>
    <cellStyle name="Обычный 100 16" xfId="6075"/>
    <cellStyle name="Обычный 100 16 2" xfId="6076"/>
    <cellStyle name="Обычный 100 16_ДДС_Прямой" xfId="6077"/>
    <cellStyle name="Обычный 100 17" xfId="6078"/>
    <cellStyle name="Обычный 100 17 2" xfId="6079"/>
    <cellStyle name="Обычный 100 17_ДДС_Прямой" xfId="6080"/>
    <cellStyle name="Обычный 100 18" xfId="6081"/>
    <cellStyle name="Обычный 100 19" xfId="6082"/>
    <cellStyle name="Обычный 100 2" xfId="6083"/>
    <cellStyle name="Обычный 100 2 2" xfId="6084"/>
    <cellStyle name="Обычный 100 2 3" xfId="6085"/>
    <cellStyle name="Обычный 100 2 4" xfId="6086"/>
    <cellStyle name="Обычный 100 2_ДДС_Прямой" xfId="6087"/>
    <cellStyle name="Обычный 100 20" xfId="6088"/>
    <cellStyle name="Обычный 100 3" xfId="6089"/>
    <cellStyle name="Обычный 100 3 2" xfId="6090"/>
    <cellStyle name="Обычный 100 3_ДДС_Прямой" xfId="6091"/>
    <cellStyle name="Обычный 100 4" xfId="6092"/>
    <cellStyle name="Обычный 100 4 2" xfId="6093"/>
    <cellStyle name="Обычный 100 4_ДДС_Прямой" xfId="6094"/>
    <cellStyle name="Обычный 100 5" xfId="6095"/>
    <cellStyle name="Обычный 100 5 2" xfId="6096"/>
    <cellStyle name="Обычный 100 5_ДДС_Прямой" xfId="6097"/>
    <cellStyle name="Обычный 100 6" xfId="6098"/>
    <cellStyle name="Обычный 100 6 2" xfId="6099"/>
    <cellStyle name="Обычный 100 6_ДДС_Прямой" xfId="6100"/>
    <cellStyle name="Обычный 100 7" xfId="6101"/>
    <cellStyle name="Обычный 100 7 2" xfId="6102"/>
    <cellStyle name="Обычный 100 7_ДДС_Прямой" xfId="6103"/>
    <cellStyle name="Обычный 100 8" xfId="6104"/>
    <cellStyle name="Обычный 100 8 2" xfId="6105"/>
    <cellStyle name="Обычный 100 8_ДДС_Прямой" xfId="6106"/>
    <cellStyle name="Обычный 100 9" xfId="6107"/>
    <cellStyle name="Обычный 100 9 2" xfId="6108"/>
    <cellStyle name="Обычный 100 9_ДДС_Прямой" xfId="6109"/>
    <cellStyle name="Обычный 100_03_Модель_планирования ДО в БН_РД_1.0_2003" xfId="6110"/>
    <cellStyle name="Обычный 101" xfId="6111"/>
    <cellStyle name="Обычный 101 10" xfId="6112"/>
    <cellStyle name="Обычный 101 10 2" xfId="6113"/>
    <cellStyle name="Обычный 101 10_ДДС_Прямой" xfId="6114"/>
    <cellStyle name="Обычный 101 11" xfId="6115"/>
    <cellStyle name="Обычный 101 11 2" xfId="6116"/>
    <cellStyle name="Обычный 101 11_ДДС_Прямой" xfId="6117"/>
    <cellStyle name="Обычный 101 12" xfId="6118"/>
    <cellStyle name="Обычный 101 12 2" xfId="6119"/>
    <cellStyle name="Обычный 101 12_ДДС_Прямой" xfId="6120"/>
    <cellStyle name="Обычный 101 13" xfId="6121"/>
    <cellStyle name="Обычный 101 13 2" xfId="6122"/>
    <cellStyle name="Обычный 101 13_ДДС_Прямой" xfId="6123"/>
    <cellStyle name="Обычный 101 14" xfId="6124"/>
    <cellStyle name="Обычный 101 14 2" xfId="6125"/>
    <cellStyle name="Обычный 101 14_ДДС_Прямой" xfId="6126"/>
    <cellStyle name="Обычный 101 15" xfId="6127"/>
    <cellStyle name="Обычный 101 15 2" xfId="6128"/>
    <cellStyle name="Обычный 101 15_ДДС_Прямой" xfId="6129"/>
    <cellStyle name="Обычный 101 16" xfId="6130"/>
    <cellStyle name="Обычный 101 16 2" xfId="6131"/>
    <cellStyle name="Обычный 101 16_ДДС_Прямой" xfId="6132"/>
    <cellStyle name="Обычный 101 17" xfId="6133"/>
    <cellStyle name="Обычный 101 17 2" xfId="6134"/>
    <cellStyle name="Обычный 101 17_ДДС_Прямой" xfId="6135"/>
    <cellStyle name="Обычный 101 18" xfId="6136"/>
    <cellStyle name="Обычный 101 2" xfId="6137"/>
    <cellStyle name="Обычный 101 2 2" xfId="6138"/>
    <cellStyle name="Обычный 101 2_ДДС_Прямой" xfId="6139"/>
    <cellStyle name="Обычный 101 3" xfId="6140"/>
    <cellStyle name="Обычный 101 3 2" xfId="6141"/>
    <cellStyle name="Обычный 101 3_ДДС_Прямой" xfId="6142"/>
    <cellStyle name="Обычный 101 4" xfId="6143"/>
    <cellStyle name="Обычный 101 4 2" xfId="6144"/>
    <cellStyle name="Обычный 101 4_ДДС_Прямой" xfId="6145"/>
    <cellStyle name="Обычный 101 5" xfId="6146"/>
    <cellStyle name="Обычный 101 5 2" xfId="6147"/>
    <cellStyle name="Обычный 101 5_ДДС_Прямой" xfId="6148"/>
    <cellStyle name="Обычный 101 6" xfId="6149"/>
    <cellStyle name="Обычный 101 6 2" xfId="6150"/>
    <cellStyle name="Обычный 101 6_ДДС_Прямой" xfId="6151"/>
    <cellStyle name="Обычный 101 7" xfId="6152"/>
    <cellStyle name="Обычный 101 7 2" xfId="6153"/>
    <cellStyle name="Обычный 101 7_ДДС_Прямой" xfId="6154"/>
    <cellStyle name="Обычный 101 8" xfId="6155"/>
    <cellStyle name="Обычный 101 8 2" xfId="6156"/>
    <cellStyle name="Обычный 101 8_ДДС_Прямой" xfId="6157"/>
    <cellStyle name="Обычный 101 9" xfId="6158"/>
    <cellStyle name="Обычный 101 9 2" xfId="6159"/>
    <cellStyle name="Обычный 101 9_ДДС_Прямой" xfId="6160"/>
    <cellStyle name="Обычный 101_ДДС_Прямой" xfId="6161"/>
    <cellStyle name="Обычный 102" xfId="6162"/>
    <cellStyle name="Обычный 102 2" xfId="6163"/>
    <cellStyle name="Обычный 102 2 2" xfId="6164"/>
    <cellStyle name="Обычный 102 2_ДДС_Прямой" xfId="6165"/>
    <cellStyle name="Обычный 102 3" xfId="6166"/>
    <cellStyle name="Обычный 102 4" xfId="6167"/>
    <cellStyle name="Обычный 102_GAZ" xfId="6168"/>
    <cellStyle name="Обычный 103" xfId="6169"/>
    <cellStyle name="Обычный 103 2" xfId="6170"/>
    <cellStyle name="Обычный 103 2 2" xfId="6171"/>
    <cellStyle name="Обычный 103 2_ДДС_Прямой" xfId="6172"/>
    <cellStyle name="Обычный 103 3" xfId="6173"/>
    <cellStyle name="Обычный 103_MMR (шаблон)" xfId="6174"/>
    <cellStyle name="Обычный 104" xfId="6175"/>
    <cellStyle name="Обычный 104 2" xfId="6176"/>
    <cellStyle name="Обычный 104 2 2" xfId="6177"/>
    <cellStyle name="Обычный 104 2_ДДС_Прямой" xfId="6178"/>
    <cellStyle name="Обычный 104 3" xfId="6179"/>
    <cellStyle name="Обычный 104_MMR (шаблон)" xfId="6180"/>
    <cellStyle name="Обычный 105" xfId="6181"/>
    <cellStyle name="Обычный 105 2" xfId="6182"/>
    <cellStyle name="Обычный 105 2 2" xfId="6183"/>
    <cellStyle name="Обычный 105 2_ДДС_Прямой" xfId="6184"/>
    <cellStyle name="Обычный 105 3" xfId="6185"/>
    <cellStyle name="Обычный 105_MMR (шаблон)" xfId="6186"/>
    <cellStyle name="Обычный 106" xfId="6187"/>
    <cellStyle name="Обычный 106 2" xfId="6188"/>
    <cellStyle name="Обычный 106 2 2" xfId="6189"/>
    <cellStyle name="Обычный 106 2_ДДС_Прямой" xfId="6190"/>
    <cellStyle name="Обычный 106 3" xfId="6191"/>
    <cellStyle name="Обычный 106_MMR (шаблон)" xfId="6192"/>
    <cellStyle name="Обычный 107" xfId="6193"/>
    <cellStyle name="Обычный 107 2" xfId="6194"/>
    <cellStyle name="Обычный 107 2 2" xfId="6195"/>
    <cellStyle name="Обычный 107 2_ДДС_Прямой" xfId="6196"/>
    <cellStyle name="Обычный 107 3" xfId="6197"/>
    <cellStyle name="Обычный 107_MMR (шаблон)" xfId="6198"/>
    <cellStyle name="Обычный 108" xfId="6199"/>
    <cellStyle name="Обычный 108 2" xfId="6200"/>
    <cellStyle name="Обычный 108 3" xfId="6201"/>
    <cellStyle name="Обычный 108_ДДС_Прямой" xfId="6202"/>
    <cellStyle name="Обычный 109" xfId="6203"/>
    <cellStyle name="Обычный 109 2" xfId="6204"/>
    <cellStyle name="Обычный 109_ДДС_Прямой" xfId="6205"/>
    <cellStyle name="Обычный 11" xfId="8"/>
    <cellStyle name="Обычный 11 2" xfId="28"/>
    <cellStyle name="Обычный 11 2 2" xfId="6206"/>
    <cellStyle name="Обычный 11 2_ДДС_Прямой" xfId="6207"/>
    <cellStyle name="Обычный 11 3" xfId="1239"/>
    <cellStyle name="Обычный 11 4" xfId="1846"/>
    <cellStyle name="Обычный 11_ДДС_Прямой" xfId="6208"/>
    <cellStyle name="Обычный 110" xfId="6209"/>
    <cellStyle name="Обычный 110 2" xfId="6210"/>
    <cellStyle name="Обычный 110_ДДС_Прямой" xfId="6211"/>
    <cellStyle name="Обычный 111" xfId="6212"/>
    <cellStyle name="Обычный 111 2" xfId="6213"/>
    <cellStyle name="Обычный 111_ДДС_Прямой" xfId="6214"/>
    <cellStyle name="Обычный 112" xfId="6215"/>
    <cellStyle name="Обычный 112 2" xfId="6216"/>
    <cellStyle name="Обычный 112_ДДС_Прямой" xfId="6217"/>
    <cellStyle name="Обычный 113" xfId="6218"/>
    <cellStyle name="Обычный 113 2" xfId="6219"/>
    <cellStyle name="Обычный 113_ДДС_Прямой" xfId="6220"/>
    <cellStyle name="Обычный 114" xfId="6221"/>
    <cellStyle name="Обычный 114 2" xfId="6222"/>
    <cellStyle name="Обычный 114 3" xfId="6223"/>
    <cellStyle name="Обычный 114 4" xfId="6224"/>
    <cellStyle name="Обычный 114_GAZ" xfId="6225"/>
    <cellStyle name="Обычный 115" xfId="6226"/>
    <cellStyle name="Обычный 116" xfId="6227"/>
    <cellStyle name="Обычный 116 2" xfId="6228"/>
    <cellStyle name="Обычный 116_ДДС_Прямой" xfId="6229"/>
    <cellStyle name="Обычный 117" xfId="6230"/>
    <cellStyle name="Обычный 118" xfId="6231"/>
    <cellStyle name="Обычный 119" xfId="6232"/>
    <cellStyle name="Обычный 12" xfId="29"/>
    <cellStyle name="Обычный 12 2" xfId="30"/>
    <cellStyle name="Обычный 12 3" xfId="1242"/>
    <cellStyle name="Обычный 12 3 2" xfId="1243"/>
    <cellStyle name="Обычный 12 3 2 2 8" xfId="1244"/>
    <cellStyle name="Обычный 12 4" xfId="1847"/>
    <cellStyle name="Обычный 12 5" xfId="6233"/>
    <cellStyle name="Обычный 12 6" xfId="6234"/>
    <cellStyle name="Обычный 12_TCO_06_2012 ТЭП" xfId="6235"/>
    <cellStyle name="Обычный 120" xfId="6236"/>
    <cellStyle name="Обычный 121" xfId="6237"/>
    <cellStyle name="Обычный 122" xfId="6238"/>
    <cellStyle name="Обычный 123" xfId="6239"/>
    <cellStyle name="Обычный 123 2" xfId="6240"/>
    <cellStyle name="Обычный 123_ДДС_Прямой" xfId="6241"/>
    <cellStyle name="Обычный 124" xfId="6242"/>
    <cellStyle name="Обычный 125" xfId="6243"/>
    <cellStyle name="Обычный 126" xfId="6244"/>
    <cellStyle name="Обычный 127" xfId="6245"/>
    <cellStyle name="Обычный 128" xfId="6246"/>
    <cellStyle name="Обычный 129" xfId="6247"/>
    <cellStyle name="Обычный 13" xfId="31"/>
    <cellStyle name="Обычный 13 2" xfId="1245"/>
    <cellStyle name="Обычный 13 3" xfId="1848"/>
    <cellStyle name="Обычный 13 4" xfId="6248"/>
    <cellStyle name="Обычный 13_TCO_06_2012 ТЭП" xfId="6249"/>
    <cellStyle name="Обычный 130" xfId="79"/>
    <cellStyle name="Обычный 131" xfId="74"/>
    <cellStyle name="Обычный 132" xfId="75"/>
    <cellStyle name="Обычный 133" xfId="12567"/>
    <cellStyle name="Обычный 133 2" xfId="16123"/>
    <cellStyle name="Обычный 134" xfId="76"/>
    <cellStyle name="Обычный 135" xfId="77"/>
    <cellStyle name="Обычный 136" xfId="78"/>
    <cellStyle name="Обычный 137" xfId="11281"/>
    <cellStyle name="Обычный 138" xfId="7721"/>
    <cellStyle name="Обычный 139" xfId="9069"/>
    <cellStyle name="Обычный 14" xfId="17"/>
    <cellStyle name="Обычный 14 2" xfId="1247"/>
    <cellStyle name="Обычный 14 2 2" xfId="1248"/>
    <cellStyle name="Обычный 14 2_ДДС_Прямой" xfId="6250"/>
    <cellStyle name="Обычный 14 3" xfId="1249"/>
    <cellStyle name="Обычный 14 4" xfId="1250"/>
    <cellStyle name="Обычный 14 4 2" xfId="6251"/>
    <cellStyle name="Обычный 14 4 3" xfId="6252"/>
    <cellStyle name="Обычный 14 4_ДДС_Прямой" xfId="6253"/>
    <cellStyle name="Обычный 14 5" xfId="1839"/>
    <cellStyle name="Обычный 14 6" xfId="6254"/>
    <cellStyle name="Обычный 14_бюджет2013(труба+ФА+НКТ)" xfId="1251"/>
    <cellStyle name="Обычный 140" xfId="12658"/>
    <cellStyle name="Обычный 141" xfId="13930"/>
    <cellStyle name="Обычный 142" xfId="16105"/>
    <cellStyle name="Обычный 143" xfId="16106"/>
    <cellStyle name="Обычный 144" xfId="16107"/>
    <cellStyle name="Обычный 145" xfId="16094"/>
    <cellStyle name="Обычный 146" xfId="16115"/>
    <cellStyle name="Обычный 147" xfId="16108"/>
    <cellStyle name="Обычный 148" xfId="16109"/>
    <cellStyle name="Обычный 149" xfId="16110"/>
    <cellStyle name="Обычный 15" xfId="32"/>
    <cellStyle name="Обычный 15 2" xfId="68"/>
    <cellStyle name="Обычный 15 2 2" xfId="1254"/>
    <cellStyle name="Обычный 15 2 2 2" xfId="1255"/>
    <cellStyle name="Обычный 15 2 2 3" xfId="1256"/>
    <cellStyle name="Обычный 15 2 3" xfId="1257"/>
    <cellStyle name="Обычный 15 2 3 2" xfId="1258"/>
    <cellStyle name="Обычный 15 2 4" xfId="1253"/>
    <cellStyle name="Обычный 15 3" xfId="84"/>
    <cellStyle name="Обычный 15 4" xfId="1259"/>
    <cellStyle name="Обычный 15 5" xfId="1252"/>
    <cellStyle name="Обычный 15_ДДС_Прямой" xfId="6255"/>
    <cellStyle name="Обычный 150" xfId="16114"/>
    <cellStyle name="Обычный 151" xfId="16116"/>
    <cellStyle name="Обычный 152" xfId="16117"/>
    <cellStyle name="Обычный 154" xfId="16118"/>
    <cellStyle name="Обычный 156" xfId="16096"/>
    <cellStyle name="Обычный 16" xfId="1260"/>
    <cellStyle name="Обычный 16 2" xfId="1261"/>
    <cellStyle name="Обычный 16 2 2" xfId="1262"/>
    <cellStyle name="Обычный 16 3" xfId="1263"/>
    <cellStyle name="Обычный 16 4" xfId="1849"/>
    <cellStyle name="Обычный 16_ДДС_Прямой" xfId="6256"/>
    <cellStyle name="Обычный 17" xfId="1264"/>
    <cellStyle name="Обычный 17 2" xfId="1265"/>
    <cellStyle name="Обычный 17 3" xfId="1266"/>
    <cellStyle name="Обычный 17 4" xfId="1850"/>
    <cellStyle name="Обычный 17_ДДС_Прямой" xfId="6257"/>
    <cellStyle name="Обычный 18" xfId="1267"/>
    <cellStyle name="Обычный 18 2" xfId="1268"/>
    <cellStyle name="Обычный 18 3" xfId="1269"/>
    <cellStyle name="Обычный 18 4" xfId="1270"/>
    <cellStyle name="Обычный 18 5" xfId="1851"/>
    <cellStyle name="Обычный 18_ДДС_Прямой" xfId="6258"/>
    <cellStyle name="Обычный 19" xfId="1271"/>
    <cellStyle name="Обычный 19 2" xfId="1272"/>
    <cellStyle name="Обычный 19 3" xfId="1852"/>
    <cellStyle name="Обычный 19_ДДС_Прямой" xfId="6259"/>
    <cellStyle name="Обычный 2" xfId="1"/>
    <cellStyle name="Обычный 2 10" xfId="1843"/>
    <cellStyle name="Обычный 2 11" xfId="6260"/>
    <cellStyle name="Обычный 2 12" xfId="6261"/>
    <cellStyle name="Обычный 2 13" xfId="6262"/>
    <cellStyle name="Обычный 2 14" xfId="6263"/>
    <cellStyle name="Обычный 2 15" xfId="6264"/>
    <cellStyle name="Обычный 2 16" xfId="6265"/>
    <cellStyle name="Обычный 2 17" xfId="6266"/>
    <cellStyle name="Обычный 2 18" xfId="6267"/>
    <cellStyle name="Обычный 2 19" xfId="6268"/>
    <cellStyle name="Обычный 2 2" xfId="3"/>
    <cellStyle name="Обычный 2 2 2" xfId="1273"/>
    <cellStyle name="Обычный 2 2 2 2" xfId="13"/>
    <cellStyle name="Обычный 2 2 2 3" xfId="6269"/>
    <cellStyle name="Обычный 2 2 2 4" xfId="6270"/>
    <cellStyle name="Обычный 2 2 2 4 2" xfId="6271"/>
    <cellStyle name="Обычный 2 2 2 4_ДДС_Прямой" xfId="6272"/>
    <cellStyle name="Обычный 2 2 2 5" xfId="6273"/>
    <cellStyle name="Обычный 2 2 2_GAZ" xfId="6274"/>
    <cellStyle name="Обычный 2 2 3" xfId="33"/>
    <cellStyle name="Обычный 2 2 3 2" xfId="1842"/>
    <cellStyle name="Обычный 2 2 3 2 2" xfId="6275"/>
    <cellStyle name="Обычный 2 2 3 2_ДДС_Прямой" xfId="6276"/>
    <cellStyle name="Обычный 2 2 3 3" xfId="6277"/>
    <cellStyle name="Обычный 2 2 3_GAZ" xfId="6278"/>
    <cellStyle name="Обычный 2 2 4" xfId="1276"/>
    <cellStyle name="Обычный 2 2 5" xfId="1277"/>
    <cellStyle name="Обычный 2 2 6" xfId="1278"/>
    <cellStyle name="Обычный 2 2 6 2" xfId="6279"/>
    <cellStyle name="Обычный 2 2 6_ДДС_Прямой" xfId="6280"/>
    <cellStyle name="Обычный 2 2 7" xfId="1279"/>
    <cellStyle name="Обычный 2 2_GAZ" xfId="6281"/>
    <cellStyle name="Обычный 2 20" xfId="6282"/>
    <cellStyle name="Обычный 2 21" xfId="6283"/>
    <cellStyle name="Обычный 2 22" xfId="6284"/>
    <cellStyle name="Обычный 2 23" xfId="6285"/>
    <cellStyle name="Обычный 2 24" xfId="6286"/>
    <cellStyle name="Обычный 2 25" xfId="6287"/>
    <cellStyle name="Обычный 2 26" xfId="6288"/>
    <cellStyle name="Обычный 2 27" xfId="81"/>
    <cellStyle name="Обычный 2 27 2" xfId="16095"/>
    <cellStyle name="Обычный 2 28" xfId="1697"/>
    <cellStyle name="Обычный 2 29" xfId="8331"/>
    <cellStyle name="Обычный 2 3" xfId="73"/>
    <cellStyle name="Обычный 2 3 2" xfId="1281"/>
    <cellStyle name="Обычный 2 3 2 2" xfId="6289"/>
    <cellStyle name="Обычный 2 3 2 2 2" xfId="6290"/>
    <cellStyle name="Обычный 2 3 2 2_ДДС_Прямой" xfId="6291"/>
    <cellStyle name="Обычный 2 3 2 3" xfId="6292"/>
    <cellStyle name="Обычный 2 3 2_ДДС_Прямой" xfId="6293"/>
    <cellStyle name="Обычный 2 3 3" xfId="6294"/>
    <cellStyle name="Обычный 2 3 4" xfId="6295"/>
    <cellStyle name="Обычный 2 3 4 2" xfId="6296"/>
    <cellStyle name="Обычный 2 3 4_ДДС_Прямой" xfId="6297"/>
    <cellStyle name="Обычный 2 3 5" xfId="6298"/>
    <cellStyle name="Обычный 2 3_GAZ" xfId="6299"/>
    <cellStyle name="Обычный 2 30" xfId="7547"/>
    <cellStyle name="Обычный 2 31" xfId="8934"/>
    <cellStyle name="Обычный 2 32" xfId="7511"/>
    <cellStyle name="Обычный 2 33" xfId="13639"/>
    <cellStyle name="Обычный 2 34" xfId="12059"/>
    <cellStyle name="Обычный 2 35" xfId="12653"/>
    <cellStyle name="Обычный 2 36" xfId="7381"/>
    <cellStyle name="Обычный 2 37" xfId="14380"/>
    <cellStyle name="Обычный 2 38" xfId="14390"/>
    <cellStyle name="Обычный 2 39" xfId="14931"/>
    <cellStyle name="Обычный 2 4" xfId="1282"/>
    <cellStyle name="Обычный 2 4 2" xfId="6300"/>
    <cellStyle name="Обычный 2 4_ДДС_Прямой" xfId="6301"/>
    <cellStyle name="Обычный 2 40" xfId="9286"/>
    <cellStyle name="Обычный 2 41" xfId="12101"/>
    <cellStyle name="Обычный 2 42" xfId="15608"/>
    <cellStyle name="Обычный 2 43" xfId="16099"/>
    <cellStyle name="Обычный 2 44" xfId="16101"/>
    <cellStyle name="Обычный 2 5" xfId="1283"/>
    <cellStyle name="Обычный 2 5 2" xfId="6302"/>
    <cellStyle name="Обычный 2 5_ДДС_Прямой" xfId="6303"/>
    <cellStyle name="Обычный 2 6" xfId="1284"/>
    <cellStyle name="Обычный 2 7" xfId="1285"/>
    <cellStyle name="Обычный 2 8" xfId="1286"/>
    <cellStyle name="Обычный 2 9" xfId="1287"/>
    <cellStyle name="Обычный 2_2014 мес." xfId="6304"/>
    <cellStyle name="Обычный 2_План ГЗ на 2011г  первочередные " xfId="16124"/>
    <cellStyle name="Обычный 20" xfId="1288"/>
    <cellStyle name="Обычный 20 2" xfId="1853"/>
    <cellStyle name="Обычный 20_ДДС_Прямой" xfId="6305"/>
    <cellStyle name="Обычный 21" xfId="1289"/>
    <cellStyle name="Обычный 21 2" xfId="1290"/>
    <cellStyle name="Обычный 21 3" xfId="1854"/>
    <cellStyle name="Обычный 21_ДДС_Прямой" xfId="6306"/>
    <cellStyle name="Обычный 22" xfId="34"/>
    <cellStyle name="Обычный 22 2" xfId="6307"/>
    <cellStyle name="Обычный 22 3" xfId="16122"/>
    <cellStyle name="Обычный 22_ДДС_Прямой" xfId="6308"/>
    <cellStyle name="Обычный 23" xfId="1291"/>
    <cellStyle name="Обычный 23 2" xfId="1855"/>
    <cellStyle name="Обычный 23_ДДС_Прямой" xfId="6309"/>
    <cellStyle name="Обычный 24" xfId="1292"/>
    <cellStyle name="Обычный 24 2" xfId="1293"/>
    <cellStyle name="Обычный 24 3" xfId="1856"/>
    <cellStyle name="Обычный 24_ДДС_Прямой" xfId="6310"/>
    <cellStyle name="Обычный 25" xfId="1294"/>
    <cellStyle name="Обычный 25 2" xfId="1857"/>
    <cellStyle name="Обычный 25_ДДС_Прямой" xfId="6311"/>
    <cellStyle name="Обычный 26" xfId="1295"/>
    <cellStyle name="Обычный 26 2" xfId="1858"/>
    <cellStyle name="Обычный 26_ДДС_Прямой" xfId="6312"/>
    <cellStyle name="Обычный 267" xfId="16097"/>
    <cellStyle name="Обычный 27" xfId="1296"/>
    <cellStyle name="Обычный 27 2" xfId="1859"/>
    <cellStyle name="Обычный 27_ДДС_Прямой" xfId="6313"/>
    <cellStyle name="Обычный 271" xfId="16103"/>
    <cellStyle name="Обычный 28" xfId="1297"/>
    <cellStyle name="Обычный 28 2" xfId="1860"/>
    <cellStyle name="Обычный 28_ДДС_Прямой" xfId="6314"/>
    <cellStyle name="Обычный 287" xfId="16098"/>
    <cellStyle name="Обычный 29" xfId="1298"/>
    <cellStyle name="Обычный 29 2" xfId="6315"/>
    <cellStyle name="Обычный 29_ДДС_Прямой" xfId="6316"/>
    <cellStyle name="Обычный 3" xfId="6"/>
    <cellStyle name="Обычный 3 10" xfId="6317"/>
    <cellStyle name="Обычный 3 11" xfId="6318"/>
    <cellStyle name="Обычный 3 12" xfId="6319"/>
    <cellStyle name="Обычный 3 12 2" xfId="6320"/>
    <cellStyle name="Обычный 3 12_ДДС_Прямой" xfId="6321"/>
    <cellStyle name="Обычный 3 13" xfId="6322"/>
    <cellStyle name="Обычный 3 2" xfId="61"/>
    <cellStyle name="Обычный 3 2 2" xfId="1300"/>
    <cellStyle name="Обычный 3 2 2 2" xfId="1301"/>
    <cellStyle name="Обычный 3 2 3" xfId="1302"/>
    <cellStyle name="Обычный 3 2 4" xfId="6323"/>
    <cellStyle name="Обычный 3 2 5" xfId="6324"/>
    <cellStyle name="Обычный 3 2 5 2" xfId="6325"/>
    <cellStyle name="Обычный 3 2 5_ДДС_Прямой" xfId="6326"/>
    <cellStyle name="Обычный 3 2 6" xfId="6327"/>
    <cellStyle name="Обычный 3 2_2014 мес." xfId="6328"/>
    <cellStyle name="Обычный 3 3" xfId="72"/>
    <cellStyle name="Обычный 3 3 2" xfId="1304"/>
    <cellStyle name="Обычный 3 3 3" xfId="1305"/>
    <cellStyle name="Обычный 3 3 4" xfId="1306"/>
    <cellStyle name="Обычный 3 3 5" xfId="1303"/>
    <cellStyle name="Обычный 3 3_ДДС_Прямой" xfId="6329"/>
    <cellStyle name="Обычный 3 4" xfId="1307"/>
    <cellStyle name="Обычный 3 4 2" xfId="1308"/>
    <cellStyle name="Обычный 3 4 3" xfId="1309"/>
    <cellStyle name="Обычный 3 4 4" xfId="1310"/>
    <cellStyle name="Обычный 3 4 5" xfId="1311"/>
    <cellStyle name="Обычный 3 4_ДДС_Прямой" xfId="6330"/>
    <cellStyle name="Обычный 3 5" xfId="1312"/>
    <cellStyle name="Обычный 3 5 2" xfId="6331"/>
    <cellStyle name="Обычный 3 5 3" xfId="6332"/>
    <cellStyle name="Обычный 3 5_ДДС_Прямой" xfId="6333"/>
    <cellStyle name="Обычный 3 6" xfId="1313"/>
    <cellStyle name="Обычный 3 6 2" xfId="6334"/>
    <cellStyle name="Обычный 3 6 3" xfId="6335"/>
    <cellStyle name="Обычный 3 6_ДДС_Прямой" xfId="6336"/>
    <cellStyle name="Обычный 3 7" xfId="1314"/>
    <cellStyle name="Обычный 3 8" xfId="6337"/>
    <cellStyle name="Обычный 3 9" xfId="6338"/>
    <cellStyle name="Обычный 3_1_пол. КМГ Таблицы к ПЗ" xfId="6339"/>
    <cellStyle name="Обычный 30" xfId="1315"/>
    <cellStyle name="Обычный 30 2" xfId="1316"/>
    <cellStyle name="Обычный 30_ДДС_Прямой" xfId="6340"/>
    <cellStyle name="Обычный 31" xfId="1317"/>
    <cellStyle name="Обычный 31 2" xfId="1318"/>
    <cellStyle name="Обычный 31_ДДС_Прямой" xfId="6341"/>
    <cellStyle name="Обычный 32" xfId="1319"/>
    <cellStyle name="Обычный 32 2" xfId="6342"/>
    <cellStyle name="Обычный 32_ДДС_Прямой" xfId="6343"/>
    <cellStyle name="Обычный 33" xfId="1320"/>
    <cellStyle name="Обычный 33 2" xfId="6344"/>
    <cellStyle name="Обычный 33_ДДС_Прямой" xfId="6345"/>
    <cellStyle name="Обычный 34" xfId="1321"/>
    <cellStyle name="Обычный 34 2" xfId="6346"/>
    <cellStyle name="Обычный 34_ДДС_Прямой" xfId="6347"/>
    <cellStyle name="Обычный 35" xfId="1322"/>
    <cellStyle name="Обычный 35 2" xfId="1323"/>
    <cellStyle name="Обычный 35_ДДС_Прямой" xfId="6348"/>
    <cellStyle name="Обычный 36" xfId="1324"/>
    <cellStyle name="Обычный 36 2" xfId="6349"/>
    <cellStyle name="Обычный 36_ДДС_Прямой" xfId="6350"/>
    <cellStyle name="Обычный 37" xfId="1325"/>
    <cellStyle name="Обычный 37 2" xfId="6351"/>
    <cellStyle name="Обычный 37_ДДС_Прямой" xfId="6352"/>
    <cellStyle name="Обычный 38" xfId="1326"/>
    <cellStyle name="Обычный 38 2" xfId="6353"/>
    <cellStyle name="Обычный 38_ДДС_Прямой" xfId="6354"/>
    <cellStyle name="Обычный 39" xfId="1327"/>
    <cellStyle name="Обычный 39 2" xfId="6355"/>
    <cellStyle name="Обычный 39_ДДС_Прямой" xfId="6356"/>
    <cellStyle name="Обычный 4" xfId="10"/>
    <cellStyle name="Обычный 4 10" xfId="6357"/>
    <cellStyle name="Обычный 4 10 2" xfId="6358"/>
    <cellStyle name="Обычный 4 10_ДДС_Прямой" xfId="6359"/>
    <cellStyle name="Обычный 4 11" xfId="6360"/>
    <cellStyle name="Обычный 4 11 2" xfId="6361"/>
    <cellStyle name="Обычный 4 11_ДДС_Прямой" xfId="6362"/>
    <cellStyle name="Обычный 4 12" xfId="6363"/>
    <cellStyle name="Обычный 4 12 2" xfId="6364"/>
    <cellStyle name="Обычный 4 12_ДДС_Прямой" xfId="6365"/>
    <cellStyle name="Обычный 4 13" xfId="6366"/>
    <cellStyle name="Обычный 4 13 2" xfId="6367"/>
    <cellStyle name="Обычный 4 13_ДДС_Прямой" xfId="6368"/>
    <cellStyle name="Обычный 4 14" xfId="6369"/>
    <cellStyle name="Обычный 4 14 2" xfId="6370"/>
    <cellStyle name="Обычный 4 14_ДДС_Прямой" xfId="6371"/>
    <cellStyle name="Обычный 4 15" xfId="6372"/>
    <cellStyle name="Обычный 4 15 2" xfId="6373"/>
    <cellStyle name="Обычный 4 15_ДДС_Прямой" xfId="6374"/>
    <cellStyle name="Обычный 4 16" xfId="6375"/>
    <cellStyle name="Обычный 4 16 2" xfId="6376"/>
    <cellStyle name="Обычный 4 16_ДДС_Прямой" xfId="6377"/>
    <cellStyle name="Обычный 4 17" xfId="6378"/>
    <cellStyle name="Обычный 4 17 2" xfId="6379"/>
    <cellStyle name="Обычный 4 17_ДДС_Прямой" xfId="6380"/>
    <cellStyle name="Обычный 4 18" xfId="6381"/>
    <cellStyle name="Обычный 4 18 2" xfId="6382"/>
    <cellStyle name="Обычный 4 18_ДДС_Прямой" xfId="6383"/>
    <cellStyle name="Обычный 4 19" xfId="6384"/>
    <cellStyle name="Обычный 4 19 2" xfId="6385"/>
    <cellStyle name="Обычный 4 19_ДДС_Прямой" xfId="6386"/>
    <cellStyle name="Обычный 4 2" xfId="18"/>
    <cellStyle name="Обычный 4 2 2" xfId="67"/>
    <cellStyle name="Обычный 4 2 3" xfId="71"/>
    <cellStyle name="Обычный 4 2 3 2" xfId="6387"/>
    <cellStyle name="Обычный 4 2 3 3" xfId="6388"/>
    <cellStyle name="Обычный 4 2 3_ДДС_Прямой" xfId="6389"/>
    <cellStyle name="Обычный 4 2 4" xfId="6390"/>
    <cellStyle name="Обычный 4 2 5" xfId="6391"/>
    <cellStyle name="Обычный 4 2 6" xfId="6392"/>
    <cellStyle name="Обычный 4 2 6 2" xfId="6393"/>
    <cellStyle name="Обычный 4 2 6_ДДС_Прямой" xfId="6394"/>
    <cellStyle name="Обычный 4 2 7" xfId="6395"/>
    <cellStyle name="Обычный 4 2_GAZ" xfId="6396"/>
    <cellStyle name="Обычный 4 20" xfId="6397"/>
    <cellStyle name="Обычный 4 20 2" xfId="6398"/>
    <cellStyle name="Обычный 4 20_ДДС_Прямой" xfId="6399"/>
    <cellStyle name="Обычный 4 21" xfId="6400"/>
    <cellStyle name="Обычный 4 21 2" xfId="6401"/>
    <cellStyle name="Обычный 4 21 3" xfId="6402"/>
    <cellStyle name="Обычный 4 21_ДДС_Прямой" xfId="6403"/>
    <cellStyle name="Обычный 4 22" xfId="6404"/>
    <cellStyle name="Обычный 4 23" xfId="6405"/>
    <cellStyle name="Обычный 4 24" xfId="6406"/>
    <cellStyle name="Обычный 4 25" xfId="6407"/>
    <cellStyle name="Обычный 4 25 2" xfId="6408"/>
    <cellStyle name="Обычный 4 25_ДДС_Прямой" xfId="6409"/>
    <cellStyle name="Обычный 4 26" xfId="6410"/>
    <cellStyle name="Обычный 4 3" xfId="1329"/>
    <cellStyle name="Обычный 4 3 2" xfId="6411"/>
    <cellStyle name="Обычный 4 3_ДДС_Прямой" xfId="6412"/>
    <cellStyle name="Обычный 4 4" xfId="6413"/>
    <cellStyle name="Обычный 4 4 2" xfId="6414"/>
    <cellStyle name="Обычный 4 4 3" xfId="6415"/>
    <cellStyle name="Обычный 4 4 3 2" xfId="6416"/>
    <cellStyle name="Обычный 4 4_ДДС_Прямой" xfId="6417"/>
    <cellStyle name="Обычный 4 5" xfId="1330"/>
    <cellStyle name="Обычный 4 5 2" xfId="6418"/>
    <cellStyle name="Обычный 4 5_ДДС_Прямой" xfId="6419"/>
    <cellStyle name="Обычный 4 6" xfId="6420"/>
    <cellStyle name="Обычный 4 6 2" xfId="6421"/>
    <cellStyle name="Обычный 4 6_ДДС_Прямой" xfId="6422"/>
    <cellStyle name="Обычный 4 7" xfId="6423"/>
    <cellStyle name="Обычный 4 7 2" xfId="6424"/>
    <cellStyle name="Обычный 4 7_ДДС_Прямой" xfId="6425"/>
    <cellStyle name="Обычный 4 8" xfId="6426"/>
    <cellStyle name="Обычный 4 8 2" xfId="6427"/>
    <cellStyle name="Обычный 4 8_ДДС_Прямой" xfId="6428"/>
    <cellStyle name="Обычный 4 9" xfId="6429"/>
    <cellStyle name="Обычный 4 9 2" xfId="6430"/>
    <cellStyle name="Обычный 4 9_ДДС_Прямой" xfId="6431"/>
    <cellStyle name="Обычный 4_03_Модель_планирования ДО в БН_РД_1.0_2003" xfId="6432"/>
    <cellStyle name="Обычный 40" xfId="1331"/>
    <cellStyle name="Обычный 40 2" xfId="6433"/>
    <cellStyle name="Обычный 40_ДДС_Прямой" xfId="6434"/>
    <cellStyle name="Обычный 41" xfId="1332"/>
    <cellStyle name="Обычный 41 2" xfId="6435"/>
    <cellStyle name="Обычный 41_ДДС_Прямой" xfId="6436"/>
    <cellStyle name="Обычный 42" xfId="1836"/>
    <cellStyle name="Обычный 42 2" xfId="6437"/>
    <cellStyle name="Обычный 42_ДДС_Прямой" xfId="6438"/>
    <cellStyle name="Обычный 43" xfId="1837"/>
    <cellStyle name="Обычный 43 2" xfId="6439"/>
    <cellStyle name="Обычный 43_ДДС_Прямой" xfId="6440"/>
    <cellStyle name="Обычный 44" xfId="1863"/>
    <cellStyle name="Обычный 44 2" xfId="6441"/>
    <cellStyle name="Обычный 44_ДДС_Прямой" xfId="6442"/>
    <cellStyle name="Обычный 45" xfId="6443"/>
    <cellStyle name="Обычный 45 2" xfId="6444"/>
    <cellStyle name="Обычный 45_ДДС_Прямой" xfId="6445"/>
    <cellStyle name="Обычный 46" xfId="6446"/>
    <cellStyle name="Обычный 46 2" xfId="6447"/>
    <cellStyle name="Обычный 46_ДДС_Прямой" xfId="6448"/>
    <cellStyle name="Обычный 47" xfId="6449"/>
    <cellStyle name="Обычный 47 2" xfId="6450"/>
    <cellStyle name="Обычный 47_ДДС_Прямой" xfId="6451"/>
    <cellStyle name="Обычный 48" xfId="6452"/>
    <cellStyle name="Обычный 48 2" xfId="6453"/>
    <cellStyle name="Обычный 48_ДДС_Прямой" xfId="6454"/>
    <cellStyle name="Обычный 49" xfId="6455"/>
    <cellStyle name="Обычный 49 2" xfId="6456"/>
    <cellStyle name="Обычный 49_ДДС_Прямой" xfId="6457"/>
    <cellStyle name="Обычный 5" xfId="35"/>
    <cellStyle name="Обычный 5 2" xfId="64"/>
    <cellStyle name="Обычный 5 2 2" xfId="6458"/>
    <cellStyle name="Обычный 5 2 2 2" xfId="6459"/>
    <cellStyle name="Обычный 5 2 2 2 2" xfId="6460"/>
    <cellStyle name="Обычный 5 2 2 2_ДДС_Прямой" xfId="6461"/>
    <cellStyle name="Обычный 5 2 2 3" xfId="6462"/>
    <cellStyle name="Обычный 5 2 2_ДДС_Прямой" xfId="6463"/>
    <cellStyle name="Обычный 5 2 3" xfId="6464"/>
    <cellStyle name="Обычный 5 2_ДДС_Прямой" xfId="6465"/>
    <cellStyle name="Обычный 5 3" xfId="1335"/>
    <cellStyle name="Обычный 5 3 2" xfId="6466"/>
    <cellStyle name="Обычный 5 3_ДДС_Прямой" xfId="6467"/>
    <cellStyle name="Обычный 5 4" xfId="1844"/>
    <cellStyle name="Обычный 5 5" xfId="6468"/>
    <cellStyle name="Обычный 5 5 2" xfId="6469"/>
    <cellStyle name="Обычный 5 5_ДДС_Прямой" xfId="6470"/>
    <cellStyle name="Обычный 5 6" xfId="6471"/>
    <cellStyle name="Обычный 5_GAZ" xfId="6472"/>
    <cellStyle name="Обычный 50" xfId="6473"/>
    <cellStyle name="Обычный 50 2" xfId="6474"/>
    <cellStyle name="Обычный 50_ДДС_Прямой" xfId="6475"/>
    <cellStyle name="Обычный 51" xfId="6476"/>
    <cellStyle name="Обычный 51 2" xfId="6477"/>
    <cellStyle name="Обычный 51_ДДС_Прямой" xfId="6478"/>
    <cellStyle name="Обычный 52" xfId="6479"/>
    <cellStyle name="Обычный 52 2" xfId="6480"/>
    <cellStyle name="Обычный 52_ДДС_Прямой" xfId="6481"/>
    <cellStyle name="Обычный 527" xfId="16104"/>
    <cellStyle name="Обычный 53" xfId="6482"/>
    <cellStyle name="Обычный 53 2" xfId="6483"/>
    <cellStyle name="Обычный 53_ДДС_Прямой" xfId="6484"/>
    <cellStyle name="Обычный 54" xfId="6485"/>
    <cellStyle name="Обычный 54 2" xfId="6486"/>
    <cellStyle name="Обычный 54_ДДС_Прямой" xfId="6487"/>
    <cellStyle name="Обычный 55" xfId="6488"/>
    <cellStyle name="Обычный 55 2" xfId="6489"/>
    <cellStyle name="Обычный 55_ДДС_Прямой" xfId="6490"/>
    <cellStyle name="Обычный 56" xfId="6491"/>
    <cellStyle name="Обычный 56 2" xfId="6492"/>
    <cellStyle name="Обычный 56_ДДС_Прямой" xfId="6493"/>
    <cellStyle name="Обычный 57" xfId="6494"/>
    <cellStyle name="Обычный 57 2" xfId="6495"/>
    <cellStyle name="Обычный 57_ДДС_Прямой" xfId="6496"/>
    <cellStyle name="Обычный 58" xfId="6497"/>
    <cellStyle name="Обычный 58 2" xfId="6498"/>
    <cellStyle name="Обычный 58_ДДС_Прямой" xfId="6499"/>
    <cellStyle name="Обычный 59" xfId="6500"/>
    <cellStyle name="Обычный 59 2" xfId="6501"/>
    <cellStyle name="Обычный 59_ДДС_Прямой" xfId="6502"/>
    <cellStyle name="Обычный 6" xfId="36"/>
    <cellStyle name="Обычный 6 2" xfId="1337"/>
    <cellStyle name="Обычный 6 3" xfId="1338"/>
    <cellStyle name="Обычный 6 3 2" xfId="6503"/>
    <cellStyle name="Обычный 6 3_ДДС_Прямой" xfId="6504"/>
    <cellStyle name="Обычный 6 4" xfId="6505"/>
    <cellStyle name="Обычный 6 5" xfId="6506"/>
    <cellStyle name="Обычный 6 6" xfId="6507"/>
    <cellStyle name="Обычный 6 6 2" xfId="6508"/>
    <cellStyle name="Обычный 6 6_ДДС_Прямой" xfId="6509"/>
    <cellStyle name="Обычный 6 7" xfId="6510"/>
    <cellStyle name="Обычный 6_GAZ" xfId="6511"/>
    <cellStyle name="Обычный 60" xfId="6512"/>
    <cellStyle name="Обычный 60 2" xfId="6513"/>
    <cellStyle name="Обычный 60_ДДС_Прямой" xfId="6514"/>
    <cellStyle name="Обычный 61" xfId="6515"/>
    <cellStyle name="Обычный 61 2" xfId="6516"/>
    <cellStyle name="Обычный 61_ДДС_Прямой" xfId="6517"/>
    <cellStyle name="Обычный 62" xfId="6518"/>
    <cellStyle name="Обычный 62 2" xfId="6519"/>
    <cellStyle name="Обычный 62_ДДС_Прямой" xfId="6520"/>
    <cellStyle name="Обычный 63" xfId="6521"/>
    <cellStyle name="Обычный 63 2" xfId="6522"/>
    <cellStyle name="Обычный 63_ДДС_Прямой" xfId="6523"/>
    <cellStyle name="Обычный 64" xfId="6524"/>
    <cellStyle name="Обычный 64 2" xfId="6525"/>
    <cellStyle name="Обычный 64_ДДС_Прямой" xfId="6526"/>
    <cellStyle name="Обычный 65" xfId="6527"/>
    <cellStyle name="Обычный 65 2" xfId="6528"/>
    <cellStyle name="Обычный 65_ДДС_Прямой" xfId="6529"/>
    <cellStyle name="Обычный 66" xfId="6530"/>
    <cellStyle name="Обычный 66 2" xfId="6531"/>
    <cellStyle name="Обычный 66_ДДС_Прямой" xfId="6532"/>
    <cellStyle name="Обычный 67" xfId="6533"/>
    <cellStyle name="Обычный 67 2" xfId="6534"/>
    <cellStyle name="Обычный 67_ДДС_Прямой" xfId="6535"/>
    <cellStyle name="Обычный 68" xfId="6536"/>
    <cellStyle name="Обычный 68 2" xfId="6537"/>
    <cellStyle name="Обычный 68_ДДС_Прямой" xfId="6538"/>
    <cellStyle name="Обычный 69" xfId="6539"/>
    <cellStyle name="Обычный 69 2" xfId="6540"/>
    <cellStyle name="Обычный 69_ДДС_Прямой" xfId="6541"/>
    <cellStyle name="Обычный 7" xfId="37"/>
    <cellStyle name="Обычный 7 2" xfId="65"/>
    <cellStyle name="Обычный 7 2 2" xfId="6542"/>
    <cellStyle name="Обычный 7 2 2 2" xfId="6543"/>
    <cellStyle name="Обычный 7 2 2 2 2" xfId="6544"/>
    <cellStyle name="Обычный 7 2 2 2 3" xfId="6545"/>
    <cellStyle name="Обычный 7 2 2 2_ДДС_Прямой" xfId="6546"/>
    <cellStyle name="Обычный 7 2 2 3" xfId="6547"/>
    <cellStyle name="Обычный 7 2 2 3 2" xfId="6548"/>
    <cellStyle name="Обычный 7 2 2 3 3" xfId="6549"/>
    <cellStyle name="Обычный 7 2 2 3_ДДС_Прямой" xfId="6550"/>
    <cellStyle name="Обычный 7 2 2 4" xfId="6551"/>
    <cellStyle name="Обычный 7 2 2 5" xfId="6552"/>
    <cellStyle name="Обычный 7 2 2_ДДС_Прямой" xfId="6553"/>
    <cellStyle name="Обычный 7 2 3" xfId="6554"/>
    <cellStyle name="Обычный 7 2 3 2" xfId="6555"/>
    <cellStyle name="Обычный 7 2 3 2 2" xfId="6556"/>
    <cellStyle name="Обычный 7 2 3 2 3" xfId="6557"/>
    <cellStyle name="Обычный 7 2 3 2_ДДС_Прямой" xfId="6558"/>
    <cellStyle name="Обычный 7 2 3 3" xfId="6559"/>
    <cellStyle name="Обычный 7 2 3 4" xfId="6560"/>
    <cellStyle name="Обычный 7 2 3_ДДС_Прямой" xfId="6561"/>
    <cellStyle name="Обычный 7 2 4" xfId="6562"/>
    <cellStyle name="Обычный 7 2 4 2" xfId="6563"/>
    <cellStyle name="Обычный 7 2 4 3" xfId="6564"/>
    <cellStyle name="Обычный 7 2 4_ДДС_Прямой" xfId="6565"/>
    <cellStyle name="Обычный 7 2 5" xfId="6566"/>
    <cellStyle name="Обычный 7 2 6" xfId="6567"/>
    <cellStyle name="Обычный 7 2_ДДС_Прямой" xfId="6568"/>
    <cellStyle name="Обычный 7 3" xfId="6569"/>
    <cellStyle name="Обычный 7 3 2" xfId="6570"/>
    <cellStyle name="Обычный 7 3 2 2" xfId="6571"/>
    <cellStyle name="Обычный 7 3 2 3" xfId="6572"/>
    <cellStyle name="Обычный 7 3 2_ДДС_Прямой" xfId="6573"/>
    <cellStyle name="Обычный 7 3 3" xfId="6574"/>
    <cellStyle name="Обычный 7 3 4" xfId="6575"/>
    <cellStyle name="Обычный 7 3_ДДС_Прямой" xfId="6576"/>
    <cellStyle name="Обычный 7 4" xfId="6577"/>
    <cellStyle name="Обычный 7 4 2" xfId="6578"/>
    <cellStyle name="Обычный 7 4 3" xfId="6579"/>
    <cellStyle name="Обычный 7 4 4" xfId="6580"/>
    <cellStyle name="Обычный 7 4_ДДС_Прямой" xfId="6581"/>
    <cellStyle name="Обычный 7 5" xfId="6582"/>
    <cellStyle name="Обычный 7 5 2" xfId="6583"/>
    <cellStyle name="Обычный 7 5 3" xfId="6584"/>
    <cellStyle name="Обычный 7 5_ДДС_Прямой" xfId="6585"/>
    <cellStyle name="Обычный 7 6" xfId="1341"/>
    <cellStyle name="Обычный 7 7" xfId="1342"/>
    <cellStyle name="Обычный 7 8" xfId="6586"/>
    <cellStyle name="Обычный 7 8 2" xfId="6587"/>
    <cellStyle name="Обычный 7 8_ДДС_Прямой" xfId="6588"/>
    <cellStyle name="Обычный 7 9" xfId="6589"/>
    <cellStyle name="Обычный 7_GAZ" xfId="6590"/>
    <cellStyle name="Обычный 70" xfId="6591"/>
    <cellStyle name="Обычный 70 2" xfId="6592"/>
    <cellStyle name="Обычный 70_ДДС_Прямой" xfId="6593"/>
    <cellStyle name="Обычный 71" xfId="6594"/>
    <cellStyle name="Обычный 71 2" xfId="6595"/>
    <cellStyle name="Обычный 71_ДДС_Прямой" xfId="6596"/>
    <cellStyle name="Обычный 72" xfId="6597"/>
    <cellStyle name="Обычный 72 2" xfId="6598"/>
    <cellStyle name="Обычный 72_ДДС_Прямой" xfId="6599"/>
    <cellStyle name="Обычный 73" xfId="6600"/>
    <cellStyle name="Обычный 73 2" xfId="6601"/>
    <cellStyle name="Обычный 73_ДДС_Прямой" xfId="6602"/>
    <cellStyle name="Обычный 74" xfId="6603"/>
    <cellStyle name="Обычный 74 2" xfId="6604"/>
    <cellStyle name="Обычный 74_ДДС_Прямой" xfId="6605"/>
    <cellStyle name="Обычный 75" xfId="6606"/>
    <cellStyle name="Обычный 75 2" xfId="6607"/>
    <cellStyle name="Обычный 75_ДДС_Прямой" xfId="6608"/>
    <cellStyle name="Обычный 76" xfId="6609"/>
    <cellStyle name="Обычный 76 2" xfId="6610"/>
    <cellStyle name="Обычный 76_ДДС_Прямой" xfId="6611"/>
    <cellStyle name="Обычный 77" xfId="6612"/>
    <cellStyle name="Обычный 77 2" xfId="6613"/>
    <cellStyle name="Обычный 77_ДДС_Прямой" xfId="6614"/>
    <cellStyle name="Обычный 78" xfId="6615"/>
    <cellStyle name="Обычный 78 2" xfId="6616"/>
    <cellStyle name="Обычный 78_ДДС_Прямой" xfId="6617"/>
    <cellStyle name="Обычный 79" xfId="6618"/>
    <cellStyle name="Обычный 79 2" xfId="6619"/>
    <cellStyle name="Обычный 79_ДДС_Прямой" xfId="6620"/>
    <cellStyle name="Обычный 8" xfId="38"/>
    <cellStyle name="Обычный 8 10" xfId="13691"/>
    <cellStyle name="Обычный 8 2" xfId="39"/>
    <cellStyle name="Обычный 8 2 2" xfId="6621"/>
    <cellStyle name="Обычный 8 2 2 2" xfId="6622"/>
    <cellStyle name="Обычный 8 2 2 3" xfId="6623"/>
    <cellStyle name="Обычный 8 2 2_ДДС_Прямой" xfId="6624"/>
    <cellStyle name="Обычный 8 2 3" xfId="6625"/>
    <cellStyle name="Обычный 8 2 4" xfId="6626"/>
    <cellStyle name="Обычный 8 2_ДДС_Прямой" xfId="6627"/>
    <cellStyle name="Обычный 8 3" xfId="1345"/>
    <cellStyle name="Обычный 8 3 2" xfId="1346"/>
    <cellStyle name="Обычный 8 3 3" xfId="6628"/>
    <cellStyle name="Обычный 8 3 4" xfId="6629"/>
    <cellStyle name="Обычный 8 3_ДДС_Прямой" xfId="6630"/>
    <cellStyle name="Обычный 8 4" xfId="1845"/>
    <cellStyle name="Обычный 8 4 2" xfId="6631"/>
    <cellStyle name="Обычный 8 4 3" xfId="6632"/>
    <cellStyle name="Обычный 8 4_ДДС_Прямой" xfId="6633"/>
    <cellStyle name="Обычный 8 5" xfId="6634"/>
    <cellStyle name="Обычный 8 6" xfId="6635"/>
    <cellStyle name="Обычный 8 7" xfId="6636"/>
    <cellStyle name="Обычный 8 7 2" xfId="6637"/>
    <cellStyle name="Обычный 8 7_ДДС_Прямой" xfId="6638"/>
    <cellStyle name="Обычный 8 8" xfId="6639"/>
    <cellStyle name="Обычный 8 9" xfId="16092"/>
    <cellStyle name="Обычный 8_GAZ" xfId="6640"/>
    <cellStyle name="Обычный 80" xfId="6641"/>
    <cellStyle name="Обычный 80 2" xfId="6642"/>
    <cellStyle name="Обычный 80_ДДС_Прямой" xfId="6643"/>
    <cellStyle name="Обычный 81" xfId="6644"/>
    <cellStyle name="Обычный 81 2" xfId="6645"/>
    <cellStyle name="Обычный 81_ДДС_Прямой" xfId="6646"/>
    <cellStyle name="Обычный 82" xfId="6647"/>
    <cellStyle name="Обычный 82 2" xfId="6648"/>
    <cellStyle name="Обычный 82_ДДС_Прямой" xfId="6649"/>
    <cellStyle name="Обычный 83" xfId="6650"/>
    <cellStyle name="Обычный 83 2" xfId="6651"/>
    <cellStyle name="Обычный 83_ДДС_Прямой" xfId="6652"/>
    <cellStyle name="Обычный 84" xfId="6653"/>
    <cellStyle name="Обычный 84 2" xfId="6654"/>
    <cellStyle name="Обычный 84_ДДС_Прямой" xfId="6655"/>
    <cellStyle name="Обычный 85" xfId="6656"/>
    <cellStyle name="Обычный 85 2" xfId="6657"/>
    <cellStyle name="Обычный 85_ДДС_Прямой" xfId="6658"/>
    <cellStyle name="Обычный 86" xfId="6659"/>
    <cellStyle name="Обычный 86 2" xfId="6660"/>
    <cellStyle name="Обычный 86_ДДС_Прямой" xfId="6661"/>
    <cellStyle name="Обычный 87" xfId="6662"/>
    <cellStyle name="Обычный 87 2" xfId="6663"/>
    <cellStyle name="Обычный 87_ДДС_Прямой" xfId="6664"/>
    <cellStyle name="Обычный 88" xfId="6665"/>
    <cellStyle name="Обычный 88 2" xfId="6666"/>
    <cellStyle name="Обычный 88_ДДС_Прямой" xfId="6667"/>
    <cellStyle name="Обычный 89" xfId="6668"/>
    <cellStyle name="Обычный 89 2" xfId="6669"/>
    <cellStyle name="Обычный 89_ДДС_Прямой" xfId="6670"/>
    <cellStyle name="Обычный 9" xfId="40"/>
    <cellStyle name="Обычный 9 2" xfId="66"/>
    <cellStyle name="Обычный 9 2 2" xfId="6671"/>
    <cellStyle name="Обычный 9 2 2 2" xfId="6672"/>
    <cellStyle name="Обычный 9 2 2 3" xfId="6673"/>
    <cellStyle name="Обычный 9 2 2_ДДС_Прямой" xfId="6674"/>
    <cellStyle name="Обычный 9 2 3" xfId="6675"/>
    <cellStyle name="Обычный 9 2 4" xfId="6676"/>
    <cellStyle name="Обычный 9 2_ДДС_Прямой" xfId="6677"/>
    <cellStyle name="Обычный 9 3" xfId="6678"/>
    <cellStyle name="Обычный 9 3 2" xfId="6679"/>
    <cellStyle name="Обычный 9 3 3" xfId="6680"/>
    <cellStyle name="Обычный 9 3 4" xfId="6681"/>
    <cellStyle name="Обычный 9 3_ДДС_Прямой" xfId="6682"/>
    <cellStyle name="Обычный 9 4" xfId="6683"/>
    <cellStyle name="Обычный 9 4 2" xfId="6684"/>
    <cellStyle name="Обычный 9 4 3" xfId="6685"/>
    <cellStyle name="Обычный 9 4_ДДС_Прямой" xfId="6686"/>
    <cellStyle name="Обычный 9 5" xfId="6687"/>
    <cellStyle name="Обычный 9 6" xfId="6688"/>
    <cellStyle name="Обычный 9 7" xfId="6689"/>
    <cellStyle name="Обычный 9 7 2" xfId="6690"/>
    <cellStyle name="Обычный 9 7_ДДС_Прямой" xfId="6691"/>
    <cellStyle name="Обычный 9 8" xfId="1349"/>
    <cellStyle name="Обычный 9 9" xfId="1350"/>
    <cellStyle name="Обычный 9_GAZ" xfId="6692"/>
    <cellStyle name="Обычный 90" xfId="6693"/>
    <cellStyle name="Обычный 90 2" xfId="6694"/>
    <cellStyle name="Обычный 90_ДДС_Прямой" xfId="6695"/>
    <cellStyle name="Обычный 91" xfId="6696"/>
    <cellStyle name="Обычный 91 2" xfId="6697"/>
    <cellStyle name="Обычный 91_ДДС_Прямой" xfId="6698"/>
    <cellStyle name="Обычный 92" xfId="6699"/>
    <cellStyle name="Обычный 92 2" xfId="6700"/>
    <cellStyle name="Обычный 92_ДДС_Прямой" xfId="6701"/>
    <cellStyle name="Обычный 93" xfId="6702"/>
    <cellStyle name="Обычный 93 2" xfId="6703"/>
    <cellStyle name="Обычный 93_ДДС_Прямой" xfId="6704"/>
    <cellStyle name="Обычный 94" xfId="6705"/>
    <cellStyle name="Обычный 94 2" xfId="6706"/>
    <cellStyle name="Обычный 94_ДДС_Прямой" xfId="6707"/>
    <cellStyle name="Обычный 95" xfId="6708"/>
    <cellStyle name="Обычный 95 2" xfId="6709"/>
    <cellStyle name="Обычный 95_ДДС_Прямой" xfId="6710"/>
    <cellStyle name="Обычный 96" xfId="6711"/>
    <cellStyle name="Обычный 96 2" xfId="6712"/>
    <cellStyle name="Обычный 96_ДДС_Прямой" xfId="6713"/>
    <cellStyle name="Обычный 97" xfId="6714"/>
    <cellStyle name="Обычный 97 2" xfId="6715"/>
    <cellStyle name="Обычный 97_ДДС_Прямой" xfId="6716"/>
    <cellStyle name="Обычный 98" xfId="6717"/>
    <cellStyle name="Обычный 98 2" xfId="6718"/>
    <cellStyle name="Обычный 98_ДДС_Прямой" xfId="6719"/>
    <cellStyle name="Обычный 99" xfId="6720"/>
    <cellStyle name="Обычный 99 2" xfId="6721"/>
    <cellStyle name="Обычный 99_ДДС_Прямой" xfId="6722"/>
    <cellStyle name="Обычный_2.13.1.Расходы на экологию" xfId="16121"/>
    <cellStyle name="Обычный_Лист1" xfId="16126"/>
    <cellStyle name="Обычный_Лист1 2" xfId="16127"/>
    <cellStyle name="Обычный_Лист1 3" xfId="16113"/>
    <cellStyle name="Обычный_Лист3" xfId="16125"/>
    <cellStyle name="Обычный_Производственная программа на 2006 год ДОТиОС АО РД КМГ" xfId="16120"/>
    <cellStyle name="Обычнын_Ф2.тыс.руб" xfId="6723"/>
    <cellStyle name="Плохой 2" xfId="1351"/>
    <cellStyle name="Плохой 2 2" xfId="6724"/>
    <cellStyle name="Плохой 2 3" xfId="6725"/>
    <cellStyle name="Плохой 2 3 2" xfId="6726"/>
    <cellStyle name="Плохой 2 3_ДДС_Прямой" xfId="6727"/>
    <cellStyle name="Плохой 2 4" xfId="6728"/>
    <cellStyle name="Плохой 2_GAZ" xfId="6729"/>
    <cellStyle name="Подгруппа" xfId="6730"/>
    <cellStyle name="Пояснение 2" xfId="1352"/>
    <cellStyle name="Пояснение 2 2" xfId="6731"/>
    <cellStyle name="Пояснение 2 3" xfId="6732"/>
    <cellStyle name="Пояснение 2 3 2" xfId="6733"/>
    <cellStyle name="Пояснение 2 3_ДДС_Прямой" xfId="6734"/>
    <cellStyle name="Пояснение 2 4" xfId="6735"/>
    <cellStyle name="Пояснение 2_GAZ" xfId="6736"/>
    <cellStyle name="Примечание 10" xfId="1353"/>
    <cellStyle name="Примечание 10 10" xfId="10815"/>
    <cellStyle name="Примечание 10 11" xfId="13094"/>
    <cellStyle name="Примечание 10 12" xfId="13435"/>
    <cellStyle name="Примечание 10 13" xfId="14634"/>
    <cellStyle name="Примечание 10 14" xfId="8577"/>
    <cellStyle name="Примечание 10 15" xfId="12358"/>
    <cellStyle name="Примечание 10 16" xfId="14998"/>
    <cellStyle name="Примечание 10 17" xfId="12893"/>
    <cellStyle name="Примечание 10 18" xfId="15251"/>
    <cellStyle name="Примечание 10 2" xfId="1354"/>
    <cellStyle name="Примечание 10 2 10" xfId="12673"/>
    <cellStyle name="Примечание 10 2 11" xfId="10929"/>
    <cellStyle name="Примечание 10 2 12" xfId="12606"/>
    <cellStyle name="Примечание 10 2 13" xfId="14999"/>
    <cellStyle name="Примечание 10 2 14" xfId="12821"/>
    <cellStyle name="Примечание 10 2 15" xfId="15252"/>
    <cellStyle name="Примечание 10 2 2" xfId="1355"/>
    <cellStyle name="Примечание 10 2 2 10" xfId="7152"/>
    <cellStyle name="Примечание 10 2 2 11" xfId="12131"/>
    <cellStyle name="Примечание 10 2 2 2" xfId="7969"/>
    <cellStyle name="Примечание 10 2 2 3" xfId="10813"/>
    <cellStyle name="Примечание 10 2 2 4" xfId="13092"/>
    <cellStyle name="Примечание 10 2 2 5" xfId="13437"/>
    <cellStyle name="Примечание 10 2 2 6" xfId="13845"/>
    <cellStyle name="Примечание 10 2 2 7" xfId="9384"/>
    <cellStyle name="Примечание 10 2 2 8" xfId="7202"/>
    <cellStyle name="Примечание 10 2 2 9" xfId="15000"/>
    <cellStyle name="Примечание 10 2 3" xfId="1356"/>
    <cellStyle name="Примечание 10 2 3 10" xfId="14082"/>
    <cellStyle name="Примечание 10 2 3 11" xfId="15253"/>
    <cellStyle name="Примечание 10 2 3 2" xfId="7970"/>
    <cellStyle name="Примечание 10 2 3 3" xfId="10812"/>
    <cellStyle name="Примечание 10 2 3 4" xfId="13091"/>
    <cellStyle name="Примечание 10 2 3 5" xfId="13438"/>
    <cellStyle name="Примечание 10 2 3 6" xfId="13846"/>
    <cellStyle name="Примечание 10 2 3 7" xfId="9385"/>
    <cellStyle name="Примечание 10 2 3 8" xfId="9729"/>
    <cellStyle name="Примечание 10 2 3 9" xfId="8719"/>
    <cellStyle name="Примечание 10 2 4" xfId="1357"/>
    <cellStyle name="Примечание 10 2 4 10" xfId="14083"/>
    <cellStyle name="Примечание 10 2 4 11" xfId="15254"/>
    <cellStyle name="Примечание 10 2 4 2" xfId="7971"/>
    <cellStyle name="Примечание 10 2 4 3" xfId="10811"/>
    <cellStyle name="Примечание 10 2 4 4" xfId="13090"/>
    <cellStyle name="Примечание 10 2 4 5" xfId="13439"/>
    <cellStyle name="Примечание 10 2 4 6" xfId="14633"/>
    <cellStyle name="Примечание 10 2 4 7" xfId="12128"/>
    <cellStyle name="Примечание 10 2 4 8" xfId="9728"/>
    <cellStyle name="Примечание 10 2 4 9" xfId="13777"/>
    <cellStyle name="Примечание 10 2 5" xfId="1358"/>
    <cellStyle name="Примечание 10 2 5 10" xfId="14084"/>
    <cellStyle name="Примечание 10 2 5 11" xfId="14933"/>
    <cellStyle name="Примечание 10 2 5 2" xfId="7972"/>
    <cellStyle name="Примечание 10 2 5 3" xfId="10810"/>
    <cellStyle name="Примечание 10 2 5 4" xfId="8987"/>
    <cellStyle name="Примечание 10 2 5 5" xfId="13440"/>
    <cellStyle name="Примечание 10 2 5 6" xfId="12672"/>
    <cellStyle name="Примечание 10 2 5 7" xfId="12497"/>
    <cellStyle name="Примечание 10 2 5 8" xfId="9727"/>
    <cellStyle name="Примечание 10 2 5 9" xfId="15001"/>
    <cellStyle name="Примечание 10 2 6" xfId="7968"/>
    <cellStyle name="Примечание 10 2 7" xfId="10814"/>
    <cellStyle name="Примечание 10 2 8" xfId="13093"/>
    <cellStyle name="Примечание 10 2 9" xfId="13436"/>
    <cellStyle name="Примечание 10 3" xfId="1359"/>
    <cellStyle name="Примечание 10 3 10" xfId="12357"/>
    <cellStyle name="Примечание 10 3 11" xfId="15002"/>
    <cellStyle name="Примечание 10 3 12" xfId="14085"/>
    <cellStyle name="Примечание 10 3 13" xfId="15255"/>
    <cellStyle name="Примечание 10 3 2" xfId="1360"/>
    <cellStyle name="Примечание 10 3 2 10" xfId="12588"/>
    <cellStyle name="Примечание 10 3 2 11" xfId="15256"/>
    <cellStyle name="Примечание 10 3 2 2" xfId="7974"/>
    <cellStyle name="Примечание 10 3 2 3" xfId="10808"/>
    <cellStyle name="Примечание 10 3 2 4" xfId="13089"/>
    <cellStyle name="Примечание 10 3 2 5" xfId="13442"/>
    <cellStyle name="Примечание 10 3 2 6" xfId="13848"/>
    <cellStyle name="Примечание 10 3 2 7" xfId="12127"/>
    <cellStyle name="Примечание 10 3 2 8" xfId="9726"/>
    <cellStyle name="Примечание 10 3 2 9" xfId="15003"/>
    <cellStyle name="Примечание 10 3 3" xfId="1361"/>
    <cellStyle name="Примечание 10 3 3 10" xfId="12587"/>
    <cellStyle name="Примечание 10 3 3 11" xfId="13780"/>
    <cellStyle name="Примечание 10 3 3 2" xfId="7975"/>
    <cellStyle name="Примечание 10 3 3 3" xfId="10807"/>
    <cellStyle name="Примечание 10 3 3 4" xfId="13088"/>
    <cellStyle name="Примечание 10 3 3 5" xfId="13443"/>
    <cellStyle name="Примечание 10 3 3 6" xfId="13849"/>
    <cellStyle name="Примечание 10 3 3 7" xfId="13808"/>
    <cellStyle name="Примечание 10 3 3 8" xfId="9725"/>
    <cellStyle name="Примечание 10 3 3 9" xfId="15004"/>
    <cellStyle name="Примечание 10 3 4" xfId="7973"/>
    <cellStyle name="Примечание 10 3 5" xfId="10809"/>
    <cellStyle name="Примечание 10 3 6" xfId="12514"/>
    <cellStyle name="Примечание 10 3 7" xfId="13441"/>
    <cellStyle name="Примечание 10 3 8" xfId="13847"/>
    <cellStyle name="Примечание 10 3 9" xfId="10182"/>
    <cellStyle name="Примечание 10 4" xfId="1362"/>
    <cellStyle name="Примечание 10 4 10" xfId="8429"/>
    <cellStyle name="Примечание 10 4 11" xfId="15257"/>
    <cellStyle name="Примечание 10 4 2" xfId="7976"/>
    <cellStyle name="Примечание 10 4 3" xfId="10806"/>
    <cellStyle name="Примечание 10 4 4" xfId="13087"/>
    <cellStyle name="Примечание 10 4 5" xfId="13444"/>
    <cellStyle name="Примечание 10 4 6" xfId="13850"/>
    <cellStyle name="Примечание 10 4 7" xfId="9386"/>
    <cellStyle name="Примечание 10 4 8" xfId="9101"/>
    <cellStyle name="Примечание 10 4 9" xfId="15005"/>
    <cellStyle name="Примечание 10 5" xfId="1363"/>
    <cellStyle name="Примечание 10 5 10" xfId="15410"/>
    <cellStyle name="Примечание 10 5 11" xfId="15258"/>
    <cellStyle name="Примечание 10 5 2" xfId="7977"/>
    <cellStyle name="Примечание 10 5 3" xfId="10805"/>
    <cellStyle name="Примечание 10 5 4" xfId="13086"/>
    <cellStyle name="Примечание 10 5 5" xfId="13445"/>
    <cellStyle name="Примечание 10 5 6" xfId="14632"/>
    <cellStyle name="Примечание 10 5 7" xfId="9387"/>
    <cellStyle name="Примечание 10 5 8" xfId="11316"/>
    <cellStyle name="Примечание 10 5 9" xfId="15006"/>
    <cellStyle name="Примечание 10 6" xfId="1364"/>
    <cellStyle name="Примечание 10 6 10" xfId="13619"/>
    <cellStyle name="Примечание 10 6 11" xfId="14951"/>
    <cellStyle name="Примечание 10 6 2" xfId="7978"/>
    <cellStyle name="Примечание 10 6 3" xfId="10804"/>
    <cellStyle name="Примечание 10 6 4" xfId="13085"/>
    <cellStyle name="Примечание 10 6 5" xfId="13446"/>
    <cellStyle name="Примечание 10 6 6" xfId="12671"/>
    <cellStyle name="Примечание 10 6 7" xfId="13807"/>
    <cellStyle name="Примечание 10 6 8" xfId="9724"/>
    <cellStyle name="Примечание 10 6 9" xfId="15007"/>
    <cellStyle name="Примечание 10 7" xfId="1365"/>
    <cellStyle name="Примечание 10 7 10" xfId="14086"/>
    <cellStyle name="Примечание 10 7 11" xfId="15259"/>
    <cellStyle name="Примечание 10 7 2" xfId="7979"/>
    <cellStyle name="Примечание 10 7 3" xfId="10803"/>
    <cellStyle name="Примечание 10 7 4" xfId="13084"/>
    <cellStyle name="Примечание 10 7 5" xfId="8505"/>
    <cellStyle name="Примечание 10 7 6" xfId="13851"/>
    <cellStyle name="Примечание 10 7 7" xfId="14695"/>
    <cellStyle name="Примечание 10 7 8" xfId="12356"/>
    <cellStyle name="Примечание 10 7 9" xfId="15008"/>
    <cellStyle name="Примечание 10 8" xfId="1366"/>
    <cellStyle name="Примечание 10 8 10" xfId="14087"/>
    <cellStyle name="Примечание 10 8 11" xfId="15260"/>
    <cellStyle name="Примечание 10 8 2" xfId="7980"/>
    <cellStyle name="Примечание 10 8 3" xfId="10802"/>
    <cellStyle name="Примечание 10 8 4" xfId="13083"/>
    <cellStyle name="Примечание 10 8 5" xfId="8504"/>
    <cellStyle name="Примечание 10 8 6" xfId="13852"/>
    <cellStyle name="Примечание 10 8 7" xfId="12654"/>
    <cellStyle name="Примечание 10 8 8" xfId="12355"/>
    <cellStyle name="Примечание 10 8 9" xfId="15009"/>
    <cellStyle name="Примечание 10 9" xfId="7967"/>
    <cellStyle name="Примечание 11" xfId="1367"/>
    <cellStyle name="Примечание 11 10" xfId="10801"/>
    <cellStyle name="Примечание 11 11" xfId="13082"/>
    <cellStyle name="Примечание 11 12" xfId="13447"/>
    <cellStyle name="Примечание 11 13" xfId="13853"/>
    <cellStyle name="Примечание 11 14" xfId="9388"/>
    <cellStyle name="Примечание 11 15" xfId="12354"/>
    <cellStyle name="Примечание 11 16" xfId="15010"/>
    <cellStyle name="Примечание 11 17" xfId="14088"/>
    <cellStyle name="Примечание 11 18" xfId="15261"/>
    <cellStyle name="Примечание 11 2" xfId="1368"/>
    <cellStyle name="Примечание 11 2 10" xfId="14631"/>
    <cellStyle name="Примечание 11 2 11" xfId="9389"/>
    <cellStyle name="Примечание 11 2 12" xfId="7201"/>
    <cellStyle name="Примечание 11 2 13" xfId="15011"/>
    <cellStyle name="Примечание 11 2 14" xfId="14089"/>
    <cellStyle name="Примечание 11 2 15" xfId="15262"/>
    <cellStyle name="Примечание 11 2 2" xfId="1369"/>
    <cellStyle name="Примечание 11 2 2 10" xfId="14090"/>
    <cellStyle name="Примечание 11 2 2 11" xfId="15263"/>
    <cellStyle name="Примечание 11 2 2 2" xfId="7983"/>
    <cellStyle name="Примечание 11 2 2 3" xfId="10799"/>
    <cellStyle name="Примечание 11 2 2 4" xfId="13081"/>
    <cellStyle name="Примечание 11 2 2 5" xfId="13449"/>
    <cellStyle name="Примечание 11 2 2 6" xfId="12670"/>
    <cellStyle name="Примечание 11 2 2 7" xfId="12126"/>
    <cellStyle name="Примечание 11 2 2 8" xfId="7200"/>
    <cellStyle name="Примечание 11 2 2 9" xfId="15012"/>
    <cellStyle name="Примечание 11 2 3" xfId="1370"/>
    <cellStyle name="Примечание 11 2 3 10" xfId="13620"/>
    <cellStyle name="Примечание 11 2 3 11" xfId="15264"/>
    <cellStyle name="Примечание 11 2 3 2" xfId="7984"/>
    <cellStyle name="Примечание 11 2 3 3" xfId="7851"/>
    <cellStyle name="Примечание 11 2 3 4" xfId="13080"/>
    <cellStyle name="Примечание 11 2 3 5" xfId="13450"/>
    <cellStyle name="Примечание 11 2 3 6" xfId="13854"/>
    <cellStyle name="Примечание 11 2 3 7" xfId="12125"/>
    <cellStyle name="Примечание 11 2 3 8" xfId="10900"/>
    <cellStyle name="Примечание 11 2 3 9" xfId="15013"/>
    <cellStyle name="Примечание 11 2 4" xfId="1371"/>
    <cellStyle name="Примечание 11 2 4 10" xfId="13621"/>
    <cellStyle name="Примечание 11 2 4 11" xfId="15265"/>
    <cellStyle name="Примечание 11 2 4 2" xfId="7985"/>
    <cellStyle name="Примечание 11 2 4 3" xfId="10798"/>
    <cellStyle name="Примечание 11 2 4 4" xfId="8521"/>
    <cellStyle name="Примечание 11 2 4 5" xfId="13451"/>
    <cellStyle name="Примечание 11 2 4 6" xfId="13855"/>
    <cellStyle name="Примечание 11 2 4 7" xfId="10183"/>
    <cellStyle name="Примечание 11 2 4 8" xfId="9082"/>
    <cellStyle name="Примечание 11 2 4 9" xfId="15014"/>
    <cellStyle name="Примечание 11 2 5" xfId="1372"/>
    <cellStyle name="Примечание 11 2 5 10" xfId="14091"/>
    <cellStyle name="Примечание 11 2 5 11" xfId="9718"/>
    <cellStyle name="Примечание 11 2 5 2" xfId="7986"/>
    <cellStyle name="Примечание 11 2 5 3" xfId="10797"/>
    <cellStyle name="Примечание 11 2 5 4" xfId="8988"/>
    <cellStyle name="Примечание 11 2 5 5" xfId="13452"/>
    <cellStyle name="Примечание 11 2 5 6" xfId="13856"/>
    <cellStyle name="Примечание 11 2 5 7" xfId="12498"/>
    <cellStyle name="Примечание 11 2 5 8" xfId="9081"/>
    <cellStyle name="Примечание 11 2 5 9" xfId="15187"/>
    <cellStyle name="Примечание 11 2 6" xfId="7982"/>
    <cellStyle name="Примечание 11 2 7" xfId="10800"/>
    <cellStyle name="Примечание 11 2 8" xfId="8520"/>
    <cellStyle name="Примечание 11 2 9" xfId="13448"/>
    <cellStyle name="Примечание 11 3" xfId="1373"/>
    <cellStyle name="Примечание 11 3 10" xfId="7535"/>
    <cellStyle name="Примечание 11 3 11" xfId="15186"/>
    <cellStyle name="Примечание 11 3 12" xfId="14092"/>
    <cellStyle name="Примечание 11 3 13" xfId="7194"/>
    <cellStyle name="Примечание 11 3 2" xfId="1374"/>
    <cellStyle name="Примечание 11 3 2 10" xfId="13622"/>
    <cellStyle name="Примечание 11 3 2 11" xfId="10626"/>
    <cellStyle name="Примечание 11 3 2 2" xfId="7988"/>
    <cellStyle name="Примечание 11 3 2 3" xfId="7849"/>
    <cellStyle name="Примечание 11 3 2 4" xfId="13079"/>
    <cellStyle name="Примечание 11 3 2 5" xfId="13454"/>
    <cellStyle name="Примечание 11 3 2 6" xfId="14630"/>
    <cellStyle name="Примечание 11 3 2 7" xfId="8222"/>
    <cellStyle name="Примечание 11 3 2 8" xfId="13957"/>
    <cellStyle name="Примечание 11 3 2 9" xfId="15185"/>
    <cellStyle name="Примечание 11 3 3" xfId="1375"/>
    <cellStyle name="Примечание 11 3 3 10" xfId="15450"/>
    <cellStyle name="Примечание 11 3 3 11" xfId="10910"/>
    <cellStyle name="Примечание 11 3 3 2" xfId="7989"/>
    <cellStyle name="Примечание 11 3 3 3" xfId="1699"/>
    <cellStyle name="Примечание 11 3 3 4" xfId="13078"/>
    <cellStyle name="Примечание 11 3 3 5" xfId="13455"/>
    <cellStyle name="Примечание 11 3 3 6" xfId="13858"/>
    <cellStyle name="Примечание 11 3 3 7" xfId="8223"/>
    <cellStyle name="Примечание 11 3 3 8" xfId="13599"/>
    <cellStyle name="Примечание 11 3 3 9" xfId="15184"/>
    <cellStyle name="Примечание 11 3 4" xfId="7987"/>
    <cellStyle name="Примечание 11 3 5" xfId="7850"/>
    <cellStyle name="Примечание 11 3 6" xfId="12515"/>
    <cellStyle name="Примечание 11 3 7" xfId="13453"/>
    <cellStyle name="Примечание 11 3 8" xfId="13857"/>
    <cellStyle name="Примечание 11 3 9" xfId="9390"/>
    <cellStyle name="Примечание 11 4" xfId="1376"/>
    <cellStyle name="Примечание 11 4 10" xfId="14093"/>
    <cellStyle name="Примечание 11 4 11" xfId="15266"/>
    <cellStyle name="Примечание 11 4 2" xfId="7990"/>
    <cellStyle name="Примечание 11 4 3" xfId="10796"/>
    <cellStyle name="Примечание 11 4 4" xfId="13077"/>
    <cellStyle name="Примечание 11 4 5" xfId="13456"/>
    <cellStyle name="Примечание 11 4 6" xfId="12050"/>
    <cellStyle name="Примечание 11 4 7" xfId="11445"/>
    <cellStyle name="Примечание 11 4 8" xfId="13958"/>
    <cellStyle name="Примечание 11 4 9" xfId="15015"/>
    <cellStyle name="Примечание 11 5" xfId="1377"/>
    <cellStyle name="Примечание 11 5 10" xfId="14094"/>
    <cellStyle name="Примечание 11 5 11" xfId="15267"/>
    <cellStyle name="Примечание 11 5 2" xfId="7991"/>
    <cellStyle name="Примечание 11 5 3" xfId="10795"/>
    <cellStyle name="Примечание 11 5 4" xfId="13076"/>
    <cellStyle name="Примечание 11 5 5" xfId="13457"/>
    <cellStyle name="Примечание 11 5 6" xfId="13859"/>
    <cellStyle name="Примечание 11 5 7" xfId="13806"/>
    <cellStyle name="Примечание 11 5 8" xfId="9080"/>
    <cellStyle name="Примечание 11 5 9" xfId="7726"/>
    <cellStyle name="Примечание 11 6" xfId="1378"/>
    <cellStyle name="Примечание 11 6 10" xfId="15451"/>
    <cellStyle name="Примечание 11 6 11" xfId="7515"/>
    <cellStyle name="Примечание 11 6 2" xfId="7992"/>
    <cellStyle name="Примечание 11 6 3" xfId="10794"/>
    <cellStyle name="Примечание 11 6 4" xfId="7503"/>
    <cellStyle name="Примечание 11 6 5" xfId="13458"/>
    <cellStyle name="Примечание 11 6 6" xfId="13860"/>
    <cellStyle name="Примечание 11 6 7" xfId="8578"/>
    <cellStyle name="Примечание 11 6 8" xfId="9360"/>
    <cellStyle name="Примечание 11 6 9" xfId="13921"/>
    <cellStyle name="Примечание 11 7" xfId="1379"/>
    <cellStyle name="Примечание 11 7 10" xfId="15452"/>
    <cellStyle name="Примечание 11 7 11" xfId="14058"/>
    <cellStyle name="Примечание 11 7 2" xfId="7993"/>
    <cellStyle name="Примечание 11 7 3" xfId="10793"/>
    <cellStyle name="Примечание 11 7 4" xfId="8522"/>
    <cellStyle name="Примечание 11 7 5" xfId="13459"/>
    <cellStyle name="Примечание 11 7 6" xfId="13861"/>
    <cellStyle name="Примечание 11 7 7" xfId="8579"/>
    <cellStyle name="Примечание 11 7 8" xfId="9359"/>
    <cellStyle name="Примечание 11 7 9" xfId="11504"/>
    <cellStyle name="Примечание 11 8" xfId="1380"/>
    <cellStyle name="Примечание 11 8 10" xfId="8567"/>
    <cellStyle name="Примечание 11 8 11" xfId="15268"/>
    <cellStyle name="Примечание 11 8 2" xfId="7994"/>
    <cellStyle name="Примечание 11 8 3" xfId="10792"/>
    <cellStyle name="Примечание 11 8 4" xfId="13075"/>
    <cellStyle name="Примечание 11 8 5" xfId="13460"/>
    <cellStyle name="Примечание 11 8 6" xfId="13862"/>
    <cellStyle name="Примечание 11 8 7" xfId="8224"/>
    <cellStyle name="Примечание 11 8 8" xfId="14392"/>
    <cellStyle name="Примечание 11 8 9" xfId="12509"/>
    <cellStyle name="Примечание 11 9" xfId="7981"/>
    <cellStyle name="Примечание 12" xfId="1381"/>
    <cellStyle name="Примечание 12 10" xfId="10791"/>
    <cellStyle name="Примечание 12 11" xfId="13074"/>
    <cellStyle name="Примечание 12 12" xfId="13461"/>
    <cellStyle name="Примечание 12 13" xfId="13863"/>
    <cellStyle name="Примечание 12 14" xfId="12499"/>
    <cellStyle name="Примечание 12 15" xfId="10106"/>
    <cellStyle name="Примечание 12 16" xfId="13099"/>
    <cellStyle name="Примечание 12 17" xfId="14095"/>
    <cellStyle name="Примечание 12 18" xfId="15269"/>
    <cellStyle name="Примечание 12 2" xfId="1382"/>
    <cellStyle name="Примечание 12 2 10" xfId="13864"/>
    <cellStyle name="Примечание 12 2 11" xfId="13112"/>
    <cellStyle name="Примечание 12 2 12" xfId="13959"/>
    <cellStyle name="Примечание 12 2 13" xfId="10199"/>
    <cellStyle name="Примечание 12 2 14" xfId="14096"/>
    <cellStyle name="Примечание 12 2 15" xfId="15270"/>
    <cellStyle name="Примечание 12 2 2" xfId="1383"/>
    <cellStyle name="Примечание 12 2 2 10" xfId="14097"/>
    <cellStyle name="Примечание 12 2 2 11" xfId="15271"/>
    <cellStyle name="Примечание 12 2 2 2" xfId="7997"/>
    <cellStyle name="Примечание 12 2 2 3" xfId="10789"/>
    <cellStyle name="Примечание 12 2 2 4" xfId="13072"/>
    <cellStyle name="Примечание 12 2 2 5" xfId="13463"/>
    <cellStyle name="Примечание 12 2 2 6" xfId="13865"/>
    <cellStyle name="Примечание 12 2 2 7" xfId="12500"/>
    <cellStyle name="Примечание 12 2 2 8" xfId="13960"/>
    <cellStyle name="Примечание 12 2 2 9" xfId="7493"/>
    <cellStyle name="Примечание 12 2 3" xfId="1384"/>
    <cellStyle name="Примечание 12 2 3 10" xfId="14098"/>
    <cellStyle name="Примечание 12 2 3 11" xfId="13825"/>
    <cellStyle name="Примечание 12 2 3 2" xfId="7998"/>
    <cellStyle name="Примечание 12 2 3 3" xfId="10788"/>
    <cellStyle name="Примечание 12 2 3 4" xfId="13071"/>
    <cellStyle name="Примечание 12 2 3 5" xfId="13464"/>
    <cellStyle name="Примечание 12 2 3 6" xfId="13866"/>
    <cellStyle name="Примечание 12 2 3 7" xfId="10184"/>
    <cellStyle name="Примечание 12 2 3 8" xfId="13961"/>
    <cellStyle name="Примечание 12 2 3 9" xfId="13273"/>
    <cellStyle name="Примечание 12 2 4" xfId="1385"/>
    <cellStyle name="Примечание 12 2 4 10" xfId="14099"/>
    <cellStyle name="Примечание 12 2 4 11" xfId="11433"/>
    <cellStyle name="Примечание 12 2 4 2" xfId="7999"/>
    <cellStyle name="Примечание 12 2 4 3" xfId="10787"/>
    <cellStyle name="Примечание 12 2 4 4" xfId="13070"/>
    <cellStyle name="Примечание 12 2 4 5" xfId="13465"/>
    <cellStyle name="Примечание 12 2 4 6" xfId="14629"/>
    <cellStyle name="Примечание 12 2 4 7" xfId="13646"/>
    <cellStyle name="Примечание 12 2 4 8" xfId="13962"/>
    <cellStyle name="Примечание 12 2 4 9" xfId="13920"/>
    <cellStyle name="Примечание 12 2 5" xfId="1386"/>
    <cellStyle name="Примечание 12 2 5 10" xfId="14100"/>
    <cellStyle name="Примечание 12 2 5 11" xfId="14057"/>
    <cellStyle name="Примечание 12 2 5 2" xfId="8000"/>
    <cellStyle name="Примечание 12 2 5 3" xfId="7848"/>
    <cellStyle name="Примечание 12 2 5 4" xfId="12516"/>
    <cellStyle name="Примечание 12 2 5 5" xfId="13466"/>
    <cellStyle name="Примечание 12 2 5 6" xfId="12660"/>
    <cellStyle name="Примечание 12 2 5 7" xfId="8516"/>
    <cellStyle name="Примечание 12 2 5 8" xfId="13963"/>
    <cellStyle name="Примечание 12 2 5 9" xfId="15183"/>
    <cellStyle name="Примечание 12 2 6" xfId="7996"/>
    <cellStyle name="Примечание 12 2 7" xfId="10790"/>
    <cellStyle name="Примечание 12 2 8" xfId="13073"/>
    <cellStyle name="Примечание 12 2 9" xfId="13462"/>
    <cellStyle name="Примечание 12 3" xfId="1387"/>
    <cellStyle name="Примечание 12 3 10" xfId="13964"/>
    <cellStyle name="Примечание 12 3 11" xfId="13919"/>
    <cellStyle name="Примечание 12 3 12" xfId="12586"/>
    <cellStyle name="Примечание 12 3 13" xfId="10627"/>
    <cellStyle name="Примечание 12 3 2" xfId="1388"/>
    <cellStyle name="Примечание 12 3 2 10" xfId="9978"/>
    <cellStyle name="Примечание 12 3 2 11" xfId="15272"/>
    <cellStyle name="Примечание 12 3 2 2" xfId="8002"/>
    <cellStyle name="Примечание 12 3 2 3" xfId="10785"/>
    <cellStyle name="Примечание 12 3 2 4" xfId="8933"/>
    <cellStyle name="Примечание 12 3 2 5" xfId="13468"/>
    <cellStyle name="Примечание 12 3 2 6" xfId="14627"/>
    <cellStyle name="Примечание 12 3 2 7" xfId="11447"/>
    <cellStyle name="Примечание 12 3 2 8" xfId="13644"/>
    <cellStyle name="Примечание 12 3 2 9" xfId="10610"/>
    <cellStyle name="Примечание 12 3 3" xfId="1389"/>
    <cellStyle name="Примечание 12 3 3 10" xfId="14101"/>
    <cellStyle name="Примечание 12 3 3 11" xfId="15273"/>
    <cellStyle name="Примечание 12 3 3 2" xfId="8003"/>
    <cellStyle name="Примечание 12 3 3 3" xfId="10784"/>
    <cellStyle name="Примечание 12 3 3 4" xfId="13069"/>
    <cellStyle name="Примечание 12 3 3 5" xfId="13469"/>
    <cellStyle name="Примечание 12 3 3 6" xfId="14626"/>
    <cellStyle name="Примечание 12 3 3 7" xfId="12124"/>
    <cellStyle name="Примечание 12 3 3 8" xfId="9927"/>
    <cellStyle name="Примечание 12 3 3 9" xfId="10611"/>
    <cellStyle name="Примечание 12 3 4" xfId="8001"/>
    <cellStyle name="Примечание 12 3 5" xfId="10786"/>
    <cellStyle name="Примечание 12 3 6" xfId="12517"/>
    <cellStyle name="Примечание 12 3 7" xfId="13467"/>
    <cellStyle name="Примечание 12 3 8" xfId="14628"/>
    <cellStyle name="Примечание 12 3 9" xfId="11446"/>
    <cellStyle name="Примечание 12 4" xfId="1390"/>
    <cellStyle name="Примечание 12 4 10" xfId="14102"/>
    <cellStyle name="Примечание 12 4 11" xfId="15274"/>
    <cellStyle name="Примечание 12 4 2" xfId="8004"/>
    <cellStyle name="Примечание 12 4 3" xfId="10783"/>
    <cellStyle name="Примечание 12 4 4" xfId="13068"/>
    <cellStyle name="Примечание 12 4 5" xfId="13470"/>
    <cellStyle name="Примечание 12 4 6" xfId="13867"/>
    <cellStyle name="Примечание 12 4 7" xfId="12123"/>
    <cellStyle name="Примечание 12 4 8" xfId="12946"/>
    <cellStyle name="Примечание 12 4 9" xfId="7727"/>
    <cellStyle name="Примечание 12 5" xfId="1391"/>
    <cellStyle name="Примечание 12 5 10" xfId="15453"/>
    <cellStyle name="Примечание 12 5 11" xfId="15275"/>
    <cellStyle name="Примечание 12 5 2" xfId="8005"/>
    <cellStyle name="Примечание 12 5 3" xfId="10782"/>
    <cellStyle name="Примечание 12 5 4" xfId="13067"/>
    <cellStyle name="Примечание 12 5 5" xfId="13471"/>
    <cellStyle name="Примечание 12 5 6" xfId="13868"/>
    <cellStyle name="Примечание 12 5 7" xfId="11448"/>
    <cellStyle name="Примечание 12 5 8" xfId="13600"/>
    <cellStyle name="Примечание 12 5 9" xfId="13569"/>
    <cellStyle name="Примечание 12 6" xfId="1392"/>
    <cellStyle name="Примечание 12 6 10" xfId="14103"/>
    <cellStyle name="Примечание 12 6 11" xfId="10179"/>
    <cellStyle name="Примечание 12 6 2" xfId="8006"/>
    <cellStyle name="Примечание 12 6 3" xfId="10781"/>
    <cellStyle name="Примечание 12 6 4" xfId="13066"/>
    <cellStyle name="Примечание 12 6 5" xfId="13472"/>
    <cellStyle name="Примечание 12 6 6" xfId="14625"/>
    <cellStyle name="Примечание 12 6 7" xfId="11449"/>
    <cellStyle name="Примечание 12 6 8" xfId="13965"/>
    <cellStyle name="Примечание 12 6 9" xfId="13568"/>
    <cellStyle name="Примечание 12 7" xfId="1393"/>
    <cellStyle name="Примечание 12 7 10" xfId="14104"/>
    <cellStyle name="Примечание 12 7 11" xfId="10180"/>
    <cellStyle name="Примечание 12 7 2" xfId="8007"/>
    <cellStyle name="Примечание 12 7 3" xfId="10780"/>
    <cellStyle name="Примечание 12 7 4" xfId="13065"/>
    <cellStyle name="Примечание 12 7 5" xfId="13473"/>
    <cellStyle name="Примечание 12 7 6" xfId="13869"/>
    <cellStyle name="Примечание 12 7 7" xfId="9391"/>
    <cellStyle name="Примечание 12 7 8" xfId="13966"/>
    <cellStyle name="Примечание 12 7 9" xfId="10612"/>
    <cellStyle name="Примечание 12 8" xfId="1394"/>
    <cellStyle name="Примечание 12 8 10" xfId="13246"/>
    <cellStyle name="Примечание 12 8 11" xfId="15276"/>
    <cellStyle name="Примечание 12 8 2" xfId="8008"/>
    <cellStyle name="Примечание 12 8 3" xfId="10779"/>
    <cellStyle name="Примечание 12 8 4" xfId="13064"/>
    <cellStyle name="Примечание 12 8 5" xfId="13474"/>
    <cellStyle name="Примечание 12 8 6" xfId="13870"/>
    <cellStyle name="Примечание 12 8 7" xfId="12576"/>
    <cellStyle name="Примечание 12 8 8" xfId="13967"/>
    <cellStyle name="Примечание 12 8 9" xfId="10200"/>
    <cellStyle name="Примечание 12 9" xfId="7995"/>
    <cellStyle name="Примечание 13" xfId="1395"/>
    <cellStyle name="Примечание 13 10" xfId="10778"/>
    <cellStyle name="Примечание 13 11" xfId="13063"/>
    <cellStyle name="Примечание 13 12" xfId="13475"/>
    <cellStyle name="Примечание 13 13" xfId="13871"/>
    <cellStyle name="Примечание 13 14" xfId="12241"/>
    <cellStyle name="Примечание 13 15" xfId="13968"/>
    <cellStyle name="Примечание 13 16" xfId="10201"/>
    <cellStyle name="Примечание 13 17" xfId="15103"/>
    <cellStyle name="Примечание 13 18" xfId="15277"/>
    <cellStyle name="Примечание 13 2" xfId="1396"/>
    <cellStyle name="Примечание 13 2 10" xfId="15150"/>
    <cellStyle name="Примечание 13 2 11" xfId="9392"/>
    <cellStyle name="Примечание 13 2 12" xfId="13969"/>
    <cellStyle name="Примечание 13 2 13" xfId="12510"/>
    <cellStyle name="Примечание 13 2 14" xfId="14105"/>
    <cellStyle name="Примечание 13 2 15" xfId="15278"/>
    <cellStyle name="Примечание 13 2 2" xfId="1397"/>
    <cellStyle name="Примечание 13 2 2 10" xfId="15102"/>
    <cellStyle name="Примечание 13 2 2 11" xfId="15279"/>
    <cellStyle name="Примечание 13 2 2 2" xfId="8011"/>
    <cellStyle name="Примечание 13 2 2 3" xfId="10776"/>
    <cellStyle name="Примечание 13 2 2 4" xfId="13061"/>
    <cellStyle name="Примечание 13 2 2 5" xfId="13477"/>
    <cellStyle name="Примечание 13 2 2 6" xfId="15149"/>
    <cellStyle name="Примечание 13 2 2 7" xfId="9393"/>
    <cellStyle name="Примечание 13 2 2 8" xfId="13970"/>
    <cellStyle name="Примечание 13 2 2 9" xfId="10202"/>
    <cellStyle name="Примечание 13 2 3" xfId="1398"/>
    <cellStyle name="Примечание 13 2 3 10" xfId="15101"/>
    <cellStyle name="Примечание 13 2 3 11" xfId="15280"/>
    <cellStyle name="Примечание 13 2 3 2" xfId="8012"/>
    <cellStyle name="Примечание 13 2 3 3" xfId="10775"/>
    <cellStyle name="Примечание 13 2 3 4" xfId="7502"/>
    <cellStyle name="Примечание 13 2 3 5" xfId="7489"/>
    <cellStyle name="Примечание 13 2 3 6" xfId="15147"/>
    <cellStyle name="Примечание 13 2 3 7" xfId="12122"/>
    <cellStyle name="Примечание 13 2 3 8" xfId="10484"/>
    <cellStyle name="Примечание 13 2 3 9" xfId="10613"/>
    <cellStyle name="Примечание 13 2 4" xfId="1399"/>
    <cellStyle name="Примечание 13 2 4 10" xfId="15100"/>
    <cellStyle name="Примечание 13 2 4 11" xfId="15281"/>
    <cellStyle name="Примечание 13 2 4 2" xfId="8013"/>
    <cellStyle name="Примечание 13 2 4 3" xfId="10774"/>
    <cellStyle name="Примечание 13 2 4 4" xfId="13060"/>
    <cellStyle name="Примечание 13 2 4 5" xfId="13626"/>
    <cellStyle name="Примечание 13 2 4 6" xfId="15146"/>
    <cellStyle name="Примечание 13 2 4 7" xfId="10592"/>
    <cellStyle name="Примечание 13 2 4 8" xfId="12945"/>
    <cellStyle name="Примечание 13 2 4 9" xfId="12111"/>
    <cellStyle name="Примечание 13 2 5" xfId="1400"/>
    <cellStyle name="Примечание 13 2 5 10" xfId="12585"/>
    <cellStyle name="Примечание 13 2 5 11" xfId="15282"/>
    <cellStyle name="Примечание 13 2 5 2" xfId="8014"/>
    <cellStyle name="Примечание 13 2 5 3" xfId="10773"/>
    <cellStyle name="Примечание 13 2 5 4" xfId="7496"/>
    <cellStyle name="Примечание 13 2 5 5" xfId="13634"/>
    <cellStyle name="Примечание 13 2 5 6" xfId="15145"/>
    <cellStyle name="Примечание 13 2 5 7" xfId="11822"/>
    <cellStyle name="Примечание 13 2 5 8" xfId="8240"/>
    <cellStyle name="Примечание 13 2 5 9" xfId="10614"/>
    <cellStyle name="Примечание 13 2 6" xfId="8010"/>
    <cellStyle name="Примечание 13 2 7" xfId="10777"/>
    <cellStyle name="Примечание 13 2 8" xfId="13062"/>
    <cellStyle name="Примечание 13 2 9" xfId="13476"/>
    <cellStyle name="Примечание 13 3" xfId="1401"/>
    <cellStyle name="Примечание 13 3 10" xfId="13971"/>
    <cellStyle name="Примечание 13 3 11" xfId="10615"/>
    <cellStyle name="Примечание 13 3 12" xfId="14106"/>
    <cellStyle name="Примечание 13 3 13" xfId="15283"/>
    <cellStyle name="Примечание 13 3 2" xfId="1402"/>
    <cellStyle name="Примечание 13 3 2 10" xfId="12584"/>
    <cellStyle name="Примечание 13 3 2 11" xfId="12130"/>
    <cellStyle name="Примечание 13 3 2 2" xfId="8016"/>
    <cellStyle name="Примечание 13 3 2 3" xfId="10771"/>
    <cellStyle name="Примечание 13 3 2 4" xfId="8989"/>
    <cellStyle name="Примечание 13 3 2 5" xfId="13625"/>
    <cellStyle name="Примечание 13 3 2 6" xfId="14624"/>
    <cellStyle name="Примечание 13 3 2 7" xfId="9394"/>
    <cellStyle name="Примечание 13 3 2 8" xfId="13972"/>
    <cellStyle name="Примечание 13 3 2 9" xfId="13567"/>
    <cellStyle name="Примечание 13 3 3" xfId="1403"/>
    <cellStyle name="Примечание 13 3 3 10" xfId="12583"/>
    <cellStyle name="Примечание 13 3 3 11" xfId="9689"/>
    <cellStyle name="Примечание 13 3 3 2" xfId="8017"/>
    <cellStyle name="Примечание 13 3 3 3" xfId="10770"/>
    <cellStyle name="Примечание 13 3 3 4" xfId="13059"/>
    <cellStyle name="Примечание 13 3 3 5" xfId="13478"/>
    <cellStyle name="Примечание 13 3 3 6" xfId="14623"/>
    <cellStyle name="Примечание 13 3 3 7" xfId="9395"/>
    <cellStyle name="Примечание 13 3 3 8" xfId="13973"/>
    <cellStyle name="Примечание 13 3 3 9" xfId="7076"/>
    <cellStyle name="Примечание 13 3 4" xfId="8015"/>
    <cellStyle name="Примечание 13 3 5" xfId="10772"/>
    <cellStyle name="Примечание 13 3 6" xfId="8523"/>
    <cellStyle name="Примечание 13 3 7" xfId="13627"/>
    <cellStyle name="Примечание 13 3 8" xfId="15148"/>
    <cellStyle name="Примечание 13 3 9" xfId="8580"/>
    <cellStyle name="Примечание 13 4" xfId="1404"/>
    <cellStyle name="Примечание 13 4 10" xfId="14107"/>
    <cellStyle name="Примечание 13 4 11" xfId="15284"/>
    <cellStyle name="Примечание 13 4 2" xfId="8018"/>
    <cellStyle name="Примечание 13 4 3" xfId="10769"/>
    <cellStyle name="Примечание 13 4 4" xfId="7497"/>
    <cellStyle name="Примечание 13 4 5" xfId="8503"/>
    <cellStyle name="Примечание 13 4 6" xfId="12669"/>
    <cellStyle name="Примечание 13 4 7" xfId="10593"/>
    <cellStyle name="Примечание 13 4 8" xfId="13974"/>
    <cellStyle name="Примечание 13 4 9" xfId="10616"/>
    <cellStyle name="Примечание 13 5" xfId="1405"/>
    <cellStyle name="Примечание 13 5 10" xfId="14108"/>
    <cellStyle name="Примечание 13 5 11" xfId="15285"/>
    <cellStyle name="Примечание 13 5 2" xfId="8019"/>
    <cellStyle name="Примечание 13 5 3" xfId="10768"/>
    <cellStyle name="Примечание 13 5 4" xfId="12518"/>
    <cellStyle name="Примечание 13 5 5" xfId="13479"/>
    <cellStyle name="Примечание 13 5 6" xfId="13872"/>
    <cellStyle name="Примечание 13 5 7" xfId="10594"/>
    <cellStyle name="Примечание 13 5 8" xfId="9926"/>
    <cellStyle name="Примечание 13 5 9" xfId="10203"/>
    <cellStyle name="Примечание 13 6" xfId="1406"/>
    <cellStyle name="Примечание 13 6 10" xfId="15099"/>
    <cellStyle name="Примечание 13 6 11" xfId="9690"/>
    <cellStyle name="Примечание 13 6 2" xfId="8020"/>
    <cellStyle name="Примечание 13 6 3" xfId="10767"/>
    <cellStyle name="Примечание 13 6 4" xfId="8524"/>
    <cellStyle name="Примечание 13 6 5" xfId="13480"/>
    <cellStyle name="Примечание 13 6 6" xfId="13873"/>
    <cellStyle name="Примечание 13 6 7" xfId="9396"/>
    <cellStyle name="Примечание 13 6 8" xfId="9925"/>
    <cellStyle name="Примечание 13 6 9" xfId="9748"/>
    <cellStyle name="Примечание 13 7" xfId="1407"/>
    <cellStyle name="Примечание 13 7 10" xfId="15098"/>
    <cellStyle name="Примечание 13 7 11" xfId="9691"/>
    <cellStyle name="Примечание 13 7 2" xfId="8021"/>
    <cellStyle name="Примечание 13 7 3" xfId="10766"/>
    <cellStyle name="Примечание 13 7 4" xfId="8525"/>
    <cellStyle name="Примечание 13 7 5" xfId="13481"/>
    <cellStyle name="Примечание 13 7 6" xfId="14622"/>
    <cellStyle name="Примечание 13 7 7" xfId="14696"/>
    <cellStyle name="Примечание 13 7 8" xfId="12944"/>
    <cellStyle name="Примечание 13 7 9" xfId="9749"/>
    <cellStyle name="Примечание 13 8" xfId="1408"/>
    <cellStyle name="Примечание 13 8 10" xfId="9635"/>
    <cellStyle name="Примечание 13 8 11" xfId="9509"/>
    <cellStyle name="Примечание 13 8 2" xfId="8022"/>
    <cellStyle name="Примечание 13 8 3" xfId="10765"/>
    <cellStyle name="Примечание 13 8 4" xfId="8990"/>
    <cellStyle name="Примечание 13 8 5" xfId="13482"/>
    <cellStyle name="Примечание 13 8 6" xfId="14621"/>
    <cellStyle name="Примечание 13 8 7" xfId="14697"/>
    <cellStyle name="Примечание 13 8 8" xfId="13975"/>
    <cellStyle name="Примечание 13 8 9" xfId="14932"/>
    <cellStyle name="Примечание 13 9" xfId="8009"/>
    <cellStyle name="Примечание 14" xfId="1409"/>
    <cellStyle name="Примечание 14 10" xfId="10764"/>
    <cellStyle name="Примечание 14 11" xfId="13058"/>
    <cellStyle name="Примечание 14 12" xfId="13483"/>
    <cellStyle name="Примечание 14 13" xfId="14620"/>
    <cellStyle name="Примечание 14 14" xfId="8581"/>
    <cellStyle name="Примечание 14 15" xfId="13976"/>
    <cellStyle name="Примечание 14 16" xfId="13098"/>
    <cellStyle name="Примечание 14 17" xfId="9634"/>
    <cellStyle name="Примечание 14 18" xfId="14936"/>
    <cellStyle name="Примечание 14 2" xfId="1410"/>
    <cellStyle name="Примечание 14 2 10" xfId="14619"/>
    <cellStyle name="Примечание 14 2 11" xfId="8517"/>
    <cellStyle name="Примечание 14 2 12" xfId="12966"/>
    <cellStyle name="Примечание 14 2 13" xfId="10204"/>
    <cellStyle name="Примечание 14 2 14" xfId="9633"/>
    <cellStyle name="Примечание 14 2 15" xfId="15286"/>
    <cellStyle name="Примечание 14 2 2" xfId="1411"/>
    <cellStyle name="Примечание 14 2 2 10" xfId="9632"/>
    <cellStyle name="Примечание 14 2 2 11" xfId="15287"/>
    <cellStyle name="Примечание 14 2 2 2" xfId="8025"/>
    <cellStyle name="Примечание 14 2 2 3" xfId="10762"/>
    <cellStyle name="Примечание 14 2 2 4" xfId="12519"/>
    <cellStyle name="Примечание 14 2 2 5" xfId="13485"/>
    <cellStyle name="Примечание 14 2 2 6" xfId="14618"/>
    <cellStyle name="Примечание 14 2 2 7" xfId="8582"/>
    <cellStyle name="Примечание 14 2 2 8" xfId="12943"/>
    <cellStyle name="Примечание 14 2 2 9" xfId="10205"/>
    <cellStyle name="Примечание 14 2 3" xfId="1412"/>
    <cellStyle name="Примечание 14 2 3 10" xfId="15097"/>
    <cellStyle name="Примечание 14 2 3 11" xfId="15288"/>
    <cellStyle name="Примечание 14 2 3 2" xfId="8026"/>
    <cellStyle name="Примечание 14 2 3 3" xfId="10761"/>
    <cellStyle name="Примечание 14 2 3 4" xfId="8526"/>
    <cellStyle name="Примечание 14 2 3 5" xfId="12472"/>
    <cellStyle name="Примечание 14 2 3 6" xfId="14617"/>
    <cellStyle name="Примечание 14 2 3 7" xfId="1236"/>
    <cellStyle name="Примечание 14 2 3 8" xfId="13977"/>
    <cellStyle name="Примечание 14 2 3 9" xfId="9421"/>
    <cellStyle name="Примечание 14 2 4" xfId="1413"/>
    <cellStyle name="Примечание 14 2 4 10" xfId="15096"/>
    <cellStyle name="Примечание 14 2 4 11" xfId="15289"/>
    <cellStyle name="Примечание 14 2 4 2" xfId="8027"/>
    <cellStyle name="Примечание 14 2 4 3" xfId="10760"/>
    <cellStyle name="Примечание 14 2 4 4" xfId="8991"/>
    <cellStyle name="Примечание 14 2 4 5" xfId="13486"/>
    <cellStyle name="Примечание 14 2 4 6" xfId="14616"/>
    <cellStyle name="Примечание 14 2 4 7" xfId="12242"/>
    <cellStyle name="Примечание 14 2 4 8" xfId="13978"/>
    <cellStyle name="Примечание 14 2 4 9" xfId="8229"/>
    <cellStyle name="Примечание 14 2 5" xfId="1414"/>
    <cellStyle name="Примечание 14 2 5 10" xfId="12311"/>
    <cellStyle name="Примечание 14 2 5 11" xfId="15290"/>
    <cellStyle name="Примечание 14 2 5 2" xfId="8028"/>
    <cellStyle name="Примечание 14 2 5 3" xfId="10759"/>
    <cellStyle name="Примечание 14 2 5 4" xfId="13057"/>
    <cellStyle name="Примечание 14 2 5 5" xfId="13487"/>
    <cellStyle name="Примечание 14 2 5 6" xfId="14615"/>
    <cellStyle name="Примечание 14 2 5 7" xfId="7504"/>
    <cellStyle name="Примечание 14 2 5 8" xfId="13979"/>
    <cellStyle name="Примечание 14 2 5 9" xfId="8230"/>
    <cellStyle name="Примечание 14 2 6" xfId="8024"/>
    <cellStyle name="Примечание 14 2 7" xfId="10763"/>
    <cellStyle name="Примечание 14 2 8" xfId="10905"/>
    <cellStyle name="Примечание 14 2 9" xfId="13484"/>
    <cellStyle name="Примечание 14 3" xfId="1415"/>
    <cellStyle name="Примечание 14 3 10" xfId="13980"/>
    <cellStyle name="Примечание 14 3 11" xfId="10619"/>
    <cellStyle name="Примечание 14 3 12" xfId="9631"/>
    <cellStyle name="Примечание 14 3 13" xfId="15291"/>
    <cellStyle name="Примечание 14 3 2" xfId="1416"/>
    <cellStyle name="Примечание 14 3 2 10" xfId="9630"/>
    <cellStyle name="Примечание 14 3 2 11" xfId="14056"/>
    <cellStyle name="Примечание 14 3 2 2" xfId="8030"/>
    <cellStyle name="Примечание 14 3 2 3" xfId="7847"/>
    <cellStyle name="Примечание 14 3 2 4" xfId="12520"/>
    <cellStyle name="Примечание 14 3 2 5" xfId="13489"/>
    <cellStyle name="Примечание 14 3 2 6" xfId="14613"/>
    <cellStyle name="Примечание 14 3 2 7" xfId="13592"/>
    <cellStyle name="Примечание 14 3 2 8" xfId="13981"/>
    <cellStyle name="Примечание 14 3 2 9" xfId="9937"/>
    <cellStyle name="Примечание 14 3 3" xfId="1417"/>
    <cellStyle name="Примечание 14 3 3 10" xfId="12892"/>
    <cellStyle name="Примечание 14 3 3 11" xfId="14055"/>
    <cellStyle name="Примечание 14 3 3 2" xfId="8031"/>
    <cellStyle name="Примечание 14 3 3 3" xfId="7846"/>
    <cellStyle name="Примечание 14 3 3 4" xfId="1340"/>
    <cellStyle name="Примечание 14 3 3 5" xfId="13490"/>
    <cellStyle name="Примечание 14 3 3 6" xfId="14612"/>
    <cellStyle name="Примечание 14 3 3 7" xfId="13591"/>
    <cellStyle name="Примечание 14 3 3 8" xfId="13982"/>
    <cellStyle name="Примечание 14 3 3 9" xfId="9073"/>
    <cellStyle name="Примечание 14 3 4" xfId="8029"/>
    <cellStyle name="Примечание 14 3 5" xfId="10758"/>
    <cellStyle name="Примечание 14 3 6" xfId="7498"/>
    <cellStyle name="Примечание 14 3 7" xfId="13488"/>
    <cellStyle name="Примечание 14 3 8" xfId="14614"/>
    <cellStyle name="Примечание 14 3 9" xfId="13593"/>
    <cellStyle name="Примечание 14 4" xfId="1418"/>
    <cellStyle name="Примечание 14 4 10" xfId="12891"/>
    <cellStyle name="Примечание 14 4 11" xfId="13423"/>
    <cellStyle name="Примечание 14 4 2" xfId="8032"/>
    <cellStyle name="Примечание 14 4 3" xfId="10757"/>
    <cellStyle name="Примечание 14 4 4" xfId="8992"/>
    <cellStyle name="Примечание 14 4 5" xfId="13491"/>
    <cellStyle name="Примечание 14 4 6" xfId="14611"/>
    <cellStyle name="Примечание 14 4 7" xfId="12501"/>
    <cellStyle name="Примечание 14 4 8" xfId="13983"/>
    <cellStyle name="Примечание 14 4 9" xfId="13918"/>
    <cellStyle name="Примечание 14 5" xfId="1419"/>
    <cellStyle name="Примечание 14 5 10" xfId="7151"/>
    <cellStyle name="Примечание 14 5 11" xfId="7179"/>
    <cellStyle name="Примечание 14 5 2" xfId="8033"/>
    <cellStyle name="Примечание 14 5 3" xfId="10756"/>
    <cellStyle name="Примечание 14 5 4" xfId="12521"/>
    <cellStyle name="Примечание 14 5 5" xfId="8985"/>
    <cellStyle name="Примечание 14 5 6" xfId="14610"/>
    <cellStyle name="Примечание 14 5 7" xfId="14698"/>
    <cellStyle name="Примечание 14 5 8" xfId="13984"/>
    <cellStyle name="Примечание 14 5 9" xfId="9750"/>
    <cellStyle name="Примечание 14 6" xfId="1420"/>
    <cellStyle name="Примечание 14 6 10" xfId="12890"/>
    <cellStyle name="Примечание 14 6 11" xfId="15292"/>
    <cellStyle name="Примечание 14 6 2" xfId="8034"/>
    <cellStyle name="Примечание 14 6 3" xfId="10755"/>
    <cellStyle name="Примечание 14 6 4" xfId="13056"/>
    <cellStyle name="Примечание 14 6 5" xfId="8502"/>
    <cellStyle name="Примечание 14 6 6" xfId="14609"/>
    <cellStyle name="Примечание 14 6 7" xfId="13590"/>
    <cellStyle name="Примечание 14 6 8" xfId="7320"/>
    <cellStyle name="Примечание 14 6 9" xfId="7728"/>
    <cellStyle name="Примечание 14 7" xfId="1421"/>
    <cellStyle name="Примечание 14 7 10" xfId="15454"/>
    <cellStyle name="Примечание 14 7 11" xfId="15293"/>
    <cellStyle name="Примечание 14 7 2" xfId="8035"/>
    <cellStyle name="Примечание 14 7 3" xfId="10754"/>
    <cellStyle name="Примечание 14 7 4" xfId="1339"/>
    <cellStyle name="Примечание 14 7 5" xfId="8501"/>
    <cellStyle name="Примечание 14 7 6" xfId="14608"/>
    <cellStyle name="Примечание 14 7 7" xfId="12031"/>
    <cellStyle name="Примечание 14 7 8" xfId="13601"/>
    <cellStyle name="Примечание 14 7 9" xfId="13566"/>
    <cellStyle name="Примечание 14 8" xfId="1422"/>
    <cellStyle name="Примечание 14 8 10" xfId="15455"/>
    <cellStyle name="Примечание 14 8 11" xfId="15294"/>
    <cellStyle name="Примечание 14 8 2" xfId="8036"/>
    <cellStyle name="Примечание 14 8 3" xfId="10753"/>
    <cellStyle name="Примечание 14 8 4" xfId="8931"/>
    <cellStyle name="Примечание 14 8 5" xfId="8500"/>
    <cellStyle name="Примечание 14 8 6" xfId="12668"/>
    <cellStyle name="Примечание 14 8 7" xfId="9812"/>
    <cellStyle name="Примечание 14 8 8" xfId="13602"/>
    <cellStyle name="Примечание 14 8 9" xfId="14304"/>
    <cellStyle name="Примечание 14 9" xfId="8023"/>
    <cellStyle name="Примечание 2" xfId="1423"/>
    <cellStyle name="Примечание 2 10" xfId="1424"/>
    <cellStyle name="Примечание 2 10 10" xfId="15094"/>
    <cellStyle name="Примечание 2 10 11" xfId="15296"/>
    <cellStyle name="Примечание 2 10 2" xfId="8038"/>
    <cellStyle name="Примечание 2 10 3" xfId="10751"/>
    <cellStyle name="Примечание 2 10 4" xfId="12522"/>
    <cellStyle name="Примечание 2 10 5" xfId="8984"/>
    <cellStyle name="Примечание 2 10 6" xfId="13875"/>
    <cellStyle name="Примечание 2 10 7" xfId="14371"/>
    <cellStyle name="Примечание 2 10 8" xfId="13985"/>
    <cellStyle name="Примечание 2 10 9" xfId="13565"/>
    <cellStyle name="Примечание 2 11" xfId="8037"/>
    <cellStyle name="Примечание 2 12" xfId="10752"/>
    <cellStyle name="Примечание 2 13" xfId="8993"/>
    <cellStyle name="Примечание 2 14" xfId="12471"/>
    <cellStyle name="Примечание 2 15" xfId="13874"/>
    <cellStyle name="Примечание 2 16" xfId="13589"/>
    <cellStyle name="Примечание 2 17" xfId="9924"/>
    <cellStyle name="Примечание 2 18" xfId="14303"/>
    <cellStyle name="Примечание 2 19" xfId="15095"/>
    <cellStyle name="Примечание 2 2" xfId="1425"/>
    <cellStyle name="Примечание 2 2 10" xfId="8039"/>
    <cellStyle name="Примечание 2 2 11" xfId="10750"/>
    <cellStyle name="Примечание 2 2 12" xfId="1336"/>
    <cellStyle name="Примечание 2 2 13" xfId="8499"/>
    <cellStyle name="Примечание 2 2 14" xfId="13876"/>
    <cellStyle name="Примечание 2 2 15" xfId="13805"/>
    <cellStyle name="Примечание 2 2 16" xfId="13986"/>
    <cellStyle name="Примечание 2 2 17" xfId="13917"/>
    <cellStyle name="Примечание 2 2 18" xfId="14109"/>
    <cellStyle name="Примечание 2 2 19" xfId="14054"/>
    <cellStyle name="Примечание 2 2 2" xfId="1426"/>
    <cellStyle name="Примечание 2 2 2 10" xfId="10749"/>
    <cellStyle name="Примечание 2 2 2 11" xfId="8994"/>
    <cellStyle name="Примечание 2 2 2 12" xfId="8498"/>
    <cellStyle name="Примечание 2 2 2 13" xfId="13877"/>
    <cellStyle name="Примечание 2 2 2 14" xfId="13588"/>
    <cellStyle name="Примечание 2 2 2 15" xfId="13987"/>
    <cellStyle name="Примечание 2 2 2 16" xfId="13916"/>
    <cellStyle name="Примечание 2 2 2 17" xfId="12889"/>
    <cellStyle name="Примечание 2 2 2 18" xfId="14053"/>
    <cellStyle name="Примечание 2 2 2 2" xfId="1427"/>
    <cellStyle name="Примечание 2 2 2 2 10" xfId="13878"/>
    <cellStyle name="Примечание 2 2 2 2 11" xfId="12243"/>
    <cellStyle name="Примечание 2 2 2 2 12" xfId="13988"/>
    <cellStyle name="Примечание 2 2 2 2 13" xfId="13564"/>
    <cellStyle name="Примечание 2 2 2 2 14" xfId="8694"/>
    <cellStyle name="Примечание 2 2 2 2 15" xfId="15297"/>
    <cellStyle name="Примечание 2 2 2 2 2" xfId="1428"/>
    <cellStyle name="Примечание 2 2 2 2 2 10" xfId="12888"/>
    <cellStyle name="Примечание 2 2 2 2 2 11" xfId="15298"/>
    <cellStyle name="Примечание 2 2 2 2 2 2" xfId="8042"/>
    <cellStyle name="Примечание 2 2 2 2 2 3" xfId="7845"/>
    <cellStyle name="Примечание 2 2 2 2 2 4" xfId="1334"/>
    <cellStyle name="Примечание 2 2 2 2 2 5" xfId="9914"/>
    <cellStyle name="Примечание 2 2 2 2 2 6" xfId="14607"/>
    <cellStyle name="Примечание 2 2 2 2 2 7" xfId="14699"/>
    <cellStyle name="Примечание 2 2 2 2 2 8" xfId="13989"/>
    <cellStyle name="Примечание 2 2 2 2 2 9" xfId="7409"/>
    <cellStyle name="Примечание 2 2 2 2 3" xfId="1429"/>
    <cellStyle name="Примечание 2 2 2 2 3 10" xfId="12310"/>
    <cellStyle name="Примечание 2 2 2 2 3 11" xfId="15299"/>
    <cellStyle name="Примечание 2 2 2 2 3 2" xfId="8043"/>
    <cellStyle name="Примечание 2 2 2 2 3 3" xfId="10747"/>
    <cellStyle name="Примечание 2 2 2 2 3 4" xfId="12524"/>
    <cellStyle name="Примечание 2 2 2 2 3 5" xfId="9913"/>
    <cellStyle name="Примечание 2 2 2 2 3 6" xfId="14606"/>
    <cellStyle name="Примечание 2 2 2 2 3 7" xfId="12244"/>
    <cellStyle name="Примечание 2 2 2 2 3 8" xfId="13990"/>
    <cellStyle name="Примечание 2 2 2 2 3 9" xfId="7410"/>
    <cellStyle name="Примечание 2 2 2 2 4" xfId="1430"/>
    <cellStyle name="Примечание 2 2 2 2 4 10" xfId="11286"/>
    <cellStyle name="Примечание 2 2 2 2 4 11" xfId="15300"/>
    <cellStyle name="Примечание 2 2 2 2 4 2" xfId="8044"/>
    <cellStyle name="Примечание 2 2 2 2 4 3" xfId="10746"/>
    <cellStyle name="Примечание 2 2 2 2 4 4" xfId="12525"/>
    <cellStyle name="Примечание 2 2 2 2 4 5" xfId="9912"/>
    <cellStyle name="Примечание 2 2 2 2 4 6" xfId="14605"/>
    <cellStyle name="Примечание 2 2 2 2 4 7" xfId="13587"/>
    <cellStyle name="Примечание 2 2 2 2 4 8" xfId="13991"/>
    <cellStyle name="Примечание 2 2 2 2 4 9" xfId="13563"/>
    <cellStyle name="Примечание 2 2 2 2 5" xfId="1431"/>
    <cellStyle name="Примечание 2 2 2 2 5 10" xfId="13623"/>
    <cellStyle name="Примечание 2 2 2 2 5 11" xfId="15783"/>
    <cellStyle name="Примечание 2 2 2 2 5 2" xfId="8045"/>
    <cellStyle name="Примечание 2 2 2 2 5 3" xfId="10745"/>
    <cellStyle name="Примечание 2 2 2 2 5 4" xfId="13055"/>
    <cellStyle name="Примечание 2 2 2 2 5 5" xfId="9911"/>
    <cellStyle name="Примечание 2 2 2 2 5 6" xfId="14604"/>
    <cellStyle name="Примечание 2 2 2 2 5 7" xfId="13586"/>
    <cellStyle name="Примечание 2 2 2 2 5 8" xfId="13992"/>
    <cellStyle name="Примечание 2 2 2 2 5 9" xfId="13915"/>
    <cellStyle name="Примечание 2 2 2 2 6" xfId="8041"/>
    <cellStyle name="Примечание 2 2 2 2 7" xfId="10748"/>
    <cellStyle name="Примечание 2 2 2 2 8" xfId="12523"/>
    <cellStyle name="Примечание 2 2 2 2 9" xfId="8497"/>
    <cellStyle name="Примечание 2 2 2 3" xfId="1432"/>
    <cellStyle name="Примечание 2 2 2 3 10" xfId="13993"/>
    <cellStyle name="Примечание 2 2 2 3 11" xfId="14302"/>
    <cellStyle name="Примечание 2 2 2 3 12" xfId="12582"/>
    <cellStyle name="Примечание 2 2 2 3 13" xfId="15301"/>
    <cellStyle name="Примечание 2 2 2 3 2" xfId="1433"/>
    <cellStyle name="Примечание 2 2 2 3 2 10" xfId="15456"/>
    <cellStyle name="Примечание 2 2 2 3 2 11" xfId="13422"/>
    <cellStyle name="Примечание 2 2 2 3 2 2" xfId="8047"/>
    <cellStyle name="Примечание 2 2 2 3 2 3" xfId="8427"/>
    <cellStyle name="Примечание 2 2 2 3 2 4" xfId="13054"/>
    <cellStyle name="Примечание 2 2 2 3 2 5" xfId="9909"/>
    <cellStyle name="Примечание 2 2 2 3 2 6" xfId="14602"/>
    <cellStyle name="Примечание 2 2 2 3 2 7" xfId="13585"/>
    <cellStyle name="Примечание 2 2 2 3 2 8" xfId="8220"/>
    <cellStyle name="Примечание 2 2 2 3 2 9" xfId="13914"/>
    <cellStyle name="Примечание 2 2 2 3 3" xfId="1434"/>
    <cellStyle name="Примечание 2 2 2 3 3 10" xfId="12309"/>
    <cellStyle name="Примечание 2 2 2 3 3 11" xfId="15302"/>
    <cellStyle name="Примечание 2 2 2 3 3 2" xfId="8048"/>
    <cellStyle name="Примечание 2 2 2 3 3 3" xfId="7844"/>
    <cellStyle name="Примечание 2 2 2 3 3 4" xfId="13053"/>
    <cellStyle name="Примечание 2 2 2 3 3 5" xfId="9908"/>
    <cellStyle name="Примечание 2 2 2 3 3 6" xfId="14601"/>
    <cellStyle name="Примечание 2 2 2 3 3 7" xfId="12245"/>
    <cellStyle name="Примечание 2 2 2 3 3 8" xfId="13994"/>
    <cellStyle name="Примечание 2 2 2 3 3 9" xfId="13562"/>
    <cellStyle name="Примечание 2 2 2 3 4" xfId="8046"/>
    <cellStyle name="Примечание 2 2 2 3 5" xfId="10744"/>
    <cellStyle name="Примечание 2 2 2 3 6" xfId="7506"/>
    <cellStyle name="Примечание 2 2 2 3 7" xfId="9910"/>
    <cellStyle name="Примечание 2 2 2 3 8" xfId="14603"/>
    <cellStyle name="Примечание 2 2 2 3 9" xfId="12577"/>
    <cellStyle name="Примечание 2 2 2 4" xfId="1435"/>
    <cellStyle name="Примечание 2 2 2 4 10" xfId="12887"/>
    <cellStyle name="Примечание 2 2 2 4 11" xfId="15303"/>
    <cellStyle name="Примечание 2 2 2 4 2" xfId="8049"/>
    <cellStyle name="Примечание 2 2 2 4 3" xfId="10743"/>
    <cellStyle name="Примечание 2 2 2 4 4" xfId="13052"/>
    <cellStyle name="Примечание 2 2 2 4 5" xfId="9907"/>
    <cellStyle name="Примечание 2 2 2 4 6" xfId="14600"/>
    <cellStyle name="Примечание 2 2 2 4 7" xfId="12246"/>
    <cellStyle name="Примечание 2 2 2 4 8" xfId="13995"/>
    <cellStyle name="Примечание 2 2 2 4 9" xfId="13561"/>
    <cellStyle name="Примечание 2 2 2 5" xfId="1436"/>
    <cellStyle name="Примечание 2 2 2 5 10" xfId="7514"/>
    <cellStyle name="Примечание 2 2 2 5 11" xfId="15304"/>
    <cellStyle name="Примечание 2 2 2 5 2" xfId="8050"/>
    <cellStyle name="Примечание 2 2 2 5 3" xfId="10742"/>
    <cellStyle name="Примечание 2 2 2 5 4" xfId="8527"/>
    <cellStyle name="Примечание 2 2 2 5 5" xfId="9906"/>
    <cellStyle name="Примечание 2 2 2 5 6" xfId="14599"/>
    <cellStyle name="Примечание 2 2 2 5 7" xfId="14700"/>
    <cellStyle name="Примечание 2 2 2 5 8" xfId="9923"/>
    <cellStyle name="Примечание 2 2 2 5 9" xfId="9425"/>
    <cellStyle name="Примечание 2 2 2 6" xfId="1437"/>
    <cellStyle name="Примечание 2 2 2 6 10" xfId="12581"/>
    <cellStyle name="Примечание 2 2 2 6 11" xfId="13733"/>
    <cellStyle name="Примечание 2 2 2 6 2" xfId="8051"/>
    <cellStyle name="Примечание 2 2 2 6 3" xfId="7843"/>
    <cellStyle name="Примечание 2 2 2 6 4" xfId="12526"/>
    <cellStyle name="Примечание 2 2 2 6 5" xfId="9905"/>
    <cellStyle name="Примечание 2 2 2 6 6" xfId="14598"/>
    <cellStyle name="Примечание 2 2 2 6 7" xfId="14701"/>
    <cellStyle name="Примечание 2 2 2 6 8" xfId="13996"/>
    <cellStyle name="Примечание 2 2 2 6 9" xfId="8606"/>
    <cellStyle name="Примечание 2 2 2 7" xfId="1438"/>
    <cellStyle name="Примечание 2 2 2 7 10" xfId="12094"/>
    <cellStyle name="Примечание 2 2 2 7 11" xfId="13732"/>
    <cellStyle name="Примечание 2 2 2 7 2" xfId="8052"/>
    <cellStyle name="Примечание 2 2 2 7 3" xfId="10741"/>
    <cellStyle name="Примечание 2 2 2 7 4" xfId="13051"/>
    <cellStyle name="Примечание 2 2 2 7 5" xfId="7314"/>
    <cellStyle name="Примечание 2 2 2 7 6" xfId="14597"/>
    <cellStyle name="Примечание 2 2 2 7 7" xfId="12247"/>
    <cellStyle name="Примечание 2 2 2 7 8" xfId="14949"/>
    <cellStyle name="Примечание 2 2 2 7 9" xfId="13560"/>
    <cellStyle name="Примечание 2 2 2 8" xfId="1439"/>
    <cellStyle name="Примечание 2 2 2 8 10" xfId="15457"/>
    <cellStyle name="Примечание 2 2 2 8 11" xfId="8638"/>
    <cellStyle name="Примечание 2 2 2 8 2" xfId="8053"/>
    <cellStyle name="Примечание 2 2 2 8 3" xfId="10740"/>
    <cellStyle name="Примечание 2 2 2 8 4" xfId="12527"/>
    <cellStyle name="Примечание 2 2 2 8 5" xfId="9904"/>
    <cellStyle name="Примечание 2 2 2 8 6" xfId="14596"/>
    <cellStyle name="Примечание 2 2 2 8 7" xfId="13584"/>
    <cellStyle name="Примечание 2 2 2 8 8" xfId="9358"/>
    <cellStyle name="Примечание 2 2 2 8 9" xfId="13559"/>
    <cellStyle name="Примечание 2 2 2 9" xfId="8040"/>
    <cellStyle name="Примечание 2 2 3" xfId="1440"/>
    <cellStyle name="Примечание 2 2 3 10" xfId="14595"/>
    <cellStyle name="Примечание 2 2 3 11" xfId="13583"/>
    <cellStyle name="Примечание 2 2 3 12" xfId="13997"/>
    <cellStyle name="Примечание 2 2 3 13" xfId="13097"/>
    <cellStyle name="Примечание 2 2 3 14" xfId="12886"/>
    <cellStyle name="Примечание 2 2 3 15" xfId="8639"/>
    <cellStyle name="Примечание 2 2 3 2" xfId="1441"/>
    <cellStyle name="Примечание 2 2 3 2 10" xfId="13653"/>
    <cellStyle name="Примечание 2 2 3 2 11" xfId="12091"/>
    <cellStyle name="Примечание 2 2 3 2 2" xfId="8055"/>
    <cellStyle name="Примечание 2 2 3 2 3" xfId="10738"/>
    <cellStyle name="Примечание 2 2 3 2 4" xfId="12529"/>
    <cellStyle name="Примечание 2 2 3 2 5" xfId="9902"/>
    <cellStyle name="Примечание 2 2 3 2 6" xfId="14594"/>
    <cellStyle name="Примечание 2 2 3 2 7" xfId="13582"/>
    <cellStyle name="Примечание 2 2 3 2 8" xfId="7319"/>
    <cellStyle name="Примечание 2 2 3 2 9" xfId="13558"/>
    <cellStyle name="Примечание 2 2 3 3" xfId="1442"/>
    <cellStyle name="Примечание 2 2 3 3 10" xfId="15458"/>
    <cellStyle name="Примечание 2 2 3 3 11" xfId="8640"/>
    <cellStyle name="Примечание 2 2 3 3 2" xfId="8056"/>
    <cellStyle name="Примечание 2 2 3 3 3" xfId="10737"/>
    <cellStyle name="Примечание 2 2 3 3 4" xfId="13633"/>
    <cellStyle name="Примечание 2 2 3 3 5" xfId="9901"/>
    <cellStyle name="Примечание 2 2 3 3 6" xfId="14593"/>
    <cellStyle name="Примечание 2 2 3 3 7" xfId="10185"/>
    <cellStyle name="Примечание 2 2 3 3 8" xfId="9357"/>
    <cellStyle name="Примечание 2 2 3 3 9" xfId="13557"/>
    <cellStyle name="Примечание 2 2 3 4" xfId="1443"/>
    <cellStyle name="Примечание 2 2 3 4 10" xfId="13654"/>
    <cellStyle name="Примечание 2 2 3 4 11" xfId="10988"/>
    <cellStyle name="Примечание 2 2 3 4 2" xfId="8057"/>
    <cellStyle name="Примечание 2 2 3 4 3" xfId="10736"/>
    <cellStyle name="Примечание 2 2 3 4 4" xfId="13632"/>
    <cellStyle name="Примечание 2 2 3 4 5" xfId="9900"/>
    <cellStyle name="Примечание 2 2 3 4 6" xfId="14592"/>
    <cellStyle name="Примечание 2 2 3 4 7" xfId="13581"/>
    <cellStyle name="Примечание 2 2 3 4 8" xfId="13998"/>
    <cellStyle name="Примечание 2 2 3 4 9" xfId="8607"/>
    <cellStyle name="Примечание 2 2 3 5" xfId="1444"/>
    <cellStyle name="Примечание 2 2 3 5 10" xfId="14110"/>
    <cellStyle name="Примечание 2 2 3 5 11" xfId="13895"/>
    <cellStyle name="Примечание 2 2 3 5 2" xfId="8058"/>
    <cellStyle name="Примечание 2 2 3 5 3" xfId="10735"/>
    <cellStyle name="Примечание 2 2 3 5 4" xfId="13630"/>
    <cellStyle name="Примечание 2 2 3 5 5" xfId="7313"/>
    <cellStyle name="Примечание 2 2 3 5 6" xfId="14591"/>
    <cellStyle name="Примечание 2 2 3 5 7" xfId="13580"/>
    <cellStyle name="Примечание 2 2 3 5 8" xfId="13999"/>
    <cellStyle name="Примечание 2 2 3 5 9" xfId="14301"/>
    <cellStyle name="Примечание 2 2 3 6" xfId="8054"/>
    <cellStyle name="Примечание 2 2 3 7" xfId="10739"/>
    <cellStyle name="Примечание 2 2 3 8" xfId="12528"/>
    <cellStyle name="Примечание 2 2 3 9" xfId="9903"/>
    <cellStyle name="Примечание 2 2 4" xfId="1445"/>
    <cellStyle name="Примечание 2 2 4 10" xfId="7317"/>
    <cellStyle name="Примечание 2 2 4 11" xfId="13913"/>
    <cellStyle name="Примечание 2 2 4 12" xfId="12308"/>
    <cellStyle name="Примечание 2 2 4 13" xfId="14052"/>
    <cellStyle name="Примечание 2 2 4 2" xfId="1446"/>
    <cellStyle name="Примечание 2 2 4 2 10" xfId="15093"/>
    <cellStyle name="Примечание 2 2 4 2 11" xfId="15782"/>
    <cellStyle name="Примечание 2 2 4 2 2" xfId="8060"/>
    <cellStyle name="Примечание 2 2 4 2 3" xfId="7841"/>
    <cellStyle name="Примечание 2 2 4 2 4" xfId="13628"/>
    <cellStyle name="Примечание 2 2 4 2 5" xfId="11533"/>
    <cellStyle name="Примечание 2 2 4 2 6" xfId="14589"/>
    <cellStyle name="Примечание 2 2 4 2 7" xfId="14710"/>
    <cellStyle name="Примечание 2 2 4 2 8" xfId="9920"/>
    <cellStyle name="Примечание 2 2 4 2 9" xfId="13912"/>
    <cellStyle name="Примечание 2 2 4 3" xfId="1447"/>
    <cellStyle name="Примечание 2 2 4 3 10" xfId="15092"/>
    <cellStyle name="Примечание 2 2 4 3 11" xfId="8641"/>
    <cellStyle name="Примечание 2 2 4 3 2" xfId="8061"/>
    <cellStyle name="Примечание 2 2 4 3 3" xfId="10734"/>
    <cellStyle name="Примечание 2 2 4 3 4" xfId="13631"/>
    <cellStyle name="Примечание 2 2 4 3 5" xfId="9898"/>
    <cellStyle name="Примечание 2 2 4 3 6" xfId="14588"/>
    <cellStyle name="Примечание 2 2 4 3 7" xfId="12248"/>
    <cellStyle name="Примечание 2 2 4 3 8" xfId="9919"/>
    <cellStyle name="Примечание 2 2 4 3 9" xfId="14274"/>
    <cellStyle name="Примечание 2 2 4 4" xfId="8059"/>
    <cellStyle name="Примечание 2 2 4 5" xfId="7842"/>
    <cellStyle name="Примечание 2 2 4 6" xfId="13629"/>
    <cellStyle name="Примечание 2 2 4 7" xfId="9899"/>
    <cellStyle name="Примечание 2 2 4 8" xfId="14590"/>
    <cellStyle name="Примечание 2 2 4 9" xfId="14709"/>
    <cellStyle name="Примечание 2 2 5" xfId="1448"/>
    <cellStyle name="Примечание 2 2 5 10" xfId="14111"/>
    <cellStyle name="Примечание 2 2 5 11" xfId="8642"/>
    <cellStyle name="Примечание 2 2 5 2" xfId="8062"/>
    <cellStyle name="Примечание 2 2 5 3" xfId="10733"/>
    <cellStyle name="Примечание 2 2 5 4" xfId="13050"/>
    <cellStyle name="Примечание 2 2 5 5" xfId="9897"/>
    <cellStyle name="Примечание 2 2 5 6" xfId="14587"/>
    <cellStyle name="Примечание 2 2 5 7" xfId="12249"/>
    <cellStyle name="Примечание 2 2 5 8" xfId="11931"/>
    <cellStyle name="Примечание 2 2 5 9" xfId="9448"/>
    <cellStyle name="Примечание 2 2 6" xfId="1449"/>
    <cellStyle name="Примечание 2 2 6 10" xfId="13624"/>
    <cellStyle name="Примечание 2 2 6 11" xfId="11562"/>
    <cellStyle name="Примечание 2 2 6 2" xfId="8063"/>
    <cellStyle name="Примечание 2 2 6 3" xfId="10732"/>
    <cellStyle name="Примечание 2 2 6 4" xfId="13049"/>
    <cellStyle name="Примечание 2 2 6 5" xfId="9896"/>
    <cellStyle name="Примечание 2 2 6 6" xfId="14586"/>
    <cellStyle name="Примечание 2 2 6 7" xfId="13797"/>
    <cellStyle name="Примечание 2 2 6 8" xfId="14000"/>
    <cellStyle name="Примечание 2 2 6 9" xfId="9751"/>
    <cellStyle name="Примечание 2 2 7" xfId="1450"/>
    <cellStyle name="Примечание 2 2 7 10" xfId="15459"/>
    <cellStyle name="Примечание 2 2 7 11" xfId="7533"/>
    <cellStyle name="Примечание 2 2 7 2" xfId="8064"/>
    <cellStyle name="Примечание 2 2 7 3" xfId="10731"/>
    <cellStyle name="Примечание 2 2 7 4" xfId="7499"/>
    <cellStyle name="Примечание 2 2 7 5" xfId="11932"/>
    <cellStyle name="Примечание 2 2 7 6" xfId="14585"/>
    <cellStyle name="Примечание 2 2 7 7" xfId="14711"/>
    <cellStyle name="Примечание 2 2 7 8" xfId="9356"/>
    <cellStyle name="Примечание 2 2 7 9" xfId="7216"/>
    <cellStyle name="Примечание 2 2 8" xfId="1451"/>
    <cellStyle name="Примечание 2 2 8 10" xfId="15460"/>
    <cellStyle name="Примечание 2 2 8 11" xfId="8643"/>
    <cellStyle name="Примечание 2 2 8 2" xfId="8065"/>
    <cellStyle name="Примечание 2 2 8 3" xfId="10730"/>
    <cellStyle name="Примечание 2 2 8 4" xfId="12530"/>
    <cellStyle name="Примечание 2 2 8 5" xfId="11933"/>
    <cellStyle name="Примечание 2 2 8 6" xfId="14584"/>
    <cellStyle name="Примечание 2 2 8 7" xfId="8465"/>
    <cellStyle name="Примечание 2 2 8 8" xfId="9355"/>
    <cellStyle name="Примечание 2 2 8 9" xfId="12260"/>
    <cellStyle name="Примечание 2 2 9" xfId="1452"/>
    <cellStyle name="Примечание 2 2 9 10" xfId="14112"/>
    <cellStyle name="Примечание 2 2 9 11" xfId="12090"/>
    <cellStyle name="Примечание 2 2 9 2" xfId="8066"/>
    <cellStyle name="Примечание 2 2 9 3" xfId="10729"/>
    <cellStyle name="Примечание 2 2 9 4" xfId="12531"/>
    <cellStyle name="Примечание 2 2 9 5" xfId="9895"/>
    <cellStyle name="Примечание 2 2 9 6" xfId="14583"/>
    <cellStyle name="Примечание 2 2 9 7" xfId="14712"/>
    <cellStyle name="Примечание 2 2 9 8" xfId="14361"/>
    <cellStyle name="Примечание 2 2 9 9" xfId="12261"/>
    <cellStyle name="Примечание 2 20" xfId="15295"/>
    <cellStyle name="Примечание 2 3" xfId="1453"/>
    <cellStyle name="Примечание 2 3 10" xfId="10728"/>
    <cellStyle name="Примечание 2 3 11" xfId="13048"/>
    <cellStyle name="Примечание 2 3 12" xfId="11965"/>
    <cellStyle name="Примечание 2 3 13" xfId="12667"/>
    <cellStyle name="Примечание 2 3 14" xfId="13796"/>
    <cellStyle name="Примечание 2 3 15" xfId="13394"/>
    <cellStyle name="Примечание 2 3 16" xfId="14419"/>
    <cellStyle name="Примечание 2 3 17" xfId="14113"/>
    <cellStyle name="Примечание 2 3 18" xfId="15781"/>
    <cellStyle name="Примечание 2 3 2" xfId="1454"/>
    <cellStyle name="Примечание 2 3 2 10" xfId="13879"/>
    <cellStyle name="Примечание 2 3 2 11" xfId="13795"/>
    <cellStyle name="Примечание 2 3 2 12" xfId="12395"/>
    <cellStyle name="Примечание 2 3 2 13" xfId="13911"/>
    <cellStyle name="Примечание 2 3 2 14" xfId="14114"/>
    <cellStyle name="Примечание 2 3 2 15" xfId="15780"/>
    <cellStyle name="Примечание 2 3 2 2" xfId="1455"/>
    <cellStyle name="Примечание 2 3 2 2 10" xfId="12307"/>
    <cellStyle name="Примечание 2 3 2 2 11" xfId="15779"/>
    <cellStyle name="Примечание 2 3 2 2 2" xfId="8069"/>
    <cellStyle name="Примечание 2 3 2 2 3" xfId="7825"/>
    <cellStyle name="Примечание 2 3 2 2 4" xfId="13046"/>
    <cellStyle name="Примечание 2 3 2 2 5" xfId="11532"/>
    <cellStyle name="Примечание 2 3 2 2 6" xfId="14582"/>
    <cellStyle name="Примечание 2 3 2 2 7" xfId="14713"/>
    <cellStyle name="Примечание 2 3 2 2 8" xfId="14001"/>
    <cellStyle name="Примечание 2 3 2 2 9" xfId="13910"/>
    <cellStyle name="Примечание 2 3 2 3" xfId="1456"/>
    <cellStyle name="Примечание 2 3 2 3 10" xfId="12885"/>
    <cellStyle name="Примечание 2 3 2 3 11" xfId="15778"/>
    <cellStyle name="Примечание 2 3 2 3 2" xfId="8070"/>
    <cellStyle name="Примечание 2 3 2 3 3" xfId="10727"/>
    <cellStyle name="Примечание 2 3 2 3 4" xfId="13045"/>
    <cellStyle name="Примечание 2 3 2 3 5" xfId="11531"/>
    <cellStyle name="Примечание 2 3 2 3 6" xfId="14581"/>
    <cellStyle name="Примечание 2 3 2 3 7" xfId="13794"/>
    <cellStyle name="Примечание 2 3 2 3 8" xfId="13395"/>
    <cellStyle name="Примечание 2 3 2 3 9" xfId="13909"/>
    <cellStyle name="Примечание 2 3 2 4" xfId="1457"/>
    <cellStyle name="Примечание 2 3 2 4 10" xfId="14115"/>
    <cellStyle name="Примечание 2 3 2 4 11" xfId="15777"/>
    <cellStyle name="Примечание 2 3 2 4 2" xfId="8071"/>
    <cellStyle name="Примечание 2 3 2 4 3" xfId="10726"/>
    <cellStyle name="Примечание 2 3 2 4 4" xfId="13044"/>
    <cellStyle name="Примечание 2 3 2 4 5" xfId="11966"/>
    <cellStyle name="Примечание 2 3 2 4 6" xfId="13880"/>
    <cellStyle name="Примечание 2 3 2 4 7" xfId="13579"/>
    <cellStyle name="Примечание 2 3 2 4 8" xfId="13396"/>
    <cellStyle name="Примечание 2 3 2 4 9" xfId="13908"/>
    <cellStyle name="Примечание 2 3 2 5" xfId="1458"/>
    <cellStyle name="Примечание 2 3 2 5 10" xfId="13426"/>
    <cellStyle name="Примечание 2 3 2 5 11" xfId="15776"/>
    <cellStyle name="Примечание 2 3 2 5 2" xfId="8072"/>
    <cellStyle name="Примечание 2 3 2 5 3" xfId="7824"/>
    <cellStyle name="Примечание 2 3 2 5 4" xfId="13043"/>
    <cellStyle name="Примечание 2 3 2 5 5" xfId="12941"/>
    <cellStyle name="Примечание 2 3 2 5 6" xfId="9790"/>
    <cellStyle name="Примечание 2 3 2 5 7" xfId="14714"/>
    <cellStyle name="Примечание 2 3 2 5 8" xfId="12071"/>
    <cellStyle name="Примечание 2 3 2 5 9" xfId="15182"/>
    <cellStyle name="Примечание 2 3 2 6" xfId="8068"/>
    <cellStyle name="Примечание 2 3 2 7" xfId="7826"/>
    <cellStyle name="Примечание 2 3 2 8" xfId="13047"/>
    <cellStyle name="Примечание 2 3 2 9" xfId="9890"/>
    <cellStyle name="Примечание 2 3 3" xfId="1459"/>
    <cellStyle name="Примечание 2 3 3 10" xfId="13603"/>
    <cellStyle name="Примечание 2 3 3 11" xfId="15016"/>
    <cellStyle name="Примечание 2 3 3 12" xfId="15469"/>
    <cellStyle name="Примечание 2 3 3 13" xfId="8644"/>
    <cellStyle name="Примечание 2 3 3 2" xfId="1460"/>
    <cellStyle name="Примечание 2 3 3 2 10" xfId="15470"/>
    <cellStyle name="Примечание 2 3 3 2 11" xfId="8645"/>
    <cellStyle name="Примечание 2 3 3 2 2" xfId="8074"/>
    <cellStyle name="Примечание 2 3 3 2 3" xfId="10725"/>
    <cellStyle name="Примечание 2 3 3 2 4" xfId="13041"/>
    <cellStyle name="Примечание 2 3 3 2 5" xfId="12939"/>
    <cellStyle name="Примечание 2 3 3 2 6" xfId="14579"/>
    <cellStyle name="Примечание 2 3 3 2 7" xfId="13793"/>
    <cellStyle name="Примечание 2 3 3 2 8" xfId="9350"/>
    <cellStyle name="Примечание 2 3 3 2 9" xfId="8468"/>
    <cellStyle name="Примечание 2 3 3 3" xfId="1461"/>
    <cellStyle name="Примечание 2 3 3 3 10" xfId="13427"/>
    <cellStyle name="Примечание 2 3 3 3 11" xfId="7180"/>
    <cellStyle name="Примечание 2 3 3 3 2" xfId="8075"/>
    <cellStyle name="Примечание 2 3 3 3 3" xfId="7822"/>
    <cellStyle name="Примечание 2 3 3 3 4" xfId="13040"/>
    <cellStyle name="Примечание 2 3 3 3 5" xfId="12938"/>
    <cellStyle name="Примечание 2 3 3 3 6" xfId="14578"/>
    <cellStyle name="Примечание 2 3 3 3 7" xfId="14716"/>
    <cellStyle name="Примечание 2 3 3 3 8" xfId="14002"/>
    <cellStyle name="Примечание 2 3 3 3 9" xfId="7217"/>
    <cellStyle name="Примечание 2 3 3 4" xfId="8073"/>
    <cellStyle name="Примечание 2 3 3 5" xfId="7823"/>
    <cellStyle name="Примечание 2 3 3 6" xfId="13042"/>
    <cellStyle name="Примечание 2 3 3 7" xfId="12940"/>
    <cellStyle name="Примечание 2 3 3 8" xfId="14580"/>
    <cellStyle name="Примечание 2 3 3 9" xfId="14715"/>
    <cellStyle name="Примечание 2 3 4" xfId="1462"/>
    <cellStyle name="Примечание 2 3 4 10" xfId="13428"/>
    <cellStyle name="Примечание 2 3 4 11" xfId="13894"/>
    <cellStyle name="Примечание 2 3 4 2" xfId="8076"/>
    <cellStyle name="Примечание 2 3 4 3" xfId="7821"/>
    <cellStyle name="Примечание 2 3 4 4" xfId="13039"/>
    <cellStyle name="Примечание 2 3 4 5" xfId="12937"/>
    <cellStyle name="Примечание 2 3 4 6" xfId="14577"/>
    <cellStyle name="Примечание 2 3 4 7" xfId="14717"/>
    <cellStyle name="Примечание 2 3 4 8" xfId="8986"/>
    <cellStyle name="Примечание 2 3 4 9" xfId="12262"/>
    <cellStyle name="Примечание 2 3 5" xfId="1463"/>
    <cellStyle name="Примечание 2 3 5 10" xfId="15471"/>
    <cellStyle name="Примечание 2 3 5 11" xfId="13893"/>
    <cellStyle name="Примечание 2 3 5 2" xfId="8077"/>
    <cellStyle name="Примечание 2 3 5 3" xfId="7820"/>
    <cellStyle name="Примечание 2 3 5 4" xfId="13038"/>
    <cellStyle name="Примечание 2 3 5 5" xfId="11004"/>
    <cellStyle name="Примечание 2 3 5 6" xfId="14576"/>
    <cellStyle name="Примечание 2 3 5 7" xfId="13792"/>
    <cellStyle name="Примечание 2 3 5 8" xfId="13810"/>
    <cellStyle name="Примечание 2 3 5 9" xfId="15017"/>
    <cellStyle name="Примечание 2 3 6" xfId="1464"/>
    <cellStyle name="Примечание 2 3 6 10" xfId="15472"/>
    <cellStyle name="Примечание 2 3 6 11" xfId="15775"/>
    <cellStyle name="Примечание 2 3 6 2" xfId="8078"/>
    <cellStyle name="Примечание 2 3 6 3" xfId="7819"/>
    <cellStyle name="Примечание 2 3 6 4" xfId="13037"/>
    <cellStyle name="Примечание 2 3 6 5" xfId="11003"/>
    <cellStyle name="Примечание 2 3 6 6" xfId="14575"/>
    <cellStyle name="Примечание 2 3 6 7" xfId="14718"/>
    <cellStyle name="Примечание 2 3 6 8" xfId="13943"/>
    <cellStyle name="Примечание 2 3 6 9" xfId="13907"/>
    <cellStyle name="Примечание 2 3 7" xfId="1465"/>
    <cellStyle name="Примечание 2 3 7 10" xfId="12306"/>
    <cellStyle name="Примечание 2 3 7 11" xfId="15774"/>
    <cellStyle name="Примечание 2 3 7 2" xfId="8079"/>
    <cellStyle name="Примечание 2 3 7 3" xfId="7818"/>
    <cellStyle name="Примечание 2 3 7 4" xfId="13036"/>
    <cellStyle name="Примечание 2 3 7 5" xfId="8716"/>
    <cellStyle name="Примечание 2 3 7 6" xfId="14574"/>
    <cellStyle name="Примечание 2 3 7 7" xfId="14719"/>
    <cellStyle name="Примечание 2 3 7 8" xfId="14003"/>
    <cellStyle name="Примечание 2 3 7 9" xfId="13906"/>
    <cellStyle name="Примечание 2 3 8" xfId="1466"/>
    <cellStyle name="Примечание 2 3 8 10" xfId="15473"/>
    <cellStyle name="Примечание 2 3 8 11" xfId="15619"/>
    <cellStyle name="Примечание 2 3 8 2" xfId="8080"/>
    <cellStyle name="Примечание 2 3 8 3" xfId="10724"/>
    <cellStyle name="Примечание 2 3 8 4" xfId="13035"/>
    <cellStyle name="Примечание 2 3 8 5" xfId="8715"/>
    <cellStyle name="Примечание 2 3 8 6" xfId="14573"/>
    <cellStyle name="Примечание 2 3 8 7" xfId="13791"/>
    <cellStyle name="Примечание 2 3 8 8" xfId="9349"/>
    <cellStyle name="Примечание 2 3 8 9" xfId="9280"/>
    <cellStyle name="Примечание 2 3 9" xfId="8067"/>
    <cellStyle name="Примечание 2 3_ДДС_Прямой" xfId="6737"/>
    <cellStyle name="Примечание 2 4" xfId="1467"/>
    <cellStyle name="Примечание 2 4 10" xfId="14572"/>
    <cellStyle name="Примечание 2 4 11" xfId="14720"/>
    <cellStyle name="Примечание 2 4 12" xfId="14334"/>
    <cellStyle name="Примечание 2 4 13" xfId="9752"/>
    <cellStyle name="Примечание 2 4 14" xfId="15474"/>
    <cellStyle name="Примечание 2 4 15" xfId="9692"/>
    <cellStyle name="Примечание 2 4 2" xfId="1468"/>
    <cellStyle name="Примечание 2 4 2 10" xfId="15475"/>
    <cellStyle name="Примечание 2 4 2 11" xfId="8646"/>
    <cellStyle name="Примечание 2 4 2 2" xfId="8082"/>
    <cellStyle name="Примечание 2 4 2 3" xfId="7816"/>
    <cellStyle name="Примечание 2 4 2 4" xfId="7500"/>
    <cellStyle name="Примечание 2 4 2 5" xfId="8713"/>
    <cellStyle name="Примечание 2 4 2 6" xfId="14571"/>
    <cellStyle name="Примечание 2 4 2 7" xfId="13578"/>
    <cellStyle name="Примечание 2 4 2 8" xfId="13127"/>
    <cellStyle name="Примечание 2 4 2 9" xfId="15018"/>
    <cellStyle name="Примечание 2 4 3" xfId="1469"/>
    <cellStyle name="Примечание 2 4 3 10" xfId="15476"/>
    <cellStyle name="Примечание 2 4 3 11" xfId="10989"/>
    <cellStyle name="Примечание 2 4 3 2" xfId="8083"/>
    <cellStyle name="Примечание 2 4 3 3" xfId="7815"/>
    <cellStyle name="Примечание 2 4 3 4" xfId="8528"/>
    <cellStyle name="Примечание 2 4 3 5" xfId="8712"/>
    <cellStyle name="Примечание 2 4 3 6" xfId="14570"/>
    <cellStyle name="Примечание 2 4 3 7" xfId="14721"/>
    <cellStyle name="Примечание 2 4 3 8" xfId="9348"/>
    <cellStyle name="Примечание 2 4 3 9" xfId="12263"/>
    <cellStyle name="Примечание 2 4 4" xfId="1470"/>
    <cellStyle name="Примечание 2 4 4 10" xfId="12626"/>
    <cellStyle name="Примечание 2 4 4 11" xfId="9693"/>
    <cellStyle name="Примечание 2 4 4 2" xfId="8084"/>
    <cellStyle name="Примечание 2 4 4 3" xfId="7814"/>
    <cellStyle name="Примечание 2 4 4 4" xfId="1333"/>
    <cellStyle name="Примечание 2 4 4 5" xfId="7887"/>
    <cellStyle name="Примечание 2 4 4 6" xfId="14569"/>
    <cellStyle name="Примечание 2 4 4 7" xfId="13790"/>
    <cellStyle name="Примечание 2 4 4 8" xfId="9347"/>
    <cellStyle name="Примечание 2 4 4 9" xfId="12080"/>
    <cellStyle name="Примечание 2 4 5" xfId="1471"/>
    <cellStyle name="Примечание 2 4 5 10" xfId="14116"/>
    <cellStyle name="Примечание 2 4 5 11" xfId="8647"/>
    <cellStyle name="Примечание 2 4 5 2" xfId="8085"/>
    <cellStyle name="Примечание 2 4 5 3" xfId="7813"/>
    <cellStyle name="Примечание 2 4 5 4" xfId="1328"/>
    <cellStyle name="Примечание 2 4 5 5" xfId="12936"/>
    <cellStyle name="Примечание 2 4 5 6" xfId="14568"/>
    <cellStyle name="Примечание 2 4 5 7" xfId="14722"/>
    <cellStyle name="Примечание 2 4 5 8" xfId="14004"/>
    <cellStyle name="Примечание 2 4 5 9" xfId="12264"/>
    <cellStyle name="Примечание 2 4 6" xfId="8081"/>
    <cellStyle name="Примечание 2 4 7" xfId="7817"/>
    <cellStyle name="Примечание 2 4 8" xfId="13034"/>
    <cellStyle name="Примечание 2 4 9" xfId="8714"/>
    <cellStyle name="Примечание 2 5" xfId="1472"/>
    <cellStyle name="Примечание 2 5 10" xfId="12136"/>
    <cellStyle name="Примечание 2 5 11" xfId="7507"/>
    <cellStyle name="Примечание 2 5 12" xfId="9746"/>
    <cellStyle name="Примечание 2 5 13" xfId="13731"/>
    <cellStyle name="Примечание 2 5 2" xfId="1473"/>
    <cellStyle name="Примечание 2 5 2 10" xfId="8564"/>
    <cellStyle name="Примечание 2 5 2 11" xfId="13730"/>
    <cellStyle name="Примечание 2 5 2 2" xfId="8087"/>
    <cellStyle name="Примечание 2 5 2 3" xfId="7811"/>
    <cellStyle name="Примечание 2 5 2 4" xfId="12532"/>
    <cellStyle name="Примечание 2 5 2 5" xfId="12933"/>
    <cellStyle name="Примечание 2 5 2 6" xfId="14566"/>
    <cellStyle name="Примечание 2 5 2 7" xfId="14724"/>
    <cellStyle name="Примечание 2 5 2 8" xfId="12137"/>
    <cellStyle name="Примечание 2 5 2 9" xfId="12265"/>
    <cellStyle name="Примечание 2 5 3" xfId="1474"/>
    <cellStyle name="Примечание 2 5 3 10" xfId="15477"/>
    <cellStyle name="Примечание 2 5 3 11" xfId="8648"/>
    <cellStyle name="Примечание 2 5 3 2" xfId="8088"/>
    <cellStyle name="Примечание 2 5 3 3" xfId="7810"/>
    <cellStyle name="Примечание 2 5 3 4" xfId="13033"/>
    <cellStyle name="Примечание 2 5 3 5" xfId="12932"/>
    <cellStyle name="Примечание 2 5 3 6" xfId="14565"/>
    <cellStyle name="Примечание 2 5 3 7" xfId="14725"/>
    <cellStyle name="Примечание 2 5 3 8" xfId="9346"/>
    <cellStyle name="Примечание 2 5 3 9" xfId="13547"/>
    <cellStyle name="Примечание 2 5 4" xfId="8086"/>
    <cellStyle name="Примечание 2 5 5" xfId="7812"/>
    <cellStyle name="Примечание 2 5 6" xfId="8529"/>
    <cellStyle name="Примечание 2 5 7" xfId="12935"/>
    <cellStyle name="Примечание 2 5 8" xfId="14567"/>
    <cellStyle name="Примечание 2 5 9" xfId="14723"/>
    <cellStyle name="Примечание 2 6" xfId="1475"/>
    <cellStyle name="Примечание 2 6 10" xfId="15478"/>
    <cellStyle name="Примечание 2 6 11" xfId="15773"/>
    <cellStyle name="Примечание 2 6 2" xfId="8089"/>
    <cellStyle name="Примечание 2 6 3" xfId="7809"/>
    <cellStyle name="Примечание 2 6 4" xfId="13032"/>
    <cellStyle name="Примечание 2 6 5" xfId="8711"/>
    <cellStyle name="Примечание 2 6 6" xfId="14564"/>
    <cellStyle name="Примечание 2 6 7" xfId="14726"/>
    <cellStyle name="Примечание 2 6 8" xfId="12490"/>
    <cellStyle name="Примечание 2 6 9" xfId="13905"/>
    <cellStyle name="Примечание 2 7" xfId="1476"/>
    <cellStyle name="Примечание 2 7 10" xfId="15791"/>
    <cellStyle name="Примечание 2 7 11" xfId="15772"/>
    <cellStyle name="Примечание 2 7 2" xfId="8090"/>
    <cellStyle name="Примечание 2 7 3" xfId="7808"/>
    <cellStyle name="Примечание 2 7 4" xfId="13031"/>
    <cellStyle name="Примечание 2 7 5" xfId="11000"/>
    <cellStyle name="Примечание 2 7 6" xfId="14563"/>
    <cellStyle name="Примечание 2 7 7" xfId="14727"/>
    <cellStyle name="Примечание 2 7 8" xfId="9345"/>
    <cellStyle name="Примечание 2 7 9" xfId="13904"/>
    <cellStyle name="Примечание 2 8" xfId="1477"/>
    <cellStyle name="Примечание 2 8 10" xfId="15788"/>
    <cellStyle name="Примечание 2 8 11" xfId="8649"/>
    <cellStyle name="Примечание 2 8 2" xfId="8091"/>
    <cellStyle name="Примечание 2 8 3" xfId="10723"/>
    <cellStyle name="Примечание 2 8 4" xfId="13030"/>
    <cellStyle name="Примечание 2 8 5" xfId="9869"/>
    <cellStyle name="Примечание 2 8 6" xfId="14562"/>
    <cellStyle name="Примечание 2 8 7" xfId="14728"/>
    <cellStyle name="Примечание 2 8 8" xfId="11439"/>
    <cellStyle name="Примечание 2 8 9" xfId="15019"/>
    <cellStyle name="Примечание 2 9" xfId="1478"/>
    <cellStyle name="Примечание 2 9 10" xfId="15789"/>
    <cellStyle name="Примечание 2 9 11" xfId="8569"/>
    <cellStyle name="Примечание 2 9 2" xfId="8092"/>
    <cellStyle name="Примечание 2 9 3" xfId="7807"/>
    <cellStyle name="Примечание 2 9 4" xfId="13029"/>
    <cellStyle name="Примечание 2 9 5" xfId="9868"/>
    <cellStyle name="Примечание 2 9 6" xfId="14561"/>
    <cellStyle name="Примечание 2 9 7" xfId="14729"/>
    <cellStyle name="Примечание 2 9 8" xfId="12489"/>
    <cellStyle name="Примечание 2 9 9" xfId="14393"/>
    <cellStyle name="Примечание 2_GAZ" xfId="6738"/>
    <cellStyle name="Примечание 3" xfId="1479"/>
    <cellStyle name="Примечание 3 10" xfId="1480"/>
    <cellStyle name="Примечание 3 10 10" xfId="15792"/>
    <cellStyle name="Примечание 3 10 11" xfId="8650"/>
    <cellStyle name="Примечание 3 10 2" xfId="8094"/>
    <cellStyle name="Примечание 3 10 3" xfId="7805"/>
    <cellStyle name="Примечание 3 10 4" xfId="13027"/>
    <cellStyle name="Примечание 3 10 5" xfId="12004"/>
    <cellStyle name="Примечание 3 10 6" xfId="14559"/>
    <cellStyle name="Примечание 3 10 7" xfId="14731"/>
    <cellStyle name="Примечание 3 10 8" xfId="9343"/>
    <cellStyle name="Примечание 3 10 9" xfId="15020"/>
    <cellStyle name="Примечание 3 11" xfId="8093"/>
    <cellStyle name="Примечание 3 12" xfId="7806"/>
    <cellStyle name="Примечание 3 13" xfId="13028"/>
    <cellStyle name="Примечание 3 14" xfId="12003"/>
    <cellStyle name="Примечание 3 15" xfId="14560"/>
    <cellStyle name="Примечание 3 16" xfId="14730"/>
    <cellStyle name="Примечание 3 17" xfId="9344"/>
    <cellStyle name="Примечание 3 18" xfId="13598"/>
    <cellStyle name="Примечание 3 19" xfId="15790"/>
    <cellStyle name="Примечание 3 2" xfId="1481"/>
    <cellStyle name="Примечание 3 2 10" xfId="7804"/>
    <cellStyle name="Примечание 3 2 11" xfId="13026"/>
    <cellStyle name="Примечание 3 2 12" xfId="8496"/>
    <cellStyle name="Примечание 3 2 13" xfId="14558"/>
    <cellStyle name="Примечание 3 2 14" xfId="14732"/>
    <cellStyle name="Примечание 3 2 15" xfId="9342"/>
    <cellStyle name="Примечание 3 2 16" xfId="13546"/>
    <cellStyle name="Примечание 3 2 17" xfId="15793"/>
    <cellStyle name="Примечание 3 2 18" xfId="8651"/>
    <cellStyle name="Примечание 3 2 2" xfId="1482"/>
    <cellStyle name="Примечание 3 2 2 10" xfId="14557"/>
    <cellStyle name="Примечание 3 2 2 11" xfId="14733"/>
    <cellStyle name="Примечание 3 2 2 12" xfId="8508"/>
    <cellStyle name="Примечание 3 2 2 13" xfId="12266"/>
    <cellStyle name="Примечание 3 2 2 14" xfId="14117"/>
    <cellStyle name="Примечание 3 2 2 15" xfId="15178"/>
    <cellStyle name="Примечание 3 2 2 2" xfId="1483"/>
    <cellStyle name="Примечание 3 2 2 2 10" xfId="9745"/>
    <cellStyle name="Примечание 3 2 2 2 11" xfId="8658"/>
    <cellStyle name="Примечание 3 2 2 2 2" xfId="8097"/>
    <cellStyle name="Примечание 3 2 2 2 3" xfId="7802"/>
    <cellStyle name="Примечание 3 2 2 2 4" xfId="13024"/>
    <cellStyle name="Примечание 3 2 2 2 5" xfId="12008"/>
    <cellStyle name="Примечание 3 2 2 2 6" xfId="14556"/>
    <cellStyle name="Примечание 3 2 2 2 7" xfId="14734"/>
    <cellStyle name="Примечание 3 2 2 2 8" xfId="9341"/>
    <cellStyle name="Примечание 3 2 2 2 9" xfId="12267"/>
    <cellStyle name="Примечание 3 2 2 3" xfId="1484"/>
    <cellStyle name="Примечание 3 2 2 3 10" xfId="12625"/>
    <cellStyle name="Примечание 3 2 2 3 11" xfId="8659"/>
    <cellStyle name="Примечание 3 2 2 3 2" xfId="8098"/>
    <cellStyle name="Примечание 3 2 2 3 3" xfId="7801"/>
    <cellStyle name="Примечание 3 2 2 3 4" xfId="13023"/>
    <cellStyle name="Примечание 3 2 2 3 5" xfId="12470"/>
    <cellStyle name="Примечание 3 2 2 3 6" xfId="14555"/>
    <cellStyle name="Примечание 3 2 2 3 7" xfId="14735"/>
    <cellStyle name="Примечание 3 2 2 3 8" xfId="9340"/>
    <cellStyle name="Примечание 3 2 2 3 9" xfId="15021"/>
    <cellStyle name="Примечание 3 2 2 4" xfId="1485"/>
    <cellStyle name="Примечание 3 2 2 4 10" xfId="11843"/>
    <cellStyle name="Примечание 3 2 2 4 11" xfId="13728"/>
    <cellStyle name="Примечание 3 2 2 4 2" xfId="8099"/>
    <cellStyle name="Примечание 3 2 2 4 3" xfId="7800"/>
    <cellStyle name="Примечание 3 2 2 4 4" xfId="13022"/>
    <cellStyle name="Примечание 3 2 2 4 5" xfId="8495"/>
    <cellStyle name="Примечание 3 2 2 4 6" xfId="14554"/>
    <cellStyle name="Примечание 3 2 2 4 7" xfId="14736"/>
    <cellStyle name="Примечание 3 2 2 4 8" xfId="9339"/>
    <cellStyle name="Примечание 3 2 2 4 9" xfId="12268"/>
    <cellStyle name="Примечание 3 2 2 5" xfId="1486"/>
    <cellStyle name="Примечание 3 2 2 5 10" xfId="15479"/>
    <cellStyle name="Примечание 3 2 2 5 11" xfId="13727"/>
    <cellStyle name="Примечание 3 2 2 5 2" xfId="8100"/>
    <cellStyle name="Примечание 3 2 2 5 3" xfId="7799"/>
    <cellStyle name="Примечание 3 2 2 5 4" xfId="13021"/>
    <cellStyle name="Примечание 3 2 2 5 5" xfId="12009"/>
    <cellStyle name="Примечание 3 2 2 5 6" xfId="14553"/>
    <cellStyle name="Примечание 3 2 2 5 7" xfId="14737"/>
    <cellStyle name="Примечание 3 2 2 5 8" xfId="9338"/>
    <cellStyle name="Примечание 3 2 2 5 9" xfId="13545"/>
    <cellStyle name="Примечание 3 2 2 6" xfId="8096"/>
    <cellStyle name="Примечание 3 2 2 7" xfId="7803"/>
    <cellStyle name="Примечание 3 2 2 8" xfId="13025"/>
    <cellStyle name="Примечание 3 2 2 9" xfId="8702"/>
    <cellStyle name="Примечание 3 2 3" xfId="1487"/>
    <cellStyle name="Примечание 3 2 3 10" xfId="11438"/>
    <cellStyle name="Примечание 3 2 3 11" xfId="7218"/>
    <cellStyle name="Примечание 3 2 3 12" xfId="7215"/>
    <cellStyle name="Примечание 3 2 3 13" xfId="10473"/>
    <cellStyle name="Примечание 3 2 3 2" xfId="1488"/>
    <cellStyle name="Примечание 3 2 3 2 10" xfId="7214"/>
    <cellStyle name="Примечание 3 2 3 2 11" xfId="14790"/>
    <cellStyle name="Примечание 3 2 3 2 2" xfId="8102"/>
    <cellStyle name="Примечание 3 2 3 2 3" xfId="7797"/>
    <cellStyle name="Примечание 3 2 3 2 4" xfId="13019"/>
    <cellStyle name="Примечание 3 2 3 2 5" xfId="12011"/>
    <cellStyle name="Примечание 3 2 3 2 6" xfId="14551"/>
    <cellStyle name="Примечание 3 2 3 2 7" xfId="14739"/>
    <cellStyle name="Примечание 3 2 3 2 8" xfId="9337"/>
    <cellStyle name="Примечание 3 2 3 2 9" xfId="7219"/>
    <cellStyle name="Примечание 3 2 3 3" xfId="1489"/>
    <cellStyle name="Примечание 3 2 3 3 10" xfId="15480"/>
    <cellStyle name="Примечание 3 2 3 3 11" xfId="13726"/>
    <cellStyle name="Примечание 3 2 3 3 2" xfId="8103"/>
    <cellStyle name="Примечание 3 2 3 3 3" xfId="7796"/>
    <cellStyle name="Примечание 3 2 3 3 4" xfId="13018"/>
    <cellStyle name="Примечание 3 2 3 3 5" xfId="9856"/>
    <cellStyle name="Примечание 3 2 3 3 6" xfId="14550"/>
    <cellStyle name="Примечание 3 2 3 3 7" xfId="14740"/>
    <cellStyle name="Примечание 3 2 3 3 8" xfId="86"/>
    <cellStyle name="Примечание 3 2 3 3 9" xfId="15022"/>
    <cellStyle name="Примечание 3 2 3 4" xfId="8101"/>
    <cellStyle name="Примечание 3 2 3 5" xfId="7798"/>
    <cellStyle name="Примечание 3 2 3 6" xfId="13020"/>
    <cellStyle name="Примечание 3 2 3 7" xfId="12010"/>
    <cellStyle name="Примечание 3 2 3 8" xfId="14552"/>
    <cellStyle name="Примечание 3 2 3 9" xfId="14738"/>
    <cellStyle name="Примечание 3 2 4" xfId="1490"/>
    <cellStyle name="Примечание 3 2 4 10" xfId="15481"/>
    <cellStyle name="Примечание 3 2 4 11" xfId="8660"/>
    <cellStyle name="Примечание 3 2 4 2" xfId="8104"/>
    <cellStyle name="Примечание 3 2 4 3" xfId="7795"/>
    <cellStyle name="Примечание 3 2 4 4" xfId="13017"/>
    <cellStyle name="Примечание 3 2 4 5" xfId="9855"/>
    <cellStyle name="Примечание 3 2 4 6" xfId="14549"/>
    <cellStyle name="Примечание 3 2 4 7" xfId="13111"/>
    <cellStyle name="Примечание 3 2 4 8" xfId="9336"/>
    <cellStyle name="Примечание 3 2 4 9" xfId="15023"/>
    <cellStyle name="Примечание 3 2 5" xfId="1491"/>
    <cellStyle name="Примечание 3 2 5 10" xfId="15482"/>
    <cellStyle name="Примечание 3 2 5 11" xfId="15414"/>
    <cellStyle name="Примечание 3 2 5 2" xfId="8105"/>
    <cellStyle name="Примечание 3 2 5 3" xfId="7794"/>
    <cellStyle name="Примечание 3 2 5 4" xfId="13016"/>
    <cellStyle name="Примечание 3 2 5 5" xfId="10537"/>
    <cellStyle name="Примечание 3 2 5 6" xfId="14548"/>
    <cellStyle name="Примечание 3 2 5 7" xfId="10186"/>
    <cellStyle name="Примечание 3 2 5 8" xfId="9335"/>
    <cellStyle name="Примечание 3 2 5 9" xfId="9759"/>
    <cellStyle name="Примечание 3 2 6" xfId="1492"/>
    <cellStyle name="Примечание 3 2 6 10" xfId="12571"/>
    <cellStyle name="Примечание 3 2 6 11" xfId="15415"/>
    <cellStyle name="Примечание 3 2 6 2" xfId="8106"/>
    <cellStyle name="Примечание 3 2 6 3" xfId="7793"/>
    <cellStyle name="Примечание 3 2 6 4" xfId="13015"/>
    <cellStyle name="Примечание 3 2 6 5" xfId="8494"/>
    <cellStyle name="Примечание 3 2 6 6" xfId="14547"/>
    <cellStyle name="Примечание 3 2 6 7" xfId="14741"/>
    <cellStyle name="Примечание 3 2 6 8" xfId="10160"/>
    <cellStyle name="Примечание 3 2 6 9" xfId="9760"/>
    <cellStyle name="Примечание 3 2 7" xfId="1493"/>
    <cellStyle name="Примечание 3 2 7 10" xfId="15483"/>
    <cellStyle name="Примечание 3 2 7 11" xfId="8661"/>
    <cellStyle name="Примечание 3 2 7 2" xfId="8107"/>
    <cellStyle name="Примечание 3 2 7 3" xfId="7792"/>
    <cellStyle name="Примечание 3 2 7 4" xfId="13014"/>
    <cellStyle name="Примечание 3 2 7 5" xfId="9854"/>
    <cellStyle name="Примечание 3 2 7 6" xfId="14546"/>
    <cellStyle name="Примечание 3 2 7 7" xfId="9813"/>
    <cellStyle name="Примечание 3 2 7 8" xfId="13811"/>
    <cellStyle name="Примечание 3 2 7 9" xfId="15024"/>
    <cellStyle name="Примечание 3 2 8" xfId="1494"/>
    <cellStyle name="Примечание 3 2 8 10" xfId="9744"/>
    <cellStyle name="Примечание 3 2 8 11" xfId="15416"/>
    <cellStyle name="Примечание 3 2 8 2" xfId="8108"/>
    <cellStyle name="Примечание 3 2 8 3" xfId="7791"/>
    <cellStyle name="Примечание 3 2 8 4" xfId="13013"/>
    <cellStyle name="Примечание 3 2 8 5" xfId="7270"/>
    <cellStyle name="Примечание 3 2 8 6" xfId="14545"/>
    <cellStyle name="Примечание 3 2 8 7" xfId="13577"/>
    <cellStyle name="Примечание 3 2 8 8" xfId="14694"/>
    <cellStyle name="Примечание 3 2 8 9" xfId="12368"/>
    <cellStyle name="Примечание 3 2 9" xfId="8095"/>
    <cellStyle name="Примечание 3 20" xfId="15449"/>
    <cellStyle name="Примечание 3 3" xfId="1495"/>
    <cellStyle name="Примечание 3 3 10" xfId="7790"/>
    <cellStyle name="Примечание 3 3 11" xfId="13012"/>
    <cellStyle name="Примечание 3 3 12" xfId="9853"/>
    <cellStyle name="Примечание 3 3 13" xfId="14544"/>
    <cellStyle name="Примечание 3 3 14" xfId="13576"/>
    <cellStyle name="Примечание 3 3 15" xfId="13812"/>
    <cellStyle name="Примечание 3 3 16" xfId="12369"/>
    <cellStyle name="Примечание 3 3 17" xfId="9743"/>
    <cellStyle name="Примечание 3 3 18" xfId="7183"/>
    <cellStyle name="Примечание 3 3 2" xfId="1496"/>
    <cellStyle name="Примечание 3 3 2 10" xfId="14543"/>
    <cellStyle name="Примечание 3 3 2 11" xfId="8466"/>
    <cellStyle name="Примечание 3 3 2 12" xfId="13813"/>
    <cellStyle name="Примечание 3 3 2 13" xfId="12370"/>
    <cellStyle name="Примечание 3 3 2 14" xfId="15119"/>
    <cellStyle name="Примечание 3 3 2 15" xfId="7184"/>
    <cellStyle name="Примечание 3 3 2 2" xfId="1497"/>
    <cellStyle name="Примечание 3 3 2 2 10" xfId="9176"/>
    <cellStyle name="Примечание 3 3 2 2 11" xfId="7185"/>
    <cellStyle name="Примечание 3 3 2 2 2" xfId="8111"/>
    <cellStyle name="Примечание 3 3 2 2 3" xfId="7788"/>
    <cellStyle name="Примечание 3 3 2 2 4" xfId="13010"/>
    <cellStyle name="Примечание 3 3 2 2 5" xfId="9852"/>
    <cellStyle name="Примечание 3 3 2 2 6" xfId="14542"/>
    <cellStyle name="Примечание 3 3 2 2 7" xfId="12250"/>
    <cellStyle name="Примечание 3 3 2 2 8" xfId="13814"/>
    <cellStyle name="Примечание 3 3 2 2 9" xfId="12371"/>
    <cellStyle name="Примечание 3 3 2 3" xfId="1498"/>
    <cellStyle name="Примечание 3 3 2 3 10" xfId="9175"/>
    <cellStyle name="Примечание 3 3 2 3 11" xfId="9704"/>
    <cellStyle name="Примечание 3 3 2 3 2" xfId="8112"/>
    <cellStyle name="Примечание 3 3 2 3 3" xfId="7787"/>
    <cellStyle name="Примечание 3 3 2 3 4" xfId="13009"/>
    <cellStyle name="Примечание 3 3 2 3 5" xfId="9851"/>
    <cellStyle name="Примечание 3 3 2 3 6" xfId="14541"/>
    <cellStyle name="Примечание 3 3 2 3 7" xfId="12251"/>
    <cellStyle name="Примечание 3 3 2 3 8" xfId="14376"/>
    <cellStyle name="Примечание 3 3 2 3 9" xfId="12372"/>
    <cellStyle name="Примечание 3 3 2 4" xfId="1499"/>
    <cellStyle name="Примечание 3 3 2 4 10" xfId="9174"/>
    <cellStyle name="Примечание 3 3 2 4 11" xfId="15771"/>
    <cellStyle name="Примечание 3 3 2 4 2" xfId="8113"/>
    <cellStyle name="Примечание 3 3 2 4 3" xfId="10722"/>
    <cellStyle name="Примечание 3 3 2 4 4" xfId="10906"/>
    <cellStyle name="Примечание 3 3 2 4 5" xfId="8492"/>
    <cellStyle name="Примечание 3 3 2 4 6" xfId="14540"/>
    <cellStyle name="Примечание 3 3 2 4 7" xfId="13575"/>
    <cellStyle name="Примечание 3 3 2 4 8" xfId="9334"/>
    <cellStyle name="Примечание 3 3 2 4 9" xfId="13903"/>
    <cellStyle name="Примечание 3 3 2 5" xfId="1500"/>
    <cellStyle name="Примечание 3 3 2 5 10" xfId="12082"/>
    <cellStyle name="Примечание 3 3 2 5 11" xfId="15417"/>
    <cellStyle name="Примечание 3 3 2 5 2" xfId="8114"/>
    <cellStyle name="Примечание 3 3 2 5 3" xfId="10721"/>
    <cellStyle name="Примечание 3 3 2 5 4" xfId="12533"/>
    <cellStyle name="Примечание 3 3 2 5 5" xfId="8491"/>
    <cellStyle name="Примечание 3 3 2 5 6" xfId="14539"/>
    <cellStyle name="Примечание 3 3 2 5 7" xfId="8296"/>
    <cellStyle name="Примечание 3 3 2 5 8" xfId="9333"/>
    <cellStyle name="Примечание 3 3 2 5 9" xfId="12373"/>
    <cellStyle name="Примечание 3 3 2 6" xfId="8110"/>
    <cellStyle name="Примечание 3 3 2 7" xfId="7789"/>
    <cellStyle name="Примечание 3 3 2 8" xfId="13011"/>
    <cellStyle name="Примечание 3 3 2 9" xfId="8493"/>
    <cellStyle name="Примечание 3 3 3" xfId="1501"/>
    <cellStyle name="Примечание 3 3 3 10" xfId="14335"/>
    <cellStyle name="Примечание 3 3 3 11" xfId="12374"/>
    <cellStyle name="Примечание 3 3 3 12" xfId="12367"/>
    <cellStyle name="Примечание 3 3 3 13" xfId="15418"/>
    <cellStyle name="Примечание 3 3 3 2" xfId="1502"/>
    <cellStyle name="Примечание 3 3 3 2 10" xfId="9411"/>
    <cellStyle name="Примечание 3 3 3 2 11" xfId="9705"/>
    <cellStyle name="Примечание 3 3 3 2 2" xfId="8116"/>
    <cellStyle name="Примечание 3 3 3 2 3" xfId="10720"/>
    <cellStyle name="Примечание 3 3 3 2 4" xfId="13007"/>
    <cellStyle name="Примечание 3 3 3 2 5" xfId="10996"/>
    <cellStyle name="Примечание 3 3 3 2 6" xfId="14537"/>
    <cellStyle name="Примечание 3 3 3 2 7" xfId="14742"/>
    <cellStyle name="Примечание 3 3 3 2 8" xfId="14336"/>
    <cellStyle name="Примечание 3 3 3 2 9" xfId="12375"/>
    <cellStyle name="Примечание 3 3 3 3" xfId="1503"/>
    <cellStyle name="Примечание 3 3 3 3 10" xfId="12366"/>
    <cellStyle name="Примечание 3 3 3 3 11" xfId="9706"/>
    <cellStyle name="Примечание 3 3 3 3 2" xfId="8117"/>
    <cellStyle name="Примечание 3 3 3 3 3" xfId="10719"/>
    <cellStyle name="Примечание 3 3 3 3 4" xfId="12534"/>
    <cellStyle name="Примечание 3 3 3 3 5" xfId="8701"/>
    <cellStyle name="Примечание 3 3 3 3 6" xfId="14536"/>
    <cellStyle name="Примечание 3 3 3 3 7" xfId="13574"/>
    <cellStyle name="Примечание 3 3 3 3 8" xfId="9332"/>
    <cellStyle name="Примечание 3 3 3 3 9" xfId="9761"/>
    <cellStyle name="Примечание 3 3 3 4" xfId="8115"/>
    <cellStyle name="Примечание 3 3 3 5" xfId="7786"/>
    <cellStyle name="Примечание 3 3 3 6" xfId="13008"/>
    <cellStyle name="Примечание 3 3 3 7" xfId="8490"/>
    <cellStyle name="Примечание 3 3 3 8" xfId="14538"/>
    <cellStyle name="Примечание 3 3 3 9" xfId="13110"/>
    <cellStyle name="Примечание 3 3 4" xfId="1504"/>
    <cellStyle name="Примечание 3 3 4 10" xfId="14118"/>
    <cellStyle name="Примечание 3 3 4 11" xfId="15419"/>
    <cellStyle name="Примечание 3 3 4 2" xfId="8118"/>
    <cellStyle name="Примечание 3 3 4 3" xfId="10718"/>
    <cellStyle name="Примечание 3 3 4 4" xfId="8930"/>
    <cellStyle name="Примечание 3 3 4 5" xfId="8700"/>
    <cellStyle name="Примечание 3 3 4 6" xfId="14535"/>
    <cellStyle name="Примечание 3 3 4 7" xfId="10595"/>
    <cellStyle name="Примечание 3 3 4 8" xfId="12072"/>
    <cellStyle name="Примечание 3 3 4 9" xfId="12376"/>
    <cellStyle name="Примечание 3 3 5" xfId="1505"/>
    <cellStyle name="Примечание 3 3 5 10" xfId="12305"/>
    <cellStyle name="Примечание 3 3 5 11" xfId="15420"/>
    <cellStyle name="Примечание 3 3 5 2" xfId="8119"/>
    <cellStyle name="Примечание 3 3 5 3" xfId="10717"/>
    <cellStyle name="Примечание 3 3 5 4" xfId="13006"/>
    <cellStyle name="Примечание 3 3 5 5" xfId="8489"/>
    <cellStyle name="Примечание 3 3 5 6" xfId="14534"/>
    <cellStyle name="Примечание 3 3 5 7" xfId="9814"/>
    <cellStyle name="Примечание 3 3 5 8" xfId="14005"/>
    <cellStyle name="Примечание 3 3 5 9" xfId="11925"/>
    <cellStyle name="Примечание 3 3 6" xfId="1506"/>
    <cellStyle name="Примечание 3 3 6 10" xfId="15484"/>
    <cellStyle name="Примечание 3 3 6 11" xfId="15447"/>
    <cellStyle name="Примечание 3 3 6 2" xfId="8120"/>
    <cellStyle name="Примечание 3 3 6 3" xfId="10716"/>
    <cellStyle name="Примечание 3 3 6 4" xfId="13005"/>
    <cellStyle name="Примечание 3 3 6 5" xfId="8699"/>
    <cellStyle name="Примечание 3 3 6 6" xfId="14533"/>
    <cellStyle name="Примечание 3 3 6 7" xfId="11509"/>
    <cellStyle name="Примечание 3 3 6 8" xfId="13604"/>
    <cellStyle name="Примечание 3 3 6 9" xfId="12223"/>
    <cellStyle name="Примечание 3 3 7" xfId="1507"/>
    <cellStyle name="Примечание 3 3 7 10" xfId="12304"/>
    <cellStyle name="Примечание 3 3 7 11" xfId="15446"/>
    <cellStyle name="Примечание 3 3 7 2" xfId="8121"/>
    <cellStyle name="Примечание 3 3 7 3" xfId="10715"/>
    <cellStyle name="Примечание 3 3 7 4" xfId="13004"/>
    <cellStyle name="Примечание 3 3 7 5" xfId="8698"/>
    <cellStyle name="Примечание 3 3 7 6" xfId="14532"/>
    <cellStyle name="Примечание 3 3 7 7" xfId="8253"/>
    <cellStyle name="Примечание 3 3 7 8" xfId="13397"/>
    <cellStyle name="Примечание 3 3 7 9" xfId="9361"/>
    <cellStyle name="Примечание 3 3 8" xfId="1508"/>
    <cellStyle name="Примечание 3 3 8 10" xfId="14119"/>
    <cellStyle name="Примечание 3 3 8 11" xfId="15445"/>
    <cellStyle name="Примечание 3 3 8 2" xfId="8122"/>
    <cellStyle name="Примечание 3 3 8 3" xfId="10714"/>
    <cellStyle name="Примечание 3 3 8 4" xfId="13003"/>
    <cellStyle name="Примечание 3 3 8 5" xfId="12925"/>
    <cellStyle name="Примечание 3 3 8 6" xfId="14531"/>
    <cellStyle name="Примечание 3 3 8 7" xfId="13573"/>
    <cellStyle name="Примечание 3 3 8 8" xfId="13398"/>
    <cellStyle name="Примечание 3 3 8 9" xfId="9362"/>
    <cellStyle name="Примечание 3 3 9" xfId="8109"/>
    <cellStyle name="Примечание 3 4" xfId="1509"/>
    <cellStyle name="Примечание 3 4 10" xfId="14530"/>
    <cellStyle name="Примечание 3 4 11" xfId="13572"/>
    <cellStyle name="Примечание 3 4 12" xfId="12073"/>
    <cellStyle name="Примечание 3 4 13" xfId="12491"/>
    <cellStyle name="Примечание 3 4 14" xfId="14120"/>
    <cellStyle name="Примечание 3 4 15" xfId="15444"/>
    <cellStyle name="Примечание 3 4 2" xfId="1510"/>
    <cellStyle name="Примечание 3 4 2 10" xfId="12303"/>
    <cellStyle name="Примечание 3 4 2 11" xfId="15770"/>
    <cellStyle name="Примечание 3 4 2 2" xfId="8124"/>
    <cellStyle name="Примечание 3 4 2 3" xfId="10712"/>
    <cellStyle name="Примечание 3 4 2 4" xfId="13001"/>
    <cellStyle name="Примечание 3 4 2 5" xfId="12012"/>
    <cellStyle name="Примечание 3 4 2 6" xfId="14529"/>
    <cellStyle name="Примечание 3 4 2 7" xfId="14329"/>
    <cellStyle name="Примечание 3 4 2 8" xfId="14006"/>
    <cellStyle name="Примечание 3 4 2 9" xfId="13902"/>
    <cellStyle name="Примечание 3 4 3" xfId="1511"/>
    <cellStyle name="Примечание 3 4 3 10" xfId="14121"/>
    <cellStyle name="Примечание 3 4 3 11" xfId="15443"/>
    <cellStyle name="Примечание 3 4 3 2" xfId="8125"/>
    <cellStyle name="Примечание 3 4 3 3" xfId="7785"/>
    <cellStyle name="Примечание 3 4 3 4" xfId="13000"/>
    <cellStyle name="Примечание 3 4 3 5" xfId="9850"/>
    <cellStyle name="Примечание 3 4 3 6" xfId="14528"/>
    <cellStyle name="Примечание 3 4 3 7" xfId="14743"/>
    <cellStyle name="Примечание 3 4 3 8" xfId="13399"/>
    <cellStyle name="Примечание 3 4 3 9" xfId="13126"/>
    <cellStyle name="Примечание 3 4 4" xfId="1512"/>
    <cellStyle name="Примечание 3 4 4 10" xfId="14122"/>
    <cellStyle name="Примечание 3 4 4 11" xfId="9512"/>
    <cellStyle name="Примечание 3 4 4 2" xfId="8126"/>
    <cellStyle name="Примечание 3 4 4 3" xfId="10711"/>
    <cellStyle name="Примечание 3 4 4 4" xfId="12999"/>
    <cellStyle name="Примечание 3 4 4 5" xfId="12924"/>
    <cellStyle name="Примечание 3 4 4 6" xfId="14527"/>
    <cellStyle name="Примечание 3 4 4 7" xfId="14328"/>
    <cellStyle name="Примечание 3 4 4 8" xfId="12074"/>
    <cellStyle name="Примечание 3 4 4 9" xfId="10609"/>
    <cellStyle name="Примечание 3 4 5" xfId="1513"/>
    <cellStyle name="Примечание 3 4 5 10" xfId="14123"/>
    <cellStyle name="Примечание 3 4 5 11" xfId="15421"/>
    <cellStyle name="Примечание 3 4 5 2" xfId="8127"/>
    <cellStyle name="Примечание 3 4 5 3" xfId="10710"/>
    <cellStyle name="Примечание 3 4 5 4" xfId="12998"/>
    <cellStyle name="Примечание 3 4 5 5" xfId="8487"/>
    <cellStyle name="Примечание 3 4 5 6" xfId="14526"/>
    <cellStyle name="Примечание 3 4 5 7" xfId="14327"/>
    <cellStyle name="Примечание 3 4 5 8" xfId="14007"/>
    <cellStyle name="Примечание 3 4 5 9" xfId="12377"/>
    <cellStyle name="Примечание 3 4 6" xfId="8123"/>
    <cellStyle name="Примечание 3 4 7" xfId="10713"/>
    <cellStyle name="Примечание 3 4 8" xfId="13002"/>
    <cellStyle name="Примечание 3 4 9" xfId="8488"/>
    <cellStyle name="Примечание 3 5" xfId="1514"/>
    <cellStyle name="Примечание 3 5 10" xfId="13400"/>
    <cellStyle name="Примечание 3 5 11" xfId="12378"/>
    <cellStyle name="Примечание 3 5 12" xfId="14124"/>
    <cellStyle name="Примечание 3 5 13" xfId="15422"/>
    <cellStyle name="Примечание 3 5 2" xfId="1515"/>
    <cellStyle name="Примечание 3 5 2 10" xfId="14125"/>
    <cellStyle name="Примечание 3 5 2 11" xfId="9707"/>
    <cellStyle name="Примечание 3 5 2 2" xfId="8129"/>
    <cellStyle name="Примечание 3 5 2 3" xfId="10708"/>
    <cellStyle name="Примечание 3 5 2 4" xfId="12996"/>
    <cellStyle name="Примечание 3 5 2 5" xfId="8697"/>
    <cellStyle name="Примечание 3 5 2 6" xfId="14524"/>
    <cellStyle name="Примечание 3 5 2 7" xfId="7723"/>
    <cellStyle name="Примечание 3 5 2 8" xfId="11503"/>
    <cellStyle name="Примечание 3 5 2 9" xfId="12379"/>
    <cellStyle name="Примечание 3 5 3" xfId="1516"/>
    <cellStyle name="Примечание 3 5 3 10" xfId="12083"/>
    <cellStyle name="Примечание 3 5 3 11" xfId="9708"/>
    <cellStyle name="Примечание 3 5 3 2" xfId="8130"/>
    <cellStyle name="Примечание 3 5 3 3" xfId="10707"/>
    <cellStyle name="Примечание 3 5 3 4" xfId="12995"/>
    <cellStyle name="Примечание 3 5 3 5" xfId="8696"/>
    <cellStyle name="Примечание 3 5 3 6" xfId="14523"/>
    <cellStyle name="Примечание 3 5 3 7" xfId="11450"/>
    <cellStyle name="Примечание 3 5 3 8" xfId="7505"/>
    <cellStyle name="Примечание 3 5 3 9" xfId="9931"/>
    <cellStyle name="Примечание 3 5 4" xfId="8128"/>
    <cellStyle name="Примечание 3 5 5" xfId="10709"/>
    <cellStyle name="Примечание 3 5 6" xfId="12997"/>
    <cellStyle name="Примечание 3 5 7" xfId="12469"/>
    <cellStyle name="Примечание 3 5 8" xfId="14525"/>
    <cellStyle name="Примечание 3 5 9" xfId="14326"/>
    <cellStyle name="Примечание 3 6" xfId="1517"/>
    <cellStyle name="Примечание 3 6 10" xfId="14126"/>
    <cellStyle name="Примечание 3 6 11" xfId="9709"/>
    <cellStyle name="Примечание 3 6 2" xfId="8131"/>
    <cellStyle name="Примечание 3 6 3" xfId="10706"/>
    <cellStyle name="Примечание 3 6 4" xfId="12994"/>
    <cellStyle name="Примечание 3 6 5" xfId="8695"/>
    <cellStyle name="Примечание 3 6 6" xfId="14522"/>
    <cellStyle name="Примечание 3 6 7" xfId="11451"/>
    <cellStyle name="Примечание 3 6 8" xfId="14008"/>
    <cellStyle name="Примечание 3 6 9" xfId="9932"/>
    <cellStyle name="Примечание 3 7" xfId="1518"/>
    <cellStyle name="Примечание 3 7 10" xfId="14127"/>
    <cellStyle name="Примечание 3 7 11" xfId="7186"/>
    <cellStyle name="Примечание 3 7 2" xfId="8132"/>
    <cellStyle name="Примечание 3 7 3" xfId="10705"/>
    <cellStyle name="Примечание 3 7 4" xfId="12993"/>
    <cellStyle name="Примечание 3 7 5" xfId="8975"/>
    <cellStyle name="Примечание 3 7 6" xfId="14521"/>
    <cellStyle name="Примечание 3 7 7" xfId="8544"/>
    <cellStyle name="Примечание 3 7 8" xfId="13401"/>
    <cellStyle name="Примечание 3 7 9" xfId="12380"/>
    <cellStyle name="Примечание 3 8" xfId="1519"/>
    <cellStyle name="Примечание 3 8 10" xfId="14128"/>
    <cellStyle name="Примечание 3 8 11" xfId="7187"/>
    <cellStyle name="Примечание 3 8 2" xfId="8133"/>
    <cellStyle name="Примечание 3 8 3" xfId="10704"/>
    <cellStyle name="Примечание 3 8 4" xfId="8998"/>
    <cellStyle name="Примечание 3 8 5" xfId="12468"/>
    <cellStyle name="Примечание 3 8 6" xfId="14520"/>
    <cellStyle name="Примечание 3 8 7" xfId="7407"/>
    <cellStyle name="Примечание 3 8 8" xfId="11502"/>
    <cellStyle name="Примечание 3 8 9" xfId="12381"/>
    <cellStyle name="Примечание 3 9" xfId="1520"/>
    <cellStyle name="Примечание 3 9 10" xfId="14129"/>
    <cellStyle name="Примечание 3 9 11" xfId="10474"/>
    <cellStyle name="Примечание 3 9 2" xfId="8134"/>
    <cellStyle name="Примечание 3 9 3" xfId="7784"/>
    <cellStyle name="Примечание 3 9 4" xfId="7702"/>
    <cellStyle name="Примечание 3 9 5" xfId="12467"/>
    <cellStyle name="Примечание 3 9 6" xfId="14519"/>
    <cellStyle name="Примечание 3 9 7" xfId="14744"/>
    <cellStyle name="Примечание 3 9 8" xfId="14009"/>
    <cellStyle name="Примечание 3 9 9" xfId="12382"/>
    <cellStyle name="Примечание 4" xfId="1521"/>
    <cellStyle name="Примечание 4 10" xfId="10703"/>
    <cellStyle name="Примечание 4 11" xfId="8999"/>
    <cellStyle name="Примечание 4 12" xfId="12466"/>
    <cellStyle name="Примечание 4 13" xfId="14518"/>
    <cellStyle name="Примечание 4 14" xfId="10596"/>
    <cellStyle name="Примечание 4 15" xfId="13402"/>
    <cellStyle name="Примечание 4 16" xfId="12383"/>
    <cellStyle name="Примечание 4 17" xfId="11511"/>
    <cellStyle name="Примечание 4 18" xfId="10475"/>
    <cellStyle name="Примечание 4 2" xfId="1522"/>
    <cellStyle name="Примечание 4 2 10" xfId="14517"/>
    <cellStyle name="Примечание 4 2 11" xfId="10597"/>
    <cellStyle name="Примечание 4 2 12" xfId="11501"/>
    <cellStyle name="Примечание 4 2 13" xfId="12384"/>
    <cellStyle name="Примечание 4 2 14" xfId="11510"/>
    <cellStyle name="Примечание 4 2 15" xfId="7188"/>
    <cellStyle name="Примечание 4 2 2" xfId="1523"/>
    <cellStyle name="Примечание 4 2 2 10" xfId="8255"/>
    <cellStyle name="Примечание 4 2 2 11" xfId="7189"/>
    <cellStyle name="Примечание 4 2 2 2" xfId="8137"/>
    <cellStyle name="Примечание 4 2 2 3" xfId="10701"/>
    <cellStyle name="Примечание 4 2 2 4" xfId="9001"/>
    <cellStyle name="Примечание 4 2 2 5" xfId="9848"/>
    <cellStyle name="Примечание 4 2 2 6" xfId="14516"/>
    <cellStyle name="Примечание 4 2 2 7" xfId="1235"/>
    <cellStyle name="Примечание 4 2 2 8" xfId="14010"/>
    <cellStyle name="Примечание 4 2 2 9" xfId="12385"/>
    <cellStyle name="Примечание 4 2 3" xfId="1524"/>
    <cellStyle name="Примечание 4 2 3 10" xfId="10634"/>
    <cellStyle name="Примечание 4 2 3 11" xfId="11565"/>
    <cellStyle name="Примечание 4 2 3 2" xfId="8138"/>
    <cellStyle name="Примечание 4 2 3 3" xfId="10700"/>
    <cellStyle name="Примечание 4 2 3 4" xfId="9002"/>
    <cellStyle name="Примечание 4 2 3 5" xfId="9847"/>
    <cellStyle name="Примечание 4 2 3 6" xfId="14515"/>
    <cellStyle name="Примечание 4 2 3 7" xfId="13571"/>
    <cellStyle name="Примечание 4 2 3 8" xfId="13403"/>
    <cellStyle name="Примечание 4 2 3 9" xfId="12386"/>
    <cellStyle name="Примечание 4 2 4" xfId="1525"/>
    <cellStyle name="Примечание 4 2 4 10" xfId="9742"/>
    <cellStyle name="Примечание 4 2 4 11" xfId="11566"/>
    <cellStyle name="Примечание 4 2 4 2" xfId="8139"/>
    <cellStyle name="Примечание 4 2 4 3" xfId="10699"/>
    <cellStyle name="Примечание 4 2 4 4" xfId="9003"/>
    <cellStyle name="Примечание 4 2 4 5" xfId="9846"/>
    <cellStyle name="Примечание 4 2 4 6" xfId="14514"/>
    <cellStyle name="Примечание 4 2 4 7" xfId="13570"/>
    <cellStyle name="Примечание 4 2 4 8" xfId="10159"/>
    <cellStyle name="Примечание 4 2 4 9" xfId="12387"/>
    <cellStyle name="Примечание 4 2 5" xfId="1526"/>
    <cellStyle name="Примечание 4 2 5 10" xfId="12026"/>
    <cellStyle name="Примечание 4 2 5 11" xfId="9710"/>
    <cellStyle name="Примечание 4 2 5 2" xfId="8140"/>
    <cellStyle name="Примечание 4 2 5 3" xfId="10698"/>
    <cellStyle name="Примечание 4 2 5 4" xfId="9004"/>
    <cellStyle name="Примечание 4 2 5 5" xfId="12013"/>
    <cellStyle name="Примечание 4 2 5 6" xfId="14513"/>
    <cellStyle name="Примечание 4 2 5 7" xfId="10930"/>
    <cellStyle name="Примечание 4 2 5 8" xfId="14011"/>
    <cellStyle name="Примечание 4 2 5 9" xfId="12388"/>
    <cellStyle name="Примечание 4 2 6" xfId="8136"/>
    <cellStyle name="Примечание 4 2 7" xfId="10702"/>
    <cellStyle name="Примечание 4 2 8" xfId="9000"/>
    <cellStyle name="Примечание 4 2 9" xfId="9849"/>
    <cellStyle name="Примечание 4 3" xfId="1527"/>
    <cellStyle name="Примечание 4 3 10" xfId="14012"/>
    <cellStyle name="Примечание 4 3 11" xfId="12389"/>
    <cellStyle name="Примечание 4 3 12" xfId="12027"/>
    <cellStyle name="Примечание 4 3 13" xfId="9711"/>
    <cellStyle name="Примечание 4 3 2" xfId="1528"/>
    <cellStyle name="Примечание 4 3 2 10" xfId="14130"/>
    <cellStyle name="Примечание 4 3 2 11" xfId="15442"/>
    <cellStyle name="Примечание 4 3 2 2" xfId="8142"/>
    <cellStyle name="Примечание 4 3 2 3" xfId="10696"/>
    <cellStyle name="Примечание 4 3 2 4" xfId="9006"/>
    <cellStyle name="Примечание 4 3 2 5" xfId="9844"/>
    <cellStyle name="Примечание 4 3 2 6" xfId="14511"/>
    <cellStyle name="Примечание 4 3 2 7" xfId="13109"/>
    <cellStyle name="Примечание 4 3 2 8" xfId="8507"/>
    <cellStyle name="Примечание 4 3 2 9" xfId="9363"/>
    <cellStyle name="Примечание 4 3 3" xfId="1529"/>
    <cellStyle name="Примечание 4 3 3 10" xfId="14307"/>
    <cellStyle name="Примечание 4 3 3 11" xfId="15441"/>
    <cellStyle name="Примечание 4 3 3 2" xfId="8143"/>
    <cellStyle name="Примечание 4 3 3 3" xfId="7783"/>
    <cellStyle name="Примечание 4 3 3 4" xfId="7703"/>
    <cellStyle name="Примечание 4 3 3 5" xfId="9843"/>
    <cellStyle name="Примечание 4 3 3 6" xfId="14510"/>
    <cellStyle name="Примечание 4 3 3 7" xfId="14745"/>
    <cellStyle name="Примечание 4 3 3 8" xfId="14013"/>
    <cellStyle name="Примечание 4 3 3 9" xfId="9364"/>
    <cellStyle name="Примечание 4 3 4" xfId="8141"/>
    <cellStyle name="Примечание 4 3 5" xfId="10697"/>
    <cellStyle name="Примечание 4 3 6" xfId="9005"/>
    <cellStyle name="Примечание 4 3 7" xfId="9845"/>
    <cellStyle name="Примечание 4 3 8" xfId="14512"/>
    <cellStyle name="Примечание 4 3 9" xfId="11452"/>
    <cellStyle name="Примечание 4 4" xfId="1530"/>
    <cellStyle name="Примечание 4 4 10" xfId="14308"/>
    <cellStyle name="Примечание 4 4 11" xfId="9513"/>
    <cellStyle name="Примечание 4 4 2" xfId="8144"/>
    <cellStyle name="Примечание 4 4 3" xfId="10695"/>
    <cellStyle name="Примечание 4 4 4" xfId="10540"/>
    <cellStyle name="Примечание 4 4 5" xfId="9842"/>
    <cellStyle name="Примечание 4 4 6" xfId="14509"/>
    <cellStyle name="Примечание 4 4 7" xfId="13108"/>
    <cellStyle name="Примечание 4 4 8" xfId="14014"/>
    <cellStyle name="Примечание 4 4 9" xfId="14938"/>
    <cellStyle name="Примечание 4 5" xfId="1531"/>
    <cellStyle name="Примечание 4 5 10" xfId="12028"/>
    <cellStyle name="Примечание 4 5 11" xfId="9712"/>
    <cellStyle name="Примечание 4 5 2" xfId="8145"/>
    <cellStyle name="Примечание 4 5 3" xfId="10694"/>
    <cellStyle name="Примечание 4 5 4" xfId="10541"/>
    <cellStyle name="Примечание 4 5 5" xfId="8486"/>
    <cellStyle name="Примечание 4 5 6" xfId="14508"/>
    <cellStyle name="Примечание 4 5 7" xfId="12252"/>
    <cellStyle name="Примечание 4 5 8" xfId="14015"/>
    <cellStyle name="Примечание 4 5 9" xfId="9762"/>
    <cellStyle name="Примечание 4 6" xfId="1532"/>
    <cellStyle name="Примечание 4 6 10" xfId="12904"/>
    <cellStyle name="Примечание 4 6 11" xfId="10623"/>
    <cellStyle name="Примечание 4 6 2" xfId="8146"/>
    <cellStyle name="Примечание 4 6 3" xfId="10693"/>
    <cellStyle name="Примечание 4 6 4" xfId="10542"/>
    <cellStyle name="Примечание 4 6 5" xfId="8485"/>
    <cellStyle name="Примечание 4 6 6" xfId="14507"/>
    <cellStyle name="Примечание 4 6 7" xfId="14325"/>
    <cellStyle name="Примечание 4 6 8" xfId="14016"/>
    <cellStyle name="Примечание 4 6 9" xfId="12269"/>
    <cellStyle name="Примечание 4 7" xfId="1533"/>
    <cellStyle name="Примечание 4 7 10" xfId="14131"/>
    <cellStyle name="Примечание 4 7 11" xfId="12089"/>
    <cellStyle name="Примечание 4 7 2" xfId="8147"/>
    <cellStyle name="Примечание 4 7 3" xfId="10692"/>
    <cellStyle name="Примечание 4 7 4" xfId="10543"/>
    <cellStyle name="Примечание 4 7 5" xfId="9841"/>
    <cellStyle name="Примечание 4 7 6" xfId="14506"/>
    <cellStyle name="Примечание 4 7 7" xfId="14324"/>
    <cellStyle name="Примечание 4 7 8" xfId="14017"/>
    <cellStyle name="Примечание 4 7 9" xfId="9457"/>
    <cellStyle name="Примечание 4 8" xfId="1534"/>
    <cellStyle name="Примечание 4 8 10" xfId="13954"/>
    <cellStyle name="Примечание 4 8 11" xfId="9713"/>
    <cellStyle name="Примечание 4 8 2" xfId="8148"/>
    <cellStyle name="Примечание 4 8 3" xfId="10691"/>
    <cellStyle name="Примечание 4 8 4" xfId="10544"/>
    <cellStyle name="Примечание 4 8 5" xfId="9840"/>
    <cellStyle name="Примечание 4 8 6" xfId="14505"/>
    <cellStyle name="Примечание 4 8 7" xfId="11453"/>
    <cellStyle name="Примечание 4 8 8" xfId="13605"/>
    <cellStyle name="Примечание 4 8 9" xfId="9933"/>
    <cellStyle name="Примечание 4 9" xfId="8135"/>
    <cellStyle name="Примечание 5" xfId="1535"/>
    <cellStyle name="Примечание 5 10" xfId="10690"/>
    <cellStyle name="Примечание 5 11" xfId="10545"/>
    <cellStyle name="Примечание 5 12" xfId="10512"/>
    <cellStyle name="Примечание 5 13" xfId="14504"/>
    <cellStyle name="Примечание 5 14" xfId="9397"/>
    <cellStyle name="Примечание 5 15" xfId="14018"/>
    <cellStyle name="Примечание 5 16" xfId="9458"/>
    <cellStyle name="Примечание 5 17" xfId="14132"/>
    <cellStyle name="Примечание 5 18" xfId="9517"/>
    <cellStyle name="Примечание 5 2" xfId="1536"/>
    <cellStyle name="Примечание 5 2 10" xfId="14503"/>
    <cellStyle name="Примечание 5 2 11" xfId="9398"/>
    <cellStyle name="Примечание 5 2 12" xfId="12473"/>
    <cellStyle name="Примечание 5 2 13" xfId="15025"/>
    <cellStyle name="Примечание 5 2 14" xfId="14133"/>
    <cellStyle name="Примечание 5 2 15" xfId="8662"/>
    <cellStyle name="Примечание 5 2 2" xfId="1537"/>
    <cellStyle name="Примечание 5 2 2 10" xfId="14134"/>
    <cellStyle name="Примечание 5 2 2 11" xfId="13725"/>
    <cellStyle name="Примечание 5 2 2 2" xfId="8151"/>
    <cellStyle name="Примечание 5 2 2 3" xfId="10688"/>
    <cellStyle name="Примечание 5 2 2 4" xfId="12162"/>
    <cellStyle name="Примечание 5 2 2 5" xfId="12923"/>
    <cellStyle name="Примечание 5 2 2 6" xfId="14502"/>
    <cellStyle name="Примечание 5 2 2 7" xfId="9399"/>
    <cellStyle name="Примечание 5 2 2 8" xfId="13404"/>
    <cellStyle name="Примечание 5 2 2 9" xfId="9459"/>
    <cellStyle name="Примечание 5 2 3" xfId="1538"/>
    <cellStyle name="Примечание 5 2 3 10" xfId="14135"/>
    <cellStyle name="Примечание 5 2 3 11" xfId="13724"/>
    <cellStyle name="Примечание 5 2 3 2" xfId="8152"/>
    <cellStyle name="Примечание 5 2 3 3" xfId="7782"/>
    <cellStyle name="Примечание 5 2 3 4" xfId="10547"/>
    <cellStyle name="Примечание 5 2 3 5" xfId="12922"/>
    <cellStyle name="Примечание 5 2 3 6" xfId="14501"/>
    <cellStyle name="Примечание 5 2 3 7" xfId="14323"/>
    <cellStyle name="Примечание 5 2 3 8" xfId="13405"/>
    <cellStyle name="Примечание 5 2 3 9" xfId="9460"/>
    <cellStyle name="Примечание 5 2 4" xfId="1539"/>
    <cellStyle name="Примечание 5 2 4 10" xfId="14136"/>
    <cellStyle name="Примечание 5 2 4 11" xfId="9518"/>
    <cellStyle name="Примечание 5 2 4 2" xfId="8153"/>
    <cellStyle name="Примечание 5 2 4 3" xfId="10687"/>
    <cellStyle name="Примечание 5 2 4 4" xfId="9007"/>
    <cellStyle name="Примечание 5 2 4 5" xfId="9839"/>
    <cellStyle name="Примечание 5 2 4 6" xfId="14500"/>
    <cellStyle name="Примечание 5 2 4 7" xfId="14322"/>
    <cellStyle name="Примечание 5 2 4 8" xfId="13406"/>
    <cellStyle name="Примечание 5 2 4 9" xfId="9461"/>
    <cellStyle name="Примечание 5 2 5" xfId="1540"/>
    <cellStyle name="Примечание 5 2 5 10" xfId="12302"/>
    <cellStyle name="Примечание 5 2 5 11" xfId="13891"/>
    <cellStyle name="Примечание 5 2 5 2" xfId="8154"/>
    <cellStyle name="Примечание 5 2 5 3" xfId="10686"/>
    <cellStyle name="Примечание 5 2 5 4" xfId="7066"/>
    <cellStyle name="Примечание 5 2 5 5" xfId="8484"/>
    <cellStyle name="Примечание 5 2 5 6" xfId="14499"/>
    <cellStyle name="Примечание 5 2 5 7" xfId="10931"/>
    <cellStyle name="Примечание 5 2 5 8" xfId="14019"/>
    <cellStyle name="Примечание 5 2 5 9" xfId="15026"/>
    <cellStyle name="Примечание 5 2 6" xfId="8150"/>
    <cellStyle name="Примечание 5 2 7" xfId="10689"/>
    <cellStyle name="Примечание 5 2 8" xfId="10546"/>
    <cellStyle name="Примечание 5 2 9" xfId="12465"/>
    <cellStyle name="Примечание 5 3" xfId="1541"/>
    <cellStyle name="Примечание 5 3 10" xfId="14020"/>
    <cellStyle name="Примечание 5 3 11" xfId="11481"/>
    <cellStyle name="Примечание 5 3 12" xfId="12884"/>
    <cellStyle name="Примечание 5 3 13" xfId="13890"/>
    <cellStyle name="Примечание 5 3 2" xfId="1542"/>
    <cellStyle name="Примечание 5 3 2 10" xfId="12301"/>
    <cellStyle name="Примечание 5 3 2 11" xfId="9519"/>
    <cellStyle name="Примечание 5 3 2 2" xfId="8156"/>
    <cellStyle name="Примечание 5 3 2 3" xfId="10684"/>
    <cellStyle name="Примечание 5 3 2 4" xfId="10548"/>
    <cellStyle name="Примечание 5 3 2 5" xfId="12014"/>
    <cellStyle name="Примечание 5 3 2 6" xfId="14497"/>
    <cellStyle name="Примечание 5 3 2 7" xfId="14320"/>
    <cellStyle name="Примечание 5 3 2 8" xfId="14021"/>
    <cellStyle name="Примечание 5 3 2 9" xfId="11482"/>
    <cellStyle name="Примечание 5 3 3" xfId="1543"/>
    <cellStyle name="Примечание 5 3 3 10" xfId="9741"/>
    <cellStyle name="Примечание 5 3 3 11" xfId="8663"/>
    <cellStyle name="Примечание 5 3 3 2" xfId="8157"/>
    <cellStyle name="Примечание 5 3 3 3" xfId="10683"/>
    <cellStyle name="Примечание 5 3 3 4" xfId="12161"/>
    <cellStyle name="Примечание 5 3 3 5" xfId="12921"/>
    <cellStyle name="Примечание 5 3 3 6" xfId="14496"/>
    <cellStyle name="Примечание 5 3 3 7" xfId="14319"/>
    <cellStyle name="Примечание 5 3 3 8" xfId="10158"/>
    <cellStyle name="Примечание 5 3 3 9" xfId="1691"/>
    <cellStyle name="Примечание 5 3 4" xfId="8155"/>
    <cellStyle name="Примечание 5 3 5" xfId="10685"/>
    <cellStyle name="Примечание 5 3 6" xfId="7067"/>
    <cellStyle name="Примечание 5 3 7" xfId="8483"/>
    <cellStyle name="Примечание 5 3 8" xfId="14498"/>
    <cellStyle name="Примечание 5 3 9" xfId="14321"/>
    <cellStyle name="Примечание 5 4" xfId="1544"/>
    <cellStyle name="Примечание 5 4 10" xfId="12300"/>
    <cellStyle name="Примечание 5 4 11" xfId="15855"/>
    <cellStyle name="Примечание 5 4 2" xfId="8158"/>
    <cellStyle name="Примечание 5 4 3" xfId="10682"/>
    <cellStyle name="Примечание 5 4 4" xfId="12160"/>
    <cellStyle name="Примечание 5 4 5" xfId="12920"/>
    <cellStyle name="Примечание 5 4 6" xfId="14495"/>
    <cellStyle name="Примечание 5 4 7" xfId="14318"/>
    <cellStyle name="Примечание 5 4 8" xfId="14022"/>
    <cellStyle name="Примечание 5 4 9" xfId="15438"/>
    <cellStyle name="Примечание 5 5" xfId="1545"/>
    <cellStyle name="Примечание 5 5 10" xfId="12299"/>
    <cellStyle name="Примечание 5 5 11" xfId="15769"/>
    <cellStyle name="Примечание 5 5 2" xfId="8159"/>
    <cellStyle name="Примечание 5 5 3" xfId="10681"/>
    <cellStyle name="Примечание 5 5 4" xfId="12159"/>
    <cellStyle name="Примечание 5 5 5" xfId="9838"/>
    <cellStyle name="Примечание 5 5 6" xfId="14494"/>
    <cellStyle name="Примечание 5 5 7" xfId="8545"/>
    <cellStyle name="Примечание 5 5 8" xfId="14023"/>
    <cellStyle name="Примечание 5 5 9" xfId="14420"/>
    <cellStyle name="Примечание 5 6" xfId="1546"/>
    <cellStyle name="Примечание 5 6 10" xfId="14137"/>
    <cellStyle name="Примечание 5 6 11" xfId="10992"/>
    <cellStyle name="Примечание 5 6 2" xfId="8160"/>
    <cellStyle name="Примечание 5 6 3" xfId="10680"/>
    <cellStyle name="Примечание 5 6 4" xfId="12158"/>
    <cellStyle name="Примечание 5 6 5" xfId="9837"/>
    <cellStyle name="Примечание 5 6 6" xfId="14493"/>
    <cellStyle name="Примечание 5 6 7" xfId="14317"/>
    <cellStyle name="Примечание 5 6 8" xfId="14024"/>
    <cellStyle name="Примечание 5 6 9" xfId="15027"/>
    <cellStyle name="Примечание 5 7" xfId="1547"/>
    <cellStyle name="Примечание 5 7 10" xfId="14786"/>
    <cellStyle name="Примечание 5 7 11" xfId="8664"/>
    <cellStyle name="Примечание 5 7 2" xfId="8161"/>
    <cellStyle name="Примечание 5 7 3" xfId="10679"/>
    <cellStyle name="Примечание 5 7 4" xfId="12157"/>
    <cellStyle name="Примечание 5 7 5" xfId="9836"/>
    <cellStyle name="Примечание 5 7 6" xfId="14492"/>
    <cellStyle name="Примечание 5 7 7" xfId="14746"/>
    <cellStyle name="Примечание 5 7 8" xfId="10907"/>
    <cellStyle name="Примечание 5 7 9" xfId="15028"/>
    <cellStyle name="Примечание 5 8" xfId="1548"/>
    <cellStyle name="Примечание 5 8 10" xfId="14138"/>
    <cellStyle name="Примечание 5 8 11" xfId="9520"/>
    <cellStyle name="Примечание 5 8 2" xfId="8162"/>
    <cellStyle name="Примечание 5 8 3" xfId="10678"/>
    <cellStyle name="Примечание 5 8 4" xfId="12156"/>
    <cellStyle name="Примечание 5 8 5" xfId="9835"/>
    <cellStyle name="Примечание 5 8 6" xfId="14491"/>
    <cellStyle name="Примечание 5 8 7" xfId="14316"/>
    <cellStyle name="Примечание 5 8 8" xfId="13407"/>
    <cellStyle name="Примечание 5 8 9" xfId="8233"/>
    <cellStyle name="Примечание 5 9" xfId="8149"/>
    <cellStyle name="Примечание 6" xfId="1549"/>
    <cellStyle name="Примечание 6 10" xfId="10677"/>
    <cellStyle name="Примечание 6 11" xfId="12155"/>
    <cellStyle name="Примечание 6 12" xfId="9834"/>
    <cellStyle name="Примечание 6 13" xfId="14490"/>
    <cellStyle name="Примечание 6 14" xfId="10187"/>
    <cellStyle name="Примечание 6 15" xfId="13408"/>
    <cellStyle name="Примечание 6 16" xfId="9462"/>
    <cellStyle name="Примечание 6 17" xfId="12298"/>
    <cellStyle name="Примечание 6 18" xfId="9521"/>
    <cellStyle name="Примечание 6 2" xfId="1550"/>
    <cellStyle name="Примечание 6 2 10" xfId="14489"/>
    <cellStyle name="Примечание 6 2 11" xfId="9400"/>
    <cellStyle name="Примечание 6 2 12" xfId="13409"/>
    <cellStyle name="Примечание 6 2 13" xfId="9463"/>
    <cellStyle name="Примечание 6 2 14" xfId="12297"/>
    <cellStyle name="Примечание 6 2 15" xfId="9522"/>
    <cellStyle name="Примечание 6 2 2" xfId="1551"/>
    <cellStyle name="Примечание 6 2 2 10" xfId="14139"/>
    <cellStyle name="Примечание 6 2 2 11" xfId="8665"/>
    <cellStyle name="Примечание 6 2 2 2" xfId="8165"/>
    <cellStyle name="Примечание 6 2 2 3" xfId="10675"/>
    <cellStyle name="Примечание 6 2 2 4" xfId="12153"/>
    <cellStyle name="Примечание 6 2 2 5" xfId="7240"/>
    <cellStyle name="Примечание 6 2 2 6" xfId="14488"/>
    <cellStyle name="Примечание 6 2 2 7" xfId="14315"/>
    <cellStyle name="Примечание 6 2 2 8" xfId="14025"/>
    <cellStyle name="Примечание 6 2 2 9" xfId="15029"/>
    <cellStyle name="Примечание 6 2 3" xfId="1552"/>
    <cellStyle name="Примечание 6 2 3 10" xfId="12296"/>
    <cellStyle name="Примечание 6 2 3 11" xfId="13703"/>
    <cellStyle name="Примечание 6 2 3 2" xfId="8166"/>
    <cellStyle name="Примечание 6 2 3 3" xfId="10674"/>
    <cellStyle name="Примечание 6 2 3 4" xfId="12152"/>
    <cellStyle name="Примечание 6 2 3 5" xfId="12015"/>
    <cellStyle name="Примечание 6 2 3 6" xfId="14487"/>
    <cellStyle name="Примечание 6 2 3 7" xfId="14314"/>
    <cellStyle name="Примечание 6 2 3 8" xfId="13410"/>
    <cellStyle name="Примечание 6 2 3 9" xfId="15030"/>
    <cellStyle name="Примечание 6 2 4" xfId="1553"/>
    <cellStyle name="Примечание 6 2 4 10" xfId="12295"/>
    <cellStyle name="Примечание 6 2 4 11" xfId="15852"/>
    <cellStyle name="Примечание 6 2 4 2" xfId="8167"/>
    <cellStyle name="Примечание 6 2 4 3" xfId="10673"/>
    <cellStyle name="Примечание 6 2 4 4" xfId="9008"/>
    <cellStyle name="Примечание 6 2 4 5" xfId="8482"/>
    <cellStyle name="Примечание 6 2 4 6" xfId="14486"/>
    <cellStyle name="Примечание 6 2 4 7" xfId="9401"/>
    <cellStyle name="Примечание 6 2 4 8" xfId="9915"/>
    <cellStyle name="Примечание 6 2 4 9" xfId="15435"/>
    <cellStyle name="Примечание 6 2 5" xfId="1554"/>
    <cellStyle name="Примечание 6 2 5 10" xfId="12294"/>
    <cellStyle name="Примечание 6 2 5 11" xfId="15768"/>
    <cellStyle name="Примечание 6 2 5 2" xfId="8168"/>
    <cellStyle name="Примечание 6 2 5 3" xfId="10672"/>
    <cellStyle name="Примечание 6 2 5 4" xfId="9009"/>
    <cellStyle name="Примечание 6 2 5 5" xfId="9833"/>
    <cellStyle name="Примечание 6 2 5 6" xfId="14485"/>
    <cellStyle name="Примечание 6 2 5 7" xfId="14747"/>
    <cellStyle name="Примечание 6 2 5 8" xfId="13411"/>
    <cellStyle name="Примечание 6 2 5 9" xfId="13901"/>
    <cellStyle name="Примечание 6 2 6" xfId="8164"/>
    <cellStyle name="Примечание 6 2 7" xfId="10676"/>
    <cellStyle name="Примечание 6 2 8" xfId="12154"/>
    <cellStyle name="Примечание 6 2 9" xfId="7241"/>
    <cellStyle name="Примечание 6 3" xfId="1555"/>
    <cellStyle name="Примечание 6 3 10" xfId="13412"/>
    <cellStyle name="Примечание 6 3 11" xfId="13900"/>
    <cellStyle name="Примечание 6 3 12" xfId="12293"/>
    <cellStyle name="Примечание 6 3 13" xfId="15767"/>
    <cellStyle name="Примечание 6 3 2" xfId="1556"/>
    <cellStyle name="Примечание 6 3 2 10" xfId="12292"/>
    <cellStyle name="Примечание 6 3 2 11" xfId="13702"/>
    <cellStyle name="Примечание 6 3 2 2" xfId="8170"/>
    <cellStyle name="Примечание 6 3 2 3" xfId="7781"/>
    <cellStyle name="Примечание 6 3 2 4" xfId="9011"/>
    <cellStyle name="Примечание 6 3 2 5" xfId="9831"/>
    <cellStyle name="Примечание 6 3 2 6" xfId="14483"/>
    <cellStyle name="Примечание 6 3 2 7" xfId="11454"/>
    <cellStyle name="Примечание 6 3 2 8" xfId="13413"/>
    <cellStyle name="Примечание 6 3 2 9" xfId="15031"/>
    <cellStyle name="Примечание 6 3 3" xfId="1557"/>
    <cellStyle name="Примечание 6 3 3 10" xfId="15091"/>
    <cellStyle name="Примечание 6 3 3 11" xfId="13701"/>
    <cellStyle name="Примечание 6 3 3 2" xfId="8171"/>
    <cellStyle name="Примечание 6 3 3 3" xfId="10670"/>
    <cellStyle name="Примечание 6 3 3 4" xfId="11276"/>
    <cellStyle name="Примечание 6 3 3 5" xfId="9830"/>
    <cellStyle name="Примечание 6 3 3 6" xfId="14482"/>
    <cellStyle name="Примечание 6 3 3 7" xfId="11455"/>
    <cellStyle name="Примечание 6 3 3 8" xfId="14026"/>
    <cellStyle name="Примечание 6 3 3 9" xfId="12681"/>
    <cellStyle name="Примечание 6 3 4" xfId="8169"/>
    <cellStyle name="Примечание 6 3 5" xfId="10671"/>
    <cellStyle name="Примечание 6 3 6" xfId="9010"/>
    <cellStyle name="Примечание 6 3 7" xfId="9832"/>
    <cellStyle name="Примечание 6 3 8" xfId="14484"/>
    <cellStyle name="Примечание 6 3 9" xfId="9402"/>
    <cellStyle name="Примечание 6 4" xfId="1558"/>
    <cellStyle name="Примечание 6 4 10" xfId="12291"/>
    <cellStyle name="Примечание 6 4 11" xfId="8676"/>
    <cellStyle name="Примечание 6 4 2" xfId="8172"/>
    <cellStyle name="Примечание 6 4 3" xfId="10669"/>
    <cellStyle name="Примечание 6 4 4" xfId="9012"/>
    <cellStyle name="Примечание 6 4 5" xfId="9829"/>
    <cellStyle name="Примечание 6 4 6" xfId="14481"/>
    <cellStyle name="Примечание 6 4 7" xfId="14313"/>
    <cellStyle name="Примечание 6 4 8" xfId="13414"/>
    <cellStyle name="Примечание 6 4 9" xfId="9464"/>
    <cellStyle name="Примечание 6 5" xfId="1559"/>
    <cellStyle name="Примечание 6 5 10" xfId="12290"/>
    <cellStyle name="Примечание 6 5 11" xfId="15305"/>
    <cellStyle name="Примечание 6 5 2" xfId="8173"/>
    <cellStyle name="Примечание 6 5 3" xfId="10668"/>
    <cellStyle name="Примечание 6 5 4" xfId="9013"/>
    <cellStyle name="Примечание 6 5 5" xfId="12016"/>
    <cellStyle name="Примечание 6 5 6" xfId="14480"/>
    <cellStyle name="Примечание 6 5 7" xfId="14312"/>
    <cellStyle name="Примечание 6 5 8" xfId="7199"/>
    <cellStyle name="Примечание 6 5 9" xfId="9465"/>
    <cellStyle name="Примечание 6 6" xfId="1560"/>
    <cellStyle name="Примечание 6 6 10" xfId="8472"/>
    <cellStyle name="Примечание 6 6 11" xfId="8687"/>
    <cellStyle name="Примечание 6 6 2" xfId="8174"/>
    <cellStyle name="Примечание 6 6 3" xfId="10667"/>
    <cellStyle name="Примечание 6 6 4" xfId="9014"/>
    <cellStyle name="Примечание 6 6 5" xfId="9828"/>
    <cellStyle name="Примечание 6 6 6" xfId="14479"/>
    <cellStyle name="Примечание 6 6 7" xfId="11456"/>
    <cellStyle name="Примечание 6 6 8" xfId="7198"/>
    <cellStyle name="Примечание 6 6 9" xfId="9466"/>
    <cellStyle name="Примечание 6 7" xfId="1561"/>
    <cellStyle name="Примечание 6 7 10" xfId="8563"/>
    <cellStyle name="Примечание 6 7 11" xfId="8688"/>
    <cellStyle name="Примечание 6 7 2" xfId="8175"/>
    <cellStyle name="Примечание 6 7 3" xfId="10666"/>
    <cellStyle name="Примечание 6 7 4" xfId="9015"/>
    <cellStyle name="Примечание 6 7 5" xfId="9827"/>
    <cellStyle name="Примечание 6 7 6" xfId="14478"/>
    <cellStyle name="Примечание 6 7 7" xfId="11457"/>
    <cellStyle name="Примечание 6 7 8" xfId="9331"/>
    <cellStyle name="Примечание 6 7 9" xfId="9467"/>
    <cellStyle name="Примечание 6 8" xfId="1562"/>
    <cellStyle name="Примечание 6 8 10" xfId="12289"/>
    <cellStyle name="Примечание 6 8 11" xfId="15853"/>
    <cellStyle name="Примечание 6 8 2" xfId="8176"/>
    <cellStyle name="Примечание 6 8 3" xfId="10665"/>
    <cellStyle name="Примечание 6 8 4" xfId="9016"/>
    <cellStyle name="Примечание 6 8 5" xfId="9826"/>
    <cellStyle name="Примечание 6 8 6" xfId="14477"/>
    <cellStyle name="Примечание 6 8 7" xfId="13107"/>
    <cellStyle name="Примечание 6 8 8" xfId="9723"/>
    <cellStyle name="Примечание 6 8 9" xfId="15436"/>
    <cellStyle name="Примечание 6 9" xfId="8163"/>
    <cellStyle name="Примечание 7" xfId="1563"/>
    <cellStyle name="Примечание 7 10" xfId="7780"/>
    <cellStyle name="Примечание 7 11" xfId="9017"/>
    <cellStyle name="Примечание 7 12" xfId="9825"/>
    <cellStyle name="Примечание 7 13" xfId="14476"/>
    <cellStyle name="Примечание 7 14" xfId="8546"/>
    <cellStyle name="Примечание 7 15" xfId="9722"/>
    <cellStyle name="Примечание 7 16" xfId="8234"/>
    <cellStyle name="Примечание 7 17" xfId="12288"/>
    <cellStyle name="Примечание 7 18" xfId="15306"/>
    <cellStyle name="Примечание 7 2" xfId="1564"/>
    <cellStyle name="Примечание 7 2 10" xfId="14475"/>
    <cellStyle name="Примечание 7 2 11" xfId="10188"/>
    <cellStyle name="Примечание 7 2 12" xfId="9721"/>
    <cellStyle name="Примечание 7 2 13" xfId="13899"/>
    <cellStyle name="Примечание 7 2 14" xfId="8471"/>
    <cellStyle name="Примечание 7 2 15" xfId="15766"/>
    <cellStyle name="Примечание 7 2 2" xfId="1565"/>
    <cellStyle name="Примечание 7 2 2 10" xfId="8470"/>
    <cellStyle name="Примечание 7 2 2 11" xfId="15765"/>
    <cellStyle name="Примечание 7 2 2 2" xfId="8179"/>
    <cellStyle name="Примечание 7 2 2 3" xfId="10663"/>
    <cellStyle name="Примечание 7 2 2 4" xfId="9019"/>
    <cellStyle name="Примечание 7 2 2 5" xfId="12918"/>
    <cellStyle name="Примечание 7 2 2 6" xfId="14474"/>
    <cellStyle name="Примечание 7 2 2 7" xfId="13106"/>
    <cellStyle name="Примечание 7 2 2 8" xfId="11604"/>
    <cellStyle name="Примечание 7 2 2 9" xfId="13898"/>
    <cellStyle name="Примечание 7 2 3" xfId="1566"/>
    <cellStyle name="Примечание 7 2 3 10" xfId="13494"/>
    <cellStyle name="Примечание 7 2 3 11" xfId="15307"/>
    <cellStyle name="Примечание 7 2 3 2" xfId="8180"/>
    <cellStyle name="Примечание 7 2 3 3" xfId="10662"/>
    <cellStyle name="Примечание 7 2 3 4" xfId="9020"/>
    <cellStyle name="Примечание 7 2 3 5" xfId="12917"/>
    <cellStyle name="Примечание 7 2 3 6" xfId="14473"/>
    <cellStyle name="Примечание 7 2 3 7" xfId="14748"/>
    <cellStyle name="Примечание 7 2 3 8" xfId="10483"/>
    <cellStyle name="Примечание 7 2 3 9" xfId="8235"/>
    <cellStyle name="Примечание 7 2 4" xfId="1567"/>
    <cellStyle name="Примечание 7 2 4 10" xfId="13495"/>
    <cellStyle name="Примечание 7 2 4 11" xfId="8689"/>
    <cellStyle name="Примечание 7 2 4 2" xfId="8181"/>
    <cellStyle name="Примечание 7 2 4 3" xfId="10661"/>
    <cellStyle name="Примечание 7 2 4 4" xfId="9021"/>
    <cellStyle name="Примечание 7 2 4 5" xfId="7239"/>
    <cellStyle name="Примечание 7 2 4 6" xfId="14472"/>
    <cellStyle name="Примечание 7 2 4 7" xfId="14749"/>
    <cellStyle name="Примечание 7 2 4 8" xfId="7090"/>
    <cellStyle name="Примечание 7 2 4 9" xfId="12270"/>
    <cellStyle name="Примечание 7 2 5" xfId="1568"/>
    <cellStyle name="Примечание 7 2 5 10" xfId="15485"/>
    <cellStyle name="Примечание 7 2 5 11" xfId="8690"/>
    <cellStyle name="Примечание 7 2 5 2" xfId="8182"/>
    <cellStyle name="Примечание 7 2 5 3" xfId="10660"/>
    <cellStyle name="Примечание 7 2 5 4" xfId="9022"/>
    <cellStyle name="Примечание 7 2 5 5" xfId="8478"/>
    <cellStyle name="Примечание 7 2 5 6" xfId="14471"/>
    <cellStyle name="Примечание 7 2 5 7" xfId="14750"/>
    <cellStyle name="Примечание 7 2 5 8" xfId="11437"/>
    <cellStyle name="Примечание 7 2 5 9" xfId="12271"/>
    <cellStyle name="Примечание 7 2 6" xfId="8178"/>
    <cellStyle name="Примечание 7 2 7" xfId="10664"/>
    <cellStyle name="Примечание 7 2 8" xfId="9018"/>
    <cellStyle name="Примечание 7 2 9" xfId="12919"/>
    <cellStyle name="Примечание 7 3" xfId="1569"/>
    <cellStyle name="Примечание 7 3 10" xfId="7085"/>
    <cellStyle name="Примечание 7 3 11" xfId="13897"/>
    <cellStyle name="Примечание 7 3 12" xfId="13496"/>
    <cellStyle name="Примечание 7 3 13" xfId="15764"/>
    <cellStyle name="Примечание 7 3 2" xfId="1570"/>
    <cellStyle name="Примечание 7 3 2 10" xfId="13497"/>
    <cellStyle name="Примечание 7 3 2 11" xfId="14051"/>
    <cellStyle name="Примечание 7 3 2 2" xfId="8184"/>
    <cellStyle name="Примечание 7 3 2 3" xfId="10658"/>
    <cellStyle name="Примечание 7 3 2 4" xfId="9024"/>
    <cellStyle name="Примечание 7 3 2 5" xfId="9824"/>
    <cellStyle name="Примечание 7 3 2 6" xfId="14469"/>
    <cellStyle name="Примечание 7 3 2 7" xfId="14370"/>
    <cellStyle name="Примечание 7 3 2 8" xfId="12598"/>
    <cellStyle name="Примечание 7 3 2 9" xfId="14421"/>
    <cellStyle name="Примечание 7 3 3" xfId="1571"/>
    <cellStyle name="Примечание 7 3 3 10" xfId="13498"/>
    <cellStyle name="Примечание 7 3 3 11" xfId="15854"/>
    <cellStyle name="Примечание 7 3 3 2" xfId="8185"/>
    <cellStyle name="Примечание 7 3 3 3" xfId="10657"/>
    <cellStyle name="Примечание 7 3 3 4" xfId="11277"/>
    <cellStyle name="Примечание 7 3 3 5" xfId="12017"/>
    <cellStyle name="Примечание 7 3 3 6" xfId="14468"/>
    <cellStyle name="Примечание 7 3 3 7" xfId="14378"/>
    <cellStyle name="Примечание 7 3 3 8" xfId="12596"/>
    <cellStyle name="Примечание 7 3 3 9" xfId="15437"/>
    <cellStyle name="Примечание 7 3 4" xfId="8183"/>
    <cellStyle name="Примечание 7 3 5" xfId="10659"/>
    <cellStyle name="Примечание 7 3 6" xfId="9023"/>
    <cellStyle name="Примечание 7 3 7" xfId="7238"/>
    <cellStyle name="Примечание 7 3 8" xfId="14470"/>
    <cellStyle name="Примечание 7 3 9" xfId="12578"/>
    <cellStyle name="Примечание 7 4" xfId="1572"/>
    <cellStyle name="Примечание 7 4 10" xfId="13499"/>
    <cellStyle name="Примечание 7 4 11" xfId="8691"/>
    <cellStyle name="Примечание 7 4 2" xfId="8186"/>
    <cellStyle name="Примечание 7 4 3" xfId="10656"/>
    <cellStyle name="Примечание 7 4 4" xfId="9025"/>
    <cellStyle name="Примечание 7 4 5" xfId="12916"/>
    <cellStyle name="Примечание 7 4 6" xfId="14467"/>
    <cellStyle name="Примечание 7 4 7" xfId="14311"/>
    <cellStyle name="Примечание 7 4 8" xfId="12594"/>
    <cellStyle name="Примечание 7 4 9" xfId="9469"/>
    <cellStyle name="Примечание 7 5" xfId="1573"/>
    <cellStyle name="Примечание 7 5 10" xfId="15090"/>
    <cellStyle name="Примечание 7 5 11" xfId="9547"/>
    <cellStyle name="Примечание 7 5 2" xfId="8187"/>
    <cellStyle name="Примечание 7 5 3" xfId="10655"/>
    <cellStyle name="Примечание 7 5 4" xfId="9026"/>
    <cellStyle name="Примечание 7 5 5" xfId="12915"/>
    <cellStyle name="Примечание 7 5 6" xfId="14466"/>
    <cellStyle name="Примечание 7 5 7" xfId="14751"/>
    <cellStyle name="Примечание 7 5 8" xfId="15117"/>
    <cellStyle name="Примечание 7 5 9" xfId="15142"/>
    <cellStyle name="Примечание 7 6" xfId="1574"/>
    <cellStyle name="Примечание 7 6 10" xfId="15089"/>
    <cellStyle name="Примечание 7 6 11" xfId="9548"/>
    <cellStyle name="Примечание 7 6 2" xfId="8188"/>
    <cellStyle name="Примечание 7 6 3" xfId="10654"/>
    <cellStyle name="Примечание 7 6 4" xfId="9027"/>
    <cellStyle name="Примечание 7 6 5" xfId="12914"/>
    <cellStyle name="Примечание 7 6 6" xfId="14465"/>
    <cellStyle name="Примечание 7 6 7" xfId="13789"/>
    <cellStyle name="Примечание 7 6 8" xfId="12353"/>
    <cellStyle name="Примечание 7 6 9" xfId="15151"/>
    <cellStyle name="Примечание 7 7" xfId="1575"/>
    <cellStyle name="Примечание 7 7 10" xfId="15088"/>
    <cellStyle name="Примечание 7 7 11" xfId="15308"/>
    <cellStyle name="Примечание 7 7 2" xfId="8189"/>
    <cellStyle name="Примечание 7 7 3" xfId="7779"/>
    <cellStyle name="Примечание 7 7 4" xfId="9028"/>
    <cellStyle name="Примечание 7 7 5" xfId="12913"/>
    <cellStyle name="Примечание 7 7 6" xfId="14464"/>
    <cellStyle name="Примечание 7 7 7" xfId="13788"/>
    <cellStyle name="Примечание 7 7 8" xfId="15116"/>
    <cellStyle name="Примечание 7 7 9" xfId="9470"/>
    <cellStyle name="Примечание 7 8" xfId="1576"/>
    <cellStyle name="Примечание 7 8 10" xfId="15087"/>
    <cellStyle name="Примечание 7 8 11" xfId="15309"/>
    <cellStyle name="Примечание 7 8 2" xfId="8190"/>
    <cellStyle name="Примечание 7 8 3" xfId="7778"/>
    <cellStyle name="Примечание 7 8 4" xfId="9029"/>
    <cellStyle name="Примечание 7 8 5" xfId="8477"/>
    <cellStyle name="Примечание 7 8 6" xfId="14463"/>
    <cellStyle name="Примечание 7 8 7" xfId="13787"/>
    <cellStyle name="Примечание 7 8 8" xfId="15115"/>
    <cellStyle name="Примечание 7 8 9" xfId="9471"/>
    <cellStyle name="Примечание 7 9" xfId="8177"/>
    <cellStyle name="Примечание 8" xfId="1577"/>
    <cellStyle name="Примечание 8 10" xfId="7777"/>
    <cellStyle name="Примечание 8 11" xfId="9030"/>
    <cellStyle name="Примечание 8 12" xfId="8474"/>
    <cellStyle name="Примечание 8 13" xfId="14462"/>
    <cellStyle name="Примечание 8 14" xfId="8254"/>
    <cellStyle name="Примечание 8 15" xfId="15114"/>
    <cellStyle name="Примечание 8 16" xfId="9472"/>
    <cellStyle name="Примечание 8 17" xfId="15086"/>
    <cellStyle name="Примечание 8 18" xfId="9549"/>
    <cellStyle name="Примечание 8 2" xfId="1578"/>
    <cellStyle name="Примечание 8 2 10" xfId="14461"/>
    <cellStyle name="Примечание 8 2 11" xfId="14752"/>
    <cellStyle name="Примечание 8 2 12" xfId="8547"/>
    <cellStyle name="Примечание 8 2 13" xfId="15144"/>
    <cellStyle name="Примечание 8 2 14" xfId="15085"/>
    <cellStyle name="Примечание 8 2 15" xfId="9550"/>
    <cellStyle name="Примечание 8 2 2" xfId="1579"/>
    <cellStyle name="Примечание 8 2 2 10" xfId="15084"/>
    <cellStyle name="Примечание 8 2 2 11" xfId="9551"/>
    <cellStyle name="Примечание 8 2 2 2" xfId="8193"/>
    <cellStyle name="Примечание 8 2 2 3" xfId="8428"/>
    <cellStyle name="Примечание 8 2 2 4" xfId="7068"/>
    <cellStyle name="Примечание 8 2 2 5" xfId="12019"/>
    <cellStyle name="Примечание 8 2 2 6" xfId="14460"/>
    <cellStyle name="Примечание 8 2 2 7" xfId="14753"/>
    <cellStyle name="Примечание 8 2 2 8" xfId="12352"/>
    <cellStyle name="Примечание 8 2 2 9" xfId="9473"/>
    <cellStyle name="Примечание 8 2 3" xfId="1580"/>
    <cellStyle name="Примечание 8 2 3 10" xfId="9740"/>
    <cellStyle name="Примечание 8 2 3 11" xfId="15310"/>
    <cellStyle name="Примечание 8 2 3 2" xfId="8194"/>
    <cellStyle name="Примечание 8 2 3 3" xfId="8406"/>
    <cellStyle name="Примечание 8 2 3 4" xfId="9032"/>
    <cellStyle name="Примечание 8 2 3 5" xfId="9822"/>
    <cellStyle name="Примечание 8 2 3 6" xfId="14459"/>
    <cellStyle name="Примечание 8 2 3 7" xfId="14754"/>
    <cellStyle name="Примечание 8 2 3 8" xfId="9330"/>
    <cellStyle name="Примечание 8 2 3 9" xfId="11484"/>
    <cellStyle name="Примечание 8 2 4" xfId="1581"/>
    <cellStyle name="Примечание 8 2 4 10" xfId="9739"/>
    <cellStyle name="Примечание 8 2 4 11" xfId="9552"/>
    <cellStyle name="Примечание 8 2 4 2" xfId="8195"/>
    <cellStyle name="Примечание 8 2 4 3" xfId="10652"/>
    <cellStyle name="Примечание 8 2 4 4" xfId="9033"/>
    <cellStyle name="Примечание 8 2 4 5" xfId="11513"/>
    <cellStyle name="Примечание 8 2 4 6" xfId="14458"/>
    <cellStyle name="Примечание 8 2 4 7" xfId="14755"/>
    <cellStyle name="Примечание 8 2 4 8" xfId="11553"/>
    <cellStyle name="Примечание 8 2 4 9" xfId="11485"/>
    <cellStyle name="Примечание 8 2 5" xfId="1582"/>
    <cellStyle name="Примечание 8 2 5 10" xfId="7213"/>
    <cellStyle name="Примечание 8 2 5 11" xfId="9553"/>
    <cellStyle name="Примечание 8 2 5 2" xfId="8196"/>
    <cellStyle name="Примечание 8 2 5 3" xfId="7776"/>
    <cellStyle name="Примечание 8 2 5 4" xfId="9034"/>
    <cellStyle name="Примечание 8 2 5 5" xfId="11512"/>
    <cellStyle name="Примечание 8 2 5 6" xfId="14457"/>
    <cellStyle name="Примечание 8 2 5 7" xfId="14756"/>
    <cellStyle name="Примечание 8 2 5 8" xfId="9329"/>
    <cellStyle name="Примечание 8 2 5 9" xfId="15141"/>
    <cellStyle name="Примечание 8 2 6" xfId="8192"/>
    <cellStyle name="Примечание 8 2 7" xfId="10653"/>
    <cellStyle name="Примечание 8 2 8" xfId="9031"/>
    <cellStyle name="Примечание 8 2 9" xfId="12018"/>
    <cellStyle name="Примечание 8 3" xfId="1583"/>
    <cellStyle name="Примечание 8 3 10" xfId="12351"/>
    <cellStyle name="Примечание 8 3 11" xfId="15032"/>
    <cellStyle name="Примечание 8 3 12" xfId="15083"/>
    <cellStyle name="Примечание 8 3 13" xfId="15311"/>
    <cellStyle name="Примечание 8 3 2" xfId="1584"/>
    <cellStyle name="Примечание 8 3 2 10" xfId="12093"/>
    <cellStyle name="Примечание 8 3 2 11" xfId="15312"/>
    <cellStyle name="Примечание 8 3 2 2" xfId="8198"/>
    <cellStyle name="Примечание 8 3 2 3" xfId="7774"/>
    <cellStyle name="Примечание 8 3 2 4" xfId="9036"/>
    <cellStyle name="Примечание 8 3 2 5" xfId="12421"/>
    <cellStyle name="Примечание 8 3 2 6" xfId="14455"/>
    <cellStyle name="Примечание 8 3 2 7" xfId="14757"/>
    <cellStyle name="Примечание 8 3 2 8" xfId="14950"/>
    <cellStyle name="Примечание 8 3 2 9" xfId="8237"/>
    <cellStyle name="Примечание 8 3 3" xfId="1585"/>
    <cellStyle name="Примечание 8 3 3 10" xfId="10108"/>
    <cellStyle name="Примечание 8 3 3 11" xfId="15313"/>
    <cellStyle name="Примечание 8 3 3 2" xfId="8199"/>
    <cellStyle name="Примечание 8 3 3 3" xfId="7773"/>
    <cellStyle name="Примечание 8 3 3 4" xfId="9037"/>
    <cellStyle name="Примечание 8 3 3 5" xfId="8259"/>
    <cellStyle name="Примечание 8 3 3 6" xfId="14454"/>
    <cellStyle name="Примечание 8 3 3 7" xfId="14758"/>
    <cellStyle name="Примечание 8 3 3 8" xfId="14934"/>
    <cellStyle name="Примечание 8 3 3 9" xfId="11486"/>
    <cellStyle name="Примечание 8 3 4" xfId="8197"/>
    <cellStyle name="Примечание 8 3 5" xfId="7775"/>
    <cellStyle name="Примечание 8 3 6" xfId="9035"/>
    <cellStyle name="Примечание 8 3 7" xfId="12422"/>
    <cellStyle name="Примечание 8 3 8" xfId="14456"/>
    <cellStyle name="Примечание 8 3 9" xfId="10189"/>
    <cellStyle name="Примечание 8 4" xfId="1586"/>
    <cellStyle name="Примечание 8 4 10" xfId="15082"/>
    <cellStyle name="Примечание 8 4 11" xfId="7143"/>
    <cellStyle name="Примечание 8 4 2" xfId="8200"/>
    <cellStyle name="Примечание 8 4 3" xfId="10651"/>
    <cellStyle name="Примечание 8 4 4" xfId="9038"/>
    <cellStyle name="Примечание 8 4 5" xfId="8258"/>
    <cellStyle name="Примечание 8 4 6" xfId="14453"/>
    <cellStyle name="Примечание 8 4 7" xfId="14759"/>
    <cellStyle name="Примечание 8 4 8" xfId="12350"/>
    <cellStyle name="Примечание 8 4 9" xfId="9474"/>
    <cellStyle name="Примечание 8 5" xfId="1587"/>
    <cellStyle name="Примечание 8 5 10" xfId="8562"/>
    <cellStyle name="Примечание 8 5 11" xfId="7144"/>
    <cellStyle name="Примечание 8 5 2" xfId="8201"/>
    <cellStyle name="Примечание 8 5 3" xfId="10650"/>
    <cellStyle name="Примечание 8 5 4" xfId="9039"/>
    <cellStyle name="Примечание 8 5 5" xfId="8473"/>
    <cellStyle name="Примечание 8 5 6" xfId="14452"/>
    <cellStyle name="Примечание 8 5 7" xfId="14760"/>
    <cellStyle name="Примечание 8 5 8" xfId="13815"/>
    <cellStyle name="Примечание 8 5 9" xfId="9475"/>
    <cellStyle name="Примечание 8 6" xfId="1588"/>
    <cellStyle name="Примечание 8 6 10" xfId="15486"/>
    <cellStyle name="Примечание 8 6 11" xfId="9554"/>
    <cellStyle name="Примечание 8 6 2" xfId="8202"/>
    <cellStyle name="Примечание 8 6 3" xfId="10649"/>
    <cellStyle name="Примечание 8 6 4" xfId="9040"/>
    <cellStyle name="Примечание 8 6 5" xfId="9821"/>
    <cellStyle name="Примечание 8 6 6" xfId="14451"/>
    <cellStyle name="Примечание 8 6 7" xfId="14761"/>
    <cellStyle name="Примечание 8 6 8" xfId="14693"/>
    <cellStyle name="Примечание 8 6 9" xfId="9476"/>
    <cellStyle name="Примечание 8 7" xfId="1589"/>
    <cellStyle name="Примечание 8 7 10" xfId="7212"/>
    <cellStyle name="Примечание 8 7 11" xfId="15856"/>
    <cellStyle name="Примечание 8 7 2" xfId="8203"/>
    <cellStyle name="Примечание 8 7 3" xfId="10648"/>
    <cellStyle name="Примечание 8 7 4" xfId="9041"/>
    <cellStyle name="Примечание 8 7 5" xfId="12020"/>
    <cellStyle name="Примечание 8 7 6" xfId="14450"/>
    <cellStyle name="Примечание 8 7 7" xfId="14762"/>
    <cellStyle name="Примечание 8 7 8" xfId="13944"/>
    <cellStyle name="Примечание 8 7 9" xfId="15439"/>
    <cellStyle name="Примечание 8 8" xfId="1590"/>
    <cellStyle name="Примечание 8 8 10" xfId="12084"/>
    <cellStyle name="Примечание 8 8 11" xfId="15314"/>
    <cellStyle name="Примечание 8 8 2" xfId="8204"/>
    <cellStyle name="Примечание 8 8 3" xfId="10647"/>
    <cellStyle name="Примечание 8 8 4" xfId="7069"/>
    <cellStyle name="Примечание 8 8 5" xfId="12021"/>
    <cellStyle name="Примечание 8 8 6" xfId="14449"/>
    <cellStyle name="Примечание 8 8 7" xfId="14763"/>
    <cellStyle name="Примечание 8 8 8" xfId="9328"/>
    <cellStyle name="Примечание 8 8 9" xfId="9477"/>
    <cellStyle name="Примечание 8 9" xfId="8191"/>
    <cellStyle name="Примечание 9" xfId="1591"/>
    <cellStyle name="Примечание 9 10" xfId="10646"/>
    <cellStyle name="Примечание 9 11" xfId="7070"/>
    <cellStyle name="Примечание 9 12" xfId="9820"/>
    <cellStyle name="Примечание 9 13" xfId="14448"/>
    <cellStyle name="Примечание 9 14" xfId="14764"/>
    <cellStyle name="Примечание 9 15" xfId="9720"/>
    <cellStyle name="Примечание 9 16" xfId="9478"/>
    <cellStyle name="Примечание 9 17" xfId="15081"/>
    <cellStyle name="Примечание 9 18" xfId="8692"/>
    <cellStyle name="Примечание 9 2" xfId="1592"/>
    <cellStyle name="Примечание 9 2 10" xfId="14447"/>
    <cellStyle name="Примечание 9 2 11" xfId="14765"/>
    <cellStyle name="Примечание 9 2 12" xfId="10481"/>
    <cellStyle name="Примечание 9 2 13" xfId="9479"/>
    <cellStyle name="Примечание 9 2 14" xfId="15080"/>
    <cellStyle name="Примечание 9 2 15" xfId="8693"/>
    <cellStyle name="Примечание 9 2 2" xfId="1593"/>
    <cellStyle name="Примечание 9 2 2 10" xfId="15079"/>
    <cellStyle name="Примечание 9 2 2 11" xfId="9555"/>
    <cellStyle name="Примечание 9 2 2 2" xfId="8207"/>
    <cellStyle name="Примечание 9 2 2 3" xfId="10644"/>
    <cellStyle name="Примечание 9 2 2 4" xfId="9042"/>
    <cellStyle name="Примечание 9 2 2 5" xfId="9818"/>
    <cellStyle name="Примечание 9 2 2 6" xfId="14446"/>
    <cellStyle name="Примечание 9 2 2 7" xfId="12502"/>
    <cellStyle name="Примечание 9 2 2 8" xfId="14027"/>
    <cellStyle name="Примечание 9 2 2 9" xfId="11487"/>
    <cellStyle name="Примечание 9 2 3" xfId="1594"/>
    <cellStyle name="Примечание 9 2 3 10" xfId="15078"/>
    <cellStyle name="Примечание 9 2 3 11" xfId="15315"/>
    <cellStyle name="Примечание 9 2 3 2" xfId="8208"/>
    <cellStyle name="Примечание 9 2 3 3" xfId="10643"/>
    <cellStyle name="Примечание 9 2 3 4" xfId="9043"/>
    <cellStyle name="Примечание 9 2 3 5" xfId="12912"/>
    <cellStyle name="Примечание 9 2 3 6" xfId="14445"/>
    <cellStyle name="Примечание 9 2 3 7" xfId="12579"/>
    <cellStyle name="Примечание 9 2 3 8" xfId="14028"/>
    <cellStyle name="Примечание 9 2 3 9" xfId="11488"/>
    <cellStyle name="Примечание 9 2 4" xfId="1595"/>
    <cellStyle name="Примечание 9 2 4 10" xfId="15077"/>
    <cellStyle name="Примечание 9 2 4 11" xfId="13544"/>
    <cellStyle name="Примечание 9 2 4 2" xfId="8209"/>
    <cellStyle name="Примечание 9 2 4 3" xfId="10642"/>
    <cellStyle name="Примечание 9 2 4 4" xfId="7072"/>
    <cellStyle name="Примечание 9 2 4 5" xfId="12911"/>
    <cellStyle name="Примечание 9 2 4 6" xfId="14444"/>
    <cellStyle name="Примечание 9 2 4 7" xfId="9403"/>
    <cellStyle name="Примечание 9 2 4 8" xfId="14029"/>
    <cellStyle name="Примечание 9 2 4 9" xfId="11489"/>
    <cellStyle name="Примечание 9 2 5" xfId="1596"/>
    <cellStyle name="Примечание 9 2 5 10" xfId="15076"/>
    <cellStyle name="Примечание 9 2 5 11" xfId="15857"/>
    <cellStyle name="Примечание 9 2 5 2" xfId="8210"/>
    <cellStyle name="Примечание 9 2 5 3" xfId="7730"/>
    <cellStyle name="Примечание 9 2 5 4" xfId="7073"/>
    <cellStyle name="Примечание 9 2 5 5" xfId="12910"/>
    <cellStyle name="Примечание 9 2 5 6" xfId="14443"/>
    <cellStyle name="Примечание 9 2 5 7" xfId="12253"/>
    <cellStyle name="Примечание 9 2 5 8" xfId="13415"/>
    <cellStyle name="Примечание 9 2 5 9" xfId="15440"/>
    <cellStyle name="Примечание 9 2 6" xfId="8206"/>
    <cellStyle name="Примечание 9 2 7" xfId="10645"/>
    <cellStyle name="Примечание 9 2 8" xfId="7071"/>
    <cellStyle name="Примечание 9 2 9" xfId="9819"/>
    <cellStyle name="Примечание 9 3" xfId="1597"/>
    <cellStyle name="Примечание 9 3 10" xfId="14030"/>
    <cellStyle name="Примечание 9 3 11" xfId="13776"/>
    <cellStyle name="Примечание 9 3 12" xfId="15075"/>
    <cellStyle name="Примечание 9 3 13" xfId="13693"/>
    <cellStyle name="Примечание 9 3 2" xfId="1598"/>
    <cellStyle name="Примечание 9 3 2 10" xfId="13655"/>
    <cellStyle name="Примечание 9 3 2 11" xfId="13692"/>
    <cellStyle name="Примечание 9 3 2 2" xfId="8212"/>
    <cellStyle name="Примечание 9 3 2 3" xfId="10640"/>
    <cellStyle name="Примечание 9 3 2 4" xfId="7075"/>
    <cellStyle name="Примечание 9 3 2 5" xfId="9816"/>
    <cellStyle name="Примечание 9 3 2 6" xfId="14441"/>
    <cellStyle name="Примечание 9 3 2 7" xfId="14779"/>
    <cellStyle name="Примечание 9 3 2 8" xfId="14031"/>
    <cellStyle name="Примечание 9 3 2 9" xfId="11490"/>
    <cellStyle name="Примечание 9 3 3" xfId="1599"/>
    <cellStyle name="Примечание 9 3 3 10" xfId="9977"/>
    <cellStyle name="Примечание 9 3 3 11" xfId="15316"/>
    <cellStyle name="Примечание 9 3 3 2" xfId="8213"/>
    <cellStyle name="Примечание 9 3 3 3" xfId="10639"/>
    <cellStyle name="Примечание 9 3 3 4" xfId="9044"/>
    <cellStyle name="Примечание 9 3 3 5" xfId="8257"/>
    <cellStyle name="Примечание 9 3 3 6" xfId="14440"/>
    <cellStyle name="Примечание 9 3 3 7" xfId="14780"/>
    <cellStyle name="Примечание 9 3 3 8" xfId="14032"/>
    <cellStyle name="Примечание 9 3 3 9" xfId="8624"/>
    <cellStyle name="Примечание 9 3 4" xfId="8211"/>
    <cellStyle name="Примечание 9 3 5" xfId="10641"/>
    <cellStyle name="Примечание 9 3 6" xfId="7074"/>
    <cellStyle name="Примечание 9 3 7" xfId="9817"/>
    <cellStyle name="Примечание 9 3 8" xfId="14442"/>
    <cellStyle name="Примечание 9 3 9" xfId="12030"/>
    <cellStyle name="Примечание 9 4" xfId="1600"/>
    <cellStyle name="Примечание 9 4 10" xfId="9976"/>
    <cellStyle name="Примечание 9 4 11" xfId="15317"/>
    <cellStyle name="Примечание 9 4 2" xfId="8214"/>
    <cellStyle name="Примечание 9 4 3" xfId="10638"/>
    <cellStyle name="Примечание 9 4 4" xfId="9045"/>
    <cellStyle name="Примечание 9 4 5" xfId="8404"/>
    <cellStyle name="Примечание 9 4 6" xfId="14439"/>
    <cellStyle name="Примечание 9 4 7" xfId="14781"/>
    <cellStyle name="Примечание 9 4 8" xfId="12593"/>
    <cellStyle name="Примечание 9 4 9" xfId="10977"/>
    <cellStyle name="Примечание 9 5" xfId="1601"/>
    <cellStyle name="Примечание 9 5 10" xfId="15513"/>
    <cellStyle name="Примечание 9 5 11" xfId="11434"/>
    <cellStyle name="Примечание 9 5 2" xfId="8215"/>
    <cellStyle name="Примечание 9 5 3" xfId="10637"/>
    <cellStyle name="Примечание 9 5 4" xfId="9046"/>
    <cellStyle name="Примечание 9 5 5" xfId="12022"/>
    <cellStyle name="Примечание 9 5 6" xfId="14438"/>
    <cellStyle name="Примечание 9 5 7" xfId="14782"/>
    <cellStyle name="Примечание 9 5 8" xfId="8549"/>
    <cellStyle name="Примечание 9 5 9" xfId="13896"/>
    <cellStyle name="Примечание 9 6" xfId="1602"/>
    <cellStyle name="Примечание 9 6 10" xfId="13656"/>
    <cellStyle name="Примечание 9 6 11" xfId="13543"/>
    <cellStyle name="Примечание 9 6 2" xfId="8216"/>
    <cellStyle name="Примечание 9 6 3" xfId="10636"/>
    <cellStyle name="Примечание 9 6 4" xfId="9047"/>
    <cellStyle name="Примечание 9 6 5" xfId="12023"/>
    <cellStyle name="Примечание 9 6 6" xfId="14437"/>
    <cellStyle name="Примечание 9 6 7" xfId="13785"/>
    <cellStyle name="Примечание 9 6 8" xfId="13416"/>
    <cellStyle name="Примечание 9 6 9" xfId="10620"/>
    <cellStyle name="Примечание 9 7" xfId="1603"/>
    <cellStyle name="Примечание 9 7 10" xfId="13657"/>
    <cellStyle name="Примечание 9 7 11" xfId="9556"/>
    <cellStyle name="Примечание 9 7 2" xfId="8217"/>
    <cellStyle name="Примечание 9 7 3" xfId="7729"/>
    <cellStyle name="Примечание 9 7 4" xfId="9048"/>
    <cellStyle name="Примечание 9 7 5" xfId="7236"/>
    <cellStyle name="Примечание 9 7 6" xfId="14436"/>
    <cellStyle name="Примечание 9 7 7" xfId="12029"/>
    <cellStyle name="Примечание 9 7 8" xfId="14033"/>
    <cellStyle name="Примечание 9 7 9" xfId="8329"/>
    <cellStyle name="Примечание 9 8" xfId="1604"/>
    <cellStyle name="Примечание 9 8 10" xfId="13658"/>
    <cellStyle name="Примечание 9 8 11" xfId="8469"/>
    <cellStyle name="Примечание 9 8 2" xfId="8218"/>
    <cellStyle name="Примечание 9 8 3" xfId="10635"/>
    <cellStyle name="Примечание 9 8 4" xfId="9049"/>
    <cellStyle name="Примечание 9 8 5" xfId="7235"/>
    <cellStyle name="Примечание 9 8 6" xfId="14435"/>
    <cellStyle name="Примечание 9 8 7" xfId="14783"/>
    <cellStyle name="Примечание 9 8 8" xfId="14034"/>
    <cellStyle name="Примечание 9 8 9" xfId="9480"/>
    <cellStyle name="Примечание 9 9" xfId="8205"/>
    <cellStyle name="Проверка" xfId="6739"/>
    <cellStyle name="Проверка 2" xfId="6740"/>
    <cellStyle name="Проверка_ДДС_Прямой" xfId="6741"/>
    <cellStyle name="Продукт" xfId="6742"/>
    <cellStyle name="Процентный 10" xfId="6743"/>
    <cellStyle name="Процентный 10 2" xfId="6744"/>
    <cellStyle name="Процентный 10_ДДС_Прямой" xfId="6745"/>
    <cellStyle name="Процентный 11" xfId="6746"/>
    <cellStyle name="Процентный 11 2" xfId="6747"/>
    <cellStyle name="Процентный 11_ДДС_Прямой" xfId="6748"/>
    <cellStyle name="Процентный 12" xfId="6749"/>
    <cellStyle name="Процентный 13" xfId="6750"/>
    <cellStyle name="Процентный 2" xfId="41"/>
    <cellStyle name="Процентный 2 10" xfId="6751"/>
    <cellStyle name="Процентный 2 10 2" xfId="6752"/>
    <cellStyle name="Процентный 2 10 2 2" xfId="6753"/>
    <cellStyle name="Процентный 2 10 2_ДДС_Прямой" xfId="6754"/>
    <cellStyle name="Процентный 2 10 3" xfId="6755"/>
    <cellStyle name="Процентный 2 10_ДДС_Прямой" xfId="6756"/>
    <cellStyle name="Процентный 2 11" xfId="6757"/>
    <cellStyle name="Процентный 2 11 2" xfId="6758"/>
    <cellStyle name="Процентный 2 11_ДДС_Прямой" xfId="6759"/>
    <cellStyle name="Процентный 2 12" xfId="6760"/>
    <cellStyle name="Процентный 2 12 2" xfId="6761"/>
    <cellStyle name="Процентный 2 12_ДДС_Прямой" xfId="6762"/>
    <cellStyle name="Процентный 2 13" xfId="6763"/>
    <cellStyle name="Процентный 2 13 2" xfId="6764"/>
    <cellStyle name="Процентный 2 13_ДДС_Прямой" xfId="6765"/>
    <cellStyle name="Процентный 2 14" xfId="6766"/>
    <cellStyle name="Процентный 2 14 2" xfId="6767"/>
    <cellStyle name="Процентный 2 14_ДДС_Прямой" xfId="6768"/>
    <cellStyle name="Процентный 2 15" xfId="6769"/>
    <cellStyle name="Процентный 2 15 2" xfId="6770"/>
    <cellStyle name="Процентный 2 15_ДДС_Прямой" xfId="6771"/>
    <cellStyle name="Процентный 2 16" xfId="6772"/>
    <cellStyle name="Процентный 2 17" xfId="6773"/>
    <cellStyle name="Процентный 2 2" xfId="1606"/>
    <cellStyle name="Процентный 2 2 2" xfId="1607"/>
    <cellStyle name="Процентный 2 2 3" xfId="6774"/>
    <cellStyle name="Процентный 2 2 3 2" xfId="6775"/>
    <cellStyle name="Процентный 2 2 3_ДДС_Прямой" xfId="6776"/>
    <cellStyle name="Процентный 2 2 4" xfId="6777"/>
    <cellStyle name="Процентный 2 2_GAZ" xfId="6778"/>
    <cellStyle name="Процентный 2 3" xfId="1608"/>
    <cellStyle name="Процентный 2 3 2" xfId="6779"/>
    <cellStyle name="Процентный 2 3 3" xfId="6780"/>
    <cellStyle name="Процентный 2 3 3 2" xfId="6781"/>
    <cellStyle name="Процентный 2 3_ДДС_Прямой" xfId="6782"/>
    <cellStyle name="Процентный 2 4" xfId="1609"/>
    <cellStyle name="Процентный 2 4 2" xfId="1610"/>
    <cellStyle name="Процентный 2 4_ДДС_Прямой" xfId="6783"/>
    <cellStyle name="Процентный 2 5" xfId="1611"/>
    <cellStyle name="Процентный 2 5 2" xfId="6784"/>
    <cellStyle name="Процентный 2 5_ДДС_Прямой" xfId="6785"/>
    <cellStyle name="Процентный 2 6" xfId="6786"/>
    <cellStyle name="Процентный 2 6 2" xfId="6787"/>
    <cellStyle name="Процентный 2 6_ДДС_Прямой" xfId="6788"/>
    <cellStyle name="Процентный 2 7" xfId="6789"/>
    <cellStyle name="Процентный 2 7 2" xfId="6790"/>
    <cellStyle name="Процентный 2 7_ДДС_Прямой" xfId="6791"/>
    <cellStyle name="Процентный 2 8" xfId="6792"/>
    <cellStyle name="Процентный 2 8 2" xfId="6793"/>
    <cellStyle name="Процентный 2 8_ДДС_Прямой" xfId="6794"/>
    <cellStyle name="Процентный 2 9" xfId="6795"/>
    <cellStyle name="Процентный 2 9 2" xfId="6796"/>
    <cellStyle name="Процентный 2 9_ДДС_Прямой" xfId="6797"/>
    <cellStyle name="Процентный 2_GAZ" xfId="6798"/>
    <cellStyle name="Процентный 3" xfId="1612"/>
    <cellStyle name="Процентный 3 2" xfId="1613"/>
    <cellStyle name="Процентный 3 3" xfId="6799"/>
    <cellStyle name="Процентный 3 4" xfId="6800"/>
    <cellStyle name="Процентный 3 4 2" xfId="6801"/>
    <cellStyle name="Процентный 3 4_ДДС_Прямой" xfId="6802"/>
    <cellStyle name="Процентный 3 5" xfId="6803"/>
    <cellStyle name="Процентный 3_GAZ" xfId="6804"/>
    <cellStyle name="Процентный 4" xfId="1614"/>
    <cellStyle name="Процентный 4 2" xfId="1615"/>
    <cellStyle name="Процентный 4 3" xfId="1616"/>
    <cellStyle name="Процентный 4 3 2" xfId="6805"/>
    <cellStyle name="Процентный 4 3_ДДС_Прямой" xfId="6806"/>
    <cellStyle name="Процентный 4 4" xfId="6807"/>
    <cellStyle name="Процентный 4_GAZ" xfId="6808"/>
    <cellStyle name="Процентный 5" xfId="1617"/>
    <cellStyle name="Процентный 5 2" xfId="1618"/>
    <cellStyle name="Процентный 5 3" xfId="6809"/>
    <cellStyle name="Процентный 5 4" xfId="6810"/>
    <cellStyle name="Процентный 5_ДДС_Прямой" xfId="6811"/>
    <cellStyle name="Процентный 6" xfId="1619"/>
    <cellStyle name="Процентный 6 2" xfId="6812"/>
    <cellStyle name="Процентный 6_ДДС_Прямой" xfId="6813"/>
    <cellStyle name="Процентный 7" xfId="6814"/>
    <cellStyle name="Процентный 7 2" xfId="6815"/>
    <cellStyle name="Процентный 7_ДДС_Прямой" xfId="6816"/>
    <cellStyle name="Процентный 8" xfId="6817"/>
    <cellStyle name="Процентный 8 2" xfId="6818"/>
    <cellStyle name="Процентный 8_ДДС_Прямой" xfId="6819"/>
    <cellStyle name="Процентный 9" xfId="6820"/>
    <cellStyle name="Процентный 9 2" xfId="6821"/>
    <cellStyle name="Процентный 9_ДДС_Прямой" xfId="6822"/>
    <cellStyle name="Разница" xfId="6823"/>
    <cellStyle name="руб. (0)" xfId="6824"/>
    <cellStyle name="Связанная ячейка 2" xfId="1620"/>
    <cellStyle name="Связанная ячейка 2 2" xfId="6825"/>
    <cellStyle name="Связанная ячейка 2 3" xfId="6826"/>
    <cellStyle name="Связанная ячейка 2 3 2" xfId="6827"/>
    <cellStyle name="Связанная ячейка 2 3_ДДС_Прямой" xfId="6828"/>
    <cellStyle name="Связанная ячейка 2 4" xfId="6829"/>
    <cellStyle name="Связанная ячейка 2_GAZ" xfId="6830"/>
    <cellStyle name="Стиль 1" xfId="2"/>
    <cellStyle name="Стиль 1 2" xfId="42"/>
    <cellStyle name="Стиль 1 2 2" xfId="1622"/>
    <cellStyle name="Стиль 1 2 3" xfId="1623"/>
    <cellStyle name="Стиль 1 2_ДДС_Прямой" xfId="6831"/>
    <cellStyle name="Стиль 1 3" xfId="1624"/>
    <cellStyle name="Стиль 1 3 2" xfId="6832"/>
    <cellStyle name="Стиль 1 3_ДДС_Прямой" xfId="6833"/>
    <cellStyle name="Стиль 1 4" xfId="1625"/>
    <cellStyle name="Стиль 1 5" xfId="6834"/>
    <cellStyle name="Стиль 1 6" xfId="16119"/>
    <cellStyle name="Стиль 1_GAZ" xfId="6835"/>
    <cellStyle name="Стиль 10" xfId="6836"/>
    <cellStyle name="Стиль 11" xfId="6837"/>
    <cellStyle name="Стиль 12" xfId="6838"/>
    <cellStyle name="Стиль 13" xfId="6839"/>
    <cellStyle name="Стиль 14" xfId="6840"/>
    <cellStyle name="Стиль 15" xfId="6841"/>
    <cellStyle name="Стиль 16" xfId="6842"/>
    <cellStyle name="Стиль 17" xfId="6843"/>
    <cellStyle name="Стиль 18" xfId="6844"/>
    <cellStyle name="Стиль 19" xfId="6845"/>
    <cellStyle name="Стиль 19 2" xfId="6846"/>
    <cellStyle name="Стиль 19_ДДС_Прямой" xfId="6847"/>
    <cellStyle name="Стиль 2" xfId="6848"/>
    <cellStyle name="Стиль 2 2" xfId="6849"/>
    <cellStyle name="Стиль 2 2 2" xfId="6850"/>
    <cellStyle name="Стиль 2 2 3" xfId="6851"/>
    <cellStyle name="Стиль 2 2_ДДС_Прямой" xfId="6852"/>
    <cellStyle name="Стиль 2 3" xfId="6853"/>
    <cellStyle name="Стиль 2 3 2" xfId="6854"/>
    <cellStyle name="Стиль 2 3_ДДС_Прямой" xfId="6855"/>
    <cellStyle name="Стиль 2 4" xfId="6856"/>
    <cellStyle name="Стиль 2 5" xfId="6857"/>
    <cellStyle name="Стиль 2 5 2" xfId="6858"/>
    <cellStyle name="Стиль 2 5_ДДС_Прямой" xfId="6859"/>
    <cellStyle name="Стиль 2 6" xfId="6860"/>
    <cellStyle name="Стиль 2_ДДС_Прямой" xfId="6861"/>
    <cellStyle name="Стиль 3" xfId="6862"/>
    <cellStyle name="Стиль 3 2" xfId="6863"/>
    <cellStyle name="Стиль 3 2 2" xfId="6864"/>
    <cellStyle name="Стиль 3 2_ДДС_Прямой" xfId="6865"/>
    <cellStyle name="Стиль 3 3" xfId="6866"/>
    <cellStyle name="Стиль 3 4" xfId="6867"/>
    <cellStyle name="Стиль 3 4 2" xfId="6868"/>
    <cellStyle name="Стиль 3 4_ДДС_Прямой" xfId="6869"/>
    <cellStyle name="Стиль 3 5" xfId="6870"/>
    <cellStyle name="Стиль 3_ДДС_Прямой" xfId="6871"/>
    <cellStyle name="Стиль 4" xfId="6872"/>
    <cellStyle name="Стиль 4 2" xfId="6873"/>
    <cellStyle name="Стиль 4 2 2" xfId="6874"/>
    <cellStyle name="Стиль 4 2_ДДС_Прямой" xfId="6875"/>
    <cellStyle name="Стиль 4 3" xfId="6876"/>
    <cellStyle name="Стиль 4 4" xfId="6877"/>
    <cellStyle name="Стиль 4 5" xfId="6878"/>
    <cellStyle name="Стиль 4_ДДС_Прямой" xfId="6879"/>
    <cellStyle name="Стиль 5" xfId="6880"/>
    <cellStyle name="Стиль 5 2" xfId="6881"/>
    <cellStyle name="Стиль 5_ДДС_Прямой" xfId="6882"/>
    <cellStyle name="Стиль 6" xfId="6883"/>
    <cellStyle name="Стиль 6 2" xfId="6884"/>
    <cellStyle name="Стиль 6_ДДС_Прямой" xfId="6885"/>
    <cellStyle name="Стиль 7" xfId="6886"/>
    <cellStyle name="Стиль 7 2" xfId="6887"/>
    <cellStyle name="Стиль 7_ДДС_Прямой" xfId="6888"/>
    <cellStyle name="Стиль 8" xfId="6889"/>
    <cellStyle name="Стиль 9" xfId="6890"/>
    <cellStyle name="Стиль_названий" xfId="1626"/>
    <cellStyle name="Строка нечётная" xfId="6891"/>
    <cellStyle name="Строка нечётная 2" xfId="6892"/>
    <cellStyle name="Строка нечётная_ДДС_Прямой" xfId="6893"/>
    <cellStyle name="Строка чётная" xfId="6894"/>
    <cellStyle name="Строка чётная 2" xfId="6895"/>
    <cellStyle name="Строка чётная_ДДС_Прямой" xfId="6896"/>
    <cellStyle name="Субсчет" xfId="6897"/>
    <cellStyle name="Счет" xfId="6898"/>
    <cellStyle name="Текст предупреждения 2" xfId="1627"/>
    <cellStyle name="Текст предупреждения 2 2" xfId="6899"/>
    <cellStyle name="Текст предупреждения 2 3" xfId="6900"/>
    <cellStyle name="Текст предупреждения 2 3 2" xfId="6901"/>
    <cellStyle name="Текст предупреждения 2 3_ДДС_Прямой" xfId="6902"/>
    <cellStyle name="Текст предупреждения 2 4" xfId="6903"/>
    <cellStyle name="Текст предупреждения 2_GAZ" xfId="6904"/>
    <cellStyle name="тонн (0)" xfId="6905"/>
    <cellStyle name="Тыс $ (0)" xfId="6906"/>
    <cellStyle name="Тыс $ (0) 2" xfId="6907"/>
    <cellStyle name="Тыс $ (0)_ДДС_Прямой" xfId="6908"/>
    <cellStyle name="Тыс (0)" xfId="6909"/>
    <cellStyle name="тыс. тонн (0)" xfId="6910"/>
    <cellStyle name="Тысячи" xfId="6911"/>
    <cellStyle name="Тысячи (0)" xfId="6912"/>
    <cellStyle name="Тысячи (0) 2" xfId="6913"/>
    <cellStyle name="Тысячи (0)_ДДС_Прямой" xfId="6914"/>
    <cellStyle name="тысячи (000)" xfId="6915"/>
    <cellStyle name="тысячи (000) 2" xfId="6916"/>
    <cellStyle name="тысячи (000)_ДДС_Прямой" xfId="6917"/>
    <cellStyle name="Тысячи [0]" xfId="1628"/>
    <cellStyle name="Тысячи [0] 10" xfId="6918"/>
    <cellStyle name="Тысячи [0] 11" xfId="6919"/>
    <cellStyle name="Тысячи [0] 12" xfId="6920"/>
    <cellStyle name="Тысячи [0] 2" xfId="1629"/>
    <cellStyle name="Тысячи [0] 3" xfId="6921"/>
    <cellStyle name="Тысячи [0] 4" xfId="6922"/>
    <cellStyle name="Тысячи [0] 5" xfId="6923"/>
    <cellStyle name="Тысячи [0] 6" xfId="6924"/>
    <cellStyle name="Тысячи [0] 7" xfId="6925"/>
    <cellStyle name="Тысячи [0] 8" xfId="6926"/>
    <cellStyle name="Тысячи [0] 9" xfId="6927"/>
    <cellStyle name="Тысячи [0]_010SN05" xfId="6928"/>
    <cellStyle name="Тысячи [а]" xfId="6929"/>
    <cellStyle name="Тысячи_ прибыль " xfId="6930"/>
    <cellStyle name="ҮЂғҺ‹Һ‚ҺЉ1" xfId="6931"/>
    <cellStyle name="ҮЂғҺ‹Һ‚ҺЉ1 2" xfId="6932"/>
    <cellStyle name="ҮЂғҺ‹Һ‚ҺЉ1_ДДС_Прямой" xfId="6933"/>
    <cellStyle name="ҮЂғҺ‹Һ‚ҺЉ2" xfId="6934"/>
    <cellStyle name="ҮЂғҺ‹Һ‚ҺЉ2 2" xfId="6935"/>
    <cellStyle name="ҮЂғҺ‹Һ‚ҺЉ2_ДДС_Прямой" xfId="6936"/>
    <cellStyle name="Финансовый" xfId="16111" builtinId="3"/>
    <cellStyle name="Финансовый [0] 2" xfId="6937"/>
    <cellStyle name="Финансовый [0] 3" xfId="6938"/>
    <cellStyle name="Финансовый [0] 4" xfId="6939"/>
    <cellStyle name="Финансовый 10" xfId="43"/>
    <cellStyle name="Финансовый 10 2" xfId="44"/>
    <cellStyle name="Финансовый 10 2 2" xfId="1631"/>
    <cellStyle name="Финансовый 10 3" xfId="1632"/>
    <cellStyle name="Финансовый 10 4" xfId="6940"/>
    <cellStyle name="Финансовый 10 5" xfId="16100"/>
    <cellStyle name="Финансовый 10_ДДС_Прямой" xfId="6941"/>
    <cellStyle name="Финансовый 11" xfId="45"/>
    <cellStyle name="Финансовый 11 2" xfId="1634"/>
    <cellStyle name="Финансовый 11 3" xfId="1635"/>
    <cellStyle name="Финансовый 11 4" xfId="1636"/>
    <cellStyle name="Финансовый 11 5" xfId="1637"/>
    <cellStyle name="Финансовый 11 6" xfId="1638"/>
    <cellStyle name="Финансовый 11 7" xfId="1639"/>
    <cellStyle name="Финансовый 11_ДДС_Прямой" xfId="6942"/>
    <cellStyle name="Финансовый 12" xfId="1640"/>
    <cellStyle name="Финансовый 12 2" xfId="1641"/>
    <cellStyle name="Финансовый 12 2 2" xfId="1642"/>
    <cellStyle name="Финансовый 12 2 2 2" xfId="1643"/>
    <cellStyle name="Финансовый 12 2 3" xfId="1644"/>
    <cellStyle name="Финансовый 13" xfId="1645"/>
    <cellStyle name="Финансовый 13 2" xfId="1646"/>
    <cellStyle name="Финансовый 14" xfId="1647"/>
    <cellStyle name="Финансовый 14 2" xfId="6943"/>
    <cellStyle name="Финансовый 14_ДДС_Прямой" xfId="6944"/>
    <cellStyle name="Финансовый 15" xfId="1648"/>
    <cellStyle name="Финансовый 15 2" xfId="1649"/>
    <cellStyle name="Финансовый 15 3" xfId="1650"/>
    <cellStyle name="Финансовый 15_ДДС_Прямой" xfId="6945"/>
    <cellStyle name="Финансовый 16" xfId="1651"/>
    <cellStyle name="Финансовый 16 2" xfId="1652"/>
    <cellStyle name="Финансовый 17" xfId="1653"/>
    <cellStyle name="Финансовый 17 2" xfId="6946"/>
    <cellStyle name="Финансовый 17_ДДС_Прямой" xfId="6947"/>
    <cellStyle name="Финансовый 18" xfId="1654"/>
    <cellStyle name="Финансовый 19" xfId="1838"/>
    <cellStyle name="Финансовый 2" xfId="46"/>
    <cellStyle name="Финансовый 2 10" xfId="10600"/>
    <cellStyle name="Финансовый 2 2" xfId="47"/>
    <cellStyle name="Финансовый 2 2 2" xfId="1657"/>
    <cellStyle name="Финансовый 2 2 3" xfId="1658"/>
    <cellStyle name="Финансовый 2 2 4" xfId="6948"/>
    <cellStyle name="Финансовый 2 2 4 2" xfId="6949"/>
    <cellStyle name="Финансовый 2 2 4_ДДС_Прямой" xfId="6950"/>
    <cellStyle name="Финансовый 2 2 5" xfId="6951"/>
    <cellStyle name="Финансовый 2 2_GAZ" xfId="6952"/>
    <cellStyle name="Финансовый 2 3" xfId="48"/>
    <cellStyle name="Финансовый 2 3 2" xfId="1660"/>
    <cellStyle name="Финансовый 2 3 2 2" xfId="1661"/>
    <cellStyle name="Финансовый 2 3 3" xfId="1662"/>
    <cellStyle name="Финансовый 2 4" xfId="69"/>
    <cellStyle name="Финансовый 2 5" xfId="1664"/>
    <cellStyle name="Финансовый 2 6" xfId="1665"/>
    <cellStyle name="Финансовый 2 7" xfId="1666"/>
    <cellStyle name="Финансовый 2 8" xfId="1655"/>
    <cellStyle name="Финансовый 2 9" xfId="8256"/>
    <cellStyle name="Финансовый 2_080603 Скор бюджет 2008 КТГ" xfId="6953"/>
    <cellStyle name="Финансовый 20" xfId="6954"/>
    <cellStyle name="Финансовый 21" xfId="6955"/>
    <cellStyle name="Финансовый 22" xfId="6956"/>
    <cellStyle name="Финансовый 23" xfId="6957"/>
    <cellStyle name="Финансовый 24" xfId="6958"/>
    <cellStyle name="Финансовый 25" xfId="6959"/>
    <cellStyle name="Финансовый 25 2" xfId="6960"/>
    <cellStyle name="Финансовый 25_ДДС_Прямой" xfId="6961"/>
    <cellStyle name="Финансовый 26" xfId="6962"/>
    <cellStyle name="Финансовый 26 2" xfId="6963"/>
    <cellStyle name="Финансовый 26_ДДС_Прямой" xfId="6964"/>
    <cellStyle name="Финансовый 27" xfId="6965"/>
    <cellStyle name="Финансовый 27 2" xfId="6966"/>
    <cellStyle name="Финансовый 27_ДДС_Прямой" xfId="6967"/>
    <cellStyle name="Финансовый 28" xfId="6968"/>
    <cellStyle name="Финансовый 28 2" xfId="6969"/>
    <cellStyle name="Финансовый 28_ДДС_Прямой" xfId="6970"/>
    <cellStyle name="Финансовый 29" xfId="6971"/>
    <cellStyle name="Финансовый 3" xfId="49"/>
    <cellStyle name="Финансовый 3 2" xfId="70"/>
    <cellStyle name="Финансовый 3 2 2" xfId="1669"/>
    <cellStyle name="Финансовый 3 3" xfId="1670"/>
    <cellStyle name="Финансовый 3 3 2" xfId="1671"/>
    <cellStyle name="Финансовый 3 4" xfId="1672"/>
    <cellStyle name="Финансовый 3 4 2" xfId="6972"/>
    <cellStyle name="Финансовый 3 4_ДДС_Прямой" xfId="6973"/>
    <cellStyle name="Финансовый 3 5" xfId="6974"/>
    <cellStyle name="Финансовый 3_GAZ" xfId="6975"/>
    <cellStyle name="Финансовый 30" xfId="6976"/>
    <cellStyle name="Финансовый 31" xfId="12566"/>
    <cellStyle name="Финансовый 32" xfId="6977"/>
    <cellStyle name="Финансовый 33" xfId="10575"/>
    <cellStyle name="Финансовый 34" xfId="9071"/>
    <cellStyle name="Финансовый 35" xfId="13642"/>
    <cellStyle name="Финансовый 4" xfId="50"/>
    <cellStyle name="Финансовый 4 2" xfId="51"/>
    <cellStyle name="Финансовый 4 2 2" xfId="1675"/>
    <cellStyle name="Финансовый 4 2 2 2" xfId="6978"/>
    <cellStyle name="Финансовый 4 2 2_ДДС_Прямой" xfId="6979"/>
    <cellStyle name="Финансовый 4 2 3" xfId="6980"/>
    <cellStyle name="Финансовый 4 2_GAZ" xfId="6981"/>
    <cellStyle name="Финансовый 4 3" xfId="1676"/>
    <cellStyle name="Финансовый 4 3 2" xfId="1677"/>
    <cellStyle name="Финансовый 4 4" xfId="1678"/>
    <cellStyle name="Финансовый 4 5" xfId="6982"/>
    <cellStyle name="Финансовый 4 5 2" xfId="6983"/>
    <cellStyle name="Финансовый 4 5_ДДС_Прямой" xfId="6984"/>
    <cellStyle name="Финансовый 4 6" xfId="6985"/>
    <cellStyle name="Финансовый 4_1_пол. КМГ Таблицы к ПЗ" xfId="6986"/>
    <cellStyle name="Финансовый 46 8" xfId="1679"/>
    <cellStyle name="Финансовый 5" xfId="52"/>
    <cellStyle name="Финансовый 5 2" xfId="1681"/>
    <cellStyle name="Финансовый 5 2 2" xfId="6987"/>
    <cellStyle name="Финансовый 5 2 3" xfId="6988"/>
    <cellStyle name="Финансовый 5 2 3 2" xfId="6989"/>
    <cellStyle name="Финансовый 5 3" xfId="1682"/>
    <cellStyle name="Финансовый 5 3 2" xfId="1683"/>
    <cellStyle name="Финансовый 5 3_ДДС_Прямой" xfId="6990"/>
    <cellStyle name="Финансовый 5 4" xfId="6991"/>
    <cellStyle name="Финансовый 5 4 2" xfId="6992"/>
    <cellStyle name="Финансовый 5 4_ДДС_Прямой" xfId="6993"/>
    <cellStyle name="Финансовый 5 5" xfId="6994"/>
    <cellStyle name="Финансовый 5_GAZ" xfId="6995"/>
    <cellStyle name="Финансовый 54" xfId="1841"/>
    <cellStyle name="Финансовый 6" xfId="53"/>
    <cellStyle name="Финансовый 6 2" xfId="54"/>
    <cellStyle name="Финансовый 6 2 2" xfId="1686"/>
    <cellStyle name="Финансовый 6 3" xfId="1687"/>
    <cellStyle name="Финансовый 6 3 2" xfId="1688"/>
    <cellStyle name="Финансовый 7" xfId="11"/>
    <cellStyle name="Финансовый 7 2" xfId="55"/>
    <cellStyle name="Финансовый 7 2 2" xfId="1690"/>
    <cellStyle name="Финансовый 7 3" xfId="62"/>
    <cellStyle name="Финансовый 7 3 2" xfId="16102"/>
    <cellStyle name="Финансовый 7 4" xfId="6996"/>
    <cellStyle name="Финансовый 7_ДДС_Прямой" xfId="6997"/>
    <cellStyle name="Финансовый 8" xfId="56"/>
    <cellStyle name="Финансовый 8 2" xfId="57"/>
    <cellStyle name="Финансовый 8 2 2" xfId="1694"/>
    <cellStyle name="Финансовый 8 3" xfId="1695"/>
    <cellStyle name="Финансовый 8 4" xfId="1696"/>
    <cellStyle name="Финансовый 8_ДДС_Прямой" xfId="6998"/>
    <cellStyle name="Финансовый 9" xfId="58"/>
    <cellStyle name="Финансовый 9 2" xfId="14"/>
    <cellStyle name="Финансовый 9 2 2" xfId="1698"/>
    <cellStyle name="Финансовый 9 3" xfId="59"/>
    <cellStyle name="Финансовый 9 3 2" xfId="1700"/>
    <cellStyle name="Финансовый 9 4" xfId="1701"/>
    <cellStyle name="Финансовый 9_ДДС_Прямой" xfId="6999"/>
    <cellStyle name="Хороший 2" xfId="60"/>
    <cellStyle name="Хороший 2 2" xfId="1703"/>
    <cellStyle name="Хороший 2 3" xfId="1704"/>
    <cellStyle name="Хороший 2 3 2" xfId="7000"/>
    <cellStyle name="Хороший 2 3_ДДС_Прямой" xfId="7001"/>
    <cellStyle name="Хороший 2 4" xfId="7002"/>
    <cellStyle name="Хороший 2 5" xfId="1702"/>
    <cellStyle name="Хороший 2_GAZ" xfId="7003"/>
    <cellStyle name="Цена" xfId="1705"/>
    <cellStyle name="Цена 10" xfId="8756"/>
    <cellStyle name="Цена 11" xfId="12222"/>
    <cellStyle name="Цена 12" xfId="7232"/>
    <cellStyle name="Цена 2" xfId="1706"/>
    <cellStyle name="Цена 2 10" xfId="12221"/>
    <cellStyle name="Цена 2 11" xfId="7231"/>
    <cellStyle name="Цена 2 2" xfId="1707"/>
    <cellStyle name="Цена 2 2 10" xfId="7230"/>
    <cellStyle name="Цена 2 2 2" xfId="1708"/>
    <cellStyle name="Цена 2 2 2 2" xfId="1709"/>
    <cellStyle name="Цена 2 2 2 2 2" xfId="10567"/>
    <cellStyle name="Цена 2 2 2 2 3" xfId="8765"/>
    <cellStyle name="Цена 2 2 2 2 4" xfId="12219"/>
    <cellStyle name="Цена 2 2 2 2 5" xfId="7228"/>
    <cellStyle name="Цена 2 2 2 3" xfId="1710"/>
    <cellStyle name="Цена 2 2 2 3 2" xfId="10566"/>
    <cellStyle name="Цена 2 2 2 3 3" xfId="8769"/>
    <cellStyle name="Цена 2 2 2 3 4" xfId="12218"/>
    <cellStyle name="Цена 2 2 2 3 5" xfId="12043"/>
    <cellStyle name="Цена 2 2 2 4" xfId="1711"/>
    <cellStyle name="Цена 2 2 2 4 2" xfId="7720"/>
    <cellStyle name="Цена 2 2 2 4 3" xfId="8787"/>
    <cellStyle name="Цена 2 2 2 4 4" xfId="12217"/>
    <cellStyle name="Цена 2 2 2 4 5" xfId="12044"/>
    <cellStyle name="Цена 2 2 2 5" xfId="1712"/>
    <cellStyle name="Цена 2 2 2 5 2" xfId="10565"/>
    <cellStyle name="Цена 2 2 2 5 3" xfId="8788"/>
    <cellStyle name="Цена 2 2 2 5 4" xfId="12216"/>
    <cellStyle name="Цена 2 2 2 5 5" xfId="12045"/>
    <cellStyle name="Цена 2 2 2 6" xfId="10568"/>
    <cellStyle name="Цена 2 2 2 7" xfId="8763"/>
    <cellStyle name="Цена 2 2 2 8" xfId="8433"/>
    <cellStyle name="Цена 2 2 2 9" xfId="7229"/>
    <cellStyle name="Цена 2 2 3" xfId="1713"/>
    <cellStyle name="Цена 2 2 3 2" xfId="10564"/>
    <cellStyle name="Цена 2 2 3 3" xfId="7042"/>
    <cellStyle name="Цена 2 2 3 4" xfId="12215"/>
    <cellStyle name="Цена 2 2 3 5" xfId="10631"/>
    <cellStyle name="Цена 2 2 4" xfId="1714"/>
    <cellStyle name="Цена 2 2 4 2" xfId="10563"/>
    <cellStyle name="Цена 2 2 4 3" xfId="8810"/>
    <cellStyle name="Цена 2 2 4 4" xfId="12214"/>
    <cellStyle name="Цена 2 2 4 5" xfId="9804"/>
    <cellStyle name="Цена 2 2 5" xfId="1715"/>
    <cellStyle name="Цена 2 2 5 2" xfId="10562"/>
    <cellStyle name="Цена 2 2 5 3" xfId="8811"/>
    <cellStyle name="Цена 2 2 5 4" xfId="12213"/>
    <cellStyle name="Цена 2 2 5 5" xfId="9803"/>
    <cellStyle name="Цена 2 2 6" xfId="1716"/>
    <cellStyle name="Цена 2 2 6 2" xfId="10561"/>
    <cellStyle name="Цена 2 2 6 3" xfId="8812"/>
    <cellStyle name="Цена 2 2 6 4" xfId="12212"/>
    <cellStyle name="Цена 2 2 6 5" xfId="9802"/>
    <cellStyle name="Цена 2 2 7" xfId="10569"/>
    <cellStyle name="Цена 2 2 8" xfId="8759"/>
    <cellStyle name="Цена 2 2 9" xfId="12220"/>
    <cellStyle name="Цена 2 3" xfId="1717"/>
    <cellStyle name="Цена 2 3 2" xfId="1718"/>
    <cellStyle name="Цена 2 3 2 2" xfId="10559"/>
    <cellStyle name="Цена 2 3 2 3" xfId="8815"/>
    <cellStyle name="Цена 2 3 2 4" xfId="12211"/>
    <cellStyle name="Цена 2 3 2 5" xfId="9800"/>
    <cellStyle name="Цена 2 3 3" xfId="1719"/>
    <cellStyle name="Цена 2 3 3 2" xfId="10558"/>
    <cellStyle name="Цена 2 3 3 3" xfId="8816"/>
    <cellStyle name="Цена 2 3 3 4" xfId="12210"/>
    <cellStyle name="Цена 2 3 3 5" xfId="9799"/>
    <cellStyle name="Цена 2 3 4" xfId="1720"/>
    <cellStyle name="Цена 2 3 4 2" xfId="10557"/>
    <cellStyle name="Цена 2 3 4 3" xfId="8817"/>
    <cellStyle name="Цена 2 3 4 4" xfId="12209"/>
    <cellStyle name="Цена 2 3 4 5" xfId="9798"/>
    <cellStyle name="Цена 2 3 5" xfId="1721"/>
    <cellStyle name="Цена 2 3 5 2" xfId="7719"/>
    <cellStyle name="Цена 2 3 5 3" xfId="8818"/>
    <cellStyle name="Цена 2 3 5 4" xfId="12208"/>
    <cellStyle name="Цена 2 3 5 5" xfId="12046"/>
    <cellStyle name="Цена 2 3 6" xfId="10560"/>
    <cellStyle name="Цена 2 3 7" xfId="8813"/>
    <cellStyle name="Цена 2 3 8" xfId="8432"/>
    <cellStyle name="Цена 2 3 9" xfId="9801"/>
    <cellStyle name="Цена 2 4" xfId="1722"/>
    <cellStyle name="Цена 2 4 2" xfId="7718"/>
    <cellStyle name="Цена 2 4 3" xfId="8883"/>
    <cellStyle name="Цена 2 4 4" xfId="12207"/>
    <cellStyle name="Цена 2 4 5" xfId="12047"/>
    <cellStyle name="Цена 2 5" xfId="1723"/>
    <cellStyle name="Цена 2 5 2" xfId="7717"/>
    <cellStyle name="Цена 2 5 3" xfId="8884"/>
    <cellStyle name="Цена 2 5 4" xfId="12206"/>
    <cellStyle name="Цена 2 5 5" xfId="7227"/>
    <cellStyle name="Цена 2 6" xfId="1724"/>
    <cellStyle name="Цена 2 6 2" xfId="10556"/>
    <cellStyle name="Цена 2 6 3" xfId="8885"/>
    <cellStyle name="Цена 2 6 4" xfId="12205"/>
    <cellStyle name="Цена 2 6 5" xfId="9797"/>
    <cellStyle name="Цена 2 7" xfId="1725"/>
    <cellStyle name="Цена 2 7 2" xfId="10555"/>
    <cellStyle name="Цена 2 7 3" xfId="11203"/>
    <cellStyle name="Цена 2 7 4" xfId="12204"/>
    <cellStyle name="Цена 2 7 5" xfId="9796"/>
    <cellStyle name="Цена 2 8" xfId="10570"/>
    <cellStyle name="Цена 2 9" xfId="8757"/>
    <cellStyle name="Цена 2_TCO_06_2012 ТЭП" xfId="7004"/>
    <cellStyle name="Цена 3" xfId="1726"/>
    <cellStyle name="Цена 3 10" xfId="9795"/>
    <cellStyle name="Цена 3 2" xfId="1727"/>
    <cellStyle name="Цена 3 2 2" xfId="1728"/>
    <cellStyle name="Цена 3 2 2 2" xfId="7714"/>
    <cellStyle name="Цена 3 2 2 3" xfId="11204"/>
    <cellStyle name="Цена 3 2 2 4" xfId="12202"/>
    <cellStyle name="Цена 3 2 2 5" xfId="8249"/>
    <cellStyle name="Цена 3 2 3" xfId="1729"/>
    <cellStyle name="Цена 3 2 3 2" xfId="7713"/>
    <cellStyle name="Цена 3 2 3 3" xfId="11205"/>
    <cellStyle name="Цена 3 2 3 4" xfId="12201"/>
    <cellStyle name="Цена 3 2 3 5" xfId="8248"/>
    <cellStyle name="Цена 3 2 4" xfId="1730"/>
    <cellStyle name="Цена 3 2 4 2" xfId="7712"/>
    <cellStyle name="Цена 3 2 4 3" xfId="8911"/>
    <cellStyle name="Цена 3 2 4 4" xfId="12200"/>
    <cellStyle name="Цена 3 2 4 5" xfId="12048"/>
    <cellStyle name="Цена 3 2 5" xfId="1731"/>
    <cellStyle name="Цена 3 2 5 2" xfId="7711"/>
    <cellStyle name="Цена 3 2 5 3" xfId="8912"/>
    <cellStyle name="Цена 3 2 5 4" xfId="12199"/>
    <cellStyle name="Цена 3 2 5 5" xfId="12049"/>
    <cellStyle name="Цена 3 2 6" xfId="7715"/>
    <cellStyle name="Цена 3 2 7" xfId="8910"/>
    <cellStyle name="Цена 3 2 8" xfId="12203"/>
    <cellStyle name="Цена 3 2 9" xfId="8250"/>
    <cellStyle name="Цена 3 3" xfId="1732"/>
    <cellStyle name="Цена 3 3 2" xfId="10554"/>
    <cellStyle name="Цена 3 3 3" xfId="8913"/>
    <cellStyle name="Цена 3 3 4" xfId="12198"/>
    <cellStyle name="Цена 3 3 5" xfId="9794"/>
    <cellStyle name="Цена 3 4" xfId="1733"/>
    <cellStyle name="Цена 3 4 2" xfId="7710"/>
    <cellStyle name="Цена 3 4 3" xfId="8914"/>
    <cellStyle name="Цена 3 4 4" xfId="12197"/>
    <cellStyle name="Цена 3 4 5" xfId="9793"/>
    <cellStyle name="Цена 3 5" xfId="1734"/>
    <cellStyle name="Цена 3 5 2" xfId="7709"/>
    <cellStyle name="Цена 3 5 3" xfId="8915"/>
    <cellStyle name="Цена 3 5 4" xfId="12196"/>
    <cellStyle name="Цена 3 5 5" xfId="7226"/>
    <cellStyle name="Цена 3 6" xfId="1735"/>
    <cellStyle name="Цена 3 6 2" xfId="7708"/>
    <cellStyle name="Цена 3 6 3" xfId="11206"/>
    <cellStyle name="Цена 3 6 4" xfId="12195"/>
    <cellStyle name="Цена 3 6 5" xfId="12420"/>
    <cellStyle name="Цена 3 7" xfId="7716"/>
    <cellStyle name="Цена 3 8" xfId="8909"/>
    <cellStyle name="Цена 3 9" xfId="1685"/>
    <cellStyle name="Цена 4" xfId="1736"/>
    <cellStyle name="Цена 4 2" xfId="1737"/>
    <cellStyle name="Цена 4 2 2" xfId="7706"/>
    <cellStyle name="Цена 4 2 3" xfId="8916"/>
    <cellStyle name="Цена 4 2 4" xfId="12193"/>
    <cellStyle name="Цена 4 2 5" xfId="9792"/>
    <cellStyle name="Цена 4 3" xfId="1738"/>
    <cellStyle name="Цена 4 3 2" xfId="7705"/>
    <cellStyle name="Цена 4 3 3" xfId="8917"/>
    <cellStyle name="Цена 4 3 4" xfId="12192"/>
    <cellStyle name="Цена 4 3 5" xfId="8247"/>
    <cellStyle name="Цена 4 4" xfId="1739"/>
    <cellStyle name="Цена 4 4 2" xfId="10553"/>
    <cellStyle name="Цена 4 4 3" xfId="8918"/>
    <cellStyle name="Цена 4 4 4" xfId="12191"/>
    <cellStyle name="Цена 4 4 5" xfId="11507"/>
    <cellStyle name="Цена 4 5" xfId="1740"/>
    <cellStyle name="Цена 4 5 2" xfId="10552"/>
    <cellStyle name="Цена 4 5 3" xfId="11208"/>
    <cellStyle name="Цена 4 5 4" xfId="12190"/>
    <cellStyle name="Цена 4 5 5" xfId="12418"/>
    <cellStyle name="Цена 4 6" xfId="7707"/>
    <cellStyle name="Цена 4 7" xfId="11207"/>
    <cellStyle name="Цена 4 8" xfId="12194"/>
    <cellStyle name="Цена 4 9" xfId="12419"/>
    <cellStyle name="Цена 4_ДДС_Прямой" xfId="7005"/>
    <cellStyle name="Цена 5" xfId="1741"/>
    <cellStyle name="Цена 5 2" xfId="10551"/>
    <cellStyle name="Цена 5 3" xfId="8919"/>
    <cellStyle name="Цена 5 4" xfId="12189"/>
    <cellStyle name="Цена 5 5" xfId="12417"/>
    <cellStyle name="Цена 6" xfId="1742"/>
    <cellStyle name="Цена 6 2" xfId="10550"/>
    <cellStyle name="Цена 6 3" xfId="8920"/>
    <cellStyle name="Цена 6 4" xfId="12188"/>
    <cellStyle name="Цена 6 5" xfId="12416"/>
    <cellStyle name="Цена 7" xfId="1743"/>
    <cellStyle name="Цена 7 2" xfId="10549"/>
    <cellStyle name="Цена 7 3" xfId="11209"/>
    <cellStyle name="Цена 7 4" xfId="12187"/>
    <cellStyle name="Цена 7 5" xfId="12415"/>
    <cellStyle name="Цена 8" xfId="1744"/>
    <cellStyle name="Цена 8 2" xfId="7704"/>
    <cellStyle name="Цена 8 3" xfId="11210"/>
    <cellStyle name="Цена 8 4" xfId="8431"/>
    <cellStyle name="Цена 8 5" xfId="12414"/>
    <cellStyle name="Цена 9" xfId="10571"/>
    <cellStyle name="Цена_~6262219" xfId="7006"/>
    <cellStyle name="Џђ?–…?’?›?" xfId="7007"/>
    <cellStyle name="Џђ?–…?’?›? 2" xfId="7008"/>
    <cellStyle name="Џђ?–…?’?›?_ДДС_Прямой" xfId="7009"/>
    <cellStyle name="Џђһ–…қ’қ›ү" xfId="7010"/>
    <cellStyle name="Џђһ–…қ’қ›ү 2" xfId="7011"/>
    <cellStyle name="Џђһ–…қ’қ›ү_ДДС_Прямой" xfId="7012"/>
    <cellStyle name="Џђћ–…ќ’ќ›‰" xfId="1745"/>
    <cellStyle name="Џђћ–…ќ’ќ›‰ 2" xfId="1746"/>
    <cellStyle name="Џђћ–…ќ’ќ›‰ 2 2" xfId="7013"/>
    <cellStyle name="Џђћ–…ќ’ќ›‰ 2 3" xfId="7014"/>
    <cellStyle name="Џђћ–…ќ’ќ›‰ 2 3 2" xfId="7015"/>
    <cellStyle name="Џђћ–…ќ’ќ›‰ 2 3_ДДС_Прямой" xfId="7016"/>
    <cellStyle name="Џђћ–…ќ’ќ›‰ 2 4" xfId="7017"/>
    <cellStyle name="Џђћ–…ќ’ќ›‰ 2_GAZ" xfId="7018"/>
    <cellStyle name="Џђћ–…ќ’ќ›‰ 3" xfId="7019"/>
    <cellStyle name="Џђћ–…ќ’ќ›‰ 3 2" xfId="7020"/>
    <cellStyle name="Џђћ–…ќ’ќ›‰ 3_ДДС_Прямой" xfId="7021"/>
    <cellStyle name="Џђћ–…ќ’ќ›‰ 4" xfId="7022"/>
    <cellStyle name="Џђћ–…ќ’ќ›‰_~6262219" xfId="7023"/>
    <cellStyle name="Шапка" xfId="7024"/>
    <cellStyle name="ШАУ" xfId="7025"/>
    <cellStyle name="콤마 [0]_INQUIRY 영업추진 " xfId="7026"/>
    <cellStyle name="콤마_INQUIRY 영업추진 " xfId="7027"/>
    <cellStyle name="통화 [0]_INQUIRY 영업추진 " xfId="7028"/>
    <cellStyle name="통화_INQUIRY 영업추진 " xfId="7029"/>
    <cellStyle name="표준_0N-HANDLING " xfId="7030"/>
    <cellStyle name="千位分隔_CostEstimationForThirdInspectionPartyVer1" xfId="7031"/>
    <cellStyle name="好" xfId="1747"/>
    <cellStyle name="差" xfId="1748"/>
    <cellStyle name="常规_Budget Code @June 99" xfId="7032"/>
    <cellStyle name="强调文字颜色 1" xfId="1749"/>
    <cellStyle name="强调文字颜色 2" xfId="1750"/>
    <cellStyle name="强调文字颜色 3" xfId="1751"/>
    <cellStyle name="强调文字颜色 4" xfId="1752"/>
    <cellStyle name="强调文字颜色 5" xfId="1753"/>
    <cellStyle name="强调文字颜色 6" xfId="1754"/>
    <cellStyle name="标题" xfId="1755"/>
    <cellStyle name="标题 1" xfId="1756"/>
    <cellStyle name="标题 2" xfId="1757"/>
    <cellStyle name="标题 3" xfId="1758"/>
    <cellStyle name="标题 4" xfId="1759"/>
    <cellStyle name="样式 1" xfId="1760"/>
    <cellStyle name="检查单元格" xfId="1761"/>
    <cellStyle name="汇总" xfId="1762"/>
    <cellStyle name="汇总 10" xfId="10536"/>
    <cellStyle name="汇总 11" xfId="11212"/>
    <cellStyle name="汇总 12" xfId="9050"/>
    <cellStyle name="汇总 13" xfId="9789"/>
    <cellStyle name="汇总 14" xfId="14418"/>
    <cellStyle name="汇总 15" xfId="14306"/>
    <cellStyle name="汇总 16" xfId="14059"/>
    <cellStyle name="汇总 17" xfId="15181"/>
    <cellStyle name="汇总 18" xfId="9629"/>
    <cellStyle name="汇总 19" xfId="14050"/>
    <cellStyle name="汇总 2" xfId="1763"/>
    <cellStyle name="汇总 2 10" xfId="9788"/>
    <cellStyle name="汇总 2 11" xfId="14417"/>
    <cellStyle name="汇总 2 12" xfId="14800"/>
    <cellStyle name="汇总 2 13" xfId="14060"/>
    <cellStyle name="汇总 2 14" xfId="15180"/>
    <cellStyle name="汇总 2 15" xfId="13500"/>
    <cellStyle name="汇总 2 16" xfId="14049"/>
    <cellStyle name="汇总 2 2" xfId="1764"/>
    <cellStyle name="汇总 2 2 10" xfId="8627"/>
    <cellStyle name="汇总 2 2 11" xfId="9235"/>
    <cellStyle name="汇总 2 2 12" xfId="14266"/>
    <cellStyle name="汇总 2 2 2" xfId="8334"/>
    <cellStyle name="汇总 2 2 3" xfId="10534"/>
    <cellStyle name="汇总 2 2 4" xfId="11214"/>
    <cellStyle name="汇总 2 2 5" xfId="10572"/>
    <cellStyle name="汇总 2 2 6" xfId="12413"/>
    <cellStyle name="汇总 2 2 7" xfId="13924"/>
    <cellStyle name="汇总 2 2 8" xfId="14801"/>
    <cellStyle name="汇总 2 2 9" xfId="11500"/>
    <cellStyle name="汇总 2 3" xfId="1765"/>
    <cellStyle name="汇总 2 3 10" xfId="11491"/>
    <cellStyle name="汇总 2 3 11" xfId="14309"/>
    <cellStyle name="汇总 2 3 12" xfId="14265"/>
    <cellStyle name="汇总 2 3 2" xfId="8335"/>
    <cellStyle name="汇总 2 3 3" xfId="10533"/>
    <cellStyle name="汇总 2 3 4" xfId="11215"/>
    <cellStyle name="汇总 2 3 5" xfId="9051"/>
    <cellStyle name="汇总 2 3 6" xfId="12412"/>
    <cellStyle name="汇总 2 3 7" xfId="14416"/>
    <cellStyle name="汇总 2 3 8" xfId="9412"/>
    <cellStyle name="汇总 2 3 9" xfId="14061"/>
    <cellStyle name="汇总 2 4" xfId="1766"/>
    <cellStyle name="汇总 2 4 10" xfId="11492"/>
    <cellStyle name="汇总 2 4 11" xfId="14310"/>
    <cellStyle name="汇总 2 4 12" xfId="12857"/>
    <cellStyle name="汇总 2 4 2" xfId="8336"/>
    <cellStyle name="汇总 2 4 3" xfId="10532"/>
    <cellStyle name="汇总 2 4 4" xfId="8921"/>
    <cellStyle name="汇总 2 4 5" xfId="9052"/>
    <cellStyle name="汇总 2 4 6" xfId="9787"/>
    <cellStyle name="汇总 2 4 7" xfId="14415"/>
    <cellStyle name="汇总 2 4 8" xfId="8227"/>
    <cellStyle name="汇总 2 4 9" xfId="14062"/>
    <cellStyle name="汇总 2 5" xfId="1767"/>
    <cellStyle name="汇总 2 5 10" xfId="9482"/>
    <cellStyle name="汇总 2 5 11" xfId="7108"/>
    <cellStyle name="汇总 2 5 12" xfId="12858"/>
    <cellStyle name="汇总 2 5 2" xfId="8337"/>
    <cellStyle name="汇总 2 5 3" xfId="7701"/>
    <cellStyle name="汇总 2 5 4" xfId="8922"/>
    <cellStyle name="汇总 2 5 5" xfId="9053"/>
    <cellStyle name="汇总 2 5 6" xfId="9786"/>
    <cellStyle name="汇总 2 5 7" xfId="14414"/>
    <cellStyle name="汇总 2 5 8" xfId="8228"/>
    <cellStyle name="汇总 2 5 9" xfId="14676"/>
    <cellStyle name="汇总 2 6" xfId="8333"/>
    <cellStyle name="汇总 2 7" xfId="10535"/>
    <cellStyle name="汇总 2 8" xfId="11213"/>
    <cellStyle name="汇总 2 9" xfId="12151"/>
    <cellStyle name="汇总 3" xfId="1768"/>
    <cellStyle name="汇总 3 10" xfId="8586"/>
    <cellStyle name="汇总 3 11" xfId="12677"/>
    <cellStyle name="汇总 3 12" xfId="9483"/>
    <cellStyle name="汇总 3 13" xfId="11420"/>
    <cellStyle name="汇总 3 14" xfId="7147"/>
    <cellStyle name="汇总 3 2" xfId="1769"/>
    <cellStyle name="汇总 3 2 10" xfId="9484"/>
    <cellStyle name="汇总 3 2 11" xfId="7388"/>
    <cellStyle name="汇总 3 2 12" xfId="7148"/>
    <cellStyle name="汇总 3 2 2" xfId="8339"/>
    <cellStyle name="汇总 3 2 3" xfId="10531"/>
    <cellStyle name="汇总 3 2 4" xfId="8924"/>
    <cellStyle name="汇总 3 2 5" xfId="9055"/>
    <cellStyle name="汇总 3 2 6" xfId="12051"/>
    <cellStyle name="汇总 3 2 7" xfId="14412"/>
    <cellStyle name="汇总 3 2 8" xfId="8587"/>
    <cellStyle name="汇总 3 2 9" xfId="14063"/>
    <cellStyle name="汇总 3 3" xfId="1770"/>
    <cellStyle name="汇总 3 3 10" xfId="9485"/>
    <cellStyle name="汇总 3 3 11" xfId="12040"/>
    <cellStyle name="汇总 3 3 12" xfId="7149"/>
    <cellStyle name="汇总 3 3 2" xfId="8340"/>
    <cellStyle name="汇总 3 3 3" xfId="10530"/>
    <cellStyle name="汇总 3 3 4" xfId="8925"/>
    <cellStyle name="汇总 3 3 5" xfId="12561"/>
    <cellStyle name="汇总 3 3 6" xfId="12052"/>
    <cellStyle name="汇总 3 3 7" xfId="14411"/>
    <cellStyle name="汇总 3 3 8" xfId="10598"/>
    <cellStyle name="汇总 3 3 9" xfId="14064"/>
    <cellStyle name="汇总 3 4" xfId="8338"/>
    <cellStyle name="汇总 3 5" xfId="7700"/>
    <cellStyle name="汇总 3 6" xfId="8923"/>
    <cellStyle name="汇总 3 7" xfId="9054"/>
    <cellStyle name="汇总 3 8" xfId="9785"/>
    <cellStyle name="汇总 3 9" xfId="14413"/>
    <cellStyle name="汇总 4" xfId="1771"/>
    <cellStyle name="汇总 4 10" xfId="12108"/>
    <cellStyle name="汇总 4 11" xfId="15516"/>
    <cellStyle name="汇总 4 12" xfId="7150"/>
    <cellStyle name="汇总 4 2" xfId="8341"/>
    <cellStyle name="汇总 4 3" xfId="7699"/>
    <cellStyle name="汇总 4 4" xfId="8926"/>
    <cellStyle name="汇总 4 5" xfId="11278"/>
    <cellStyle name="汇总 4 6" xfId="9784"/>
    <cellStyle name="汇总 4 7" xfId="14410"/>
    <cellStyle name="汇总 4 8" xfId="10193"/>
    <cellStyle name="汇总 4 9" xfId="13128"/>
    <cellStyle name="汇总 5" xfId="1772"/>
    <cellStyle name="汇总 5 10" xfId="14935"/>
    <cellStyle name="汇总 5 11" xfId="12041"/>
    <cellStyle name="汇总 5 12" xfId="9510"/>
    <cellStyle name="汇总 5 2" xfId="8342"/>
    <cellStyle name="汇总 5 3" xfId="10529"/>
    <cellStyle name="汇总 5 4" xfId="8927"/>
    <cellStyle name="汇总 5 5" xfId="11279"/>
    <cellStyle name="汇总 5 6" xfId="9783"/>
    <cellStyle name="汇总 5 7" xfId="14409"/>
    <cellStyle name="汇总 5 8" xfId="13103"/>
    <cellStyle name="汇总 5 9" xfId="14065"/>
    <cellStyle name="汇总 6" xfId="1773"/>
    <cellStyle name="汇总 6 10" xfId="10621"/>
    <cellStyle name="汇总 6 11" xfId="13844"/>
    <cellStyle name="汇总 6 12" xfId="9559"/>
    <cellStyle name="汇总 6 2" xfId="8343"/>
    <cellStyle name="汇总 6 3" xfId="10528"/>
    <cellStyle name="汇总 6 4" xfId="8928"/>
    <cellStyle name="汇总 6 5" xfId="9056"/>
    <cellStyle name="汇总 6 6" xfId="7224"/>
    <cellStyle name="汇总 6 7" xfId="13925"/>
    <cellStyle name="汇总 6 8" xfId="11460"/>
    <cellStyle name="汇总 6 9" xfId="14066"/>
    <cellStyle name="汇总 7" xfId="1774"/>
    <cellStyle name="汇总 7 10" xfId="12107"/>
    <cellStyle name="汇总 7 11" xfId="7225"/>
    <cellStyle name="汇总 7 12" xfId="9560"/>
    <cellStyle name="汇总 7 2" xfId="8344"/>
    <cellStyle name="汇总 7 3" xfId="10527"/>
    <cellStyle name="汇总 7 4" xfId="8929"/>
    <cellStyle name="汇总 7 5" xfId="9057"/>
    <cellStyle name="汇总 7 6" xfId="9782"/>
    <cellStyle name="汇总 7 7" xfId="14408"/>
    <cellStyle name="汇总 7 8" xfId="11461"/>
    <cellStyle name="汇总 7 9" xfId="14067"/>
    <cellStyle name="汇总 8" xfId="1775"/>
    <cellStyle name="汇总 8 10" xfId="9486"/>
    <cellStyle name="汇总 8 11" xfId="7387"/>
    <cellStyle name="汇总 8 12" xfId="14264"/>
    <cellStyle name="汇总 8 2" xfId="8345"/>
    <cellStyle name="汇总 8 3" xfId="10526"/>
    <cellStyle name="汇总 8 4" xfId="11216"/>
    <cellStyle name="汇总 8 5" xfId="9058"/>
    <cellStyle name="汇总 8 6" xfId="9781"/>
    <cellStyle name="汇总 8 7" xfId="14407"/>
    <cellStyle name="汇总 8 8" xfId="14802"/>
    <cellStyle name="汇总 8 9" xfId="14068"/>
    <cellStyle name="汇总 9" xfId="8332"/>
    <cellStyle name="注释" xfId="1776"/>
    <cellStyle name="注释 10" xfId="10525"/>
    <cellStyle name="注释 11" xfId="9059"/>
    <cellStyle name="注释 12" xfId="9780"/>
    <cellStyle name="注释 13" xfId="14406"/>
    <cellStyle name="注释 14" xfId="14803"/>
    <cellStyle name="注释 15" xfId="9719"/>
    <cellStyle name="注释 16" xfId="9487"/>
    <cellStyle name="注释 17" xfId="13501"/>
    <cellStyle name="注释 18" xfId="14263"/>
    <cellStyle name="注释 2" xfId="1777"/>
    <cellStyle name="注释 2 10" xfId="14405"/>
    <cellStyle name="注释 2 11" xfId="9413"/>
    <cellStyle name="注释 2 12" xfId="7197"/>
    <cellStyle name="注释 2 13" xfId="15179"/>
    <cellStyle name="注释 2 14" xfId="13502"/>
    <cellStyle name="注释 2 15" xfId="14048"/>
    <cellStyle name="注释 2 2" xfId="1778"/>
    <cellStyle name="注释 2 2 10" xfId="13503"/>
    <cellStyle name="注释 2 2 11" xfId="9561"/>
    <cellStyle name="注释 2 2 2" xfId="8348"/>
    <cellStyle name="注释 2 2 3" xfId="10523"/>
    <cellStyle name="注释 2 2 4" xfId="10574"/>
    <cellStyle name="注释 2 2 5" xfId="12411"/>
    <cellStyle name="注释 2 2 6" xfId="14404"/>
    <cellStyle name="注释 2 2 7" xfId="9414"/>
    <cellStyle name="注释 2 2 8" xfId="12349"/>
    <cellStyle name="注释 2 2 9" xfId="9488"/>
    <cellStyle name="注释 2 3" xfId="1779"/>
    <cellStyle name="注释 2 3 10" xfId="12950"/>
    <cellStyle name="注释 2 3 11" xfId="14262"/>
    <cellStyle name="注释 2 3 2" xfId="8349"/>
    <cellStyle name="注释 2 3 3" xfId="7698"/>
    <cellStyle name="注释 2 3 4" xfId="12562"/>
    <cellStyle name="注释 2 3 5" xfId="12053"/>
    <cellStyle name="注释 2 3 6" xfId="14403"/>
    <cellStyle name="注释 2 3 7" xfId="8588"/>
    <cellStyle name="注释 2 3 8" xfId="11432"/>
    <cellStyle name="注释 2 3 9" xfId="12106"/>
    <cellStyle name="注释 2 4" xfId="1780"/>
    <cellStyle name="注释 2 4 10" xfId="13504"/>
    <cellStyle name="注释 2 4 11" xfId="14261"/>
    <cellStyle name="注释 2 4 2" xfId="8350"/>
    <cellStyle name="注释 2 4 3" xfId="10522"/>
    <cellStyle name="注释 2 4 4" xfId="9060"/>
    <cellStyle name="注释 2 4 5" xfId="12054"/>
    <cellStyle name="注释 2 4 6" xfId="14402"/>
    <cellStyle name="注释 2 4 7" xfId="7233"/>
    <cellStyle name="注释 2 4 8" xfId="12348"/>
    <cellStyle name="注释 2 4 9" xfId="12105"/>
    <cellStyle name="注释 2 5" xfId="1781"/>
    <cellStyle name="注释 2 5 10" xfId="13505"/>
    <cellStyle name="注释 2 5 11" xfId="14260"/>
    <cellStyle name="注释 2 5 2" xfId="8351"/>
    <cellStyle name="注释 2 5 3" xfId="10521"/>
    <cellStyle name="注释 2 5 4" xfId="11280"/>
    <cellStyle name="注释 2 5 5" xfId="9778"/>
    <cellStyle name="注释 2 5 6" xfId="14401"/>
    <cellStyle name="注释 2 5 7" xfId="9415"/>
    <cellStyle name="注释 2 5 8" xfId="12347"/>
    <cellStyle name="注释 2 5 9" xfId="10622"/>
    <cellStyle name="注释 2 6" xfId="8347"/>
    <cellStyle name="注释 2 7" xfId="10524"/>
    <cellStyle name="注释 2 8" xfId="10573"/>
    <cellStyle name="注释 2 9" xfId="9779"/>
    <cellStyle name="注释 3" xfId="1782"/>
    <cellStyle name="注释 3 10" xfId="12346"/>
    <cellStyle name="注释 3 11" xfId="13953"/>
    <cellStyle name="注释 3 12" xfId="13506"/>
    <cellStyle name="注释 3 13" xfId="10153"/>
    <cellStyle name="注释 3 2" xfId="1783"/>
    <cellStyle name="注释 3 2 10" xfId="80"/>
    <cellStyle name="注释 3 2 11" xfId="14348"/>
    <cellStyle name="注释 3 2 2" xfId="8353"/>
    <cellStyle name="注释 3 2 3" xfId="10519"/>
    <cellStyle name="注释 3 2 4" xfId="9062"/>
    <cellStyle name="注释 3 2 5" xfId="12055"/>
    <cellStyle name="注释 3 2 6" xfId="14400"/>
    <cellStyle name="注释 3 2 7" xfId="12506"/>
    <cellStyle name="注释 3 2 8" xfId="12345"/>
    <cellStyle name="注释 3 2 9" xfId="9070"/>
    <cellStyle name="注释 3 3" xfId="1784"/>
    <cellStyle name="注释 3 3 10" xfId="15409"/>
    <cellStyle name="注释 3 3 11" xfId="12039"/>
    <cellStyle name="注释 3 3 2" xfId="8354"/>
    <cellStyle name="注释 3 3 3" xfId="10518"/>
    <cellStyle name="注释 3 3 4" xfId="9063"/>
    <cellStyle name="注释 3 3 5" xfId="12410"/>
    <cellStyle name="注释 3 3 6" xfId="14399"/>
    <cellStyle name="注释 3 3 7" xfId="13102"/>
    <cellStyle name="注释 3 3 8" xfId="12344"/>
    <cellStyle name="注释 3 3 9" xfId="13636"/>
    <cellStyle name="注释 3 4" xfId="8352"/>
    <cellStyle name="注释 3 5" xfId="10520"/>
    <cellStyle name="注释 3 6" xfId="9061"/>
    <cellStyle name="注释 3 7" xfId="8246"/>
    <cellStyle name="注释 3 8" xfId="13926"/>
    <cellStyle name="注释 3 9" xfId="9416"/>
    <cellStyle name="注释 4" xfId="1785"/>
    <cellStyle name="注释 4 10" xfId="13507"/>
    <cellStyle name="注释 4 11" xfId="14259"/>
    <cellStyle name="注释 4 2" xfId="8355"/>
    <cellStyle name="注释 4 3" xfId="10517"/>
    <cellStyle name="注释 4 4" xfId="9064"/>
    <cellStyle name="注释 4 5" xfId="12409"/>
    <cellStyle name="注释 4 6" xfId="14398"/>
    <cellStyle name="注释 4 7" xfId="9417"/>
    <cellStyle name="注释 4 8" xfId="12343"/>
    <cellStyle name="注释 4 9" xfId="12104"/>
    <cellStyle name="注释 5" xfId="1786"/>
    <cellStyle name="注释 5 10" xfId="9234"/>
    <cellStyle name="注释 5 11" xfId="14258"/>
    <cellStyle name="注释 5 2" xfId="8356"/>
    <cellStyle name="注释 5 3" xfId="10516"/>
    <cellStyle name="注释 5 4" xfId="9065"/>
    <cellStyle name="注释 5 5" xfId="12408"/>
    <cellStyle name="注释 5 6" xfId="14397"/>
    <cellStyle name="注释 5 7" xfId="14804"/>
    <cellStyle name="注释 5 8" xfId="7196"/>
    <cellStyle name="注释 5 9" xfId="8628"/>
    <cellStyle name="注释 6" xfId="1787"/>
    <cellStyle name="注释 6 10" xfId="9233"/>
    <cellStyle name="注释 6 11" xfId="9806"/>
    <cellStyle name="注释 6 2" xfId="8357"/>
    <cellStyle name="注释 6 3" xfId="10515"/>
    <cellStyle name="注释 6 4" xfId="9066"/>
    <cellStyle name="注释 6 5" xfId="12056"/>
    <cellStyle name="注释 6 6" xfId="14396"/>
    <cellStyle name="注释 6 7" xfId="14805"/>
    <cellStyle name="注释 6 8" xfId="10480"/>
    <cellStyle name="注释 6 9" xfId="13645"/>
    <cellStyle name="注释 7" xfId="1788"/>
    <cellStyle name="注释 7 10" xfId="13508"/>
    <cellStyle name="注释 7 11" xfId="15193"/>
    <cellStyle name="注释 7 2" xfId="8358"/>
    <cellStyle name="注释 7 3" xfId="10514"/>
    <cellStyle name="注释 7 4" xfId="12563"/>
    <cellStyle name="注释 7 5" xfId="12057"/>
    <cellStyle name="注释 7 6" xfId="14395"/>
    <cellStyle name="注释 7 7" xfId="8589"/>
    <cellStyle name="注释 7 8" xfId="10479"/>
    <cellStyle name="注释 7 9" xfId="12226"/>
    <cellStyle name="注释 8" xfId="1789"/>
    <cellStyle name="注释 8 10" xfId="13509"/>
    <cellStyle name="注释 8 11" xfId="15192"/>
    <cellStyle name="注释 8 2" xfId="8359"/>
    <cellStyle name="注释 8 3" xfId="10513"/>
    <cellStyle name="注释 8 4" xfId="9067"/>
    <cellStyle name="注释 8 5" xfId="12058"/>
    <cellStyle name="注释 8 6" xfId="14394"/>
    <cellStyle name="注释 8 7" xfId="8590"/>
    <cellStyle name="注释 8 8" xfId="7195"/>
    <cellStyle name="注释 8 9" xfId="10587"/>
    <cellStyle name="注释 9" xfId="8346"/>
    <cellStyle name="解释性文本" xfId="1790"/>
    <cellStyle name="警告文本" xfId="1791"/>
    <cellStyle name="计算" xfId="1792"/>
    <cellStyle name="计算 10" xfId="10510"/>
    <cellStyle name="计算 11" xfId="8935"/>
    <cellStyle name="计算 12" xfId="8245"/>
    <cellStyle name="计算 13" xfId="12627"/>
    <cellStyle name="计算 14" xfId="11462"/>
    <cellStyle name="计算 15" xfId="13640"/>
    <cellStyle name="计算 16" xfId="8252"/>
    <cellStyle name="计算 2" xfId="1793"/>
    <cellStyle name="计算 2 10" xfId="12628"/>
    <cellStyle name="计算 2 11" xfId="9419"/>
    <cellStyle name="计算 2 12" xfId="9489"/>
    <cellStyle name="计算 2 13" xfId="14257"/>
    <cellStyle name="计算 2 2" xfId="1794"/>
    <cellStyle name="计算 2 2 2" xfId="8362"/>
    <cellStyle name="计算 2 2 3" xfId="10508"/>
    <cellStyle name="计算 2 2 4" xfId="8937"/>
    <cellStyle name="计算 2 2 5" xfId="12406"/>
    <cellStyle name="计算 2 2 6" xfId="12629"/>
    <cellStyle name="计算 2 2 7" xfId="7490"/>
    <cellStyle name="计算 2 2 8" xfId="8434"/>
    <cellStyle name="计算 2 2 9" xfId="15191"/>
    <cellStyle name="计算 2 3" xfId="1795"/>
    <cellStyle name="计算 2 3 2" xfId="8363"/>
    <cellStyle name="计算 2 3 3" xfId="10507"/>
    <cellStyle name="计算 2 3 4" xfId="8938"/>
    <cellStyle name="计算 2 3 5" xfId="8244"/>
    <cellStyle name="计算 2 3 6" xfId="12630"/>
    <cellStyle name="计算 2 3 7" xfId="12507"/>
    <cellStyle name="计算 2 3 8" xfId="12564"/>
    <cellStyle name="计算 2 3 9" xfId="11508"/>
    <cellStyle name="计算 2 4" xfId="1796"/>
    <cellStyle name="计算 2 4 2" xfId="8364"/>
    <cellStyle name="计算 2 4 3" xfId="10506"/>
    <cellStyle name="计算 2 4 4" xfId="8939"/>
    <cellStyle name="计算 2 4 5" xfId="9777"/>
    <cellStyle name="计算 2 4 6" xfId="12631"/>
    <cellStyle name="计算 2 4 7" xfId="8414"/>
    <cellStyle name="计算 2 4 8" xfId="13638"/>
    <cellStyle name="计算 2 4 9" xfId="10154"/>
    <cellStyle name="计算 2 5" xfId="1797"/>
    <cellStyle name="计算 2 5 2" xfId="8365"/>
    <cellStyle name="计算 2 5 3" xfId="10505"/>
    <cellStyle name="计算 2 5 4" xfId="7952"/>
    <cellStyle name="计算 2 5 5" xfId="9776"/>
    <cellStyle name="计算 2 5 6" xfId="12632"/>
    <cellStyle name="计算 2 5 7" xfId="12117"/>
    <cellStyle name="计算 2 5 8" xfId="13643"/>
    <cellStyle name="计算 2 5 9" xfId="9807"/>
    <cellStyle name="计算 2 6" xfId="8361"/>
    <cellStyle name="计算 2 7" xfId="10509"/>
    <cellStyle name="计算 2 8" xfId="8936"/>
    <cellStyle name="计算 2 9" xfId="12407"/>
    <cellStyle name="计算 3" xfId="1798"/>
    <cellStyle name="计算 3 10" xfId="12401"/>
    <cellStyle name="计算 3 11" xfId="9808"/>
    <cellStyle name="计算 3 2" xfId="1799"/>
    <cellStyle name="计算 3 2 2" xfId="8367"/>
    <cellStyle name="计算 3 2 3" xfId="10503"/>
    <cellStyle name="计算 3 2 4" xfId="8941"/>
    <cellStyle name="计算 3 2 5" xfId="9775"/>
    <cellStyle name="计算 3 2 6" xfId="12633"/>
    <cellStyle name="计算 3 2 7" xfId="7724"/>
    <cellStyle name="计算 3 2 8" xfId="15122"/>
    <cellStyle name="计算 3 2 9" xfId="12038"/>
    <cellStyle name="计算 3 3" xfId="1800"/>
    <cellStyle name="计算 3 3 2" xfId="8368"/>
    <cellStyle name="计算 3 3 3" xfId="10502"/>
    <cellStyle name="计算 3 3 4" xfId="8942"/>
    <cellStyle name="计算 3 3 5" xfId="13492"/>
    <cellStyle name="计算 3 3 6" xfId="12634"/>
    <cellStyle name="计算 3 3 7" xfId="7725"/>
    <cellStyle name="计算 3 3 8" xfId="9490"/>
    <cellStyle name="计算 3 3 9" xfId="15372"/>
    <cellStyle name="计算 3 4" xfId="8366"/>
    <cellStyle name="计算 3 5" xfId="10504"/>
    <cellStyle name="计算 3 6" xfId="8940"/>
    <cellStyle name="计算 3 7" xfId="7223"/>
    <cellStyle name="计算 3 8" xfId="11841"/>
    <cellStyle name="计算 3 9" xfId="13784"/>
    <cellStyle name="计算 4" xfId="1801"/>
    <cellStyle name="计算 4 2" xfId="8369"/>
    <cellStyle name="计算 4 3" xfId="10501"/>
    <cellStyle name="计算 4 4" xfId="8943"/>
    <cellStyle name="计算 4 5" xfId="12060"/>
    <cellStyle name="计算 4 6" xfId="12635"/>
    <cellStyle name="计算 4 7" xfId="10599"/>
    <cellStyle name="计算 4 8" xfId="9491"/>
    <cellStyle name="计算 4 9" xfId="14256"/>
    <cellStyle name="计算 5" xfId="1802"/>
    <cellStyle name="计算 5 2" xfId="8370"/>
    <cellStyle name="计算 5 3" xfId="10499"/>
    <cellStyle name="计算 5 4" xfId="8944"/>
    <cellStyle name="计算 5 5" xfId="12061"/>
    <cellStyle name="计算 5 6" xfId="12636"/>
    <cellStyle name="计算 5 7" xfId="7544"/>
    <cellStyle name="计算 5 8" xfId="8629"/>
    <cellStyle name="计算 5 9" xfId="14255"/>
    <cellStyle name="计算 6" xfId="1803"/>
    <cellStyle name="计算 6 2" xfId="8371"/>
    <cellStyle name="计算 6 3" xfId="10495"/>
    <cellStyle name="计算 6 4" xfId="8945"/>
    <cellStyle name="计算 6 5" xfId="12062"/>
    <cellStyle name="计算 6 6" xfId="12637"/>
    <cellStyle name="计算 6 7" xfId="10601"/>
    <cellStyle name="计算 6 8" xfId="9492"/>
    <cellStyle name="计算 6 9" xfId="12859"/>
    <cellStyle name="计算 7" xfId="1804"/>
    <cellStyle name="计算 7 2" xfId="8372"/>
    <cellStyle name="计算 7 3" xfId="10493"/>
    <cellStyle name="计算 7 4" xfId="8946"/>
    <cellStyle name="计算 7 5" xfId="12063"/>
    <cellStyle name="计算 7 6" xfId="12638"/>
    <cellStyle name="计算 7 7" xfId="10194"/>
    <cellStyle name="计算 7 8" xfId="8630"/>
    <cellStyle name="计算 7 9" xfId="9562"/>
    <cellStyle name="计算 8" xfId="1805"/>
    <cellStyle name="计算 8 2" xfId="8373"/>
    <cellStyle name="计算 8 3" xfId="10488"/>
    <cellStyle name="计算 8 4" xfId="8947"/>
    <cellStyle name="计算 8 5" xfId="9774"/>
    <cellStyle name="计算 8 6" xfId="12639"/>
    <cellStyle name="计算 8 7" xfId="13101"/>
    <cellStyle name="计算 8 8" xfId="15123"/>
    <cellStyle name="计算 8 9" xfId="12037"/>
    <cellStyle name="计算 9" xfId="8360"/>
    <cellStyle name="输入" xfId="1806"/>
    <cellStyle name="输入 10" xfId="7574"/>
    <cellStyle name="输入 11" xfId="8948"/>
    <cellStyle name="输入 12" xfId="9773"/>
    <cellStyle name="输入 13" xfId="12640"/>
    <cellStyle name="输入 14" xfId="12116"/>
    <cellStyle name="输入 15" xfId="15124"/>
    <cellStyle name="输入 16" xfId="7394"/>
    <cellStyle name="输入 2" xfId="1807"/>
    <cellStyle name="输入 2 10" xfId="12641"/>
    <cellStyle name="输入 2 11" xfId="12115"/>
    <cellStyle name="输入 2 12" xfId="8631"/>
    <cellStyle name="输入 2 13" xfId="9563"/>
    <cellStyle name="输入 2 2" xfId="1808"/>
    <cellStyle name="输入 2 2 2" xfId="8376"/>
    <cellStyle name="输入 2 2 3" xfId="7572"/>
    <cellStyle name="输入 2 2 4" xfId="8950"/>
    <cellStyle name="输入 2 2 5" xfId="9771"/>
    <cellStyle name="输入 2 2 6" xfId="12642"/>
    <cellStyle name="输入 2 2 7" xfId="8297"/>
    <cellStyle name="输入 2 2 8" xfId="9493"/>
    <cellStyle name="输入 2 2 9" xfId="9564"/>
    <cellStyle name="输入 2 3" xfId="1809"/>
    <cellStyle name="输入 2 3 2" xfId="8377"/>
    <cellStyle name="输入 2 3 3" xfId="7571"/>
    <cellStyle name="输入 2 3 4" xfId="8951"/>
    <cellStyle name="输入 2 3 5" xfId="12064"/>
    <cellStyle name="输入 2 3 6" xfId="12643"/>
    <cellStyle name="输入 2 3 7" xfId="8298"/>
    <cellStyle name="输入 2 3 8" xfId="9494"/>
    <cellStyle name="输入 2 3 9" xfId="14428"/>
    <cellStyle name="输入 2 4" xfId="1810"/>
    <cellStyle name="输入 2 4 2" xfId="8378"/>
    <cellStyle name="输入 2 4 3" xfId="7570"/>
    <cellStyle name="输入 2 4 4" xfId="8952"/>
    <cellStyle name="输入 2 4 5" xfId="10629"/>
    <cellStyle name="输入 2 4 6" xfId="12644"/>
    <cellStyle name="输入 2 4 7" xfId="10195"/>
    <cellStyle name="输入 2 4 8" xfId="9495"/>
    <cellStyle name="输入 2 4 9" xfId="15169"/>
    <cellStyle name="输入 2 5" xfId="1811"/>
    <cellStyle name="输入 2 5 2" xfId="8379"/>
    <cellStyle name="输入 2 5 3" xfId="7569"/>
    <cellStyle name="输入 2 5 4" xfId="8953"/>
    <cellStyle name="输入 2 5 5" xfId="10628"/>
    <cellStyle name="输入 2 5 6" xfId="12645"/>
    <cellStyle name="输入 2 5 7" xfId="7491"/>
    <cellStyle name="输入 2 5 8" xfId="9496"/>
    <cellStyle name="输入 2 5 9" xfId="9565"/>
    <cellStyle name="输入 2 6" xfId="8375"/>
    <cellStyle name="输入 2 7" xfId="7573"/>
    <cellStyle name="输入 2 8" xfId="8949"/>
    <cellStyle name="输入 2 9" xfId="9772"/>
    <cellStyle name="输入 3" xfId="1812"/>
    <cellStyle name="输入 3 10" xfId="8632"/>
    <cellStyle name="输入 3 11" xfId="9566"/>
    <cellStyle name="输入 3 2" xfId="1813"/>
    <cellStyle name="输入 3 2 2" xfId="8381"/>
    <cellStyle name="输入 3 2 3" xfId="7567"/>
    <cellStyle name="输入 3 2 4" xfId="8954"/>
    <cellStyle name="输入 3 2 5" xfId="9770"/>
    <cellStyle name="输入 3 2 6" xfId="8281"/>
    <cellStyle name="输入 3 2 7" xfId="7408"/>
    <cellStyle name="输入 3 2 8" xfId="9497"/>
    <cellStyle name="输入 3 2 9" xfId="14254"/>
    <cellStyle name="输入 3 3" xfId="1814"/>
    <cellStyle name="输入 3 3 2" xfId="8382"/>
    <cellStyle name="输入 3 3 3" xfId="7566"/>
    <cellStyle name="输入 3 3 4" xfId="8955"/>
    <cellStyle name="输入 3 3 5" xfId="9769"/>
    <cellStyle name="输入 3 3 6" xfId="12647"/>
    <cellStyle name="输入 3 3 7" xfId="10602"/>
    <cellStyle name="输入 3 3 8" xfId="9498"/>
    <cellStyle name="输入 3 3 9" xfId="14253"/>
    <cellStyle name="输入 3 4" xfId="8380"/>
    <cellStyle name="输入 3 5" xfId="7568"/>
    <cellStyle name="输入 3 6" xfId="11244"/>
    <cellStyle name="输入 3 7" xfId="12065"/>
    <cellStyle name="输入 3 8" xfId="12646"/>
    <cellStyle name="输入 3 9" xfId="10196"/>
    <cellStyle name="输入 4" xfId="1815"/>
    <cellStyle name="输入 4 2" xfId="8383"/>
    <cellStyle name="输入 4 3" xfId="7565"/>
    <cellStyle name="输入 4 4" xfId="8956"/>
    <cellStyle name="输入 4 5" xfId="7222"/>
    <cellStyle name="输入 4 6" xfId="12648"/>
    <cellStyle name="输入 4 7" xfId="10603"/>
    <cellStyle name="输入 4 8" xfId="9499"/>
    <cellStyle name="输入 4 9" xfId="14252"/>
    <cellStyle name="输入 5" xfId="1816"/>
    <cellStyle name="输入 5 2" xfId="8384"/>
    <cellStyle name="输入 5 3" xfId="7564"/>
    <cellStyle name="输入 5 4" xfId="8957"/>
    <cellStyle name="输入 5 5" xfId="9768"/>
    <cellStyle name="输入 5 6" xfId="12649"/>
    <cellStyle name="输入 5 7" xfId="10604"/>
    <cellStyle name="输入 5 8" xfId="9500"/>
    <cellStyle name="输入 5 9" xfId="15373"/>
    <cellStyle name="输入 6" xfId="1817"/>
    <cellStyle name="输入 6 2" xfId="8385"/>
    <cellStyle name="输入 6 3" xfId="7563"/>
    <cellStyle name="输入 6 4" xfId="8958"/>
    <cellStyle name="输入 6 5" xfId="9767"/>
    <cellStyle name="输入 6 6" xfId="12650"/>
    <cellStyle name="输入 6 7" xfId="12114"/>
    <cellStyle name="输入 6 8" xfId="15125"/>
    <cellStyle name="输入 6 9" xfId="9265"/>
    <cellStyle name="输入 7" xfId="1818"/>
    <cellStyle name="输入 7 2" xfId="8386"/>
    <cellStyle name="输入 7 3" xfId="7562"/>
    <cellStyle name="输入 7 4" xfId="8959"/>
    <cellStyle name="输入 7 5" xfId="9766"/>
    <cellStyle name="输入 7 6" xfId="8548"/>
    <cellStyle name="输入 7 7" xfId="10605"/>
    <cellStyle name="输入 7 8" xfId="12227"/>
    <cellStyle name="输入 7 9" xfId="13923"/>
    <cellStyle name="输入 8" xfId="1819"/>
    <cellStyle name="输入 8 2" xfId="8387"/>
    <cellStyle name="输入 8 3" xfId="7561"/>
    <cellStyle name="输入 8 4" xfId="8960"/>
    <cellStyle name="输入 8 5" xfId="12066"/>
    <cellStyle name="输入 8 6" xfId="10926"/>
    <cellStyle name="输入 8 7" xfId="10606"/>
    <cellStyle name="输入 8 8" xfId="9501"/>
    <cellStyle name="输入 8 9" xfId="14251"/>
    <cellStyle name="输入 9" xfId="8374"/>
    <cellStyle name="输出" xfId="1820"/>
    <cellStyle name="输出 10" xfId="7560"/>
    <cellStyle name="输出 11" xfId="11245"/>
    <cellStyle name="输出 12" xfId="9074"/>
    <cellStyle name="输出 13" xfId="12067"/>
    <cellStyle name="输出 14" xfId="14389"/>
    <cellStyle name="输出 15" xfId="12508"/>
    <cellStyle name="输出 16" xfId="7037"/>
    <cellStyle name="输出 17" xfId="9502"/>
    <cellStyle name="输出 18" xfId="15595"/>
    <cellStyle name="输出 19" xfId="14250"/>
    <cellStyle name="输出 2" xfId="1821"/>
    <cellStyle name="输出 2 10" xfId="12068"/>
    <cellStyle name="输出 2 11" xfId="14388"/>
    <cellStyle name="输出 2 12" xfId="10607"/>
    <cellStyle name="输出 2 13" xfId="7034"/>
    <cellStyle name="输出 2 14" xfId="9503"/>
    <cellStyle name="输出 2 15" xfId="15596"/>
    <cellStyle name="输出 2 16" xfId="14249"/>
    <cellStyle name="输出 2 2" xfId="1822"/>
    <cellStyle name="输出 2 2 10" xfId="9504"/>
    <cellStyle name="输出 2 2 11" xfId="15597"/>
    <cellStyle name="输出 2 2 12" xfId="13690"/>
    <cellStyle name="输出 2 2 2" xfId="8390"/>
    <cellStyle name="输出 2 2 3" xfId="7558"/>
    <cellStyle name="输出 2 2 4" xfId="8963"/>
    <cellStyle name="输出 2 2 5" xfId="12565"/>
    <cellStyle name="输出 2 2 6" xfId="12069"/>
    <cellStyle name="输出 2 2 7" xfId="14387"/>
    <cellStyle name="输出 2 2 8" xfId="8299"/>
    <cellStyle name="输出 2 2 9" xfId="7035"/>
    <cellStyle name="输出 2 3" xfId="1823"/>
    <cellStyle name="输出 2 3 10" xfId="9505"/>
    <cellStyle name="输出 2 3 11" xfId="15598"/>
    <cellStyle name="输出 2 3 12" xfId="13689"/>
    <cellStyle name="输出 2 3 2" xfId="8391"/>
    <cellStyle name="输出 2 3 3" xfId="7557"/>
    <cellStyle name="输出 2 3 4" xfId="8964"/>
    <cellStyle name="输出 2 3 5" xfId="9075"/>
    <cellStyle name="输出 2 3 6" xfId="9765"/>
    <cellStyle name="输出 2 3 7" xfId="14386"/>
    <cellStyle name="输出 2 3 8" xfId="7492"/>
    <cellStyle name="输出 2 3 9" xfId="11549"/>
    <cellStyle name="输出 2 4" xfId="1824"/>
    <cellStyle name="输出 2 4 10" xfId="9506"/>
    <cellStyle name="输出 2 4 11" xfId="15599"/>
    <cellStyle name="输出 2 4 12" xfId="14248"/>
    <cellStyle name="输出 2 4 2" xfId="8392"/>
    <cellStyle name="输出 2 4 3" xfId="7556"/>
    <cellStyle name="输出 2 4 4" xfId="8965"/>
    <cellStyle name="输出 2 4 5" xfId="7077"/>
    <cellStyle name="输出 2 4 6" xfId="9764"/>
    <cellStyle name="输出 2 4 7" xfId="14385"/>
    <cellStyle name="输出 2 4 8" xfId="10608"/>
    <cellStyle name="输出 2 4 9" xfId="10157"/>
    <cellStyle name="输出 2 5" xfId="1825"/>
    <cellStyle name="输出 2 5 10" xfId="9507"/>
    <cellStyle name="输出 2 5 11" xfId="15600"/>
    <cellStyle name="输出 2 5 12" xfId="14247"/>
    <cellStyle name="输出 2 5 2" xfId="8393"/>
    <cellStyle name="输出 2 5 3" xfId="7555"/>
    <cellStyle name="输出 2 5 4" xfId="8966"/>
    <cellStyle name="输出 2 5 5" xfId="7956"/>
    <cellStyle name="输出 2 5 6" xfId="12405"/>
    <cellStyle name="输出 2 5 7" xfId="14384"/>
    <cellStyle name="输出 2 5 8" xfId="14922"/>
    <cellStyle name="输出 2 5 9" xfId="10156"/>
    <cellStyle name="输出 2 6" xfId="8389"/>
    <cellStyle name="输出 2 7" xfId="7559"/>
    <cellStyle name="输出 2 8" xfId="11272"/>
    <cellStyle name="输出 2 9" xfId="11282"/>
    <cellStyle name="输出 3" xfId="1826"/>
    <cellStyle name="输出 3 10" xfId="14923"/>
    <cellStyle name="输出 3 11" xfId="7036"/>
    <cellStyle name="输出 3 12" xfId="9508"/>
    <cellStyle name="输出 3 13" xfId="15601"/>
    <cellStyle name="输出 3 14" xfId="14246"/>
    <cellStyle name="输出 3 2" xfId="1827"/>
    <cellStyle name="输出 3 2 10" xfId="8633"/>
    <cellStyle name="输出 3 2 11" xfId="15602"/>
    <cellStyle name="输出 3 2 12" xfId="14245"/>
    <cellStyle name="输出 3 2 2" xfId="8395"/>
    <cellStyle name="输出 3 2 3" xfId="7553"/>
    <cellStyle name="输出 3 2 4" xfId="11273"/>
    <cellStyle name="输出 3 2 5" xfId="11283"/>
    <cellStyle name="输出 3 2 6" xfId="9763"/>
    <cellStyle name="输出 3 2 7" xfId="14382"/>
    <cellStyle name="输出 3 2 8" xfId="14924"/>
    <cellStyle name="输出 3 2 9" xfId="9288"/>
    <cellStyle name="输出 3 3" xfId="1828"/>
    <cellStyle name="输出 3 3 10" xfId="12228"/>
    <cellStyle name="输出 3 3 11" xfId="9229"/>
    <cellStyle name="输出 3 3 12" xfId="13922"/>
    <cellStyle name="输出 3 3 2" xfId="8396"/>
    <cellStyle name="输出 3 3 3" xfId="10487"/>
    <cellStyle name="输出 3 3 4" xfId="11274"/>
    <cellStyle name="输出 3 3 5" xfId="7078"/>
    <cellStyle name="输出 3 3 6" xfId="8243"/>
    <cellStyle name="输出 3 3 7" xfId="13927"/>
    <cellStyle name="输出 3 3 8" xfId="14925"/>
    <cellStyle name="输出 3 3 9" xfId="7192"/>
    <cellStyle name="输出 3 4" xfId="8394"/>
    <cellStyle name="输出 3 5" xfId="7554"/>
    <cellStyle name="输出 3 6" xfId="8967"/>
    <cellStyle name="输出 3 7" xfId="7957"/>
    <cellStyle name="输出 3 8" xfId="12404"/>
    <cellStyle name="输出 3 9" xfId="14383"/>
    <cellStyle name="输出 4" xfId="1829"/>
    <cellStyle name="输出 4 10" xfId="15126"/>
    <cellStyle name="输出 4 11" xfId="15603"/>
    <cellStyle name="输出 4 12" xfId="14369"/>
    <cellStyle name="输出 4 2" xfId="8397"/>
    <cellStyle name="输出 4 3" xfId="7552"/>
    <cellStyle name="输出 4 4" xfId="8968"/>
    <cellStyle name="输出 4 5" xfId="7079"/>
    <cellStyle name="输出 4 6" xfId="8242"/>
    <cellStyle name="输出 4 7" xfId="13928"/>
    <cellStyle name="输出 4 8" xfId="14926"/>
    <cellStyle name="输出 4 9" xfId="10155"/>
    <cellStyle name="输出 5" xfId="1830"/>
    <cellStyle name="输出 5 10" xfId="12103"/>
    <cellStyle name="输出 5 11" xfId="15604"/>
    <cellStyle name="输出 5 12" xfId="12860"/>
    <cellStyle name="输出 5 2" xfId="8398"/>
    <cellStyle name="输出 5 3" xfId="7551"/>
    <cellStyle name="输出 5 4" xfId="8969"/>
    <cellStyle name="输出 5 5" xfId="7080"/>
    <cellStyle name="输出 5 6" xfId="12403"/>
    <cellStyle name="输出 5 7" xfId="13929"/>
    <cellStyle name="输出 5 8" xfId="14927"/>
    <cellStyle name="输出 5 9" xfId="7038"/>
    <cellStyle name="输出 6" xfId="1831"/>
    <cellStyle name="输出 6 10" xfId="12102"/>
    <cellStyle name="输出 6 11" xfId="15605"/>
    <cellStyle name="输出 6 12" xfId="13688"/>
    <cellStyle name="输出 6 2" xfId="8399"/>
    <cellStyle name="输出 6 3" xfId="7550"/>
    <cellStyle name="输出 6 4" xfId="11275"/>
    <cellStyle name="输出 6 5" xfId="11284"/>
    <cellStyle name="输出 6 6" xfId="11506"/>
    <cellStyle name="输出 6 7" xfId="14381"/>
    <cellStyle name="输出 6 8" xfId="14928"/>
    <cellStyle name="输出 6 9" xfId="8568"/>
    <cellStyle name="输出 7" xfId="1832"/>
    <cellStyle name="输出 7 10" xfId="10107"/>
    <cellStyle name="输出 7 11" xfId="15606"/>
    <cellStyle name="输出 7 12" xfId="13606"/>
    <cellStyle name="输出 7 2" xfId="8400"/>
    <cellStyle name="输出 7 3" xfId="7549"/>
    <cellStyle name="输出 7 4" xfId="8970"/>
    <cellStyle name="输出 7 5" xfId="7081"/>
    <cellStyle name="输出 7 6" xfId="12070"/>
    <cellStyle name="输出 7 7" xfId="12680"/>
    <cellStyle name="输出 7 8" xfId="14929"/>
    <cellStyle name="输出 7 9" xfId="9287"/>
    <cellStyle name="输出 8" xfId="1833"/>
    <cellStyle name="输出 8 10" xfId="8634"/>
    <cellStyle name="输出 8 11" xfId="15607"/>
    <cellStyle name="输出 8 12" xfId="9567"/>
    <cellStyle name="输出 8 2" xfId="8401"/>
    <cellStyle name="输出 8 3" xfId="7548"/>
    <cellStyle name="输出 8 4" xfId="8971"/>
    <cellStyle name="输出 8 5" xfId="7082"/>
    <cellStyle name="输出 8 6" xfId="12402"/>
    <cellStyle name="输出 8 7" xfId="12661"/>
    <cellStyle name="输出 8 8" xfId="14930"/>
    <cellStyle name="输出 8 9" xfId="7400"/>
    <cellStyle name="输出 9" xfId="8388"/>
    <cellStyle name="适中" xfId="1834"/>
    <cellStyle name="链接单元格" xfId="1835"/>
  </cellStyles>
  <dxfs count="0"/>
  <tableStyles count="0" defaultTableStyle="TableStyleMedium2" defaultPivotStyle="PivotStyleMedium9"/>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12"/>
  <sheetViews>
    <sheetView tabSelected="1" zoomScale="90" zoomScaleNormal="90" workbookViewId="0">
      <pane ySplit="6" topLeftCell="A7" activePane="bottomLeft" state="frozen"/>
      <selection pane="bottomLeft" activeCell="H13" sqref="H13"/>
    </sheetView>
  </sheetViews>
  <sheetFormatPr defaultColWidth="9.140625" defaultRowHeight="12.75"/>
  <cols>
    <col min="1" max="1" width="8.140625" style="28" customWidth="1"/>
    <col min="2" max="2" width="8.28515625" style="4" customWidth="1"/>
    <col min="3" max="3" width="11.42578125" style="4" customWidth="1"/>
    <col min="4" max="4" width="8" style="4" customWidth="1"/>
    <col min="5" max="6" width="18.42578125" style="4" customWidth="1"/>
    <col min="7" max="7" width="6.140625" style="4" customWidth="1"/>
    <col min="8" max="8" width="4.140625" style="28" customWidth="1"/>
    <col min="9" max="9" width="10.85546875" style="28" customWidth="1"/>
    <col min="10" max="10" width="10.85546875" style="27" customWidth="1"/>
    <col min="11" max="11" width="12.42578125" style="27" customWidth="1"/>
    <col min="12" max="12" width="18.42578125" style="27" customWidth="1"/>
    <col min="13" max="13" width="5.42578125" style="27" customWidth="1"/>
    <col min="14" max="14" width="12.85546875" style="27" customWidth="1"/>
    <col min="15" max="15" width="23.7109375" style="27" customWidth="1"/>
    <col min="16" max="16" width="4.85546875" style="28" customWidth="1"/>
    <col min="17" max="17" width="15.140625" style="27" customWidth="1"/>
    <col min="18" max="18" width="10.85546875" style="41" customWidth="1"/>
    <col min="19" max="19" width="17" style="86" customWidth="1"/>
    <col min="20" max="20" width="18.85546875" style="29" customWidth="1"/>
    <col min="21" max="21" width="19.5703125" style="29" customWidth="1"/>
    <col min="22" max="22" width="5.28515625" style="27" customWidth="1"/>
    <col min="23" max="23" width="5.140625" style="27" customWidth="1"/>
    <col min="24" max="24" width="21" style="75" customWidth="1"/>
    <col min="25" max="25" width="14.28515625" style="3" customWidth="1"/>
    <col min="26" max="26" width="15.42578125" style="3" customWidth="1"/>
    <col min="27" max="16384" width="9.140625" style="3"/>
  </cols>
  <sheetData>
    <row r="1" spans="1:24" s="80" customFormat="1">
      <c r="A1" s="40"/>
      <c r="F1" s="79"/>
      <c r="H1" s="40"/>
      <c r="I1" s="40"/>
      <c r="J1" s="11"/>
      <c r="K1" s="11"/>
      <c r="L1" s="11"/>
      <c r="M1" s="11"/>
      <c r="N1" s="11"/>
      <c r="O1" s="11"/>
      <c r="P1" s="12"/>
      <c r="Q1" s="11"/>
      <c r="R1" s="41"/>
      <c r="S1" s="4"/>
      <c r="T1" s="4"/>
      <c r="U1" s="42"/>
      <c r="V1" s="11"/>
      <c r="W1" s="13"/>
      <c r="X1" s="4"/>
    </row>
    <row r="2" spans="1:24" s="80" customFormat="1">
      <c r="A2" s="40"/>
      <c r="H2" s="40"/>
      <c r="I2" s="40"/>
      <c r="J2" s="11"/>
      <c r="K2" s="11"/>
      <c r="L2" s="11"/>
      <c r="M2" s="11"/>
      <c r="N2" s="11"/>
      <c r="O2" s="11"/>
      <c r="P2" s="12"/>
      <c r="Q2" s="11"/>
      <c r="R2" s="41"/>
      <c r="S2" s="86"/>
      <c r="T2" s="4"/>
      <c r="U2" s="81" t="s">
        <v>424</v>
      </c>
      <c r="V2" s="11"/>
      <c r="W2" s="13"/>
      <c r="X2" s="4"/>
    </row>
    <row r="3" spans="1:24" s="2" customFormat="1">
      <c r="A3" s="165"/>
      <c r="C3" s="38"/>
      <c r="D3" s="38" t="s">
        <v>440</v>
      </c>
      <c r="E3" s="38"/>
      <c r="F3" s="38"/>
      <c r="G3" s="38"/>
      <c r="H3" s="44"/>
      <c r="I3" s="44"/>
      <c r="J3" s="15"/>
      <c r="K3" s="15"/>
      <c r="L3" s="15"/>
      <c r="M3" s="15"/>
      <c r="N3" s="15"/>
      <c r="O3" s="11"/>
      <c r="P3" s="16"/>
      <c r="Q3" s="15"/>
      <c r="R3" s="45"/>
      <c r="S3" s="87"/>
      <c r="T3" s="14"/>
      <c r="U3" s="17" t="s">
        <v>1468</v>
      </c>
      <c r="V3" s="15"/>
      <c r="W3" s="18"/>
      <c r="X3" s="43"/>
    </row>
    <row r="4" spans="1:24" s="1" customFormat="1">
      <c r="A4" s="44"/>
      <c r="B4" s="101"/>
      <c r="C4" s="38"/>
      <c r="D4" s="38"/>
      <c r="E4" s="38"/>
      <c r="F4" s="38"/>
      <c r="G4" s="38"/>
      <c r="H4" s="44"/>
      <c r="I4" s="44"/>
      <c r="J4" s="15"/>
      <c r="K4" s="15"/>
      <c r="L4" s="15"/>
      <c r="M4" s="15"/>
      <c r="N4" s="15"/>
      <c r="O4" s="11"/>
      <c r="P4" s="44"/>
      <c r="Q4" s="15"/>
      <c r="R4" s="45"/>
      <c r="S4" s="87"/>
      <c r="T4" s="17"/>
      <c r="U4" s="46"/>
      <c r="V4" s="47"/>
      <c r="W4" s="48"/>
      <c r="X4" s="49"/>
    </row>
    <row r="5" spans="1:24" s="8" customFormat="1">
      <c r="A5" s="50" t="s">
        <v>18</v>
      </c>
      <c r="B5" s="170" t="s">
        <v>0</v>
      </c>
      <c r="C5" s="170" t="s">
        <v>1</v>
      </c>
      <c r="D5" s="170" t="s">
        <v>19</v>
      </c>
      <c r="E5" s="170" t="s">
        <v>20</v>
      </c>
      <c r="F5" s="170" t="s">
        <v>21</v>
      </c>
      <c r="G5" s="170" t="s">
        <v>2</v>
      </c>
      <c r="H5" s="50" t="s">
        <v>22</v>
      </c>
      <c r="I5" s="50" t="s">
        <v>3</v>
      </c>
      <c r="J5" s="50" t="s">
        <v>23</v>
      </c>
      <c r="K5" s="50" t="s">
        <v>4</v>
      </c>
      <c r="L5" s="50" t="s">
        <v>5</v>
      </c>
      <c r="M5" s="50" t="s">
        <v>6</v>
      </c>
      <c r="N5" s="50" t="s">
        <v>7</v>
      </c>
      <c r="O5" s="50" t="s">
        <v>8</v>
      </c>
      <c r="P5" s="171" t="s">
        <v>9</v>
      </c>
      <c r="Q5" s="50" t="s">
        <v>10</v>
      </c>
      <c r="R5" s="172" t="s">
        <v>11</v>
      </c>
      <c r="S5" s="173" t="s">
        <v>12</v>
      </c>
      <c r="T5" s="174" t="s">
        <v>13</v>
      </c>
      <c r="U5" s="174" t="s">
        <v>14</v>
      </c>
      <c r="V5" s="50" t="s">
        <v>15</v>
      </c>
      <c r="W5" s="50" t="s">
        <v>16</v>
      </c>
      <c r="X5" s="50" t="s">
        <v>17</v>
      </c>
    </row>
    <row r="6" spans="1:24">
      <c r="A6" s="20">
        <v>1</v>
      </c>
      <c r="B6" s="102">
        <v>2</v>
      </c>
      <c r="C6" s="102">
        <v>3</v>
      </c>
      <c r="D6" s="102">
        <v>4</v>
      </c>
      <c r="E6" s="102">
        <v>5</v>
      </c>
      <c r="F6" s="102">
        <v>6</v>
      </c>
      <c r="G6" s="102">
        <v>7</v>
      </c>
      <c r="H6" s="20">
        <v>8</v>
      </c>
      <c r="I6" s="20">
        <v>9</v>
      </c>
      <c r="J6" s="20">
        <v>10</v>
      </c>
      <c r="K6" s="20">
        <v>11</v>
      </c>
      <c r="L6" s="20">
        <v>12</v>
      </c>
      <c r="M6" s="20">
        <v>13</v>
      </c>
      <c r="N6" s="20">
        <v>14</v>
      </c>
      <c r="O6" s="21">
        <v>15</v>
      </c>
      <c r="P6" s="51">
        <v>16</v>
      </c>
      <c r="Q6" s="20">
        <v>17</v>
      </c>
      <c r="R6" s="52">
        <v>18</v>
      </c>
      <c r="S6" s="88">
        <v>19</v>
      </c>
      <c r="T6" s="20">
        <v>20</v>
      </c>
      <c r="U6" s="20">
        <v>21</v>
      </c>
      <c r="V6" s="20">
        <v>22</v>
      </c>
      <c r="W6" s="20">
        <v>23</v>
      </c>
      <c r="X6" s="53">
        <v>24</v>
      </c>
    </row>
    <row r="7" spans="1:24" s="8" customFormat="1" ht="12.75" customHeight="1">
      <c r="A7" s="50" t="s">
        <v>425</v>
      </c>
      <c r="B7" s="170"/>
      <c r="C7" s="170"/>
      <c r="D7" s="170"/>
      <c r="E7" s="170"/>
      <c r="F7" s="170"/>
      <c r="G7" s="170"/>
      <c r="H7" s="50"/>
      <c r="I7" s="50"/>
      <c r="J7" s="50"/>
      <c r="K7" s="50"/>
      <c r="L7" s="50"/>
      <c r="M7" s="50"/>
      <c r="N7" s="50"/>
      <c r="O7" s="175"/>
      <c r="P7" s="171"/>
      <c r="Q7" s="50"/>
      <c r="R7" s="172"/>
      <c r="S7" s="173"/>
      <c r="T7" s="50"/>
      <c r="U7" s="50"/>
      <c r="V7" s="50"/>
      <c r="W7" s="50"/>
      <c r="X7" s="175"/>
    </row>
    <row r="8" spans="1:24" s="8" customFormat="1" ht="12.75" customHeight="1">
      <c r="A8" s="57" t="s">
        <v>426</v>
      </c>
      <c r="B8" s="170"/>
      <c r="C8" s="170"/>
      <c r="D8" s="170"/>
      <c r="E8" s="170"/>
      <c r="F8" s="170"/>
      <c r="G8" s="170"/>
      <c r="H8" s="50"/>
      <c r="I8" s="50"/>
      <c r="J8" s="50"/>
      <c r="K8" s="50"/>
      <c r="L8" s="50"/>
      <c r="M8" s="50"/>
      <c r="N8" s="50"/>
      <c r="O8" s="175"/>
      <c r="P8" s="171"/>
      <c r="Q8" s="50"/>
      <c r="R8" s="172"/>
      <c r="S8" s="173"/>
      <c r="T8" s="50"/>
      <c r="U8" s="50"/>
      <c r="V8" s="50"/>
      <c r="W8" s="50"/>
      <c r="X8" s="175"/>
    </row>
    <row r="9" spans="1:24" ht="12.75" customHeight="1">
      <c r="A9" s="143" t="s">
        <v>260</v>
      </c>
      <c r="B9" s="97" t="s">
        <v>68</v>
      </c>
      <c r="C9" s="31" t="s">
        <v>78</v>
      </c>
      <c r="D9" s="31" t="s">
        <v>79</v>
      </c>
      <c r="E9" s="31" t="s">
        <v>80</v>
      </c>
      <c r="F9" s="31" t="s">
        <v>72</v>
      </c>
      <c r="G9" s="31" t="s">
        <v>63</v>
      </c>
      <c r="H9" s="143">
        <v>30</v>
      </c>
      <c r="I9" s="6">
        <v>230000000</v>
      </c>
      <c r="J9" s="6" t="s">
        <v>299</v>
      </c>
      <c r="K9" s="6" t="s">
        <v>74</v>
      </c>
      <c r="L9" s="6" t="s">
        <v>75</v>
      </c>
      <c r="M9" s="6" t="s">
        <v>76</v>
      </c>
      <c r="N9" s="31" t="s">
        <v>259</v>
      </c>
      <c r="O9" s="115" t="s">
        <v>292</v>
      </c>
      <c r="P9" s="116">
        <v>796</v>
      </c>
      <c r="Q9" s="6" t="s">
        <v>77</v>
      </c>
      <c r="R9" s="117">
        <v>1</v>
      </c>
      <c r="S9" s="98">
        <v>29703333.34</v>
      </c>
      <c r="T9" s="118">
        <v>0</v>
      </c>
      <c r="U9" s="118">
        <f>T9*1.12</f>
        <v>0</v>
      </c>
      <c r="V9" s="31" t="s">
        <v>81</v>
      </c>
      <c r="W9" s="119">
        <v>2016</v>
      </c>
      <c r="X9" s="31" t="s">
        <v>1430</v>
      </c>
    </row>
    <row r="10" spans="1:24" ht="12.75" customHeight="1">
      <c r="A10" s="143" t="s">
        <v>261</v>
      </c>
      <c r="B10" s="97" t="s">
        <v>68</v>
      </c>
      <c r="C10" s="31" t="s">
        <v>82</v>
      </c>
      <c r="D10" s="31" t="s">
        <v>79</v>
      </c>
      <c r="E10" s="31" t="s">
        <v>83</v>
      </c>
      <c r="F10" s="31" t="s">
        <v>72</v>
      </c>
      <c r="G10" s="31" t="s">
        <v>63</v>
      </c>
      <c r="H10" s="143">
        <v>30</v>
      </c>
      <c r="I10" s="6">
        <v>230000000</v>
      </c>
      <c r="J10" s="6" t="s">
        <v>299</v>
      </c>
      <c r="K10" s="120" t="s">
        <v>411</v>
      </c>
      <c r="L10" s="6" t="s">
        <v>75</v>
      </c>
      <c r="M10" s="6" t="s">
        <v>76</v>
      </c>
      <c r="N10" s="31" t="s">
        <v>259</v>
      </c>
      <c r="O10" s="121" t="s">
        <v>292</v>
      </c>
      <c r="P10" s="116">
        <v>796</v>
      </c>
      <c r="Q10" s="6" t="s">
        <v>77</v>
      </c>
      <c r="R10" s="98">
        <v>1</v>
      </c>
      <c r="S10" s="98">
        <v>19066166.07</v>
      </c>
      <c r="T10" s="118">
        <v>0</v>
      </c>
      <c r="U10" s="118">
        <f t="shared" ref="U10:U65" si="0">T10*1.12</f>
        <v>0</v>
      </c>
      <c r="V10" s="31" t="s">
        <v>81</v>
      </c>
      <c r="W10" s="31">
        <v>2016</v>
      </c>
      <c r="X10" s="31" t="s">
        <v>1425</v>
      </c>
    </row>
    <row r="11" spans="1:24" ht="12.75" customHeight="1">
      <c r="A11" s="143" t="s">
        <v>262</v>
      </c>
      <c r="B11" s="97" t="s">
        <v>68</v>
      </c>
      <c r="C11" s="31" t="s">
        <v>84</v>
      </c>
      <c r="D11" s="31" t="s">
        <v>79</v>
      </c>
      <c r="E11" s="31" t="s">
        <v>85</v>
      </c>
      <c r="F11" s="31" t="s">
        <v>72</v>
      </c>
      <c r="G11" s="31" t="s">
        <v>63</v>
      </c>
      <c r="H11" s="143">
        <v>30</v>
      </c>
      <c r="I11" s="31">
        <v>230000000</v>
      </c>
      <c r="J11" s="6" t="s">
        <v>299</v>
      </c>
      <c r="K11" s="120" t="s">
        <v>411</v>
      </c>
      <c r="L11" s="6" t="s">
        <v>75</v>
      </c>
      <c r="M11" s="6" t="s">
        <v>76</v>
      </c>
      <c r="N11" s="31" t="s">
        <v>259</v>
      </c>
      <c r="O11" s="121" t="s">
        <v>292</v>
      </c>
      <c r="P11" s="116">
        <v>796</v>
      </c>
      <c r="Q11" s="6" t="s">
        <v>77</v>
      </c>
      <c r="R11" s="98">
        <v>1</v>
      </c>
      <c r="S11" s="98">
        <v>22326553.57</v>
      </c>
      <c r="T11" s="118">
        <v>0</v>
      </c>
      <c r="U11" s="118">
        <f t="shared" si="0"/>
        <v>0</v>
      </c>
      <c r="V11" s="31" t="s">
        <v>81</v>
      </c>
      <c r="W11" s="119">
        <v>2016</v>
      </c>
      <c r="X11" s="31" t="s">
        <v>1426</v>
      </c>
    </row>
    <row r="12" spans="1:24" ht="12.75" customHeight="1">
      <c r="A12" s="143" t="s">
        <v>263</v>
      </c>
      <c r="B12" s="97" t="s">
        <v>68</v>
      </c>
      <c r="C12" s="31" t="s">
        <v>240</v>
      </c>
      <c r="D12" s="31" t="s">
        <v>241</v>
      </c>
      <c r="E12" s="31" t="s">
        <v>242</v>
      </c>
      <c r="F12" s="31" t="s">
        <v>243</v>
      </c>
      <c r="G12" s="31" t="s">
        <v>63</v>
      </c>
      <c r="H12" s="143">
        <v>0</v>
      </c>
      <c r="I12" s="6">
        <v>230000000</v>
      </c>
      <c r="J12" s="6" t="s">
        <v>299</v>
      </c>
      <c r="K12" s="120" t="s">
        <v>411</v>
      </c>
      <c r="L12" s="6" t="s">
        <v>75</v>
      </c>
      <c r="M12" s="6" t="s">
        <v>76</v>
      </c>
      <c r="N12" s="31" t="s">
        <v>258</v>
      </c>
      <c r="O12" s="121" t="s">
        <v>292</v>
      </c>
      <c r="P12" s="116">
        <v>796</v>
      </c>
      <c r="Q12" s="6" t="s">
        <v>77</v>
      </c>
      <c r="R12" s="98">
        <v>8</v>
      </c>
      <c r="S12" s="98">
        <v>481000</v>
      </c>
      <c r="T12" s="118">
        <v>0</v>
      </c>
      <c r="U12" s="118">
        <f t="shared" si="0"/>
        <v>0</v>
      </c>
      <c r="V12" s="31"/>
      <c r="W12" s="31">
        <v>2016</v>
      </c>
      <c r="X12" s="31" t="s">
        <v>1427</v>
      </c>
    </row>
    <row r="13" spans="1:24" ht="12.75" customHeight="1">
      <c r="A13" s="143" t="s">
        <v>264</v>
      </c>
      <c r="B13" s="97" t="s">
        <v>68</v>
      </c>
      <c r="C13" s="31" t="s">
        <v>244</v>
      </c>
      <c r="D13" s="31" t="s">
        <v>241</v>
      </c>
      <c r="E13" s="31" t="s">
        <v>245</v>
      </c>
      <c r="F13" s="31" t="s">
        <v>246</v>
      </c>
      <c r="G13" s="31" t="s">
        <v>63</v>
      </c>
      <c r="H13" s="143">
        <v>0</v>
      </c>
      <c r="I13" s="31">
        <v>230000000</v>
      </c>
      <c r="J13" s="6" t="s">
        <v>299</v>
      </c>
      <c r="K13" s="120" t="s">
        <v>411</v>
      </c>
      <c r="L13" s="6" t="s">
        <v>75</v>
      </c>
      <c r="M13" s="6" t="s">
        <v>76</v>
      </c>
      <c r="N13" s="31" t="s">
        <v>258</v>
      </c>
      <c r="O13" s="121" t="s">
        <v>292</v>
      </c>
      <c r="P13" s="116">
        <v>796</v>
      </c>
      <c r="Q13" s="6" t="s">
        <v>77</v>
      </c>
      <c r="R13" s="98">
        <v>28</v>
      </c>
      <c r="S13" s="98">
        <v>46509.52</v>
      </c>
      <c r="T13" s="118">
        <v>0</v>
      </c>
      <c r="U13" s="118">
        <f t="shared" si="0"/>
        <v>0</v>
      </c>
      <c r="V13" s="31"/>
      <c r="W13" s="119">
        <v>2016</v>
      </c>
      <c r="X13" s="31" t="s">
        <v>1427</v>
      </c>
    </row>
    <row r="14" spans="1:24" ht="12.75" customHeight="1">
      <c r="A14" s="143" t="s">
        <v>265</v>
      </c>
      <c r="B14" s="97" t="s">
        <v>68</v>
      </c>
      <c r="C14" s="31" t="s">
        <v>247</v>
      </c>
      <c r="D14" s="31" t="s">
        <v>241</v>
      </c>
      <c r="E14" s="31" t="s">
        <v>248</v>
      </c>
      <c r="F14" s="31" t="s">
        <v>249</v>
      </c>
      <c r="G14" s="31" t="s">
        <v>63</v>
      </c>
      <c r="H14" s="143">
        <v>0</v>
      </c>
      <c r="I14" s="6">
        <v>230000000</v>
      </c>
      <c r="J14" s="6" t="s">
        <v>299</v>
      </c>
      <c r="K14" s="120" t="s">
        <v>411</v>
      </c>
      <c r="L14" s="6" t="s">
        <v>75</v>
      </c>
      <c r="M14" s="6" t="s">
        <v>76</v>
      </c>
      <c r="N14" s="31" t="s">
        <v>258</v>
      </c>
      <c r="O14" s="121" t="s">
        <v>292</v>
      </c>
      <c r="P14" s="116">
        <v>796</v>
      </c>
      <c r="Q14" s="6" t="s">
        <v>77</v>
      </c>
      <c r="R14" s="117">
        <v>14</v>
      </c>
      <c r="S14" s="98">
        <v>62633.9</v>
      </c>
      <c r="T14" s="118">
        <v>0</v>
      </c>
      <c r="U14" s="118">
        <f t="shared" si="0"/>
        <v>0</v>
      </c>
      <c r="V14" s="31"/>
      <c r="W14" s="31">
        <v>2016</v>
      </c>
      <c r="X14" s="31" t="s">
        <v>1457</v>
      </c>
    </row>
    <row r="15" spans="1:24" ht="12.75" customHeight="1">
      <c r="A15" s="143" t="s">
        <v>266</v>
      </c>
      <c r="B15" s="97" t="s">
        <v>68</v>
      </c>
      <c r="C15" s="31" t="s">
        <v>298</v>
      </c>
      <c r="D15" s="31" t="s">
        <v>241</v>
      </c>
      <c r="E15" s="31" t="s">
        <v>297</v>
      </c>
      <c r="F15" s="31" t="s">
        <v>250</v>
      </c>
      <c r="G15" s="31" t="s">
        <v>63</v>
      </c>
      <c r="H15" s="143">
        <v>0</v>
      </c>
      <c r="I15" s="31">
        <v>230000000</v>
      </c>
      <c r="J15" s="6" t="s">
        <v>299</v>
      </c>
      <c r="K15" s="120" t="s">
        <v>411</v>
      </c>
      <c r="L15" s="6" t="s">
        <v>75</v>
      </c>
      <c r="M15" s="6" t="s">
        <v>76</v>
      </c>
      <c r="N15" s="31" t="s">
        <v>258</v>
      </c>
      <c r="O15" s="121" t="s">
        <v>292</v>
      </c>
      <c r="P15" s="116">
        <v>796</v>
      </c>
      <c r="Q15" s="6" t="s">
        <v>77</v>
      </c>
      <c r="R15" s="98">
        <v>8</v>
      </c>
      <c r="S15" s="98">
        <v>71785.710000000006</v>
      </c>
      <c r="T15" s="118">
        <v>0</v>
      </c>
      <c r="U15" s="118">
        <f t="shared" si="0"/>
        <v>0</v>
      </c>
      <c r="V15" s="31"/>
      <c r="W15" s="119">
        <v>2016</v>
      </c>
      <c r="X15" s="31" t="s">
        <v>1457</v>
      </c>
    </row>
    <row r="16" spans="1:24" ht="12.75" customHeight="1">
      <c r="A16" s="143" t="s">
        <v>301</v>
      </c>
      <c r="B16" s="97" t="s">
        <v>68</v>
      </c>
      <c r="C16" s="123" t="s">
        <v>97</v>
      </c>
      <c r="D16" s="122" t="s">
        <v>94</v>
      </c>
      <c r="E16" s="122" t="s">
        <v>98</v>
      </c>
      <c r="F16" s="122" t="s">
        <v>96</v>
      </c>
      <c r="G16" s="30" t="s">
        <v>73</v>
      </c>
      <c r="H16" s="124">
        <v>0</v>
      </c>
      <c r="I16" s="99">
        <v>230000000</v>
      </c>
      <c r="J16" s="6" t="s">
        <v>299</v>
      </c>
      <c r="K16" s="6" t="s">
        <v>74</v>
      </c>
      <c r="L16" s="97" t="s">
        <v>75</v>
      </c>
      <c r="M16" s="125" t="s">
        <v>76</v>
      </c>
      <c r="N16" s="31" t="s">
        <v>259</v>
      </c>
      <c r="O16" s="121" t="s">
        <v>292</v>
      </c>
      <c r="P16" s="126">
        <v>796</v>
      </c>
      <c r="Q16" s="122" t="s">
        <v>95</v>
      </c>
      <c r="R16" s="100">
        <v>5</v>
      </c>
      <c r="S16" s="98">
        <v>22299.11</v>
      </c>
      <c r="T16" s="118">
        <v>0</v>
      </c>
      <c r="U16" s="118">
        <f t="shared" si="0"/>
        <v>0</v>
      </c>
      <c r="V16" s="31"/>
      <c r="W16" s="6">
        <v>2016</v>
      </c>
      <c r="X16" s="31" t="s">
        <v>1427</v>
      </c>
    </row>
    <row r="17" spans="1:24" ht="12.75" customHeight="1">
      <c r="A17" s="143" t="s">
        <v>302</v>
      </c>
      <c r="B17" s="97" t="s">
        <v>68</v>
      </c>
      <c r="C17" s="123" t="s">
        <v>99</v>
      </c>
      <c r="D17" s="122" t="s">
        <v>94</v>
      </c>
      <c r="E17" s="122" t="s">
        <v>100</v>
      </c>
      <c r="F17" s="122" t="s">
        <v>96</v>
      </c>
      <c r="G17" s="30" t="s">
        <v>73</v>
      </c>
      <c r="H17" s="124">
        <v>0</v>
      </c>
      <c r="I17" s="99">
        <v>230000000</v>
      </c>
      <c r="J17" s="6" t="s">
        <v>299</v>
      </c>
      <c r="K17" s="6" t="s">
        <v>74</v>
      </c>
      <c r="L17" s="97" t="s">
        <v>75</v>
      </c>
      <c r="M17" s="125" t="s">
        <v>76</v>
      </c>
      <c r="N17" s="31" t="s">
        <v>259</v>
      </c>
      <c r="O17" s="121" t="s">
        <v>292</v>
      </c>
      <c r="P17" s="126">
        <v>796</v>
      </c>
      <c r="Q17" s="122" t="s">
        <v>95</v>
      </c>
      <c r="R17" s="100">
        <v>8</v>
      </c>
      <c r="S17" s="98">
        <v>9057.14</v>
      </c>
      <c r="T17" s="118">
        <v>0</v>
      </c>
      <c r="U17" s="118">
        <f t="shared" si="0"/>
        <v>0</v>
      </c>
      <c r="V17" s="31"/>
      <c r="W17" s="6">
        <v>2016</v>
      </c>
      <c r="X17" s="31" t="s">
        <v>1427</v>
      </c>
    </row>
    <row r="18" spans="1:24" ht="12.75" customHeight="1">
      <c r="A18" s="143" t="s">
        <v>303</v>
      </c>
      <c r="B18" s="97" t="s">
        <v>68</v>
      </c>
      <c r="C18" s="123" t="s">
        <v>101</v>
      </c>
      <c r="D18" s="122" t="s">
        <v>94</v>
      </c>
      <c r="E18" s="122" t="s">
        <v>102</v>
      </c>
      <c r="F18" s="122" t="s">
        <v>96</v>
      </c>
      <c r="G18" s="30" t="s">
        <v>73</v>
      </c>
      <c r="H18" s="124">
        <v>0</v>
      </c>
      <c r="I18" s="99">
        <v>230000000</v>
      </c>
      <c r="J18" s="6" t="s">
        <v>299</v>
      </c>
      <c r="K18" s="6" t="s">
        <v>74</v>
      </c>
      <c r="L18" s="97" t="s">
        <v>75</v>
      </c>
      <c r="M18" s="125" t="s">
        <v>76</v>
      </c>
      <c r="N18" s="31" t="s">
        <v>259</v>
      </c>
      <c r="O18" s="121" t="s">
        <v>292</v>
      </c>
      <c r="P18" s="126">
        <v>796</v>
      </c>
      <c r="Q18" s="122" t="s">
        <v>95</v>
      </c>
      <c r="R18" s="100">
        <v>7</v>
      </c>
      <c r="S18" s="98">
        <v>65724.11</v>
      </c>
      <c r="T18" s="118">
        <v>0</v>
      </c>
      <c r="U18" s="118">
        <f t="shared" si="0"/>
        <v>0</v>
      </c>
      <c r="V18" s="31"/>
      <c r="W18" s="6">
        <v>2016</v>
      </c>
      <c r="X18" s="31" t="s">
        <v>1427</v>
      </c>
    </row>
    <row r="19" spans="1:24" ht="12.75" customHeight="1">
      <c r="A19" s="143" t="s">
        <v>300</v>
      </c>
      <c r="B19" s="97" t="s">
        <v>68</v>
      </c>
      <c r="C19" s="123" t="s">
        <v>103</v>
      </c>
      <c r="D19" s="122" t="s">
        <v>104</v>
      </c>
      <c r="E19" s="122" t="s">
        <v>105</v>
      </c>
      <c r="F19" s="122" t="s">
        <v>104</v>
      </c>
      <c r="G19" s="122" t="s">
        <v>63</v>
      </c>
      <c r="H19" s="124">
        <v>45</v>
      </c>
      <c r="I19" s="99">
        <v>230000000</v>
      </c>
      <c r="J19" s="6" t="s">
        <v>299</v>
      </c>
      <c r="K19" s="6" t="s">
        <v>295</v>
      </c>
      <c r="L19" s="97" t="s">
        <v>75</v>
      </c>
      <c r="M19" s="125" t="s">
        <v>76</v>
      </c>
      <c r="N19" s="31" t="s">
        <v>259</v>
      </c>
      <c r="O19" s="121" t="s">
        <v>292</v>
      </c>
      <c r="P19" s="126">
        <v>168</v>
      </c>
      <c r="Q19" s="122" t="s">
        <v>106</v>
      </c>
      <c r="R19" s="100">
        <v>28</v>
      </c>
      <c r="S19" s="98">
        <v>375000</v>
      </c>
      <c r="T19" s="118">
        <v>0</v>
      </c>
      <c r="U19" s="118">
        <f t="shared" si="0"/>
        <v>0</v>
      </c>
      <c r="V19" s="31" t="s">
        <v>81</v>
      </c>
      <c r="W19" s="6">
        <v>2016</v>
      </c>
      <c r="X19" s="31" t="s">
        <v>1427</v>
      </c>
    </row>
    <row r="20" spans="1:24" ht="12.75" customHeight="1">
      <c r="A20" s="143" t="s">
        <v>412</v>
      </c>
      <c r="B20" s="97" t="s">
        <v>68</v>
      </c>
      <c r="C20" s="123" t="s">
        <v>119</v>
      </c>
      <c r="D20" s="122" t="s">
        <v>120</v>
      </c>
      <c r="E20" s="122" t="s">
        <v>121</v>
      </c>
      <c r="F20" s="122" t="s">
        <v>120</v>
      </c>
      <c r="G20" s="30" t="s">
        <v>73</v>
      </c>
      <c r="H20" s="124">
        <v>0</v>
      </c>
      <c r="I20" s="99">
        <v>230000000</v>
      </c>
      <c r="J20" s="6" t="s">
        <v>299</v>
      </c>
      <c r="K20" s="120" t="s">
        <v>310</v>
      </c>
      <c r="L20" s="97" t="s">
        <v>75</v>
      </c>
      <c r="M20" s="125" t="s">
        <v>76</v>
      </c>
      <c r="N20" s="31" t="s">
        <v>259</v>
      </c>
      <c r="O20" s="121" t="s">
        <v>292</v>
      </c>
      <c r="P20" s="126">
        <v>168</v>
      </c>
      <c r="Q20" s="122" t="s">
        <v>122</v>
      </c>
      <c r="R20" s="100">
        <v>14.65</v>
      </c>
      <c r="S20" s="98">
        <v>151785.71</v>
      </c>
      <c r="T20" s="118">
        <v>0</v>
      </c>
      <c r="U20" s="118">
        <f t="shared" si="0"/>
        <v>0</v>
      </c>
      <c r="V20" s="122"/>
      <c r="W20" s="6">
        <v>2017</v>
      </c>
      <c r="X20" s="122" t="s">
        <v>416</v>
      </c>
    </row>
    <row r="21" spans="1:24" ht="12.75" customHeight="1">
      <c r="A21" s="143" t="s">
        <v>267</v>
      </c>
      <c r="B21" s="97" t="s">
        <v>68</v>
      </c>
      <c r="C21" s="123" t="s">
        <v>123</v>
      </c>
      <c r="D21" s="122" t="s">
        <v>124</v>
      </c>
      <c r="E21" s="122" t="s">
        <v>125</v>
      </c>
      <c r="F21" s="122" t="s">
        <v>126</v>
      </c>
      <c r="G21" s="30" t="s">
        <v>73</v>
      </c>
      <c r="H21" s="124">
        <v>0</v>
      </c>
      <c r="I21" s="99">
        <v>230000000</v>
      </c>
      <c r="J21" s="6" t="s">
        <v>299</v>
      </c>
      <c r="K21" s="120" t="s">
        <v>411</v>
      </c>
      <c r="L21" s="97" t="s">
        <v>75</v>
      </c>
      <c r="M21" s="125" t="s">
        <v>76</v>
      </c>
      <c r="N21" s="31" t="s">
        <v>259</v>
      </c>
      <c r="O21" s="121" t="s">
        <v>292</v>
      </c>
      <c r="P21" s="126">
        <v>625</v>
      </c>
      <c r="Q21" s="122" t="s">
        <v>127</v>
      </c>
      <c r="R21" s="100">
        <v>30</v>
      </c>
      <c r="S21" s="98">
        <v>1517.85</v>
      </c>
      <c r="T21" s="118">
        <v>0</v>
      </c>
      <c r="U21" s="118">
        <f t="shared" si="0"/>
        <v>0</v>
      </c>
      <c r="V21" s="122"/>
      <c r="W21" s="6">
        <v>2016</v>
      </c>
      <c r="X21" s="31" t="s">
        <v>1429</v>
      </c>
    </row>
    <row r="22" spans="1:24" ht="12.75" customHeight="1">
      <c r="A22" s="143" t="s">
        <v>1340</v>
      </c>
      <c r="B22" s="97" t="s">
        <v>68</v>
      </c>
      <c r="C22" s="123" t="s">
        <v>128</v>
      </c>
      <c r="D22" s="122" t="s">
        <v>129</v>
      </c>
      <c r="E22" s="122" t="s">
        <v>130</v>
      </c>
      <c r="F22" s="122" t="s">
        <v>1341</v>
      </c>
      <c r="G22" s="30" t="s">
        <v>73</v>
      </c>
      <c r="H22" s="124">
        <v>0</v>
      </c>
      <c r="I22" s="99">
        <v>230000000</v>
      </c>
      <c r="J22" s="6" t="s">
        <v>299</v>
      </c>
      <c r="K22" s="120" t="s">
        <v>411</v>
      </c>
      <c r="L22" s="97" t="s">
        <v>75</v>
      </c>
      <c r="M22" s="125" t="s">
        <v>76</v>
      </c>
      <c r="N22" s="31" t="s">
        <v>256</v>
      </c>
      <c r="O22" s="121" t="s">
        <v>292</v>
      </c>
      <c r="P22" s="126">
        <v>166</v>
      </c>
      <c r="Q22" s="122" t="s">
        <v>131</v>
      </c>
      <c r="R22" s="100">
        <v>1150</v>
      </c>
      <c r="S22" s="98">
        <v>555.71</v>
      </c>
      <c r="T22" s="118">
        <v>0</v>
      </c>
      <c r="U22" s="118">
        <f t="shared" si="0"/>
        <v>0</v>
      </c>
      <c r="V22" s="122"/>
      <c r="W22" s="6">
        <v>2017</v>
      </c>
      <c r="X22" s="31" t="s">
        <v>1431</v>
      </c>
    </row>
    <row r="23" spans="1:24" ht="12.75" customHeight="1">
      <c r="A23" s="143" t="s">
        <v>1342</v>
      </c>
      <c r="B23" s="97" t="s">
        <v>68</v>
      </c>
      <c r="C23" s="123" t="s">
        <v>128</v>
      </c>
      <c r="D23" s="122" t="s">
        <v>129</v>
      </c>
      <c r="E23" s="122" t="s">
        <v>130</v>
      </c>
      <c r="F23" s="122" t="s">
        <v>1343</v>
      </c>
      <c r="G23" s="30" t="s">
        <v>73</v>
      </c>
      <c r="H23" s="124">
        <v>0</v>
      </c>
      <c r="I23" s="99">
        <v>230000000</v>
      </c>
      <c r="J23" s="6" t="s">
        <v>299</v>
      </c>
      <c r="K23" s="120" t="s">
        <v>411</v>
      </c>
      <c r="L23" s="97" t="s">
        <v>75</v>
      </c>
      <c r="M23" s="125" t="s">
        <v>76</v>
      </c>
      <c r="N23" s="31" t="s">
        <v>256</v>
      </c>
      <c r="O23" s="121" t="s">
        <v>292</v>
      </c>
      <c r="P23" s="126">
        <v>166</v>
      </c>
      <c r="Q23" s="122" t="s">
        <v>131</v>
      </c>
      <c r="R23" s="100">
        <v>920</v>
      </c>
      <c r="S23" s="98">
        <v>504.96</v>
      </c>
      <c r="T23" s="118">
        <v>0</v>
      </c>
      <c r="U23" s="118">
        <f t="shared" si="0"/>
        <v>0</v>
      </c>
      <c r="V23" s="122"/>
      <c r="W23" s="6">
        <v>2016</v>
      </c>
      <c r="X23" s="31" t="s">
        <v>1431</v>
      </c>
    </row>
    <row r="24" spans="1:24" ht="12.75" customHeight="1">
      <c r="A24" s="143" t="s">
        <v>413</v>
      </c>
      <c r="B24" s="97" t="s">
        <v>68</v>
      </c>
      <c r="C24" s="123" t="s">
        <v>128</v>
      </c>
      <c r="D24" s="122" t="s">
        <v>129</v>
      </c>
      <c r="E24" s="122" t="s">
        <v>130</v>
      </c>
      <c r="F24" s="122" t="s">
        <v>132</v>
      </c>
      <c r="G24" s="30" t="s">
        <v>73</v>
      </c>
      <c r="H24" s="124">
        <v>0</v>
      </c>
      <c r="I24" s="99">
        <v>230000000</v>
      </c>
      <c r="J24" s="6" t="s">
        <v>299</v>
      </c>
      <c r="K24" s="120" t="s">
        <v>411</v>
      </c>
      <c r="L24" s="97" t="s">
        <v>75</v>
      </c>
      <c r="M24" s="125" t="s">
        <v>76</v>
      </c>
      <c r="N24" s="31" t="s">
        <v>256</v>
      </c>
      <c r="O24" s="121" t="s">
        <v>292</v>
      </c>
      <c r="P24" s="126">
        <v>166</v>
      </c>
      <c r="Q24" s="122" t="s">
        <v>131</v>
      </c>
      <c r="R24" s="100">
        <v>1500</v>
      </c>
      <c r="S24" s="98">
        <v>450</v>
      </c>
      <c r="T24" s="118">
        <v>0</v>
      </c>
      <c r="U24" s="118">
        <f t="shared" si="0"/>
        <v>0</v>
      </c>
      <c r="V24" s="122"/>
      <c r="W24" s="6">
        <v>2016</v>
      </c>
      <c r="X24" s="122" t="s">
        <v>416</v>
      </c>
    </row>
    <row r="25" spans="1:24" ht="12.75" customHeight="1">
      <c r="A25" s="143" t="s">
        <v>414</v>
      </c>
      <c r="B25" s="97" t="s">
        <v>68</v>
      </c>
      <c r="C25" s="123" t="s">
        <v>134</v>
      </c>
      <c r="D25" s="122" t="s">
        <v>135</v>
      </c>
      <c r="E25" s="122" t="s">
        <v>136</v>
      </c>
      <c r="F25" s="122" t="s">
        <v>137</v>
      </c>
      <c r="G25" s="30" t="s">
        <v>73</v>
      </c>
      <c r="H25" s="124">
        <v>0</v>
      </c>
      <c r="I25" s="99">
        <v>230000000</v>
      </c>
      <c r="J25" s="6" t="s">
        <v>299</v>
      </c>
      <c r="K25" s="120" t="s">
        <v>411</v>
      </c>
      <c r="L25" s="97" t="s">
        <v>75</v>
      </c>
      <c r="M25" s="125" t="s">
        <v>76</v>
      </c>
      <c r="N25" s="31" t="s">
        <v>259</v>
      </c>
      <c r="O25" s="121" t="s">
        <v>292</v>
      </c>
      <c r="P25" s="126">
        <v>113</v>
      </c>
      <c r="Q25" s="122" t="s">
        <v>138</v>
      </c>
      <c r="R25" s="100">
        <v>30</v>
      </c>
      <c r="S25" s="98">
        <v>6383.93</v>
      </c>
      <c r="T25" s="118">
        <v>0</v>
      </c>
      <c r="U25" s="118">
        <f t="shared" si="0"/>
        <v>0</v>
      </c>
      <c r="V25" s="122"/>
      <c r="W25" s="6">
        <v>2016</v>
      </c>
      <c r="X25" s="122" t="s">
        <v>416</v>
      </c>
    </row>
    <row r="26" spans="1:24" ht="12.75" customHeight="1">
      <c r="A26" s="143" t="s">
        <v>268</v>
      </c>
      <c r="B26" s="97" t="s">
        <v>68</v>
      </c>
      <c r="C26" s="123" t="s">
        <v>140</v>
      </c>
      <c r="D26" s="122" t="s">
        <v>141</v>
      </c>
      <c r="E26" s="122" t="s">
        <v>142</v>
      </c>
      <c r="F26" s="122" t="s">
        <v>143</v>
      </c>
      <c r="G26" s="30" t="s">
        <v>73</v>
      </c>
      <c r="H26" s="124">
        <v>0</v>
      </c>
      <c r="I26" s="99">
        <v>230000000</v>
      </c>
      <c r="J26" s="6" t="s">
        <v>299</v>
      </c>
      <c r="K26" s="120" t="s">
        <v>411</v>
      </c>
      <c r="L26" s="97" t="s">
        <v>75</v>
      </c>
      <c r="M26" s="125" t="s">
        <v>76</v>
      </c>
      <c r="N26" s="31" t="s">
        <v>259</v>
      </c>
      <c r="O26" s="121" t="s">
        <v>292</v>
      </c>
      <c r="P26" s="128" t="s">
        <v>149</v>
      </c>
      <c r="Q26" s="122" t="s">
        <v>133</v>
      </c>
      <c r="R26" s="100">
        <v>1500</v>
      </c>
      <c r="S26" s="98">
        <v>235.58</v>
      </c>
      <c r="T26" s="118">
        <v>0</v>
      </c>
      <c r="U26" s="118">
        <f t="shared" si="0"/>
        <v>0</v>
      </c>
      <c r="V26" s="122"/>
      <c r="W26" s="6">
        <v>2016</v>
      </c>
      <c r="X26" s="31" t="s">
        <v>1428</v>
      </c>
    </row>
    <row r="27" spans="1:24" ht="12.75" customHeight="1">
      <c r="A27" s="143" t="s">
        <v>269</v>
      </c>
      <c r="B27" s="97" t="s">
        <v>68</v>
      </c>
      <c r="C27" s="123" t="s">
        <v>144</v>
      </c>
      <c r="D27" s="122" t="s">
        <v>145</v>
      </c>
      <c r="E27" s="122" t="s">
        <v>146</v>
      </c>
      <c r="F27" s="122" t="s">
        <v>147</v>
      </c>
      <c r="G27" s="30" t="s">
        <v>73</v>
      </c>
      <c r="H27" s="124">
        <v>0</v>
      </c>
      <c r="I27" s="99">
        <v>230000000</v>
      </c>
      <c r="J27" s="6" t="s">
        <v>299</v>
      </c>
      <c r="K27" s="120" t="s">
        <v>411</v>
      </c>
      <c r="L27" s="97" t="s">
        <v>75</v>
      </c>
      <c r="M27" s="125" t="s">
        <v>76</v>
      </c>
      <c r="N27" s="31" t="s">
        <v>259</v>
      </c>
      <c r="O27" s="121" t="s">
        <v>292</v>
      </c>
      <c r="P27" s="126">
        <v>168</v>
      </c>
      <c r="Q27" s="122" t="s">
        <v>122</v>
      </c>
      <c r="R27" s="100">
        <v>127</v>
      </c>
      <c r="S27" s="98">
        <v>20535.71</v>
      </c>
      <c r="T27" s="118">
        <v>0</v>
      </c>
      <c r="U27" s="118">
        <f t="shared" si="0"/>
        <v>0</v>
      </c>
      <c r="V27" s="122"/>
      <c r="W27" s="6">
        <v>2016</v>
      </c>
      <c r="X27" s="122" t="s">
        <v>416</v>
      </c>
    </row>
    <row r="28" spans="1:24" ht="12.75" customHeight="1">
      <c r="A28" s="143" t="s">
        <v>1344</v>
      </c>
      <c r="B28" s="97" t="s">
        <v>68</v>
      </c>
      <c r="C28" s="123" t="s">
        <v>1332</v>
      </c>
      <c r="D28" s="122" t="s">
        <v>1345</v>
      </c>
      <c r="E28" s="122" t="s">
        <v>1346</v>
      </c>
      <c r="F28" s="122" t="s">
        <v>1347</v>
      </c>
      <c r="G28" s="30" t="s">
        <v>73</v>
      </c>
      <c r="H28" s="124">
        <v>0</v>
      </c>
      <c r="I28" s="99">
        <v>230000000</v>
      </c>
      <c r="J28" s="6" t="s">
        <v>299</v>
      </c>
      <c r="K28" s="120" t="s">
        <v>310</v>
      </c>
      <c r="L28" s="97" t="s">
        <v>75</v>
      </c>
      <c r="M28" s="125" t="s">
        <v>76</v>
      </c>
      <c r="N28" s="31" t="s">
        <v>259</v>
      </c>
      <c r="O28" s="121" t="s">
        <v>292</v>
      </c>
      <c r="P28" s="126">
        <v>168</v>
      </c>
      <c r="Q28" s="122" t="s">
        <v>122</v>
      </c>
      <c r="R28" s="100">
        <v>261</v>
      </c>
      <c r="S28" s="98">
        <v>4460</v>
      </c>
      <c r="T28" s="118">
        <v>0</v>
      </c>
      <c r="U28" s="118">
        <f t="shared" si="0"/>
        <v>0</v>
      </c>
      <c r="V28" s="122"/>
      <c r="W28" s="6">
        <v>2017</v>
      </c>
      <c r="X28" s="122" t="s">
        <v>416</v>
      </c>
    </row>
    <row r="29" spans="1:24" ht="12.75" customHeight="1">
      <c r="A29" s="143" t="s">
        <v>415</v>
      </c>
      <c r="B29" s="97" t="s">
        <v>68</v>
      </c>
      <c r="C29" s="123" t="s">
        <v>168</v>
      </c>
      <c r="D29" s="122" t="s">
        <v>169</v>
      </c>
      <c r="E29" s="122" t="s">
        <v>170</v>
      </c>
      <c r="F29" s="122" t="s">
        <v>148</v>
      </c>
      <c r="G29" s="30" t="s">
        <v>73</v>
      </c>
      <c r="H29" s="124">
        <v>0</v>
      </c>
      <c r="I29" s="99">
        <v>230000000</v>
      </c>
      <c r="J29" s="6" t="s">
        <v>299</v>
      </c>
      <c r="K29" s="120" t="s">
        <v>411</v>
      </c>
      <c r="L29" s="97" t="s">
        <v>75</v>
      </c>
      <c r="M29" s="125" t="s">
        <v>76</v>
      </c>
      <c r="N29" s="31" t="s">
        <v>259</v>
      </c>
      <c r="O29" s="121" t="s">
        <v>292</v>
      </c>
      <c r="P29" s="126">
        <v>166</v>
      </c>
      <c r="Q29" s="122" t="s">
        <v>131</v>
      </c>
      <c r="R29" s="100">
        <v>400</v>
      </c>
      <c r="S29" s="98">
        <v>332.61</v>
      </c>
      <c r="T29" s="118">
        <v>0</v>
      </c>
      <c r="U29" s="118">
        <f t="shared" si="0"/>
        <v>0</v>
      </c>
      <c r="V29" s="122"/>
      <c r="W29" s="6">
        <v>2016</v>
      </c>
      <c r="X29" s="31" t="s">
        <v>1428</v>
      </c>
    </row>
    <row r="30" spans="1:24" ht="12.75" customHeight="1">
      <c r="A30" s="143" t="s">
        <v>270</v>
      </c>
      <c r="B30" s="97" t="s">
        <v>68</v>
      </c>
      <c r="C30" s="122" t="s">
        <v>150</v>
      </c>
      <c r="D30" s="122" t="s">
        <v>151</v>
      </c>
      <c r="E30" s="122" t="s">
        <v>152</v>
      </c>
      <c r="F30" s="122" t="s">
        <v>108</v>
      </c>
      <c r="G30" s="122" t="s">
        <v>63</v>
      </c>
      <c r="H30" s="124">
        <v>0</v>
      </c>
      <c r="I30" s="99">
        <v>230000000</v>
      </c>
      <c r="J30" s="6" t="s">
        <v>299</v>
      </c>
      <c r="K30" s="120" t="s">
        <v>411</v>
      </c>
      <c r="L30" s="6" t="s">
        <v>109</v>
      </c>
      <c r="M30" s="125" t="s">
        <v>76</v>
      </c>
      <c r="N30" s="31" t="s">
        <v>259</v>
      </c>
      <c r="O30" s="121" t="s">
        <v>292</v>
      </c>
      <c r="P30" s="126">
        <v>166</v>
      </c>
      <c r="Q30" s="122" t="s">
        <v>118</v>
      </c>
      <c r="R30" s="100">
        <v>20000</v>
      </c>
      <c r="S30" s="98">
        <v>3571</v>
      </c>
      <c r="T30" s="118">
        <v>0</v>
      </c>
      <c r="U30" s="118">
        <f t="shared" si="0"/>
        <v>0</v>
      </c>
      <c r="V30" s="122"/>
      <c r="W30" s="6">
        <v>2016</v>
      </c>
      <c r="X30" s="31" t="s">
        <v>1429</v>
      </c>
    </row>
    <row r="31" spans="1:24" ht="12.75" customHeight="1">
      <c r="A31" s="143" t="s">
        <v>271</v>
      </c>
      <c r="B31" s="97" t="s">
        <v>68</v>
      </c>
      <c r="C31" s="122" t="s">
        <v>153</v>
      </c>
      <c r="D31" s="122" t="s">
        <v>154</v>
      </c>
      <c r="E31" s="122" t="s">
        <v>155</v>
      </c>
      <c r="F31" s="122" t="s">
        <v>110</v>
      </c>
      <c r="G31" s="30" t="s">
        <v>73</v>
      </c>
      <c r="H31" s="124">
        <v>0</v>
      </c>
      <c r="I31" s="99">
        <v>230000000</v>
      </c>
      <c r="J31" s="6" t="s">
        <v>299</v>
      </c>
      <c r="K31" s="120" t="s">
        <v>411</v>
      </c>
      <c r="L31" s="6" t="s">
        <v>109</v>
      </c>
      <c r="M31" s="125" t="s">
        <v>76</v>
      </c>
      <c r="N31" s="31" t="s">
        <v>259</v>
      </c>
      <c r="O31" s="121" t="s">
        <v>292</v>
      </c>
      <c r="P31" s="126">
        <v>166</v>
      </c>
      <c r="Q31" s="122" t="s">
        <v>118</v>
      </c>
      <c r="R31" s="100">
        <v>432</v>
      </c>
      <c r="S31" s="98">
        <v>2808</v>
      </c>
      <c r="T31" s="118">
        <v>0</v>
      </c>
      <c r="U31" s="118">
        <f t="shared" si="0"/>
        <v>0</v>
      </c>
      <c r="V31" s="122"/>
      <c r="W31" s="6">
        <v>2016</v>
      </c>
      <c r="X31" s="31" t="s">
        <v>1429</v>
      </c>
    </row>
    <row r="32" spans="1:24" ht="12.75" customHeight="1">
      <c r="A32" s="143" t="s">
        <v>272</v>
      </c>
      <c r="B32" s="97" t="s">
        <v>68</v>
      </c>
      <c r="C32" s="122" t="s">
        <v>156</v>
      </c>
      <c r="D32" s="122" t="s">
        <v>157</v>
      </c>
      <c r="E32" s="122" t="s">
        <v>158</v>
      </c>
      <c r="F32" s="122" t="s">
        <v>111</v>
      </c>
      <c r="G32" s="30" t="s">
        <v>73</v>
      </c>
      <c r="H32" s="124">
        <v>0</v>
      </c>
      <c r="I32" s="99">
        <v>230000000</v>
      </c>
      <c r="J32" s="6" t="s">
        <v>299</v>
      </c>
      <c r="K32" s="120" t="s">
        <v>411</v>
      </c>
      <c r="L32" s="6" t="s">
        <v>109</v>
      </c>
      <c r="M32" s="125" t="s">
        <v>76</v>
      </c>
      <c r="N32" s="31" t="s">
        <v>259</v>
      </c>
      <c r="O32" s="121" t="s">
        <v>292</v>
      </c>
      <c r="P32" s="126">
        <v>166</v>
      </c>
      <c r="Q32" s="122" t="s">
        <v>118</v>
      </c>
      <c r="R32" s="100">
        <v>360</v>
      </c>
      <c r="S32" s="98">
        <v>1352</v>
      </c>
      <c r="T32" s="118">
        <v>0</v>
      </c>
      <c r="U32" s="118">
        <f t="shared" si="0"/>
        <v>0</v>
      </c>
      <c r="V32" s="122"/>
      <c r="W32" s="6">
        <v>2016</v>
      </c>
      <c r="X32" s="31" t="s">
        <v>1429</v>
      </c>
    </row>
    <row r="33" spans="1:24" ht="12.75" customHeight="1">
      <c r="A33" s="143" t="s">
        <v>273</v>
      </c>
      <c r="B33" s="97" t="s">
        <v>68</v>
      </c>
      <c r="C33" s="122" t="s">
        <v>159</v>
      </c>
      <c r="D33" s="122" t="s">
        <v>160</v>
      </c>
      <c r="E33" s="122" t="s">
        <v>161</v>
      </c>
      <c r="F33" s="122" t="s">
        <v>112</v>
      </c>
      <c r="G33" s="122" t="s">
        <v>63</v>
      </c>
      <c r="H33" s="124">
        <v>0</v>
      </c>
      <c r="I33" s="99">
        <v>230000000</v>
      </c>
      <c r="J33" s="6" t="s">
        <v>299</v>
      </c>
      <c r="K33" s="120" t="s">
        <v>411</v>
      </c>
      <c r="L33" s="6" t="s">
        <v>109</v>
      </c>
      <c r="M33" s="125" t="s">
        <v>76</v>
      </c>
      <c r="N33" s="31" t="s">
        <v>259</v>
      </c>
      <c r="O33" s="121" t="s">
        <v>292</v>
      </c>
      <c r="P33" s="126">
        <v>166</v>
      </c>
      <c r="Q33" s="122" t="s">
        <v>118</v>
      </c>
      <c r="R33" s="100">
        <v>6000</v>
      </c>
      <c r="S33" s="98">
        <v>1904</v>
      </c>
      <c r="T33" s="118">
        <v>0</v>
      </c>
      <c r="U33" s="118">
        <f t="shared" si="0"/>
        <v>0</v>
      </c>
      <c r="V33" s="122"/>
      <c r="W33" s="6">
        <v>2016</v>
      </c>
      <c r="X33" s="31" t="s">
        <v>1429</v>
      </c>
    </row>
    <row r="34" spans="1:24" ht="12.75" customHeight="1">
      <c r="A34" s="143" t="s">
        <v>274</v>
      </c>
      <c r="B34" s="97" t="s">
        <v>68</v>
      </c>
      <c r="C34" s="122" t="s">
        <v>162</v>
      </c>
      <c r="D34" s="122" t="s">
        <v>163</v>
      </c>
      <c r="E34" s="122" t="s">
        <v>164</v>
      </c>
      <c r="F34" s="122" t="s">
        <v>165</v>
      </c>
      <c r="G34" s="122" t="s">
        <v>63</v>
      </c>
      <c r="H34" s="124">
        <v>0</v>
      </c>
      <c r="I34" s="99">
        <v>230000000</v>
      </c>
      <c r="J34" s="6" t="s">
        <v>299</v>
      </c>
      <c r="K34" s="120" t="s">
        <v>411</v>
      </c>
      <c r="L34" s="6" t="s">
        <v>109</v>
      </c>
      <c r="M34" s="125" t="s">
        <v>76</v>
      </c>
      <c r="N34" s="31" t="s">
        <v>259</v>
      </c>
      <c r="O34" s="121" t="s">
        <v>292</v>
      </c>
      <c r="P34" s="126">
        <v>166</v>
      </c>
      <c r="Q34" s="122" t="s">
        <v>118</v>
      </c>
      <c r="R34" s="100">
        <v>5250</v>
      </c>
      <c r="S34" s="98">
        <v>2600</v>
      </c>
      <c r="T34" s="118">
        <v>0</v>
      </c>
      <c r="U34" s="118">
        <f t="shared" si="0"/>
        <v>0</v>
      </c>
      <c r="V34" s="122"/>
      <c r="W34" s="6">
        <v>2016</v>
      </c>
      <c r="X34" s="31" t="s">
        <v>1429</v>
      </c>
    </row>
    <row r="35" spans="1:24" ht="12.75" customHeight="1">
      <c r="A35" s="166" t="s">
        <v>1348</v>
      </c>
      <c r="B35" s="97" t="s">
        <v>68</v>
      </c>
      <c r="C35" s="130" t="s">
        <v>1333</v>
      </c>
      <c r="D35" s="96" t="s">
        <v>1349</v>
      </c>
      <c r="E35" s="96" t="s">
        <v>1350</v>
      </c>
      <c r="F35" s="96" t="s">
        <v>1351</v>
      </c>
      <c r="G35" s="30" t="s">
        <v>63</v>
      </c>
      <c r="H35" s="169">
        <v>0</v>
      </c>
      <c r="I35" s="99">
        <v>230000000</v>
      </c>
      <c r="J35" s="6" t="s">
        <v>1352</v>
      </c>
      <c r="K35" s="120" t="s">
        <v>411</v>
      </c>
      <c r="L35" s="97" t="s">
        <v>75</v>
      </c>
      <c r="M35" s="129" t="s">
        <v>76</v>
      </c>
      <c r="N35" s="31" t="s">
        <v>259</v>
      </c>
      <c r="O35" s="121" t="s">
        <v>292</v>
      </c>
      <c r="P35" s="131">
        <v>796</v>
      </c>
      <c r="Q35" s="132" t="s">
        <v>77</v>
      </c>
      <c r="R35" s="100">
        <v>13</v>
      </c>
      <c r="S35" s="98">
        <v>591250</v>
      </c>
      <c r="T35" s="118">
        <v>0</v>
      </c>
      <c r="U35" s="118">
        <f t="shared" si="0"/>
        <v>0</v>
      </c>
      <c r="V35" s="31"/>
      <c r="W35" s="6">
        <v>2017</v>
      </c>
      <c r="X35" s="31" t="s">
        <v>1427</v>
      </c>
    </row>
    <row r="36" spans="1:24" ht="12.75" customHeight="1">
      <c r="A36" s="166" t="s">
        <v>275</v>
      </c>
      <c r="B36" s="97" t="s">
        <v>68</v>
      </c>
      <c r="C36" s="122" t="s">
        <v>180</v>
      </c>
      <c r="D36" s="122" t="s">
        <v>181</v>
      </c>
      <c r="E36" s="122" t="s">
        <v>182</v>
      </c>
      <c r="F36" s="122" t="s">
        <v>190</v>
      </c>
      <c r="G36" s="30" t="s">
        <v>73</v>
      </c>
      <c r="H36" s="137">
        <v>0</v>
      </c>
      <c r="I36" s="99">
        <v>230000000</v>
      </c>
      <c r="J36" s="6" t="s">
        <v>299</v>
      </c>
      <c r="K36" s="120" t="s">
        <v>411</v>
      </c>
      <c r="L36" s="97" t="s">
        <v>75</v>
      </c>
      <c r="M36" s="6" t="s">
        <v>76</v>
      </c>
      <c r="N36" s="31" t="s">
        <v>258</v>
      </c>
      <c r="O36" s="121" t="s">
        <v>292</v>
      </c>
      <c r="P36" s="116">
        <v>168</v>
      </c>
      <c r="Q36" s="133" t="s">
        <v>71</v>
      </c>
      <c r="R36" s="100">
        <v>2.5</v>
      </c>
      <c r="S36" s="98">
        <v>224723.22</v>
      </c>
      <c r="T36" s="118">
        <v>0</v>
      </c>
      <c r="U36" s="118">
        <f t="shared" si="0"/>
        <v>0</v>
      </c>
      <c r="V36" s="134"/>
      <c r="W36" s="6">
        <v>2016</v>
      </c>
      <c r="X36" s="31" t="s">
        <v>1428</v>
      </c>
    </row>
    <row r="37" spans="1:24" ht="12.75" customHeight="1">
      <c r="A37" s="166" t="s">
        <v>276</v>
      </c>
      <c r="B37" s="97" t="s">
        <v>68</v>
      </c>
      <c r="C37" s="135" t="s">
        <v>191</v>
      </c>
      <c r="D37" s="31" t="s">
        <v>192</v>
      </c>
      <c r="E37" s="136" t="s">
        <v>193</v>
      </c>
      <c r="F37" s="31" t="s">
        <v>72</v>
      </c>
      <c r="G37" s="6" t="s">
        <v>63</v>
      </c>
      <c r="H37" s="137">
        <v>0</v>
      </c>
      <c r="I37" s="99">
        <v>230000000</v>
      </c>
      <c r="J37" s="6" t="s">
        <v>299</v>
      </c>
      <c r="K37" s="120" t="s">
        <v>411</v>
      </c>
      <c r="L37" s="97" t="s">
        <v>75</v>
      </c>
      <c r="M37" s="6" t="s">
        <v>76</v>
      </c>
      <c r="N37" s="31" t="s">
        <v>258</v>
      </c>
      <c r="O37" s="121" t="s">
        <v>292</v>
      </c>
      <c r="P37" s="116">
        <v>168</v>
      </c>
      <c r="Q37" s="133" t="s">
        <v>71</v>
      </c>
      <c r="R37" s="100">
        <v>16.829999999999998</v>
      </c>
      <c r="S37" s="98">
        <v>205500</v>
      </c>
      <c r="T37" s="118">
        <v>0</v>
      </c>
      <c r="U37" s="118">
        <f t="shared" si="0"/>
        <v>0</v>
      </c>
      <c r="V37" s="134"/>
      <c r="W37" s="6">
        <v>2016</v>
      </c>
      <c r="X37" s="31" t="s">
        <v>1427</v>
      </c>
    </row>
    <row r="38" spans="1:24" ht="12.75" customHeight="1">
      <c r="A38" s="166" t="s">
        <v>277</v>
      </c>
      <c r="B38" s="97" t="s">
        <v>68</v>
      </c>
      <c r="C38" s="122" t="s">
        <v>194</v>
      </c>
      <c r="D38" s="122" t="s">
        <v>192</v>
      </c>
      <c r="E38" s="122" t="s">
        <v>195</v>
      </c>
      <c r="F38" s="31" t="s">
        <v>72</v>
      </c>
      <c r="G38" s="6" t="s">
        <v>63</v>
      </c>
      <c r="H38" s="137">
        <v>0</v>
      </c>
      <c r="I38" s="99">
        <v>230000000</v>
      </c>
      <c r="J38" s="6" t="s">
        <v>299</v>
      </c>
      <c r="K38" s="120" t="s">
        <v>411</v>
      </c>
      <c r="L38" s="97" t="s">
        <v>75</v>
      </c>
      <c r="M38" s="6" t="s">
        <v>76</v>
      </c>
      <c r="N38" s="31" t="s">
        <v>258</v>
      </c>
      <c r="O38" s="121" t="s">
        <v>292</v>
      </c>
      <c r="P38" s="116">
        <v>168</v>
      </c>
      <c r="Q38" s="133" t="s">
        <v>71</v>
      </c>
      <c r="R38" s="100">
        <v>3.4929999999999999</v>
      </c>
      <c r="S38" s="98">
        <v>225000</v>
      </c>
      <c r="T38" s="118">
        <v>0</v>
      </c>
      <c r="U38" s="118">
        <f t="shared" si="0"/>
        <v>0</v>
      </c>
      <c r="V38" s="134"/>
      <c r="W38" s="6">
        <v>2016</v>
      </c>
      <c r="X38" s="31" t="s">
        <v>1427</v>
      </c>
    </row>
    <row r="39" spans="1:24" ht="12.75" customHeight="1">
      <c r="A39" s="166" t="s">
        <v>278</v>
      </c>
      <c r="B39" s="97" t="s">
        <v>68</v>
      </c>
      <c r="C39" s="122" t="s">
        <v>196</v>
      </c>
      <c r="D39" s="122" t="s">
        <v>192</v>
      </c>
      <c r="E39" s="122" t="s">
        <v>197</v>
      </c>
      <c r="F39" s="31" t="s">
        <v>72</v>
      </c>
      <c r="G39" s="6" t="s">
        <v>63</v>
      </c>
      <c r="H39" s="137">
        <v>0</v>
      </c>
      <c r="I39" s="99">
        <v>230000000</v>
      </c>
      <c r="J39" s="6" t="s">
        <v>299</v>
      </c>
      <c r="K39" s="120" t="s">
        <v>411</v>
      </c>
      <c r="L39" s="97" t="s">
        <v>75</v>
      </c>
      <c r="M39" s="6" t="s">
        <v>76</v>
      </c>
      <c r="N39" s="31" t="s">
        <v>258</v>
      </c>
      <c r="O39" s="121" t="s">
        <v>292</v>
      </c>
      <c r="P39" s="116">
        <v>168</v>
      </c>
      <c r="Q39" s="133" t="s">
        <v>71</v>
      </c>
      <c r="R39" s="100">
        <v>4.5</v>
      </c>
      <c r="S39" s="98">
        <v>225000</v>
      </c>
      <c r="T39" s="118">
        <v>0</v>
      </c>
      <c r="U39" s="118">
        <f t="shared" si="0"/>
        <v>0</v>
      </c>
      <c r="V39" s="134"/>
      <c r="W39" s="6">
        <v>2016</v>
      </c>
      <c r="X39" s="31" t="s">
        <v>1427</v>
      </c>
    </row>
    <row r="40" spans="1:24" ht="12.75" customHeight="1">
      <c r="A40" s="166" t="s">
        <v>1353</v>
      </c>
      <c r="B40" s="97" t="s">
        <v>68</v>
      </c>
      <c r="C40" s="135" t="s">
        <v>1334</v>
      </c>
      <c r="D40" s="31" t="s">
        <v>192</v>
      </c>
      <c r="E40" s="136" t="s">
        <v>1354</v>
      </c>
      <c r="F40" s="31" t="s">
        <v>72</v>
      </c>
      <c r="G40" s="6" t="s">
        <v>63</v>
      </c>
      <c r="H40" s="137">
        <v>0</v>
      </c>
      <c r="I40" s="99">
        <v>230000000</v>
      </c>
      <c r="J40" s="6" t="s">
        <v>299</v>
      </c>
      <c r="K40" s="120" t="s">
        <v>411</v>
      </c>
      <c r="L40" s="97" t="s">
        <v>75</v>
      </c>
      <c r="M40" s="6" t="s">
        <v>76</v>
      </c>
      <c r="N40" s="31" t="s">
        <v>258</v>
      </c>
      <c r="O40" s="121" t="s">
        <v>292</v>
      </c>
      <c r="P40" s="116">
        <v>168</v>
      </c>
      <c r="Q40" s="133" t="s">
        <v>71</v>
      </c>
      <c r="R40" s="100">
        <v>12.99</v>
      </c>
      <c r="S40" s="98">
        <v>205500</v>
      </c>
      <c r="T40" s="118">
        <v>0</v>
      </c>
      <c r="U40" s="118">
        <f t="shared" si="0"/>
        <v>0</v>
      </c>
      <c r="V40" s="134"/>
      <c r="W40" s="6">
        <v>2016</v>
      </c>
      <c r="X40" s="31" t="s">
        <v>1427</v>
      </c>
    </row>
    <row r="41" spans="1:24" ht="12.75" customHeight="1">
      <c r="A41" s="166" t="s">
        <v>279</v>
      </c>
      <c r="B41" s="97" t="s">
        <v>68</v>
      </c>
      <c r="C41" s="135" t="s">
        <v>198</v>
      </c>
      <c r="D41" s="31" t="s">
        <v>192</v>
      </c>
      <c r="E41" s="136" t="s">
        <v>199</v>
      </c>
      <c r="F41" s="31" t="s">
        <v>72</v>
      </c>
      <c r="G41" s="6" t="s">
        <v>63</v>
      </c>
      <c r="H41" s="137">
        <v>0</v>
      </c>
      <c r="I41" s="99">
        <v>230000000</v>
      </c>
      <c r="J41" s="6" t="s">
        <v>299</v>
      </c>
      <c r="K41" s="120" t="s">
        <v>411</v>
      </c>
      <c r="L41" s="97" t="s">
        <v>75</v>
      </c>
      <c r="M41" s="6" t="s">
        <v>76</v>
      </c>
      <c r="N41" s="31" t="s">
        <v>258</v>
      </c>
      <c r="O41" s="121" t="s">
        <v>292</v>
      </c>
      <c r="P41" s="116">
        <v>168</v>
      </c>
      <c r="Q41" s="133" t="s">
        <v>71</v>
      </c>
      <c r="R41" s="100">
        <v>18.18</v>
      </c>
      <c r="S41" s="98">
        <v>205500</v>
      </c>
      <c r="T41" s="118">
        <v>0</v>
      </c>
      <c r="U41" s="118">
        <f t="shared" si="0"/>
        <v>0</v>
      </c>
      <c r="V41" s="134"/>
      <c r="W41" s="6">
        <v>2016</v>
      </c>
      <c r="X41" s="31" t="s">
        <v>1427</v>
      </c>
    </row>
    <row r="42" spans="1:24" ht="12.75" customHeight="1">
      <c r="A42" s="166" t="s">
        <v>280</v>
      </c>
      <c r="B42" s="97" t="s">
        <v>68</v>
      </c>
      <c r="C42" s="135" t="s">
        <v>200</v>
      </c>
      <c r="D42" s="31" t="s">
        <v>192</v>
      </c>
      <c r="E42" s="136" t="s">
        <v>201</v>
      </c>
      <c r="F42" s="31" t="s">
        <v>72</v>
      </c>
      <c r="G42" s="6" t="s">
        <v>63</v>
      </c>
      <c r="H42" s="137">
        <v>0</v>
      </c>
      <c r="I42" s="99">
        <v>230000000</v>
      </c>
      <c r="J42" s="6" t="s">
        <v>299</v>
      </c>
      <c r="K42" s="120" t="s">
        <v>411</v>
      </c>
      <c r="L42" s="97" t="s">
        <v>75</v>
      </c>
      <c r="M42" s="6" t="s">
        <v>76</v>
      </c>
      <c r="N42" s="31" t="s">
        <v>258</v>
      </c>
      <c r="O42" s="121" t="s">
        <v>292</v>
      </c>
      <c r="P42" s="116">
        <v>168</v>
      </c>
      <c r="Q42" s="133" t="s">
        <v>71</v>
      </c>
      <c r="R42" s="100">
        <v>4</v>
      </c>
      <c r="S42" s="98">
        <v>205500</v>
      </c>
      <c r="T42" s="118">
        <v>0</v>
      </c>
      <c r="U42" s="118">
        <f t="shared" si="0"/>
        <v>0</v>
      </c>
      <c r="V42" s="134"/>
      <c r="W42" s="6">
        <v>2016</v>
      </c>
      <c r="X42" s="31" t="s">
        <v>1427</v>
      </c>
    </row>
    <row r="43" spans="1:24" ht="12.75" customHeight="1">
      <c r="A43" s="166" t="s">
        <v>306</v>
      </c>
      <c r="B43" s="97" t="s">
        <v>68</v>
      </c>
      <c r="C43" s="122" t="s">
        <v>202</v>
      </c>
      <c r="D43" s="122" t="s">
        <v>203</v>
      </c>
      <c r="E43" s="122" t="s">
        <v>204</v>
      </c>
      <c r="F43" s="122" t="s">
        <v>205</v>
      </c>
      <c r="G43" s="30" t="s">
        <v>73</v>
      </c>
      <c r="H43" s="137">
        <v>0</v>
      </c>
      <c r="I43" s="99">
        <v>230000000</v>
      </c>
      <c r="J43" s="6" t="s">
        <v>299</v>
      </c>
      <c r="K43" s="120" t="s">
        <v>411</v>
      </c>
      <c r="L43" s="97" t="s">
        <v>75</v>
      </c>
      <c r="M43" s="6" t="s">
        <v>76</v>
      </c>
      <c r="N43" s="31" t="s">
        <v>258</v>
      </c>
      <c r="O43" s="121" t="s">
        <v>292</v>
      </c>
      <c r="P43" s="116">
        <v>168</v>
      </c>
      <c r="Q43" s="133" t="s">
        <v>71</v>
      </c>
      <c r="R43" s="100">
        <v>1.2</v>
      </c>
      <c r="S43" s="98">
        <v>214285.71</v>
      </c>
      <c r="T43" s="118">
        <v>0</v>
      </c>
      <c r="U43" s="118">
        <f t="shared" si="0"/>
        <v>0</v>
      </c>
      <c r="V43" s="134"/>
      <c r="W43" s="6">
        <v>2016</v>
      </c>
      <c r="X43" s="122" t="s">
        <v>416</v>
      </c>
    </row>
    <row r="44" spans="1:24" ht="12.75" customHeight="1">
      <c r="A44" s="166" t="s">
        <v>307</v>
      </c>
      <c r="B44" s="97" t="s">
        <v>68</v>
      </c>
      <c r="C44" s="122" t="s">
        <v>206</v>
      </c>
      <c r="D44" s="122" t="s">
        <v>203</v>
      </c>
      <c r="E44" s="122" t="s">
        <v>207</v>
      </c>
      <c r="F44" s="122" t="s">
        <v>208</v>
      </c>
      <c r="G44" s="30" t="s">
        <v>73</v>
      </c>
      <c r="H44" s="137">
        <v>0</v>
      </c>
      <c r="I44" s="99">
        <v>230000000</v>
      </c>
      <c r="J44" s="6" t="s">
        <v>299</v>
      </c>
      <c r="K44" s="120" t="s">
        <v>411</v>
      </c>
      <c r="L44" s="97" t="s">
        <v>75</v>
      </c>
      <c r="M44" s="6" t="s">
        <v>76</v>
      </c>
      <c r="N44" s="31" t="s">
        <v>258</v>
      </c>
      <c r="O44" s="121" t="s">
        <v>292</v>
      </c>
      <c r="P44" s="116">
        <v>168</v>
      </c>
      <c r="Q44" s="133" t="s">
        <v>71</v>
      </c>
      <c r="R44" s="100">
        <v>1</v>
      </c>
      <c r="S44" s="98">
        <v>214285.71</v>
      </c>
      <c r="T44" s="118">
        <v>0</v>
      </c>
      <c r="U44" s="118">
        <f t="shared" si="0"/>
        <v>0</v>
      </c>
      <c r="V44" s="134"/>
      <c r="W44" s="6">
        <v>2016</v>
      </c>
      <c r="X44" s="122" t="s">
        <v>416</v>
      </c>
    </row>
    <row r="45" spans="1:24" ht="12.75" customHeight="1">
      <c r="A45" s="166" t="s">
        <v>308</v>
      </c>
      <c r="B45" s="97" t="s">
        <v>68</v>
      </c>
      <c r="C45" s="122" t="s">
        <v>209</v>
      </c>
      <c r="D45" s="122" t="s">
        <v>203</v>
      </c>
      <c r="E45" s="122" t="s">
        <v>210</v>
      </c>
      <c r="F45" s="122" t="s">
        <v>211</v>
      </c>
      <c r="G45" s="30" t="s">
        <v>73</v>
      </c>
      <c r="H45" s="137">
        <v>0</v>
      </c>
      <c r="I45" s="99">
        <v>230000000</v>
      </c>
      <c r="J45" s="6" t="s">
        <v>299</v>
      </c>
      <c r="K45" s="120" t="s">
        <v>411</v>
      </c>
      <c r="L45" s="97" t="s">
        <v>75</v>
      </c>
      <c r="M45" s="6" t="s">
        <v>76</v>
      </c>
      <c r="N45" s="31" t="s">
        <v>258</v>
      </c>
      <c r="O45" s="121" t="s">
        <v>292</v>
      </c>
      <c r="P45" s="116">
        <v>168</v>
      </c>
      <c r="Q45" s="133" t="s">
        <v>71</v>
      </c>
      <c r="R45" s="100">
        <v>1</v>
      </c>
      <c r="S45" s="98">
        <v>220000</v>
      </c>
      <c r="T45" s="118">
        <v>0</v>
      </c>
      <c r="U45" s="118">
        <f t="shared" si="0"/>
        <v>0</v>
      </c>
      <c r="V45" s="134"/>
      <c r="W45" s="6">
        <v>2016</v>
      </c>
      <c r="X45" s="122" t="s">
        <v>416</v>
      </c>
    </row>
    <row r="46" spans="1:24" ht="12.75" customHeight="1">
      <c r="A46" s="166" t="s">
        <v>1355</v>
      </c>
      <c r="B46" s="97" t="s">
        <v>68</v>
      </c>
      <c r="C46" s="122" t="s">
        <v>1335</v>
      </c>
      <c r="D46" s="122" t="s">
        <v>203</v>
      </c>
      <c r="E46" s="122" t="s">
        <v>1356</v>
      </c>
      <c r="F46" s="122" t="s">
        <v>1357</v>
      </c>
      <c r="G46" s="30" t="s">
        <v>73</v>
      </c>
      <c r="H46" s="137">
        <v>0</v>
      </c>
      <c r="I46" s="99">
        <v>230000000</v>
      </c>
      <c r="J46" s="6" t="s">
        <v>299</v>
      </c>
      <c r="K46" s="120" t="s">
        <v>411</v>
      </c>
      <c r="L46" s="97" t="s">
        <v>75</v>
      </c>
      <c r="M46" s="6" t="s">
        <v>76</v>
      </c>
      <c r="N46" s="31" t="s">
        <v>258</v>
      </c>
      <c r="O46" s="121" t="s">
        <v>292</v>
      </c>
      <c r="P46" s="116">
        <v>168</v>
      </c>
      <c r="Q46" s="133" t="s">
        <v>71</v>
      </c>
      <c r="R46" s="100">
        <v>2</v>
      </c>
      <c r="S46" s="98">
        <v>218750</v>
      </c>
      <c r="T46" s="118">
        <v>0</v>
      </c>
      <c r="U46" s="118">
        <f t="shared" si="0"/>
        <v>0</v>
      </c>
      <c r="V46" s="134"/>
      <c r="W46" s="6">
        <v>2016</v>
      </c>
      <c r="X46" s="31" t="s">
        <v>1427</v>
      </c>
    </row>
    <row r="47" spans="1:24" ht="12.75" customHeight="1">
      <c r="A47" s="166" t="s">
        <v>1358</v>
      </c>
      <c r="B47" s="97" t="s">
        <v>68</v>
      </c>
      <c r="C47" s="138" t="s">
        <v>1336</v>
      </c>
      <c r="D47" s="127" t="s">
        <v>1359</v>
      </c>
      <c r="E47" s="136" t="s">
        <v>1360</v>
      </c>
      <c r="F47" s="122" t="s">
        <v>1361</v>
      </c>
      <c r="G47" s="30" t="s">
        <v>73</v>
      </c>
      <c r="H47" s="137">
        <v>0</v>
      </c>
      <c r="I47" s="99">
        <v>230000000</v>
      </c>
      <c r="J47" s="6" t="s">
        <v>299</v>
      </c>
      <c r="K47" s="120" t="s">
        <v>411</v>
      </c>
      <c r="L47" s="97" t="s">
        <v>75</v>
      </c>
      <c r="M47" s="6" t="s">
        <v>76</v>
      </c>
      <c r="N47" s="139" t="s">
        <v>257</v>
      </c>
      <c r="O47" s="121" t="s">
        <v>292</v>
      </c>
      <c r="P47" s="140">
        <v>166</v>
      </c>
      <c r="Q47" s="133" t="s">
        <v>118</v>
      </c>
      <c r="R47" s="100">
        <v>380</v>
      </c>
      <c r="S47" s="98">
        <v>787.97</v>
      </c>
      <c r="T47" s="118">
        <v>0</v>
      </c>
      <c r="U47" s="118">
        <f t="shared" si="0"/>
        <v>0</v>
      </c>
      <c r="V47" s="134"/>
      <c r="W47" s="6">
        <v>2016</v>
      </c>
      <c r="X47" s="31" t="s">
        <v>1427</v>
      </c>
    </row>
    <row r="48" spans="1:24" ht="12.75" customHeight="1">
      <c r="A48" s="166" t="s">
        <v>1362</v>
      </c>
      <c r="B48" s="97" t="s">
        <v>68</v>
      </c>
      <c r="C48" s="122" t="s">
        <v>1337</v>
      </c>
      <c r="D48" s="122" t="s">
        <v>1363</v>
      </c>
      <c r="E48" s="122" t="s">
        <v>1364</v>
      </c>
      <c r="F48" s="31" t="s">
        <v>72</v>
      </c>
      <c r="G48" s="6" t="s">
        <v>63</v>
      </c>
      <c r="H48" s="137">
        <v>45</v>
      </c>
      <c r="I48" s="99">
        <v>230000000</v>
      </c>
      <c r="J48" s="6" t="s">
        <v>299</v>
      </c>
      <c r="K48" s="120" t="s">
        <v>411</v>
      </c>
      <c r="L48" s="97" t="s">
        <v>75</v>
      </c>
      <c r="M48" s="6" t="s">
        <v>76</v>
      </c>
      <c r="N48" s="31" t="s">
        <v>258</v>
      </c>
      <c r="O48" s="121" t="s">
        <v>292</v>
      </c>
      <c r="P48" s="140">
        <v>112</v>
      </c>
      <c r="Q48" s="133" t="s">
        <v>70</v>
      </c>
      <c r="R48" s="100">
        <v>2400</v>
      </c>
      <c r="S48" s="98">
        <v>4480</v>
      </c>
      <c r="T48" s="118">
        <v>0</v>
      </c>
      <c r="U48" s="118">
        <f t="shared" si="0"/>
        <v>0</v>
      </c>
      <c r="V48" s="134" t="s">
        <v>81</v>
      </c>
      <c r="W48" s="6">
        <v>2016</v>
      </c>
      <c r="X48" s="31" t="s">
        <v>1427</v>
      </c>
    </row>
    <row r="49" spans="1:24" ht="12.75" customHeight="1">
      <c r="A49" s="166" t="s">
        <v>281</v>
      </c>
      <c r="B49" s="97" t="s">
        <v>68</v>
      </c>
      <c r="C49" s="122" t="s">
        <v>212</v>
      </c>
      <c r="D49" s="122" t="s">
        <v>213</v>
      </c>
      <c r="E49" s="122" t="s">
        <v>214</v>
      </c>
      <c r="F49" s="134" t="s">
        <v>215</v>
      </c>
      <c r="G49" s="30" t="s">
        <v>73</v>
      </c>
      <c r="H49" s="143">
        <v>0</v>
      </c>
      <c r="I49" s="99">
        <v>230000000</v>
      </c>
      <c r="J49" s="6" t="s">
        <v>299</v>
      </c>
      <c r="K49" s="120" t="s">
        <v>411</v>
      </c>
      <c r="L49" s="97" t="s">
        <v>75</v>
      </c>
      <c r="M49" s="6" t="s">
        <v>76</v>
      </c>
      <c r="N49" s="139" t="s">
        <v>257</v>
      </c>
      <c r="O49" s="121" t="s">
        <v>292</v>
      </c>
      <c r="P49" s="141" t="s">
        <v>149</v>
      </c>
      <c r="Q49" s="133" t="s">
        <v>239</v>
      </c>
      <c r="R49" s="100">
        <v>10</v>
      </c>
      <c r="S49" s="98">
        <v>6850</v>
      </c>
      <c r="T49" s="118">
        <v>0</v>
      </c>
      <c r="U49" s="118">
        <f t="shared" si="0"/>
        <v>0</v>
      </c>
      <c r="V49" s="134"/>
      <c r="W49" s="6">
        <v>2016</v>
      </c>
      <c r="X49" s="134" t="s">
        <v>1429</v>
      </c>
    </row>
    <row r="50" spans="1:24" ht="12.75" customHeight="1">
      <c r="A50" s="166" t="s">
        <v>282</v>
      </c>
      <c r="B50" s="97" t="s">
        <v>68</v>
      </c>
      <c r="C50" s="122" t="s">
        <v>212</v>
      </c>
      <c r="D50" s="122" t="s">
        <v>213</v>
      </c>
      <c r="E50" s="122" t="s">
        <v>214</v>
      </c>
      <c r="F50" s="134" t="s">
        <v>216</v>
      </c>
      <c r="G50" s="30" t="s">
        <v>73</v>
      </c>
      <c r="H50" s="143">
        <v>0</v>
      </c>
      <c r="I50" s="99">
        <v>230000000</v>
      </c>
      <c r="J50" s="6" t="s">
        <v>299</v>
      </c>
      <c r="K50" s="120" t="s">
        <v>411</v>
      </c>
      <c r="L50" s="97" t="s">
        <v>75</v>
      </c>
      <c r="M50" s="6" t="s">
        <v>76</v>
      </c>
      <c r="N50" s="139" t="s">
        <v>257</v>
      </c>
      <c r="O50" s="121" t="s">
        <v>292</v>
      </c>
      <c r="P50" s="141" t="s">
        <v>149</v>
      </c>
      <c r="Q50" s="133" t="s">
        <v>239</v>
      </c>
      <c r="R50" s="100">
        <v>4</v>
      </c>
      <c r="S50" s="98">
        <v>5706</v>
      </c>
      <c r="T50" s="118">
        <v>0</v>
      </c>
      <c r="U50" s="118">
        <f t="shared" si="0"/>
        <v>0</v>
      </c>
      <c r="V50" s="134"/>
      <c r="W50" s="6">
        <v>2016</v>
      </c>
      <c r="X50" s="134" t="s">
        <v>1429</v>
      </c>
    </row>
    <row r="51" spans="1:24" ht="12.75" customHeight="1">
      <c r="A51" s="166" t="s">
        <v>283</v>
      </c>
      <c r="B51" s="97" t="s">
        <v>68</v>
      </c>
      <c r="C51" s="122" t="s">
        <v>218</v>
      </c>
      <c r="D51" s="122" t="s">
        <v>184</v>
      </c>
      <c r="E51" s="122" t="s">
        <v>219</v>
      </c>
      <c r="F51" s="134" t="s">
        <v>220</v>
      </c>
      <c r="G51" s="6" t="s">
        <v>63</v>
      </c>
      <c r="H51" s="143">
        <v>45</v>
      </c>
      <c r="I51" s="99">
        <v>230000000</v>
      </c>
      <c r="J51" s="6" t="s">
        <v>299</v>
      </c>
      <c r="K51" s="120" t="s">
        <v>411</v>
      </c>
      <c r="L51" s="97" t="s">
        <v>75</v>
      </c>
      <c r="M51" s="6" t="s">
        <v>76</v>
      </c>
      <c r="N51" s="31" t="s">
        <v>258</v>
      </c>
      <c r="O51" s="121" t="s">
        <v>292</v>
      </c>
      <c r="P51" s="140">
        <v>112</v>
      </c>
      <c r="Q51" s="133" t="s">
        <v>70</v>
      </c>
      <c r="R51" s="100">
        <v>200</v>
      </c>
      <c r="S51" s="98">
        <v>1142.8599999999999</v>
      </c>
      <c r="T51" s="118">
        <v>0</v>
      </c>
      <c r="U51" s="118">
        <f t="shared" si="0"/>
        <v>0</v>
      </c>
      <c r="V51" s="134" t="s">
        <v>81</v>
      </c>
      <c r="W51" s="6">
        <v>2016</v>
      </c>
      <c r="X51" s="31" t="s">
        <v>1427</v>
      </c>
    </row>
    <row r="52" spans="1:24" ht="12.75" customHeight="1">
      <c r="A52" s="166" t="s">
        <v>284</v>
      </c>
      <c r="B52" s="97" t="s">
        <v>68</v>
      </c>
      <c r="C52" s="122" t="s">
        <v>221</v>
      </c>
      <c r="D52" s="122" t="s">
        <v>179</v>
      </c>
      <c r="E52" s="122" t="s">
        <v>222</v>
      </c>
      <c r="F52" s="134" t="s">
        <v>223</v>
      </c>
      <c r="G52" s="30" t="s">
        <v>73</v>
      </c>
      <c r="H52" s="143">
        <v>0</v>
      </c>
      <c r="I52" s="99">
        <v>230000000</v>
      </c>
      <c r="J52" s="6" t="s">
        <v>299</v>
      </c>
      <c r="K52" s="120" t="s">
        <v>411</v>
      </c>
      <c r="L52" s="97" t="s">
        <v>75</v>
      </c>
      <c r="M52" s="6" t="s">
        <v>76</v>
      </c>
      <c r="N52" s="139" t="s">
        <v>257</v>
      </c>
      <c r="O52" s="121" t="s">
        <v>292</v>
      </c>
      <c r="P52" s="140">
        <v>796</v>
      </c>
      <c r="Q52" s="133" t="s">
        <v>95</v>
      </c>
      <c r="R52" s="100">
        <v>11</v>
      </c>
      <c r="S52" s="98">
        <v>37812.5</v>
      </c>
      <c r="T52" s="118">
        <v>0</v>
      </c>
      <c r="U52" s="118">
        <f t="shared" si="0"/>
        <v>0</v>
      </c>
      <c r="V52" s="134"/>
      <c r="W52" s="6">
        <v>2016</v>
      </c>
      <c r="X52" s="134" t="s">
        <v>1429</v>
      </c>
    </row>
    <row r="53" spans="1:24" ht="12.75" customHeight="1">
      <c r="A53" s="166" t="s">
        <v>285</v>
      </c>
      <c r="B53" s="97" t="s">
        <v>68</v>
      </c>
      <c r="C53" s="122" t="s">
        <v>224</v>
      </c>
      <c r="D53" s="122" t="s">
        <v>188</v>
      </c>
      <c r="E53" s="122" t="s">
        <v>225</v>
      </c>
      <c r="F53" s="134" t="s">
        <v>226</v>
      </c>
      <c r="G53" s="30" t="s">
        <v>73</v>
      </c>
      <c r="H53" s="143">
        <v>0</v>
      </c>
      <c r="I53" s="99">
        <v>230000000</v>
      </c>
      <c r="J53" s="6" t="s">
        <v>299</v>
      </c>
      <c r="K53" s="120" t="s">
        <v>411</v>
      </c>
      <c r="L53" s="97" t="s">
        <v>75</v>
      </c>
      <c r="M53" s="6" t="s">
        <v>76</v>
      </c>
      <c r="N53" s="139" t="s">
        <v>257</v>
      </c>
      <c r="O53" s="121" t="s">
        <v>292</v>
      </c>
      <c r="P53" s="140">
        <v>166</v>
      </c>
      <c r="Q53" s="133" t="s">
        <v>118</v>
      </c>
      <c r="R53" s="100">
        <v>100.00000000000001</v>
      </c>
      <c r="S53" s="98">
        <v>434.82</v>
      </c>
      <c r="T53" s="118">
        <v>0</v>
      </c>
      <c r="U53" s="118">
        <f t="shared" si="0"/>
        <v>0</v>
      </c>
      <c r="V53" s="134"/>
      <c r="W53" s="6">
        <v>2016</v>
      </c>
      <c r="X53" s="31" t="s">
        <v>1428</v>
      </c>
    </row>
    <row r="54" spans="1:24" ht="12.75" customHeight="1">
      <c r="A54" s="167" t="s">
        <v>286</v>
      </c>
      <c r="B54" s="97" t="s">
        <v>68</v>
      </c>
      <c r="C54" s="122" t="s">
        <v>227</v>
      </c>
      <c r="D54" s="122" t="s">
        <v>188</v>
      </c>
      <c r="E54" s="122" t="s">
        <v>228</v>
      </c>
      <c r="F54" s="134" t="s">
        <v>229</v>
      </c>
      <c r="G54" s="30" t="s">
        <v>73</v>
      </c>
      <c r="H54" s="143">
        <v>0</v>
      </c>
      <c r="I54" s="99">
        <v>230000000</v>
      </c>
      <c r="J54" s="6" t="s">
        <v>299</v>
      </c>
      <c r="K54" s="120" t="s">
        <v>411</v>
      </c>
      <c r="L54" s="97" t="s">
        <v>75</v>
      </c>
      <c r="M54" s="6" t="s">
        <v>76</v>
      </c>
      <c r="N54" s="139" t="s">
        <v>257</v>
      </c>
      <c r="O54" s="121" t="s">
        <v>292</v>
      </c>
      <c r="P54" s="140">
        <v>166</v>
      </c>
      <c r="Q54" s="133" t="s">
        <v>118</v>
      </c>
      <c r="R54" s="100">
        <v>100.00000000000001</v>
      </c>
      <c r="S54" s="98">
        <v>434.82</v>
      </c>
      <c r="T54" s="118">
        <v>0</v>
      </c>
      <c r="U54" s="118">
        <f t="shared" si="0"/>
        <v>0</v>
      </c>
      <c r="V54" s="134"/>
      <c r="W54" s="6">
        <v>2016</v>
      </c>
      <c r="X54" s="31" t="s">
        <v>1428</v>
      </c>
    </row>
    <row r="55" spans="1:24" ht="12.75" customHeight="1">
      <c r="A55" s="167" t="s">
        <v>1365</v>
      </c>
      <c r="B55" s="97" t="s">
        <v>68</v>
      </c>
      <c r="C55" s="122" t="s">
        <v>1338</v>
      </c>
      <c r="D55" s="122" t="s">
        <v>1366</v>
      </c>
      <c r="E55" s="122" t="s">
        <v>231</v>
      </c>
      <c r="F55" s="134" t="s">
        <v>1367</v>
      </c>
      <c r="G55" s="30" t="s">
        <v>73</v>
      </c>
      <c r="H55" s="143">
        <v>0</v>
      </c>
      <c r="I55" s="99">
        <v>230000000</v>
      </c>
      <c r="J55" s="6" t="s">
        <v>299</v>
      </c>
      <c r="K55" s="120" t="s">
        <v>411</v>
      </c>
      <c r="L55" s="97" t="s">
        <v>75</v>
      </c>
      <c r="M55" s="6" t="s">
        <v>76</v>
      </c>
      <c r="N55" s="139" t="s">
        <v>257</v>
      </c>
      <c r="O55" s="121" t="s">
        <v>292</v>
      </c>
      <c r="P55" s="140">
        <v>5108</v>
      </c>
      <c r="Q55" s="31" t="s">
        <v>1368</v>
      </c>
      <c r="R55" s="100">
        <v>1175</v>
      </c>
      <c r="S55" s="98">
        <v>1156.82</v>
      </c>
      <c r="T55" s="118">
        <v>0</v>
      </c>
      <c r="U55" s="118">
        <f t="shared" si="0"/>
        <v>0</v>
      </c>
      <c r="V55" s="134"/>
      <c r="W55" s="6">
        <v>2016</v>
      </c>
      <c r="X55" s="31" t="s">
        <v>1429</v>
      </c>
    </row>
    <row r="56" spans="1:24" ht="12.75" customHeight="1">
      <c r="A56" s="167" t="s">
        <v>287</v>
      </c>
      <c r="B56" s="97" t="s">
        <v>68</v>
      </c>
      <c r="C56" s="135" t="s">
        <v>176</v>
      </c>
      <c r="D56" s="31" t="s">
        <v>177</v>
      </c>
      <c r="E56" s="136" t="s">
        <v>178</v>
      </c>
      <c r="F56" s="142" t="s">
        <v>232</v>
      </c>
      <c r="G56" s="30" t="s">
        <v>73</v>
      </c>
      <c r="H56" s="143">
        <v>45</v>
      </c>
      <c r="I56" s="99">
        <v>230000000</v>
      </c>
      <c r="J56" s="6" t="s">
        <v>299</v>
      </c>
      <c r="K56" s="120" t="s">
        <v>411</v>
      </c>
      <c r="L56" s="97" t="s">
        <v>75</v>
      </c>
      <c r="M56" s="6" t="s">
        <v>76</v>
      </c>
      <c r="N56" s="31" t="s">
        <v>258</v>
      </c>
      <c r="O56" s="121" t="s">
        <v>292</v>
      </c>
      <c r="P56" s="140">
        <v>796</v>
      </c>
      <c r="Q56" s="133" t="s">
        <v>95</v>
      </c>
      <c r="R56" s="100">
        <v>15</v>
      </c>
      <c r="S56" s="98">
        <v>71429</v>
      </c>
      <c r="T56" s="118">
        <v>0</v>
      </c>
      <c r="U56" s="118">
        <f t="shared" si="0"/>
        <v>0</v>
      </c>
      <c r="V56" s="134" t="s">
        <v>81</v>
      </c>
      <c r="W56" s="6">
        <v>2016</v>
      </c>
      <c r="X56" s="31" t="s">
        <v>1429</v>
      </c>
    </row>
    <row r="57" spans="1:24" ht="12.75" customHeight="1">
      <c r="A57" s="167" t="s">
        <v>288</v>
      </c>
      <c r="B57" s="97" t="s">
        <v>68</v>
      </c>
      <c r="C57" s="122" t="s">
        <v>185</v>
      </c>
      <c r="D57" s="122" t="s">
        <v>186</v>
      </c>
      <c r="E57" s="122" t="s">
        <v>187</v>
      </c>
      <c r="F57" s="134" t="s">
        <v>233</v>
      </c>
      <c r="G57" s="30" t="s">
        <v>73</v>
      </c>
      <c r="H57" s="143">
        <v>0</v>
      </c>
      <c r="I57" s="99">
        <v>230000000</v>
      </c>
      <c r="J57" s="6" t="s">
        <v>299</v>
      </c>
      <c r="K57" s="120" t="s">
        <v>411</v>
      </c>
      <c r="L57" s="97" t="s">
        <v>75</v>
      </c>
      <c r="M57" s="6" t="s">
        <v>76</v>
      </c>
      <c r="N57" s="139" t="s">
        <v>257</v>
      </c>
      <c r="O57" s="121" t="s">
        <v>292</v>
      </c>
      <c r="P57" s="140">
        <v>796</v>
      </c>
      <c r="Q57" s="133" t="s">
        <v>95</v>
      </c>
      <c r="R57" s="100">
        <v>1</v>
      </c>
      <c r="S57" s="98">
        <v>997420.21</v>
      </c>
      <c r="T57" s="118">
        <v>0</v>
      </c>
      <c r="U57" s="118">
        <f t="shared" si="0"/>
        <v>0</v>
      </c>
      <c r="V57" s="134"/>
      <c r="W57" s="6">
        <v>2016</v>
      </c>
      <c r="X57" s="31" t="s">
        <v>1429</v>
      </c>
    </row>
    <row r="58" spans="1:24" ht="12.75" customHeight="1">
      <c r="A58" s="166" t="s">
        <v>289</v>
      </c>
      <c r="B58" s="97" t="s">
        <v>68</v>
      </c>
      <c r="C58" s="122" t="s">
        <v>173</v>
      </c>
      <c r="D58" s="122" t="s">
        <v>174</v>
      </c>
      <c r="E58" s="122" t="s">
        <v>175</v>
      </c>
      <c r="F58" s="122" t="s">
        <v>234</v>
      </c>
      <c r="G58" s="30" t="s">
        <v>73</v>
      </c>
      <c r="H58" s="143">
        <v>0</v>
      </c>
      <c r="I58" s="99">
        <v>230000000</v>
      </c>
      <c r="J58" s="6" t="s">
        <v>299</v>
      </c>
      <c r="K58" s="120" t="s">
        <v>411</v>
      </c>
      <c r="L58" s="97" t="s">
        <v>75</v>
      </c>
      <c r="M58" s="6" t="s">
        <v>76</v>
      </c>
      <c r="N58" s="139" t="s">
        <v>257</v>
      </c>
      <c r="O58" s="121" t="s">
        <v>292</v>
      </c>
      <c r="P58" s="140">
        <v>168</v>
      </c>
      <c r="Q58" s="133" t="s">
        <v>71</v>
      </c>
      <c r="R58" s="100">
        <v>2</v>
      </c>
      <c r="S58" s="98">
        <v>49107.14</v>
      </c>
      <c r="T58" s="118">
        <v>0</v>
      </c>
      <c r="U58" s="118">
        <f t="shared" si="0"/>
        <v>0</v>
      </c>
      <c r="V58" s="134"/>
      <c r="W58" s="6">
        <v>2016</v>
      </c>
      <c r="X58" s="31" t="s">
        <v>1429</v>
      </c>
    </row>
    <row r="59" spans="1:24" ht="12.75" customHeight="1">
      <c r="A59" s="166" t="s">
        <v>290</v>
      </c>
      <c r="B59" s="97" t="s">
        <v>68</v>
      </c>
      <c r="C59" s="122" t="s">
        <v>235</v>
      </c>
      <c r="D59" s="122" t="s">
        <v>236</v>
      </c>
      <c r="E59" s="122" t="s">
        <v>237</v>
      </c>
      <c r="F59" s="122" t="s">
        <v>238</v>
      </c>
      <c r="G59" s="30" t="s">
        <v>73</v>
      </c>
      <c r="H59" s="143">
        <v>0</v>
      </c>
      <c r="I59" s="99">
        <v>230000000</v>
      </c>
      <c r="J59" s="6" t="s">
        <v>299</v>
      </c>
      <c r="K59" s="120" t="s">
        <v>411</v>
      </c>
      <c r="L59" s="97" t="s">
        <v>75</v>
      </c>
      <c r="M59" s="6" t="s">
        <v>76</v>
      </c>
      <c r="N59" s="139" t="s">
        <v>257</v>
      </c>
      <c r="O59" s="121" t="s">
        <v>292</v>
      </c>
      <c r="P59" s="140">
        <v>796</v>
      </c>
      <c r="Q59" s="133" t="s">
        <v>95</v>
      </c>
      <c r="R59" s="100">
        <v>2</v>
      </c>
      <c r="S59" s="98">
        <v>314285.71000000002</v>
      </c>
      <c r="T59" s="118">
        <v>0</v>
      </c>
      <c r="U59" s="118">
        <f t="shared" si="0"/>
        <v>0</v>
      </c>
      <c r="V59" s="134"/>
      <c r="W59" s="6">
        <v>2016</v>
      </c>
      <c r="X59" s="31" t="s">
        <v>1429</v>
      </c>
    </row>
    <row r="60" spans="1:24" ht="12.75" customHeight="1">
      <c r="A60" s="166" t="s">
        <v>1369</v>
      </c>
      <c r="B60" s="97" t="s">
        <v>68</v>
      </c>
      <c r="C60" s="31" t="s">
        <v>1339</v>
      </c>
      <c r="D60" s="31" t="s">
        <v>1370</v>
      </c>
      <c r="E60" s="31" t="s">
        <v>1371</v>
      </c>
      <c r="F60" s="31" t="s">
        <v>1372</v>
      </c>
      <c r="G60" s="6" t="s">
        <v>63</v>
      </c>
      <c r="H60" s="137">
        <v>45</v>
      </c>
      <c r="I60" s="99">
        <v>230000000</v>
      </c>
      <c r="J60" s="6" t="s">
        <v>299</v>
      </c>
      <c r="K60" s="120" t="s">
        <v>411</v>
      </c>
      <c r="L60" s="6" t="s">
        <v>75</v>
      </c>
      <c r="M60" s="6" t="s">
        <v>76</v>
      </c>
      <c r="N60" s="31" t="s">
        <v>259</v>
      </c>
      <c r="O60" s="121" t="s">
        <v>292</v>
      </c>
      <c r="P60" s="116">
        <v>168</v>
      </c>
      <c r="Q60" s="6" t="s">
        <v>71</v>
      </c>
      <c r="R60" s="100">
        <v>77.53</v>
      </c>
      <c r="S60" s="98">
        <v>2000000</v>
      </c>
      <c r="T60" s="118">
        <v>0</v>
      </c>
      <c r="U60" s="118">
        <f t="shared" si="0"/>
        <v>0</v>
      </c>
      <c r="V60" s="31" t="s">
        <v>81</v>
      </c>
      <c r="W60" s="119">
        <v>2016</v>
      </c>
      <c r="X60" s="31" t="s">
        <v>1432</v>
      </c>
    </row>
    <row r="61" spans="1:24" ht="12.75" customHeight="1">
      <c r="A61" s="166" t="s">
        <v>1436</v>
      </c>
      <c r="B61" s="120" t="s">
        <v>68</v>
      </c>
      <c r="C61" s="144" t="s">
        <v>1446</v>
      </c>
      <c r="D61" s="146" t="s">
        <v>1437</v>
      </c>
      <c r="E61" s="146" t="s">
        <v>1438</v>
      </c>
      <c r="F61" s="120" t="s">
        <v>1439</v>
      </c>
      <c r="G61" s="120" t="s">
        <v>63</v>
      </c>
      <c r="H61" s="148">
        <v>0</v>
      </c>
      <c r="I61" s="149">
        <v>230000000</v>
      </c>
      <c r="J61" s="6" t="s">
        <v>299</v>
      </c>
      <c r="K61" s="150" t="s">
        <v>1440</v>
      </c>
      <c r="L61" s="120" t="s">
        <v>418</v>
      </c>
      <c r="M61" s="129" t="s">
        <v>1441</v>
      </c>
      <c r="N61" s="150" t="s">
        <v>1442</v>
      </c>
      <c r="O61" s="6" t="s">
        <v>293</v>
      </c>
      <c r="P61" s="137">
        <v>168</v>
      </c>
      <c r="Q61" s="129" t="s">
        <v>71</v>
      </c>
      <c r="R61" s="151">
        <v>347.5</v>
      </c>
      <c r="S61" s="152">
        <v>208150.53</v>
      </c>
      <c r="T61" s="118">
        <v>0</v>
      </c>
      <c r="U61" s="118">
        <v>0</v>
      </c>
      <c r="V61" s="153"/>
      <c r="W61" s="6">
        <v>2017</v>
      </c>
      <c r="X61" s="150">
        <v>13</v>
      </c>
    </row>
    <row r="62" spans="1:24" ht="12.75" customHeight="1">
      <c r="A62" s="166" t="s">
        <v>1443</v>
      </c>
      <c r="B62" s="120" t="s">
        <v>68</v>
      </c>
      <c r="C62" s="144" t="s">
        <v>1446</v>
      </c>
      <c r="D62" s="146" t="s">
        <v>1437</v>
      </c>
      <c r="E62" s="146" t="s">
        <v>1438</v>
      </c>
      <c r="F62" s="120" t="s">
        <v>1439</v>
      </c>
      <c r="G62" s="120" t="s">
        <v>63</v>
      </c>
      <c r="H62" s="148">
        <v>0</v>
      </c>
      <c r="I62" s="149">
        <v>230000000</v>
      </c>
      <c r="J62" s="6" t="s">
        <v>299</v>
      </c>
      <c r="K62" s="150" t="s">
        <v>1440</v>
      </c>
      <c r="L62" s="120" t="s">
        <v>1444</v>
      </c>
      <c r="M62" s="129" t="s">
        <v>1441</v>
      </c>
      <c r="N62" s="150" t="s">
        <v>1442</v>
      </c>
      <c r="O62" s="6" t="s">
        <v>293</v>
      </c>
      <c r="P62" s="137">
        <v>168</v>
      </c>
      <c r="Q62" s="129" t="s">
        <v>71</v>
      </c>
      <c r="R62" s="151">
        <v>190.31100000000001</v>
      </c>
      <c r="S62" s="152">
        <v>208150.53</v>
      </c>
      <c r="T62" s="118">
        <v>0</v>
      </c>
      <c r="U62" s="118">
        <v>0</v>
      </c>
      <c r="V62" s="153"/>
      <c r="W62" s="6">
        <v>2017</v>
      </c>
      <c r="X62" s="150">
        <v>13</v>
      </c>
    </row>
    <row r="63" spans="1:24" ht="12.75" customHeight="1">
      <c r="A63" s="166" t="s">
        <v>1445</v>
      </c>
      <c r="B63" s="120" t="s">
        <v>68</v>
      </c>
      <c r="C63" s="150" t="s">
        <v>1446</v>
      </c>
      <c r="D63" s="150" t="s">
        <v>1437</v>
      </c>
      <c r="E63" s="150" t="s">
        <v>1438</v>
      </c>
      <c r="F63" s="120" t="s">
        <v>1439</v>
      </c>
      <c r="G63" s="150" t="s">
        <v>66</v>
      </c>
      <c r="H63" s="155" t="s">
        <v>419</v>
      </c>
      <c r="I63" s="149">
        <v>230000000</v>
      </c>
      <c r="J63" s="6" t="s">
        <v>299</v>
      </c>
      <c r="K63" s="150" t="s">
        <v>1440</v>
      </c>
      <c r="L63" s="120" t="s">
        <v>1444</v>
      </c>
      <c r="M63" s="129" t="s">
        <v>1441</v>
      </c>
      <c r="N63" s="150" t="s">
        <v>1442</v>
      </c>
      <c r="O63" s="150" t="s">
        <v>293</v>
      </c>
      <c r="P63" s="150">
        <v>168</v>
      </c>
      <c r="Q63" s="150" t="s">
        <v>420</v>
      </c>
      <c r="R63" s="151">
        <v>260</v>
      </c>
      <c r="S63" s="152">
        <v>208150.53</v>
      </c>
      <c r="T63" s="118">
        <v>0</v>
      </c>
      <c r="U63" s="118">
        <v>0</v>
      </c>
      <c r="V63" s="154"/>
      <c r="W63" s="6">
        <v>2017</v>
      </c>
      <c r="X63" s="150">
        <v>13</v>
      </c>
    </row>
    <row r="64" spans="1:24" ht="12.75" customHeight="1">
      <c r="A64" s="166" t="s">
        <v>1702</v>
      </c>
      <c r="B64" s="120" t="s">
        <v>68</v>
      </c>
      <c r="C64" s="150" t="s">
        <v>1446</v>
      </c>
      <c r="D64" s="150" t="s">
        <v>1437</v>
      </c>
      <c r="E64" s="150" t="s">
        <v>1438</v>
      </c>
      <c r="F64" s="120" t="s">
        <v>1439</v>
      </c>
      <c r="G64" s="150" t="s">
        <v>66</v>
      </c>
      <c r="H64" s="155" t="s">
        <v>419</v>
      </c>
      <c r="I64" s="149">
        <v>230000000</v>
      </c>
      <c r="J64" s="6" t="s">
        <v>299</v>
      </c>
      <c r="K64" s="150" t="s">
        <v>1440</v>
      </c>
      <c r="L64" s="120" t="s">
        <v>418</v>
      </c>
      <c r="M64" s="129" t="s">
        <v>1441</v>
      </c>
      <c r="N64" s="150" t="s">
        <v>1442</v>
      </c>
      <c r="O64" s="150" t="s">
        <v>293</v>
      </c>
      <c r="P64" s="150">
        <v>168</v>
      </c>
      <c r="Q64" s="150" t="s">
        <v>420</v>
      </c>
      <c r="R64" s="151">
        <v>152.5</v>
      </c>
      <c r="S64" s="152">
        <v>208150.53</v>
      </c>
      <c r="T64" s="118">
        <v>0</v>
      </c>
      <c r="U64" s="118">
        <v>0</v>
      </c>
      <c r="V64" s="154"/>
      <c r="W64" s="6">
        <v>2017</v>
      </c>
      <c r="X64" s="150">
        <v>13</v>
      </c>
    </row>
    <row r="65" spans="1:24" s="8" customFormat="1" ht="12.75" customHeight="1">
      <c r="A65" s="50" t="s">
        <v>427</v>
      </c>
      <c r="B65" s="170"/>
      <c r="C65" s="170"/>
      <c r="D65" s="170"/>
      <c r="E65" s="170"/>
      <c r="F65" s="170"/>
      <c r="G65" s="170"/>
      <c r="H65" s="50"/>
      <c r="I65" s="50"/>
      <c r="J65" s="50"/>
      <c r="K65" s="50"/>
      <c r="L65" s="50"/>
      <c r="M65" s="50"/>
      <c r="N65" s="50"/>
      <c r="O65" s="175"/>
      <c r="P65" s="171"/>
      <c r="Q65" s="50"/>
      <c r="R65" s="176"/>
      <c r="S65" s="177"/>
      <c r="T65" s="178">
        <v>0</v>
      </c>
      <c r="U65" s="178">
        <f t="shared" si="0"/>
        <v>0</v>
      </c>
      <c r="V65" s="50"/>
      <c r="W65" s="50"/>
      <c r="X65" s="175"/>
    </row>
    <row r="66" spans="1:24" s="8" customFormat="1" ht="12.75" customHeight="1">
      <c r="A66" s="50" t="s">
        <v>428</v>
      </c>
      <c r="B66" s="170"/>
      <c r="C66" s="170"/>
      <c r="D66" s="170"/>
      <c r="E66" s="170"/>
      <c r="F66" s="170"/>
      <c r="G66" s="170"/>
      <c r="H66" s="50"/>
      <c r="I66" s="50"/>
      <c r="J66" s="50"/>
      <c r="K66" s="50"/>
      <c r="L66" s="50"/>
      <c r="M66" s="50"/>
      <c r="N66" s="50"/>
      <c r="O66" s="175"/>
      <c r="P66" s="171"/>
      <c r="Q66" s="50"/>
      <c r="R66" s="176"/>
      <c r="S66" s="177"/>
      <c r="T66" s="50"/>
      <c r="U66" s="50"/>
      <c r="V66" s="50"/>
      <c r="W66" s="50"/>
      <c r="X66" s="175"/>
    </row>
    <row r="67" spans="1:24" ht="12.75" customHeight="1">
      <c r="A67" s="145" t="s">
        <v>536</v>
      </c>
      <c r="B67" s="97" t="s">
        <v>68</v>
      </c>
      <c r="C67" s="83" t="s">
        <v>1097</v>
      </c>
      <c r="D67" s="83" t="s">
        <v>79</v>
      </c>
      <c r="E67" s="83" t="s">
        <v>1096</v>
      </c>
      <c r="F67" s="31" t="s">
        <v>72</v>
      </c>
      <c r="G67" s="83" t="s">
        <v>66</v>
      </c>
      <c r="H67" s="155" t="s">
        <v>581</v>
      </c>
      <c r="I67" s="99">
        <v>230000000</v>
      </c>
      <c r="J67" s="6" t="s">
        <v>299</v>
      </c>
      <c r="K67" s="83" t="s">
        <v>1173</v>
      </c>
      <c r="L67" s="83" t="s">
        <v>418</v>
      </c>
      <c r="M67" s="83" t="s">
        <v>76</v>
      </c>
      <c r="N67" s="83" t="s">
        <v>584</v>
      </c>
      <c r="O67" s="83" t="s">
        <v>292</v>
      </c>
      <c r="P67" s="83">
        <v>796</v>
      </c>
      <c r="Q67" s="83" t="s">
        <v>95</v>
      </c>
      <c r="R67" s="100">
        <v>3</v>
      </c>
      <c r="S67" s="98">
        <v>29703333.34</v>
      </c>
      <c r="T67" s="114">
        <f>R67*S67</f>
        <v>89110000.019999996</v>
      </c>
      <c r="U67" s="85">
        <f>T67*1.12</f>
        <v>99803200.022400007</v>
      </c>
      <c r="V67" s="83" t="s">
        <v>81</v>
      </c>
      <c r="W67" s="83">
        <v>2017</v>
      </c>
      <c r="X67" s="32"/>
    </row>
    <row r="68" spans="1:24" ht="12.75" customHeight="1">
      <c r="A68" s="145" t="s">
        <v>537</v>
      </c>
      <c r="B68" s="97" t="s">
        <v>68</v>
      </c>
      <c r="C68" s="83" t="s">
        <v>82</v>
      </c>
      <c r="D68" s="83" t="s">
        <v>79</v>
      </c>
      <c r="E68" s="83" t="s">
        <v>83</v>
      </c>
      <c r="F68" s="31" t="s">
        <v>72</v>
      </c>
      <c r="G68" s="83" t="s">
        <v>66</v>
      </c>
      <c r="H68" s="155" t="s">
        <v>581</v>
      </c>
      <c r="I68" s="99">
        <v>230000000</v>
      </c>
      <c r="J68" s="6" t="s">
        <v>299</v>
      </c>
      <c r="K68" s="83" t="s">
        <v>255</v>
      </c>
      <c r="L68" s="83" t="s">
        <v>418</v>
      </c>
      <c r="M68" s="83" t="s">
        <v>76</v>
      </c>
      <c r="N68" s="83" t="s">
        <v>585</v>
      </c>
      <c r="O68" s="83" t="s">
        <v>292</v>
      </c>
      <c r="P68" s="83">
        <v>796</v>
      </c>
      <c r="Q68" s="83" t="s">
        <v>95</v>
      </c>
      <c r="R68" s="100">
        <v>1</v>
      </c>
      <c r="S68" s="98">
        <v>19066166.07</v>
      </c>
      <c r="T68" s="114">
        <f t="shared" ref="T68:T133" si="1">R68*S68</f>
        <v>19066166.07</v>
      </c>
      <c r="U68" s="85">
        <f t="shared" ref="U68:U133" si="2">T68*1.12</f>
        <v>21354105.998400003</v>
      </c>
      <c r="V68" s="83" t="s">
        <v>81</v>
      </c>
      <c r="W68" s="83">
        <v>2017</v>
      </c>
      <c r="X68" s="31"/>
    </row>
    <row r="69" spans="1:24" ht="12.75" customHeight="1">
      <c r="A69" s="145" t="s">
        <v>538</v>
      </c>
      <c r="B69" s="97" t="s">
        <v>68</v>
      </c>
      <c r="C69" s="83" t="s">
        <v>84</v>
      </c>
      <c r="D69" s="83" t="s">
        <v>79</v>
      </c>
      <c r="E69" s="83" t="s">
        <v>85</v>
      </c>
      <c r="F69" s="31" t="s">
        <v>72</v>
      </c>
      <c r="G69" s="83" t="s">
        <v>66</v>
      </c>
      <c r="H69" s="155" t="s">
        <v>581</v>
      </c>
      <c r="I69" s="99">
        <v>230000000</v>
      </c>
      <c r="J69" s="6" t="s">
        <v>299</v>
      </c>
      <c r="K69" s="83" t="s">
        <v>255</v>
      </c>
      <c r="L69" s="83" t="s">
        <v>418</v>
      </c>
      <c r="M69" s="83" t="s">
        <v>76</v>
      </c>
      <c r="N69" s="83" t="s">
        <v>584</v>
      </c>
      <c r="O69" s="83" t="s">
        <v>292</v>
      </c>
      <c r="P69" s="83">
        <v>796</v>
      </c>
      <c r="Q69" s="83" t="s">
        <v>95</v>
      </c>
      <c r="R69" s="100">
        <v>1</v>
      </c>
      <c r="S69" s="98">
        <v>22326553.57</v>
      </c>
      <c r="T69" s="114">
        <f t="shared" si="1"/>
        <v>22326553.57</v>
      </c>
      <c r="U69" s="85">
        <f t="shared" si="2"/>
        <v>25005739.998400003</v>
      </c>
      <c r="V69" s="83" t="s">
        <v>81</v>
      </c>
      <c r="W69" s="83">
        <v>2017</v>
      </c>
      <c r="X69" s="31"/>
    </row>
    <row r="70" spans="1:24" ht="12.75" customHeight="1">
      <c r="A70" s="145" t="s">
        <v>539</v>
      </c>
      <c r="B70" s="97" t="s">
        <v>68</v>
      </c>
      <c r="C70" s="83" t="s">
        <v>240</v>
      </c>
      <c r="D70" s="83" t="s">
        <v>241</v>
      </c>
      <c r="E70" s="83" t="s">
        <v>242</v>
      </c>
      <c r="F70" s="31" t="s">
        <v>72</v>
      </c>
      <c r="G70" s="83" t="s">
        <v>63</v>
      </c>
      <c r="H70" s="155" t="s">
        <v>419</v>
      </c>
      <c r="I70" s="99">
        <v>230000000</v>
      </c>
      <c r="J70" s="6" t="s">
        <v>299</v>
      </c>
      <c r="K70" s="83" t="s">
        <v>255</v>
      </c>
      <c r="L70" s="83" t="s">
        <v>418</v>
      </c>
      <c r="M70" s="83" t="s">
        <v>76</v>
      </c>
      <c r="N70" s="83" t="s">
        <v>587</v>
      </c>
      <c r="O70" s="83" t="s">
        <v>292</v>
      </c>
      <c r="P70" s="83">
        <v>796</v>
      </c>
      <c r="Q70" s="83" t="s">
        <v>95</v>
      </c>
      <c r="R70" s="100">
        <v>11</v>
      </c>
      <c r="S70" s="98">
        <v>481000</v>
      </c>
      <c r="T70" s="114">
        <f t="shared" si="1"/>
        <v>5291000</v>
      </c>
      <c r="U70" s="85">
        <f t="shared" si="2"/>
        <v>5925920.0000000009</v>
      </c>
      <c r="V70" s="83"/>
      <c r="W70" s="83">
        <v>2017</v>
      </c>
      <c r="X70" s="31"/>
    </row>
    <row r="71" spans="1:24" ht="12.75" customHeight="1">
      <c r="A71" s="145" t="s">
        <v>540</v>
      </c>
      <c r="B71" s="97" t="s">
        <v>68</v>
      </c>
      <c r="C71" s="83" t="s">
        <v>244</v>
      </c>
      <c r="D71" s="83" t="s">
        <v>241</v>
      </c>
      <c r="E71" s="83" t="s">
        <v>245</v>
      </c>
      <c r="F71" s="31" t="s">
        <v>72</v>
      </c>
      <c r="G71" s="83" t="s">
        <v>63</v>
      </c>
      <c r="H71" s="155" t="s">
        <v>419</v>
      </c>
      <c r="I71" s="99">
        <v>230000000</v>
      </c>
      <c r="J71" s="6" t="s">
        <v>299</v>
      </c>
      <c r="K71" s="83" t="s">
        <v>255</v>
      </c>
      <c r="L71" s="83" t="s">
        <v>418</v>
      </c>
      <c r="M71" s="83" t="s">
        <v>76</v>
      </c>
      <c r="N71" s="83" t="s">
        <v>587</v>
      </c>
      <c r="O71" s="83" t="s">
        <v>292</v>
      </c>
      <c r="P71" s="83">
        <v>796</v>
      </c>
      <c r="Q71" s="83" t="s">
        <v>95</v>
      </c>
      <c r="R71" s="100">
        <v>37</v>
      </c>
      <c r="S71" s="98">
        <v>46509.52</v>
      </c>
      <c r="T71" s="114">
        <f t="shared" si="1"/>
        <v>1720852.24</v>
      </c>
      <c r="U71" s="85">
        <f t="shared" si="2"/>
        <v>1927354.5088000002</v>
      </c>
      <c r="V71" s="83"/>
      <c r="W71" s="83">
        <v>2017</v>
      </c>
      <c r="X71" s="31"/>
    </row>
    <row r="72" spans="1:24" ht="12.75" customHeight="1">
      <c r="A72" s="145" t="s">
        <v>541</v>
      </c>
      <c r="B72" s="97" t="s">
        <v>68</v>
      </c>
      <c r="C72" s="83" t="s">
        <v>247</v>
      </c>
      <c r="D72" s="83" t="s">
        <v>241</v>
      </c>
      <c r="E72" s="83" t="s">
        <v>248</v>
      </c>
      <c r="F72" s="31" t="s">
        <v>72</v>
      </c>
      <c r="G72" s="83" t="s">
        <v>63</v>
      </c>
      <c r="H72" s="155" t="s">
        <v>419</v>
      </c>
      <c r="I72" s="99">
        <v>230000000</v>
      </c>
      <c r="J72" s="6" t="s">
        <v>299</v>
      </c>
      <c r="K72" s="83" t="s">
        <v>255</v>
      </c>
      <c r="L72" s="83" t="s">
        <v>418</v>
      </c>
      <c r="M72" s="83" t="s">
        <v>76</v>
      </c>
      <c r="N72" s="83" t="s">
        <v>587</v>
      </c>
      <c r="O72" s="83" t="s">
        <v>292</v>
      </c>
      <c r="P72" s="83">
        <v>796</v>
      </c>
      <c r="Q72" s="83" t="s">
        <v>95</v>
      </c>
      <c r="R72" s="156">
        <v>26</v>
      </c>
      <c r="S72" s="98">
        <v>70150</v>
      </c>
      <c r="T72" s="114">
        <f t="shared" si="1"/>
        <v>1823900</v>
      </c>
      <c r="U72" s="85">
        <f t="shared" si="2"/>
        <v>2042768.0000000002</v>
      </c>
      <c r="V72" s="83"/>
      <c r="W72" s="83">
        <v>2017</v>
      </c>
      <c r="X72" s="31"/>
    </row>
    <row r="73" spans="1:24" ht="12.75" customHeight="1">
      <c r="A73" s="145" t="s">
        <v>542</v>
      </c>
      <c r="B73" s="97" t="s">
        <v>68</v>
      </c>
      <c r="C73" s="83" t="s">
        <v>571</v>
      </c>
      <c r="D73" s="83" t="s">
        <v>241</v>
      </c>
      <c r="E73" s="83" t="s">
        <v>297</v>
      </c>
      <c r="F73" s="31" t="s">
        <v>72</v>
      </c>
      <c r="G73" s="83" t="s">
        <v>63</v>
      </c>
      <c r="H73" s="155" t="s">
        <v>419</v>
      </c>
      <c r="I73" s="99">
        <v>230000000</v>
      </c>
      <c r="J73" s="6" t="s">
        <v>299</v>
      </c>
      <c r="K73" s="83" t="s">
        <v>255</v>
      </c>
      <c r="L73" s="83" t="s">
        <v>418</v>
      </c>
      <c r="M73" s="83" t="s">
        <v>76</v>
      </c>
      <c r="N73" s="83" t="s">
        <v>587</v>
      </c>
      <c r="O73" s="83" t="s">
        <v>292</v>
      </c>
      <c r="P73" s="83">
        <v>796</v>
      </c>
      <c r="Q73" s="83" t="s">
        <v>95</v>
      </c>
      <c r="R73" s="100">
        <v>8</v>
      </c>
      <c r="S73" s="98">
        <v>85050</v>
      </c>
      <c r="T73" s="114">
        <f t="shared" si="1"/>
        <v>680400</v>
      </c>
      <c r="U73" s="85">
        <f t="shared" si="2"/>
        <v>762048.00000000012</v>
      </c>
      <c r="V73" s="83"/>
      <c r="W73" s="83">
        <v>2017</v>
      </c>
      <c r="X73" s="31"/>
    </row>
    <row r="74" spans="1:24" ht="12.75" customHeight="1">
      <c r="A74" s="145" t="s">
        <v>543</v>
      </c>
      <c r="B74" s="97" t="s">
        <v>68</v>
      </c>
      <c r="C74" s="83" t="s">
        <v>97</v>
      </c>
      <c r="D74" s="83" t="s">
        <v>573</v>
      </c>
      <c r="E74" s="83" t="s">
        <v>98</v>
      </c>
      <c r="F74" s="83" t="s">
        <v>576</v>
      </c>
      <c r="G74" s="83" t="s">
        <v>73</v>
      </c>
      <c r="H74" s="155" t="s">
        <v>419</v>
      </c>
      <c r="I74" s="99">
        <v>230000000</v>
      </c>
      <c r="J74" s="6" t="s">
        <v>299</v>
      </c>
      <c r="K74" s="83" t="s">
        <v>255</v>
      </c>
      <c r="L74" s="83" t="s">
        <v>418</v>
      </c>
      <c r="M74" s="83" t="s">
        <v>76</v>
      </c>
      <c r="N74" s="83" t="s">
        <v>585</v>
      </c>
      <c r="O74" s="83" t="s">
        <v>292</v>
      </c>
      <c r="P74" s="83">
        <v>796</v>
      </c>
      <c r="Q74" s="83" t="s">
        <v>95</v>
      </c>
      <c r="R74" s="100">
        <v>6</v>
      </c>
      <c r="S74" s="98">
        <v>22299.11</v>
      </c>
      <c r="T74" s="114">
        <f t="shared" si="1"/>
        <v>133794.66</v>
      </c>
      <c r="U74" s="85">
        <f t="shared" si="2"/>
        <v>149850.01920000001</v>
      </c>
      <c r="V74" s="83"/>
      <c r="W74" s="83">
        <v>2017</v>
      </c>
      <c r="X74" s="31"/>
    </row>
    <row r="75" spans="1:24" ht="12.75" customHeight="1">
      <c r="A75" s="145" t="s">
        <v>544</v>
      </c>
      <c r="B75" s="97" t="s">
        <v>68</v>
      </c>
      <c r="C75" s="83" t="s">
        <v>99</v>
      </c>
      <c r="D75" s="83" t="s">
        <v>573</v>
      </c>
      <c r="E75" s="83" t="s">
        <v>100</v>
      </c>
      <c r="F75" s="83" t="s">
        <v>577</v>
      </c>
      <c r="G75" s="83" t="s">
        <v>73</v>
      </c>
      <c r="H75" s="155" t="s">
        <v>419</v>
      </c>
      <c r="I75" s="99">
        <v>230000000</v>
      </c>
      <c r="J75" s="6" t="s">
        <v>299</v>
      </c>
      <c r="K75" s="83" t="s">
        <v>255</v>
      </c>
      <c r="L75" s="83" t="s">
        <v>418</v>
      </c>
      <c r="M75" s="83" t="s">
        <v>76</v>
      </c>
      <c r="N75" s="83" t="s">
        <v>585</v>
      </c>
      <c r="O75" s="83" t="s">
        <v>292</v>
      </c>
      <c r="P75" s="83">
        <v>796</v>
      </c>
      <c r="Q75" s="83" t="s">
        <v>95</v>
      </c>
      <c r="R75" s="100">
        <v>10</v>
      </c>
      <c r="S75" s="98">
        <v>9057.14</v>
      </c>
      <c r="T75" s="114">
        <f t="shared" si="1"/>
        <v>90571.4</v>
      </c>
      <c r="U75" s="85">
        <f t="shared" si="2"/>
        <v>101439.96800000001</v>
      </c>
      <c r="V75" s="83"/>
      <c r="W75" s="83">
        <v>2017</v>
      </c>
      <c r="X75" s="31"/>
    </row>
    <row r="76" spans="1:24" ht="12.75" customHeight="1">
      <c r="A76" s="145" t="s">
        <v>545</v>
      </c>
      <c r="B76" s="97" t="s">
        <v>68</v>
      </c>
      <c r="C76" s="83" t="s">
        <v>101</v>
      </c>
      <c r="D76" s="83" t="s">
        <v>573</v>
      </c>
      <c r="E76" s="83" t="s">
        <v>102</v>
      </c>
      <c r="F76" s="83" t="s">
        <v>577</v>
      </c>
      <c r="G76" s="83" t="s">
        <v>73</v>
      </c>
      <c r="H76" s="155" t="s">
        <v>419</v>
      </c>
      <c r="I76" s="99">
        <v>230000000</v>
      </c>
      <c r="J76" s="6" t="s">
        <v>299</v>
      </c>
      <c r="K76" s="83" t="s">
        <v>255</v>
      </c>
      <c r="L76" s="83" t="s">
        <v>418</v>
      </c>
      <c r="M76" s="83" t="s">
        <v>76</v>
      </c>
      <c r="N76" s="83" t="s">
        <v>585</v>
      </c>
      <c r="O76" s="83" t="s">
        <v>292</v>
      </c>
      <c r="P76" s="83">
        <v>796</v>
      </c>
      <c r="Q76" s="83" t="s">
        <v>95</v>
      </c>
      <c r="R76" s="100">
        <v>9</v>
      </c>
      <c r="S76" s="98">
        <v>65724.11</v>
      </c>
      <c r="T76" s="114">
        <f t="shared" si="1"/>
        <v>591516.99</v>
      </c>
      <c r="U76" s="85">
        <f t="shared" si="2"/>
        <v>662499.02880000009</v>
      </c>
      <c r="V76" s="83"/>
      <c r="W76" s="83">
        <v>2017</v>
      </c>
      <c r="X76" s="31"/>
    </row>
    <row r="77" spans="1:24" ht="12.75" customHeight="1">
      <c r="A77" s="145" t="s">
        <v>546</v>
      </c>
      <c r="B77" s="97" t="s">
        <v>68</v>
      </c>
      <c r="C77" s="83" t="s">
        <v>103</v>
      </c>
      <c r="D77" s="83" t="s">
        <v>104</v>
      </c>
      <c r="E77" s="83" t="s">
        <v>105</v>
      </c>
      <c r="F77" s="31" t="s">
        <v>72</v>
      </c>
      <c r="G77" s="83" t="s">
        <v>63</v>
      </c>
      <c r="H77" s="155" t="s">
        <v>582</v>
      </c>
      <c r="I77" s="99">
        <v>230000000</v>
      </c>
      <c r="J77" s="6" t="s">
        <v>299</v>
      </c>
      <c r="K77" s="83" t="s">
        <v>255</v>
      </c>
      <c r="L77" s="83" t="s">
        <v>418</v>
      </c>
      <c r="M77" s="83" t="s">
        <v>76</v>
      </c>
      <c r="N77" s="83" t="s">
        <v>585</v>
      </c>
      <c r="O77" s="83" t="s">
        <v>292</v>
      </c>
      <c r="P77" s="83">
        <v>168</v>
      </c>
      <c r="Q77" s="83" t="s">
        <v>420</v>
      </c>
      <c r="R77" s="100">
        <v>37</v>
      </c>
      <c r="S77" s="98">
        <v>375000</v>
      </c>
      <c r="T77" s="114">
        <f t="shared" si="1"/>
        <v>13875000</v>
      </c>
      <c r="U77" s="85">
        <f t="shared" si="2"/>
        <v>15540000.000000002</v>
      </c>
      <c r="V77" s="83" t="s">
        <v>81</v>
      </c>
      <c r="W77" s="83">
        <v>2017</v>
      </c>
      <c r="X77" s="31"/>
    </row>
    <row r="78" spans="1:24" ht="12.75" customHeight="1">
      <c r="A78" s="145" t="s">
        <v>547</v>
      </c>
      <c r="B78" s="97" t="s">
        <v>68</v>
      </c>
      <c r="C78" s="83" t="s">
        <v>123</v>
      </c>
      <c r="D78" s="83" t="s">
        <v>124</v>
      </c>
      <c r="E78" s="83" t="s">
        <v>125</v>
      </c>
      <c r="F78" s="122" t="s">
        <v>126</v>
      </c>
      <c r="G78" s="83" t="s">
        <v>73</v>
      </c>
      <c r="H78" s="155" t="s">
        <v>419</v>
      </c>
      <c r="I78" s="99">
        <v>230000000</v>
      </c>
      <c r="J78" s="6" t="s">
        <v>299</v>
      </c>
      <c r="K78" s="83" t="s">
        <v>255</v>
      </c>
      <c r="L78" s="83" t="s">
        <v>418</v>
      </c>
      <c r="M78" s="83" t="s">
        <v>76</v>
      </c>
      <c r="N78" s="83" t="s">
        <v>585</v>
      </c>
      <c r="O78" s="83" t="s">
        <v>292</v>
      </c>
      <c r="P78" s="83">
        <v>625</v>
      </c>
      <c r="Q78" s="83" t="s">
        <v>183</v>
      </c>
      <c r="R78" s="100">
        <v>30</v>
      </c>
      <c r="S78" s="98">
        <v>1517.85</v>
      </c>
      <c r="T78" s="114">
        <f t="shared" si="1"/>
        <v>45535.5</v>
      </c>
      <c r="U78" s="85">
        <f t="shared" si="2"/>
        <v>50999.76</v>
      </c>
      <c r="V78" s="83"/>
      <c r="W78" s="83">
        <v>2017</v>
      </c>
      <c r="X78" s="31"/>
    </row>
    <row r="79" spans="1:24" ht="12.75" customHeight="1">
      <c r="A79" s="145" t="s">
        <v>1373</v>
      </c>
      <c r="B79" s="97" t="s">
        <v>68</v>
      </c>
      <c r="C79" s="83" t="s">
        <v>128</v>
      </c>
      <c r="D79" s="83" t="s">
        <v>129</v>
      </c>
      <c r="E79" s="83" t="s">
        <v>130</v>
      </c>
      <c r="F79" s="31" t="s">
        <v>72</v>
      </c>
      <c r="G79" s="83" t="s">
        <v>63</v>
      </c>
      <c r="H79" s="155" t="s">
        <v>419</v>
      </c>
      <c r="I79" s="99">
        <v>230000000</v>
      </c>
      <c r="J79" s="6" t="s">
        <v>299</v>
      </c>
      <c r="K79" s="83" t="s">
        <v>255</v>
      </c>
      <c r="L79" s="83" t="s">
        <v>418</v>
      </c>
      <c r="M79" s="83" t="s">
        <v>76</v>
      </c>
      <c r="N79" s="83" t="s">
        <v>588</v>
      </c>
      <c r="O79" s="83" t="s">
        <v>292</v>
      </c>
      <c r="P79" s="83">
        <v>166</v>
      </c>
      <c r="Q79" s="83" t="s">
        <v>118</v>
      </c>
      <c r="R79" s="100">
        <v>1165</v>
      </c>
      <c r="S79" s="98">
        <v>555.71</v>
      </c>
      <c r="T79" s="114">
        <f t="shared" si="1"/>
        <v>647402.15</v>
      </c>
      <c r="U79" s="85">
        <f t="shared" si="2"/>
        <v>725090.40800000005</v>
      </c>
      <c r="V79" s="83"/>
      <c r="W79" s="83">
        <v>2017</v>
      </c>
      <c r="X79" s="31"/>
    </row>
    <row r="80" spans="1:24" ht="12.75" customHeight="1">
      <c r="A80" s="145" t="s">
        <v>1374</v>
      </c>
      <c r="B80" s="97" t="s">
        <v>68</v>
      </c>
      <c r="C80" s="83" t="s">
        <v>128</v>
      </c>
      <c r="D80" s="83" t="s">
        <v>129</v>
      </c>
      <c r="E80" s="83" t="s">
        <v>130</v>
      </c>
      <c r="F80" s="31" t="s">
        <v>72</v>
      </c>
      <c r="G80" s="83" t="s">
        <v>63</v>
      </c>
      <c r="H80" s="155" t="s">
        <v>419</v>
      </c>
      <c r="I80" s="99">
        <v>230000000</v>
      </c>
      <c r="J80" s="6" t="s">
        <v>299</v>
      </c>
      <c r="K80" s="83" t="s">
        <v>255</v>
      </c>
      <c r="L80" s="83" t="s">
        <v>418</v>
      </c>
      <c r="M80" s="83" t="s">
        <v>76</v>
      </c>
      <c r="N80" s="83" t="s">
        <v>588</v>
      </c>
      <c r="O80" s="83" t="s">
        <v>292</v>
      </c>
      <c r="P80" s="83">
        <v>166</v>
      </c>
      <c r="Q80" s="83" t="s">
        <v>118</v>
      </c>
      <c r="R80" s="100">
        <v>658</v>
      </c>
      <c r="S80" s="98">
        <v>504.96</v>
      </c>
      <c r="T80" s="114">
        <f t="shared" si="1"/>
        <v>332263.67999999999</v>
      </c>
      <c r="U80" s="85">
        <f t="shared" si="2"/>
        <v>372135.32160000002</v>
      </c>
      <c r="V80" s="83"/>
      <c r="W80" s="83">
        <v>2017</v>
      </c>
      <c r="X80" s="31"/>
    </row>
    <row r="81" spans="1:24" ht="12.75" customHeight="1">
      <c r="A81" s="145" t="s">
        <v>548</v>
      </c>
      <c r="B81" s="97" t="s">
        <v>68</v>
      </c>
      <c r="C81" s="83" t="s">
        <v>140</v>
      </c>
      <c r="D81" s="83" t="s">
        <v>141</v>
      </c>
      <c r="E81" s="83" t="s">
        <v>142</v>
      </c>
      <c r="F81" s="83" t="s">
        <v>1081</v>
      </c>
      <c r="G81" s="83" t="s">
        <v>73</v>
      </c>
      <c r="H81" s="155" t="s">
        <v>419</v>
      </c>
      <c r="I81" s="99">
        <v>230000000</v>
      </c>
      <c r="J81" s="6" t="s">
        <v>299</v>
      </c>
      <c r="K81" s="83" t="s">
        <v>255</v>
      </c>
      <c r="L81" s="83" t="s">
        <v>418</v>
      </c>
      <c r="M81" s="83" t="s">
        <v>76</v>
      </c>
      <c r="N81" s="83" t="s">
        <v>585</v>
      </c>
      <c r="O81" s="83" t="s">
        <v>292</v>
      </c>
      <c r="P81" s="83">
        <v>55</v>
      </c>
      <c r="Q81" s="83" t="s">
        <v>589</v>
      </c>
      <c r="R81" s="100">
        <v>1533.5</v>
      </c>
      <c r="S81" s="98">
        <v>235.58</v>
      </c>
      <c r="T81" s="114">
        <f t="shared" si="1"/>
        <v>361261.93</v>
      </c>
      <c r="U81" s="85">
        <f t="shared" si="2"/>
        <v>404613.3616</v>
      </c>
      <c r="V81" s="83"/>
      <c r="W81" s="83">
        <v>2017</v>
      </c>
      <c r="X81" s="31"/>
    </row>
    <row r="82" spans="1:24" ht="12.75" customHeight="1">
      <c r="A82" s="145" t="s">
        <v>549</v>
      </c>
      <c r="B82" s="97" t="s">
        <v>68</v>
      </c>
      <c r="C82" s="83" t="s">
        <v>168</v>
      </c>
      <c r="D82" s="83" t="s">
        <v>169</v>
      </c>
      <c r="E82" s="83" t="s">
        <v>170</v>
      </c>
      <c r="F82" s="122" t="s">
        <v>148</v>
      </c>
      <c r="G82" s="83" t="s">
        <v>73</v>
      </c>
      <c r="H82" s="155" t="s">
        <v>419</v>
      </c>
      <c r="I82" s="99">
        <v>230000000</v>
      </c>
      <c r="J82" s="6" t="s">
        <v>299</v>
      </c>
      <c r="K82" s="83" t="s">
        <v>255</v>
      </c>
      <c r="L82" s="83" t="s">
        <v>418</v>
      </c>
      <c r="M82" s="83" t="s">
        <v>76</v>
      </c>
      <c r="N82" s="83" t="s">
        <v>585</v>
      </c>
      <c r="O82" s="83" t="s">
        <v>292</v>
      </c>
      <c r="P82" s="83">
        <v>166</v>
      </c>
      <c r="Q82" s="83" t="s">
        <v>118</v>
      </c>
      <c r="R82" s="100">
        <v>200</v>
      </c>
      <c r="S82" s="98">
        <v>332.61</v>
      </c>
      <c r="T82" s="114">
        <f t="shared" si="1"/>
        <v>66522</v>
      </c>
      <c r="U82" s="85">
        <f t="shared" si="2"/>
        <v>74504.640000000014</v>
      </c>
      <c r="V82" s="83"/>
      <c r="W82" s="83">
        <v>2017</v>
      </c>
      <c r="X82" s="31"/>
    </row>
    <row r="83" spans="1:24" ht="12.75" customHeight="1">
      <c r="A83" s="145" t="s">
        <v>550</v>
      </c>
      <c r="B83" s="97" t="s">
        <v>68</v>
      </c>
      <c r="C83" s="83" t="s">
        <v>150</v>
      </c>
      <c r="D83" s="83" t="s">
        <v>151</v>
      </c>
      <c r="E83" s="83" t="s">
        <v>152</v>
      </c>
      <c r="F83" s="31" t="s">
        <v>72</v>
      </c>
      <c r="G83" s="83" t="s">
        <v>63</v>
      </c>
      <c r="H83" s="155" t="s">
        <v>419</v>
      </c>
      <c r="I83" s="99">
        <v>230000000</v>
      </c>
      <c r="J83" s="6" t="s">
        <v>299</v>
      </c>
      <c r="K83" s="83" t="s">
        <v>255</v>
      </c>
      <c r="L83" s="83" t="s">
        <v>590</v>
      </c>
      <c r="M83" s="83" t="s">
        <v>76</v>
      </c>
      <c r="N83" s="83" t="s">
        <v>584</v>
      </c>
      <c r="O83" s="83" t="s">
        <v>292</v>
      </c>
      <c r="P83" s="83">
        <v>166</v>
      </c>
      <c r="Q83" s="83" t="s">
        <v>118</v>
      </c>
      <c r="R83" s="100">
        <v>20000</v>
      </c>
      <c r="S83" s="98">
        <v>3571</v>
      </c>
      <c r="T83" s="114">
        <f t="shared" si="1"/>
        <v>71420000</v>
      </c>
      <c r="U83" s="85">
        <f t="shared" si="2"/>
        <v>79990400.000000015</v>
      </c>
      <c r="V83" s="83"/>
      <c r="W83" s="83">
        <v>2017</v>
      </c>
      <c r="X83" s="31"/>
    </row>
    <row r="84" spans="1:24" ht="12.75" customHeight="1">
      <c r="A84" s="145" t="s">
        <v>551</v>
      </c>
      <c r="B84" s="97" t="s">
        <v>68</v>
      </c>
      <c r="C84" s="83" t="s">
        <v>153</v>
      </c>
      <c r="D84" s="83" t="s">
        <v>154</v>
      </c>
      <c r="E84" s="83" t="s">
        <v>574</v>
      </c>
      <c r="F84" s="122" t="s">
        <v>110</v>
      </c>
      <c r="G84" s="83" t="s">
        <v>73</v>
      </c>
      <c r="H84" s="155" t="s">
        <v>419</v>
      </c>
      <c r="I84" s="99">
        <v>230000000</v>
      </c>
      <c r="J84" s="6" t="s">
        <v>299</v>
      </c>
      <c r="K84" s="83" t="s">
        <v>255</v>
      </c>
      <c r="L84" s="83" t="s">
        <v>590</v>
      </c>
      <c r="M84" s="83" t="s">
        <v>76</v>
      </c>
      <c r="N84" s="83" t="s">
        <v>584</v>
      </c>
      <c r="O84" s="83" t="s">
        <v>292</v>
      </c>
      <c r="P84" s="83">
        <v>166</v>
      </c>
      <c r="Q84" s="83" t="s">
        <v>118</v>
      </c>
      <c r="R84" s="100">
        <v>432</v>
      </c>
      <c r="S84" s="98">
        <v>2808</v>
      </c>
      <c r="T84" s="114">
        <f t="shared" si="1"/>
        <v>1213056</v>
      </c>
      <c r="U84" s="85">
        <f t="shared" si="2"/>
        <v>1358622.7200000002</v>
      </c>
      <c r="V84" s="83"/>
      <c r="W84" s="83">
        <v>2017</v>
      </c>
      <c r="X84" s="31"/>
    </row>
    <row r="85" spans="1:24" ht="12.75" customHeight="1">
      <c r="A85" s="145" t="s">
        <v>552</v>
      </c>
      <c r="B85" s="97" t="s">
        <v>68</v>
      </c>
      <c r="C85" s="83" t="s">
        <v>156</v>
      </c>
      <c r="D85" s="83" t="s">
        <v>157</v>
      </c>
      <c r="E85" s="83" t="s">
        <v>158</v>
      </c>
      <c r="F85" s="122" t="s">
        <v>111</v>
      </c>
      <c r="G85" s="83" t="s">
        <v>73</v>
      </c>
      <c r="H85" s="155" t="s">
        <v>419</v>
      </c>
      <c r="I85" s="99">
        <v>230000000</v>
      </c>
      <c r="J85" s="6" t="s">
        <v>299</v>
      </c>
      <c r="K85" s="83" t="s">
        <v>255</v>
      </c>
      <c r="L85" s="83" t="s">
        <v>590</v>
      </c>
      <c r="M85" s="83" t="s">
        <v>76</v>
      </c>
      <c r="N85" s="83" t="s">
        <v>584</v>
      </c>
      <c r="O85" s="83" t="s">
        <v>292</v>
      </c>
      <c r="P85" s="83">
        <v>166</v>
      </c>
      <c r="Q85" s="83" t="s">
        <v>118</v>
      </c>
      <c r="R85" s="100">
        <v>360</v>
      </c>
      <c r="S85" s="98">
        <v>1352</v>
      </c>
      <c r="T85" s="114">
        <f t="shared" si="1"/>
        <v>486720</v>
      </c>
      <c r="U85" s="85">
        <f t="shared" si="2"/>
        <v>545126.40000000002</v>
      </c>
      <c r="V85" s="83"/>
      <c r="W85" s="83">
        <v>2017</v>
      </c>
      <c r="X85" s="31"/>
    </row>
    <row r="86" spans="1:24" ht="12.75" customHeight="1">
      <c r="A86" s="145" t="s">
        <v>553</v>
      </c>
      <c r="B86" s="97" t="s">
        <v>68</v>
      </c>
      <c r="C86" s="83" t="s">
        <v>159</v>
      </c>
      <c r="D86" s="83" t="s">
        <v>160</v>
      </c>
      <c r="E86" s="83" t="s">
        <v>231</v>
      </c>
      <c r="F86" s="31" t="s">
        <v>72</v>
      </c>
      <c r="G86" s="83" t="s">
        <v>63</v>
      </c>
      <c r="H86" s="155" t="s">
        <v>419</v>
      </c>
      <c r="I86" s="99">
        <v>230000000</v>
      </c>
      <c r="J86" s="6" t="s">
        <v>299</v>
      </c>
      <c r="K86" s="83" t="s">
        <v>255</v>
      </c>
      <c r="L86" s="83" t="s">
        <v>590</v>
      </c>
      <c r="M86" s="83" t="s">
        <v>76</v>
      </c>
      <c r="N86" s="83" t="s">
        <v>584</v>
      </c>
      <c r="O86" s="83" t="s">
        <v>292</v>
      </c>
      <c r="P86" s="83">
        <v>166</v>
      </c>
      <c r="Q86" s="83" t="s">
        <v>118</v>
      </c>
      <c r="R86" s="100">
        <v>6000</v>
      </c>
      <c r="S86" s="98">
        <v>1904</v>
      </c>
      <c r="T86" s="114">
        <f t="shared" si="1"/>
        <v>11424000</v>
      </c>
      <c r="U86" s="85">
        <f t="shared" si="2"/>
        <v>12794880.000000002</v>
      </c>
      <c r="V86" s="83"/>
      <c r="W86" s="83">
        <v>2017</v>
      </c>
      <c r="X86" s="31"/>
    </row>
    <row r="87" spans="1:24" ht="12.75" customHeight="1">
      <c r="A87" s="145" t="s">
        <v>554</v>
      </c>
      <c r="B87" s="97" t="s">
        <v>68</v>
      </c>
      <c r="C87" s="83" t="s">
        <v>162</v>
      </c>
      <c r="D87" s="83" t="s">
        <v>163</v>
      </c>
      <c r="E87" s="83" t="s">
        <v>575</v>
      </c>
      <c r="F87" s="31" t="s">
        <v>72</v>
      </c>
      <c r="G87" s="83" t="s">
        <v>63</v>
      </c>
      <c r="H87" s="155" t="s">
        <v>419</v>
      </c>
      <c r="I87" s="99">
        <v>230000000</v>
      </c>
      <c r="J87" s="6" t="s">
        <v>299</v>
      </c>
      <c r="K87" s="83" t="s">
        <v>255</v>
      </c>
      <c r="L87" s="83" t="s">
        <v>590</v>
      </c>
      <c r="M87" s="83" t="s">
        <v>76</v>
      </c>
      <c r="N87" s="83" t="s">
        <v>584</v>
      </c>
      <c r="O87" s="83" t="s">
        <v>292</v>
      </c>
      <c r="P87" s="83">
        <v>166</v>
      </c>
      <c r="Q87" s="83" t="s">
        <v>118</v>
      </c>
      <c r="R87" s="100">
        <v>5250</v>
      </c>
      <c r="S87" s="98">
        <v>2600</v>
      </c>
      <c r="T87" s="114">
        <f t="shared" si="1"/>
        <v>13650000</v>
      </c>
      <c r="U87" s="85">
        <f t="shared" si="2"/>
        <v>15288000.000000002</v>
      </c>
      <c r="V87" s="83"/>
      <c r="W87" s="83">
        <v>2017</v>
      </c>
      <c r="X87" s="31"/>
    </row>
    <row r="88" spans="1:24" ht="12.75" customHeight="1">
      <c r="A88" s="145" t="s">
        <v>1433</v>
      </c>
      <c r="B88" s="97" t="s">
        <v>68</v>
      </c>
      <c r="C88" s="83" t="s">
        <v>1333</v>
      </c>
      <c r="D88" s="83" t="s">
        <v>1349</v>
      </c>
      <c r="E88" s="83" t="s">
        <v>1350</v>
      </c>
      <c r="F88" s="31" t="s">
        <v>72</v>
      </c>
      <c r="G88" s="83" t="s">
        <v>63</v>
      </c>
      <c r="H88" s="155" t="s">
        <v>419</v>
      </c>
      <c r="I88" s="99">
        <v>230000000</v>
      </c>
      <c r="J88" s="6" t="s">
        <v>299</v>
      </c>
      <c r="K88" s="83" t="s">
        <v>255</v>
      </c>
      <c r="L88" s="83" t="s">
        <v>418</v>
      </c>
      <c r="M88" s="83" t="s">
        <v>76</v>
      </c>
      <c r="N88" s="83" t="s">
        <v>585</v>
      </c>
      <c r="O88" s="83" t="s">
        <v>292</v>
      </c>
      <c r="P88" s="83">
        <v>796</v>
      </c>
      <c r="Q88" s="83" t="s">
        <v>95</v>
      </c>
      <c r="R88" s="84">
        <v>18</v>
      </c>
      <c r="S88" s="98">
        <v>591250</v>
      </c>
      <c r="T88" s="114">
        <f t="shared" si="1"/>
        <v>10642500</v>
      </c>
      <c r="U88" s="85">
        <f t="shared" si="2"/>
        <v>11919600.000000002</v>
      </c>
      <c r="V88" s="83"/>
      <c r="W88" s="83">
        <v>2017</v>
      </c>
      <c r="X88" s="31"/>
    </row>
    <row r="89" spans="1:24" ht="12.75" customHeight="1">
      <c r="A89" s="145" t="s">
        <v>555</v>
      </c>
      <c r="B89" s="97" t="s">
        <v>68</v>
      </c>
      <c r="C89" s="83" t="s">
        <v>180</v>
      </c>
      <c r="D89" s="83" t="s">
        <v>181</v>
      </c>
      <c r="E89" s="83" t="s">
        <v>182</v>
      </c>
      <c r="F89" s="83" t="s">
        <v>578</v>
      </c>
      <c r="G89" s="83" t="s">
        <v>73</v>
      </c>
      <c r="H89" s="155" t="s">
        <v>419</v>
      </c>
      <c r="I89" s="99">
        <v>230000000</v>
      </c>
      <c r="J89" s="6" t="s">
        <v>299</v>
      </c>
      <c r="K89" s="83" t="s">
        <v>255</v>
      </c>
      <c r="L89" s="83" t="s">
        <v>418</v>
      </c>
      <c r="M89" s="83" t="s">
        <v>76</v>
      </c>
      <c r="N89" s="83" t="s">
        <v>587</v>
      </c>
      <c r="O89" s="83" t="s">
        <v>292</v>
      </c>
      <c r="P89" s="83">
        <v>168</v>
      </c>
      <c r="Q89" s="83" t="s">
        <v>420</v>
      </c>
      <c r="R89" s="84">
        <v>3.5019999999999998</v>
      </c>
      <c r="S89" s="98">
        <v>224723.22</v>
      </c>
      <c r="T89" s="114">
        <f t="shared" si="1"/>
        <v>786980.71643999999</v>
      </c>
      <c r="U89" s="85">
        <f t="shared" si="2"/>
        <v>881418.40241280012</v>
      </c>
      <c r="V89" s="83"/>
      <c r="W89" s="83">
        <v>2017</v>
      </c>
      <c r="X89" s="31"/>
    </row>
    <row r="90" spans="1:24" ht="12.75" customHeight="1">
      <c r="A90" s="145" t="s">
        <v>556</v>
      </c>
      <c r="B90" s="97" t="s">
        <v>68</v>
      </c>
      <c r="C90" s="83" t="s">
        <v>191</v>
      </c>
      <c r="D90" s="83" t="s">
        <v>192</v>
      </c>
      <c r="E90" s="83" t="s">
        <v>193</v>
      </c>
      <c r="F90" s="31" t="s">
        <v>72</v>
      </c>
      <c r="G90" s="83" t="s">
        <v>63</v>
      </c>
      <c r="H90" s="155" t="s">
        <v>419</v>
      </c>
      <c r="I90" s="99">
        <v>230000000</v>
      </c>
      <c r="J90" s="6" t="s">
        <v>299</v>
      </c>
      <c r="K90" s="83" t="s">
        <v>255</v>
      </c>
      <c r="L90" s="83" t="s">
        <v>418</v>
      </c>
      <c r="M90" s="83" t="s">
        <v>76</v>
      </c>
      <c r="N90" s="83" t="s">
        <v>587</v>
      </c>
      <c r="O90" s="83" t="s">
        <v>292</v>
      </c>
      <c r="P90" s="83">
        <v>168</v>
      </c>
      <c r="Q90" s="83" t="s">
        <v>420</v>
      </c>
      <c r="R90" s="84">
        <v>16.966999999999999</v>
      </c>
      <c r="S90" s="98">
        <v>205500</v>
      </c>
      <c r="T90" s="114">
        <f t="shared" si="1"/>
        <v>3486718.4999999995</v>
      </c>
      <c r="U90" s="85">
        <f t="shared" si="2"/>
        <v>3905124.7199999997</v>
      </c>
      <c r="V90" s="83"/>
      <c r="W90" s="83">
        <v>2017</v>
      </c>
      <c r="X90" s="31"/>
    </row>
    <row r="91" spans="1:24" ht="12.75" customHeight="1">
      <c r="A91" s="145" t="s">
        <v>557</v>
      </c>
      <c r="B91" s="97" t="s">
        <v>68</v>
      </c>
      <c r="C91" s="83" t="s">
        <v>194</v>
      </c>
      <c r="D91" s="83" t="s">
        <v>192</v>
      </c>
      <c r="E91" s="83" t="s">
        <v>195</v>
      </c>
      <c r="F91" s="31" t="s">
        <v>72</v>
      </c>
      <c r="G91" s="83" t="s">
        <v>63</v>
      </c>
      <c r="H91" s="155" t="s">
        <v>419</v>
      </c>
      <c r="I91" s="99">
        <v>230000000</v>
      </c>
      <c r="J91" s="6" t="s">
        <v>299</v>
      </c>
      <c r="K91" s="83" t="s">
        <v>255</v>
      </c>
      <c r="L91" s="83" t="s">
        <v>418</v>
      </c>
      <c r="M91" s="83" t="s">
        <v>76</v>
      </c>
      <c r="N91" s="83" t="s">
        <v>587</v>
      </c>
      <c r="O91" s="83" t="s">
        <v>292</v>
      </c>
      <c r="P91" s="83">
        <v>168</v>
      </c>
      <c r="Q91" s="83" t="s">
        <v>420</v>
      </c>
      <c r="R91" s="84">
        <v>3.617</v>
      </c>
      <c r="S91" s="98">
        <v>225000</v>
      </c>
      <c r="T91" s="114">
        <f t="shared" si="1"/>
        <v>813825</v>
      </c>
      <c r="U91" s="85">
        <f t="shared" si="2"/>
        <v>911484.00000000012</v>
      </c>
      <c r="V91" s="83"/>
      <c r="W91" s="83">
        <v>2017</v>
      </c>
      <c r="X91" s="31"/>
    </row>
    <row r="92" spans="1:24" ht="12.75" customHeight="1">
      <c r="A92" s="145" t="s">
        <v>558</v>
      </c>
      <c r="B92" s="97" t="s">
        <v>68</v>
      </c>
      <c r="C92" s="83" t="s">
        <v>196</v>
      </c>
      <c r="D92" s="83" t="s">
        <v>192</v>
      </c>
      <c r="E92" s="83" t="s">
        <v>197</v>
      </c>
      <c r="F92" s="31" t="s">
        <v>72</v>
      </c>
      <c r="G92" s="83" t="s">
        <v>63</v>
      </c>
      <c r="H92" s="155" t="s">
        <v>419</v>
      </c>
      <c r="I92" s="99">
        <v>230000000</v>
      </c>
      <c r="J92" s="6" t="s">
        <v>299</v>
      </c>
      <c r="K92" s="83" t="s">
        <v>255</v>
      </c>
      <c r="L92" s="83" t="s">
        <v>418</v>
      </c>
      <c r="M92" s="83" t="s">
        <v>76</v>
      </c>
      <c r="N92" s="83" t="s">
        <v>587</v>
      </c>
      <c r="O92" s="83" t="s">
        <v>292</v>
      </c>
      <c r="P92" s="83">
        <v>168</v>
      </c>
      <c r="Q92" s="83" t="s">
        <v>420</v>
      </c>
      <c r="R92" s="84">
        <v>6.5</v>
      </c>
      <c r="S92" s="98">
        <v>225000</v>
      </c>
      <c r="T92" s="114">
        <f t="shared" si="1"/>
        <v>1462500</v>
      </c>
      <c r="U92" s="85">
        <f t="shared" si="2"/>
        <v>1638000.0000000002</v>
      </c>
      <c r="V92" s="83"/>
      <c r="W92" s="83">
        <v>2017</v>
      </c>
      <c r="X92" s="31"/>
    </row>
    <row r="93" spans="1:24" ht="12.75" customHeight="1">
      <c r="A93" s="145" t="s">
        <v>1375</v>
      </c>
      <c r="B93" s="97" t="s">
        <v>68</v>
      </c>
      <c r="C93" s="83" t="s">
        <v>1334</v>
      </c>
      <c r="D93" s="83" t="s">
        <v>192</v>
      </c>
      <c r="E93" s="83" t="s">
        <v>1354</v>
      </c>
      <c r="F93" s="31" t="s">
        <v>72</v>
      </c>
      <c r="G93" s="83" t="s">
        <v>63</v>
      </c>
      <c r="H93" s="155" t="s">
        <v>419</v>
      </c>
      <c r="I93" s="99">
        <v>230000000</v>
      </c>
      <c r="J93" s="6" t="s">
        <v>299</v>
      </c>
      <c r="K93" s="83" t="s">
        <v>255</v>
      </c>
      <c r="L93" s="83" t="s">
        <v>418</v>
      </c>
      <c r="M93" s="83" t="s">
        <v>76</v>
      </c>
      <c r="N93" s="83" t="s">
        <v>587</v>
      </c>
      <c r="O93" s="83" t="s">
        <v>292</v>
      </c>
      <c r="P93" s="83">
        <v>168</v>
      </c>
      <c r="Q93" s="83" t="s">
        <v>420</v>
      </c>
      <c r="R93" s="84">
        <v>9.7249999999999996</v>
      </c>
      <c r="S93" s="98">
        <v>205500</v>
      </c>
      <c r="T93" s="114">
        <f t="shared" si="1"/>
        <v>1998487.5</v>
      </c>
      <c r="U93" s="85">
        <f t="shared" si="2"/>
        <v>2238306</v>
      </c>
      <c r="V93" s="83"/>
      <c r="W93" s="83">
        <v>2017</v>
      </c>
      <c r="X93" s="31"/>
    </row>
    <row r="94" spans="1:24" ht="12.75" customHeight="1">
      <c r="A94" s="145" t="s">
        <v>559</v>
      </c>
      <c r="B94" s="97" t="s">
        <v>68</v>
      </c>
      <c r="C94" s="83" t="s">
        <v>198</v>
      </c>
      <c r="D94" s="83" t="s">
        <v>192</v>
      </c>
      <c r="E94" s="83" t="s">
        <v>199</v>
      </c>
      <c r="F94" s="31" t="s">
        <v>72</v>
      </c>
      <c r="G94" s="83" t="s">
        <v>63</v>
      </c>
      <c r="H94" s="155" t="s">
        <v>419</v>
      </c>
      <c r="I94" s="99">
        <v>230000000</v>
      </c>
      <c r="J94" s="6" t="s">
        <v>299</v>
      </c>
      <c r="K94" s="83" t="s">
        <v>255</v>
      </c>
      <c r="L94" s="83" t="s">
        <v>418</v>
      </c>
      <c r="M94" s="83" t="s">
        <v>76</v>
      </c>
      <c r="N94" s="83" t="s">
        <v>587</v>
      </c>
      <c r="O94" s="83" t="s">
        <v>292</v>
      </c>
      <c r="P94" s="83">
        <v>168</v>
      </c>
      <c r="Q94" s="83" t="s">
        <v>420</v>
      </c>
      <c r="R94" s="84">
        <v>19.350000000000001</v>
      </c>
      <c r="S94" s="98">
        <v>205500</v>
      </c>
      <c r="T94" s="114">
        <f t="shared" si="1"/>
        <v>3976425.0000000005</v>
      </c>
      <c r="U94" s="85">
        <f t="shared" si="2"/>
        <v>4453596.0000000009</v>
      </c>
      <c r="V94" s="83"/>
      <c r="W94" s="83">
        <v>2017</v>
      </c>
      <c r="X94" s="31"/>
    </row>
    <row r="95" spans="1:24" ht="12.75" customHeight="1">
      <c r="A95" s="145" t="s">
        <v>560</v>
      </c>
      <c r="B95" s="97" t="s">
        <v>68</v>
      </c>
      <c r="C95" s="83" t="s">
        <v>200</v>
      </c>
      <c r="D95" s="83" t="s">
        <v>192</v>
      </c>
      <c r="E95" s="83" t="s">
        <v>201</v>
      </c>
      <c r="F95" s="31" t="s">
        <v>72</v>
      </c>
      <c r="G95" s="83" t="s">
        <v>63</v>
      </c>
      <c r="H95" s="155" t="s">
        <v>419</v>
      </c>
      <c r="I95" s="99">
        <v>230000000</v>
      </c>
      <c r="J95" s="6" t="s">
        <v>299</v>
      </c>
      <c r="K95" s="83" t="s">
        <v>255</v>
      </c>
      <c r="L95" s="83" t="s">
        <v>418</v>
      </c>
      <c r="M95" s="83" t="s">
        <v>76</v>
      </c>
      <c r="N95" s="83" t="s">
        <v>587</v>
      </c>
      <c r="O95" s="83" t="s">
        <v>292</v>
      </c>
      <c r="P95" s="83">
        <v>168</v>
      </c>
      <c r="Q95" s="83" t="s">
        <v>420</v>
      </c>
      <c r="R95" s="84">
        <v>6.0060000000000002</v>
      </c>
      <c r="S95" s="98">
        <v>205500</v>
      </c>
      <c r="T95" s="114">
        <f t="shared" si="1"/>
        <v>1234233</v>
      </c>
      <c r="U95" s="85">
        <f t="shared" si="2"/>
        <v>1382340.9600000002</v>
      </c>
      <c r="V95" s="83"/>
      <c r="W95" s="83">
        <v>2017</v>
      </c>
      <c r="X95" s="31"/>
    </row>
    <row r="96" spans="1:24" ht="12.75" customHeight="1">
      <c r="A96" s="145" t="s">
        <v>1376</v>
      </c>
      <c r="B96" s="97" t="s">
        <v>68</v>
      </c>
      <c r="C96" s="83" t="s">
        <v>1335</v>
      </c>
      <c r="D96" s="83" t="s">
        <v>203</v>
      </c>
      <c r="E96" s="83" t="s">
        <v>1356</v>
      </c>
      <c r="F96" s="122" t="s">
        <v>1357</v>
      </c>
      <c r="G96" s="83" t="s">
        <v>73</v>
      </c>
      <c r="H96" s="155" t="s">
        <v>419</v>
      </c>
      <c r="I96" s="99">
        <v>230000000</v>
      </c>
      <c r="J96" s="6" t="s">
        <v>299</v>
      </c>
      <c r="K96" s="83" t="s">
        <v>255</v>
      </c>
      <c r="L96" s="83" t="s">
        <v>418</v>
      </c>
      <c r="M96" s="83" t="s">
        <v>76</v>
      </c>
      <c r="N96" s="83" t="s">
        <v>587</v>
      </c>
      <c r="O96" s="83" t="s">
        <v>292</v>
      </c>
      <c r="P96" s="83">
        <v>168</v>
      </c>
      <c r="Q96" s="83" t="s">
        <v>420</v>
      </c>
      <c r="R96" s="84">
        <v>0.75</v>
      </c>
      <c r="S96" s="98">
        <v>218750</v>
      </c>
      <c r="T96" s="114">
        <f t="shared" si="1"/>
        <v>164062.5</v>
      </c>
      <c r="U96" s="85">
        <f t="shared" si="2"/>
        <v>183750.00000000003</v>
      </c>
      <c r="V96" s="83"/>
      <c r="W96" s="83">
        <v>2017</v>
      </c>
      <c r="X96" s="31"/>
    </row>
    <row r="97" spans="1:24" ht="12.75" customHeight="1">
      <c r="A97" s="145" t="s">
        <v>1377</v>
      </c>
      <c r="B97" s="97" t="s">
        <v>68</v>
      </c>
      <c r="C97" s="83" t="s">
        <v>1336</v>
      </c>
      <c r="D97" s="83" t="s">
        <v>1359</v>
      </c>
      <c r="E97" s="83" t="s">
        <v>1360</v>
      </c>
      <c r="F97" s="83" t="s">
        <v>1381</v>
      </c>
      <c r="G97" s="83" t="s">
        <v>73</v>
      </c>
      <c r="H97" s="155" t="s">
        <v>419</v>
      </c>
      <c r="I97" s="99">
        <v>230000000</v>
      </c>
      <c r="J97" s="6" t="s">
        <v>299</v>
      </c>
      <c r="K97" s="83" t="s">
        <v>255</v>
      </c>
      <c r="L97" s="83" t="s">
        <v>418</v>
      </c>
      <c r="M97" s="83" t="s">
        <v>76</v>
      </c>
      <c r="N97" s="83" t="s">
        <v>591</v>
      </c>
      <c r="O97" s="83" t="s">
        <v>292</v>
      </c>
      <c r="P97" s="83">
        <v>166</v>
      </c>
      <c r="Q97" s="83" t="s">
        <v>118</v>
      </c>
      <c r="R97" s="84">
        <v>231.19800000000001</v>
      </c>
      <c r="S97" s="98">
        <v>787.97</v>
      </c>
      <c r="T97" s="114">
        <f t="shared" si="1"/>
        <v>182177.08806000001</v>
      </c>
      <c r="U97" s="85">
        <f t="shared" si="2"/>
        <v>204038.33862720002</v>
      </c>
      <c r="V97" s="83"/>
      <c r="W97" s="83">
        <v>2017</v>
      </c>
      <c r="X97" s="31"/>
    </row>
    <row r="98" spans="1:24" ht="12.75" customHeight="1">
      <c r="A98" s="145" t="s">
        <v>1378</v>
      </c>
      <c r="B98" s="97" t="s">
        <v>68</v>
      </c>
      <c r="C98" s="83" t="s">
        <v>1337</v>
      </c>
      <c r="D98" s="83" t="s">
        <v>1363</v>
      </c>
      <c r="E98" s="83" t="s">
        <v>1364</v>
      </c>
      <c r="F98" s="31" t="s">
        <v>72</v>
      </c>
      <c r="G98" s="83" t="s">
        <v>63</v>
      </c>
      <c r="H98" s="155" t="s">
        <v>582</v>
      </c>
      <c r="I98" s="99">
        <v>230000000</v>
      </c>
      <c r="J98" s="6" t="s">
        <v>299</v>
      </c>
      <c r="K98" s="83" t="s">
        <v>255</v>
      </c>
      <c r="L98" s="83" t="s">
        <v>418</v>
      </c>
      <c r="M98" s="83" t="s">
        <v>76</v>
      </c>
      <c r="N98" s="83" t="s">
        <v>587</v>
      </c>
      <c r="O98" s="83" t="s">
        <v>292</v>
      </c>
      <c r="P98" s="83">
        <v>112</v>
      </c>
      <c r="Q98" s="83" t="s">
        <v>592</v>
      </c>
      <c r="R98" s="84">
        <v>1677</v>
      </c>
      <c r="S98" s="98">
        <v>4480</v>
      </c>
      <c r="T98" s="114">
        <f t="shared" si="1"/>
        <v>7512960</v>
      </c>
      <c r="U98" s="85">
        <f t="shared" si="2"/>
        <v>8414515.2000000011</v>
      </c>
      <c r="V98" s="83" t="s">
        <v>81</v>
      </c>
      <c r="W98" s="83">
        <v>2017</v>
      </c>
      <c r="X98" s="31"/>
    </row>
    <row r="99" spans="1:24" ht="12.75" customHeight="1">
      <c r="A99" s="145" t="s">
        <v>561</v>
      </c>
      <c r="B99" s="97" t="s">
        <v>68</v>
      </c>
      <c r="C99" s="83" t="s">
        <v>212</v>
      </c>
      <c r="D99" s="83" t="s">
        <v>213</v>
      </c>
      <c r="E99" s="83" t="s">
        <v>214</v>
      </c>
      <c r="F99" s="134" t="s">
        <v>215</v>
      </c>
      <c r="G99" s="83" t="s">
        <v>73</v>
      </c>
      <c r="H99" s="155" t="s">
        <v>419</v>
      </c>
      <c r="I99" s="99">
        <v>230000000</v>
      </c>
      <c r="J99" s="6" t="s">
        <v>299</v>
      </c>
      <c r="K99" s="83" t="s">
        <v>255</v>
      </c>
      <c r="L99" s="83" t="s">
        <v>418</v>
      </c>
      <c r="M99" s="83" t="s">
        <v>76</v>
      </c>
      <c r="N99" s="83" t="s">
        <v>591</v>
      </c>
      <c r="O99" s="83" t="s">
        <v>292</v>
      </c>
      <c r="P99" s="141" t="s">
        <v>149</v>
      </c>
      <c r="Q99" s="83" t="s">
        <v>589</v>
      </c>
      <c r="R99" s="84">
        <v>10</v>
      </c>
      <c r="S99" s="98">
        <v>6850</v>
      </c>
      <c r="T99" s="114">
        <f t="shared" si="1"/>
        <v>68500</v>
      </c>
      <c r="U99" s="85">
        <f t="shared" si="2"/>
        <v>76720.000000000015</v>
      </c>
      <c r="V99" s="83"/>
      <c r="W99" s="83">
        <v>2017</v>
      </c>
      <c r="X99" s="31"/>
    </row>
    <row r="100" spans="1:24" ht="12.75" customHeight="1">
      <c r="A100" s="145" t="s">
        <v>562</v>
      </c>
      <c r="B100" s="97" t="s">
        <v>68</v>
      </c>
      <c r="C100" s="83" t="s">
        <v>212</v>
      </c>
      <c r="D100" s="83" t="s">
        <v>213</v>
      </c>
      <c r="E100" s="83" t="s">
        <v>214</v>
      </c>
      <c r="F100" s="134" t="s">
        <v>216</v>
      </c>
      <c r="G100" s="83" t="s">
        <v>73</v>
      </c>
      <c r="H100" s="155" t="s">
        <v>419</v>
      </c>
      <c r="I100" s="99">
        <v>230000000</v>
      </c>
      <c r="J100" s="6" t="s">
        <v>299</v>
      </c>
      <c r="K100" s="83" t="s">
        <v>255</v>
      </c>
      <c r="L100" s="83" t="s">
        <v>418</v>
      </c>
      <c r="M100" s="83" t="s">
        <v>76</v>
      </c>
      <c r="N100" s="83" t="s">
        <v>591</v>
      </c>
      <c r="O100" s="83" t="s">
        <v>292</v>
      </c>
      <c r="P100" s="141" t="s">
        <v>149</v>
      </c>
      <c r="Q100" s="83" t="s">
        <v>589</v>
      </c>
      <c r="R100" s="84">
        <v>4</v>
      </c>
      <c r="S100" s="98">
        <v>5706</v>
      </c>
      <c r="T100" s="114">
        <f t="shared" si="1"/>
        <v>22824</v>
      </c>
      <c r="U100" s="85">
        <f t="shared" si="2"/>
        <v>25562.880000000001</v>
      </c>
      <c r="V100" s="83"/>
      <c r="W100" s="83">
        <v>2017</v>
      </c>
      <c r="X100" s="31"/>
    </row>
    <row r="101" spans="1:24" ht="12.75" customHeight="1">
      <c r="A101" s="145" t="s">
        <v>563</v>
      </c>
      <c r="B101" s="97" t="s">
        <v>68</v>
      </c>
      <c r="C101" s="83" t="s">
        <v>218</v>
      </c>
      <c r="D101" s="83" t="s">
        <v>184</v>
      </c>
      <c r="E101" s="83" t="s">
        <v>219</v>
      </c>
      <c r="F101" s="31" t="s">
        <v>72</v>
      </c>
      <c r="G101" s="83" t="s">
        <v>63</v>
      </c>
      <c r="H101" s="155" t="s">
        <v>582</v>
      </c>
      <c r="I101" s="99">
        <v>230000000</v>
      </c>
      <c r="J101" s="6" t="s">
        <v>299</v>
      </c>
      <c r="K101" s="83" t="s">
        <v>255</v>
      </c>
      <c r="L101" s="83" t="s">
        <v>418</v>
      </c>
      <c r="M101" s="83" t="s">
        <v>76</v>
      </c>
      <c r="N101" s="83" t="s">
        <v>587</v>
      </c>
      <c r="O101" s="83" t="s">
        <v>292</v>
      </c>
      <c r="P101" s="83">
        <v>112</v>
      </c>
      <c r="Q101" s="83" t="s">
        <v>592</v>
      </c>
      <c r="R101" s="84">
        <v>230</v>
      </c>
      <c r="S101" s="98">
        <v>1142.8599999999999</v>
      </c>
      <c r="T101" s="114">
        <f t="shared" si="1"/>
        <v>262857.8</v>
      </c>
      <c r="U101" s="85">
        <f t="shared" si="2"/>
        <v>294400.73600000003</v>
      </c>
      <c r="V101" s="83" t="s">
        <v>81</v>
      </c>
      <c r="W101" s="83">
        <v>2017</v>
      </c>
      <c r="X101" s="31"/>
    </row>
    <row r="102" spans="1:24" ht="12.75" customHeight="1">
      <c r="A102" s="145" t="s">
        <v>564</v>
      </c>
      <c r="B102" s="97" t="s">
        <v>68</v>
      </c>
      <c r="C102" s="83" t="s">
        <v>221</v>
      </c>
      <c r="D102" s="83" t="s">
        <v>179</v>
      </c>
      <c r="E102" s="83" t="s">
        <v>222</v>
      </c>
      <c r="F102" s="83" t="s">
        <v>579</v>
      </c>
      <c r="G102" s="83" t="s">
        <v>73</v>
      </c>
      <c r="H102" s="155" t="s">
        <v>419</v>
      </c>
      <c r="I102" s="99">
        <v>230000000</v>
      </c>
      <c r="J102" s="6" t="s">
        <v>299</v>
      </c>
      <c r="K102" s="83" t="s">
        <v>255</v>
      </c>
      <c r="L102" s="83" t="s">
        <v>418</v>
      </c>
      <c r="M102" s="83" t="s">
        <v>76</v>
      </c>
      <c r="N102" s="83" t="s">
        <v>591</v>
      </c>
      <c r="O102" s="83" t="s">
        <v>292</v>
      </c>
      <c r="P102" s="83">
        <v>796</v>
      </c>
      <c r="Q102" s="83" t="s">
        <v>95</v>
      </c>
      <c r="R102" s="84">
        <v>11</v>
      </c>
      <c r="S102" s="98">
        <v>37812.5</v>
      </c>
      <c r="T102" s="114">
        <f t="shared" si="1"/>
        <v>415937.5</v>
      </c>
      <c r="U102" s="85">
        <f t="shared" si="2"/>
        <v>465850.00000000006</v>
      </c>
      <c r="V102" s="83"/>
      <c r="W102" s="83">
        <v>2017</v>
      </c>
      <c r="X102" s="31"/>
    </row>
    <row r="103" spans="1:24" ht="12.75" customHeight="1">
      <c r="A103" s="145" t="s">
        <v>565</v>
      </c>
      <c r="B103" s="97" t="s">
        <v>68</v>
      </c>
      <c r="C103" s="83" t="s">
        <v>224</v>
      </c>
      <c r="D103" s="83" t="s">
        <v>188</v>
      </c>
      <c r="E103" s="83" t="s">
        <v>225</v>
      </c>
      <c r="F103" s="83" t="s">
        <v>1082</v>
      </c>
      <c r="G103" s="83" t="s">
        <v>73</v>
      </c>
      <c r="H103" s="155" t="s">
        <v>419</v>
      </c>
      <c r="I103" s="99">
        <v>230000000</v>
      </c>
      <c r="J103" s="6" t="s">
        <v>299</v>
      </c>
      <c r="K103" s="83" t="s">
        <v>255</v>
      </c>
      <c r="L103" s="83" t="s">
        <v>418</v>
      </c>
      <c r="M103" s="83" t="s">
        <v>76</v>
      </c>
      <c r="N103" s="83" t="s">
        <v>591</v>
      </c>
      <c r="O103" s="83" t="s">
        <v>292</v>
      </c>
      <c r="P103" s="83">
        <v>166</v>
      </c>
      <c r="Q103" s="83" t="s">
        <v>118</v>
      </c>
      <c r="R103" s="84">
        <v>100.002</v>
      </c>
      <c r="S103" s="98">
        <v>434.82</v>
      </c>
      <c r="T103" s="114">
        <f t="shared" si="1"/>
        <v>43482.869639999997</v>
      </c>
      <c r="U103" s="85">
        <f t="shared" si="2"/>
        <v>48700.813996800003</v>
      </c>
      <c r="V103" s="83"/>
      <c r="W103" s="83">
        <v>2017</v>
      </c>
      <c r="X103" s="31"/>
    </row>
    <row r="104" spans="1:24" ht="12.75" customHeight="1">
      <c r="A104" s="145" t="s">
        <v>566</v>
      </c>
      <c r="B104" s="97" t="s">
        <v>68</v>
      </c>
      <c r="C104" s="83" t="s">
        <v>227</v>
      </c>
      <c r="D104" s="83" t="s">
        <v>188</v>
      </c>
      <c r="E104" s="83" t="s">
        <v>228</v>
      </c>
      <c r="F104" s="83" t="s">
        <v>1382</v>
      </c>
      <c r="G104" s="83" t="s">
        <v>73</v>
      </c>
      <c r="H104" s="155" t="s">
        <v>419</v>
      </c>
      <c r="I104" s="99">
        <v>230000000</v>
      </c>
      <c r="J104" s="6" t="s">
        <v>299</v>
      </c>
      <c r="K104" s="83" t="s">
        <v>255</v>
      </c>
      <c r="L104" s="83" t="s">
        <v>418</v>
      </c>
      <c r="M104" s="83" t="s">
        <v>76</v>
      </c>
      <c r="N104" s="83" t="s">
        <v>591</v>
      </c>
      <c r="O104" s="83" t="s">
        <v>292</v>
      </c>
      <c r="P104" s="83">
        <v>166</v>
      </c>
      <c r="Q104" s="83" t="s">
        <v>118</v>
      </c>
      <c r="R104" s="84">
        <v>100.002</v>
      </c>
      <c r="S104" s="98">
        <v>434.82</v>
      </c>
      <c r="T104" s="114">
        <f t="shared" si="1"/>
        <v>43482.869639999997</v>
      </c>
      <c r="U104" s="85">
        <f t="shared" si="2"/>
        <v>48700.813996800003</v>
      </c>
      <c r="V104" s="83"/>
      <c r="W104" s="83">
        <v>2017</v>
      </c>
      <c r="X104" s="31"/>
    </row>
    <row r="105" spans="1:24" ht="12.75" customHeight="1">
      <c r="A105" s="145" t="s">
        <v>1379</v>
      </c>
      <c r="B105" s="97" t="s">
        <v>68</v>
      </c>
      <c r="C105" s="83" t="s">
        <v>1338</v>
      </c>
      <c r="D105" s="83" t="s">
        <v>1366</v>
      </c>
      <c r="E105" s="83" t="s">
        <v>231</v>
      </c>
      <c r="F105" s="134" t="s">
        <v>1367</v>
      </c>
      <c r="G105" s="83" t="s">
        <v>73</v>
      </c>
      <c r="H105" s="155" t="s">
        <v>419</v>
      </c>
      <c r="I105" s="99">
        <v>230000000</v>
      </c>
      <c r="J105" s="6" t="s">
        <v>299</v>
      </c>
      <c r="K105" s="83" t="s">
        <v>255</v>
      </c>
      <c r="L105" s="83" t="s">
        <v>418</v>
      </c>
      <c r="M105" s="83" t="s">
        <v>76</v>
      </c>
      <c r="N105" s="83" t="s">
        <v>591</v>
      </c>
      <c r="O105" s="83" t="s">
        <v>292</v>
      </c>
      <c r="P105" s="83">
        <v>5108</v>
      </c>
      <c r="Q105" s="83" t="s">
        <v>1383</v>
      </c>
      <c r="R105" s="84">
        <v>1173</v>
      </c>
      <c r="S105" s="98">
        <v>1156.82</v>
      </c>
      <c r="T105" s="114">
        <f t="shared" si="1"/>
        <v>1356949.8599999999</v>
      </c>
      <c r="U105" s="85">
        <f t="shared" si="2"/>
        <v>1519783.8432</v>
      </c>
      <c r="V105" s="83"/>
      <c r="W105" s="83">
        <v>2017</v>
      </c>
      <c r="X105" s="31"/>
    </row>
    <row r="106" spans="1:24" ht="12.75" customHeight="1">
      <c r="A106" s="145" t="s">
        <v>567</v>
      </c>
      <c r="B106" s="97" t="s">
        <v>68</v>
      </c>
      <c r="C106" s="83" t="s">
        <v>176</v>
      </c>
      <c r="D106" s="83" t="s">
        <v>177</v>
      </c>
      <c r="E106" s="83" t="s">
        <v>178</v>
      </c>
      <c r="F106" s="142" t="s">
        <v>232</v>
      </c>
      <c r="G106" s="83" t="s">
        <v>73</v>
      </c>
      <c r="H106" s="155" t="s">
        <v>582</v>
      </c>
      <c r="I106" s="99">
        <v>230000000</v>
      </c>
      <c r="J106" s="6" t="s">
        <v>299</v>
      </c>
      <c r="K106" s="83" t="s">
        <v>255</v>
      </c>
      <c r="L106" s="83" t="s">
        <v>418</v>
      </c>
      <c r="M106" s="83" t="s">
        <v>76</v>
      </c>
      <c r="N106" s="83" t="s">
        <v>587</v>
      </c>
      <c r="O106" s="83" t="s">
        <v>292</v>
      </c>
      <c r="P106" s="83">
        <v>796</v>
      </c>
      <c r="Q106" s="83" t="s">
        <v>95</v>
      </c>
      <c r="R106" s="84">
        <v>15</v>
      </c>
      <c r="S106" s="98">
        <v>71429</v>
      </c>
      <c r="T106" s="114">
        <f t="shared" si="1"/>
        <v>1071435</v>
      </c>
      <c r="U106" s="85">
        <f t="shared" si="2"/>
        <v>1200007.2000000002</v>
      </c>
      <c r="V106" s="83" t="s">
        <v>81</v>
      </c>
      <c r="W106" s="83">
        <v>2017</v>
      </c>
      <c r="X106" s="31"/>
    </row>
    <row r="107" spans="1:24" ht="12.75" customHeight="1">
      <c r="A107" s="145" t="s">
        <v>568</v>
      </c>
      <c r="B107" s="97" t="s">
        <v>68</v>
      </c>
      <c r="C107" s="83" t="s">
        <v>185</v>
      </c>
      <c r="D107" s="83" t="s">
        <v>186</v>
      </c>
      <c r="E107" s="83" t="s">
        <v>187</v>
      </c>
      <c r="F107" s="134" t="s">
        <v>233</v>
      </c>
      <c r="G107" s="83" t="s">
        <v>73</v>
      </c>
      <c r="H107" s="155" t="s">
        <v>419</v>
      </c>
      <c r="I107" s="99">
        <v>230000000</v>
      </c>
      <c r="J107" s="6" t="s">
        <v>299</v>
      </c>
      <c r="K107" s="83" t="s">
        <v>255</v>
      </c>
      <c r="L107" s="83" t="s">
        <v>418</v>
      </c>
      <c r="M107" s="83" t="s">
        <v>76</v>
      </c>
      <c r="N107" s="83" t="s">
        <v>591</v>
      </c>
      <c r="O107" s="83" t="s">
        <v>292</v>
      </c>
      <c r="P107" s="83">
        <v>796</v>
      </c>
      <c r="Q107" s="83" t="s">
        <v>95</v>
      </c>
      <c r="R107" s="84">
        <v>2</v>
      </c>
      <c r="S107" s="98">
        <v>997420.21</v>
      </c>
      <c r="T107" s="114">
        <f t="shared" si="1"/>
        <v>1994840.42</v>
      </c>
      <c r="U107" s="85">
        <f t="shared" si="2"/>
        <v>2234221.2704000003</v>
      </c>
      <c r="V107" s="83"/>
      <c r="W107" s="83">
        <v>2017</v>
      </c>
      <c r="X107" s="31"/>
    </row>
    <row r="108" spans="1:24" ht="12.75" customHeight="1">
      <c r="A108" s="145" t="s">
        <v>569</v>
      </c>
      <c r="B108" s="97" t="s">
        <v>68</v>
      </c>
      <c r="C108" s="83" t="s">
        <v>173</v>
      </c>
      <c r="D108" s="83" t="s">
        <v>174</v>
      </c>
      <c r="E108" s="83" t="s">
        <v>175</v>
      </c>
      <c r="F108" s="122" t="s">
        <v>234</v>
      </c>
      <c r="G108" s="83" t="s">
        <v>73</v>
      </c>
      <c r="H108" s="155" t="s">
        <v>419</v>
      </c>
      <c r="I108" s="99">
        <v>230000000</v>
      </c>
      <c r="J108" s="6" t="s">
        <v>299</v>
      </c>
      <c r="K108" s="83" t="s">
        <v>255</v>
      </c>
      <c r="L108" s="83" t="s">
        <v>418</v>
      </c>
      <c r="M108" s="83" t="s">
        <v>76</v>
      </c>
      <c r="N108" s="83" t="s">
        <v>591</v>
      </c>
      <c r="O108" s="83" t="s">
        <v>292</v>
      </c>
      <c r="P108" s="83">
        <v>168</v>
      </c>
      <c r="Q108" s="83" t="s">
        <v>420</v>
      </c>
      <c r="R108" s="84">
        <v>2</v>
      </c>
      <c r="S108" s="98">
        <v>49107.14</v>
      </c>
      <c r="T108" s="114">
        <f t="shared" si="1"/>
        <v>98214.28</v>
      </c>
      <c r="U108" s="85">
        <f t="shared" si="2"/>
        <v>109999.99360000002</v>
      </c>
      <c r="V108" s="83"/>
      <c r="W108" s="83">
        <v>2017</v>
      </c>
      <c r="X108" s="31"/>
    </row>
    <row r="109" spans="1:24" ht="12.75" customHeight="1">
      <c r="A109" s="145" t="s">
        <v>570</v>
      </c>
      <c r="B109" s="97" t="s">
        <v>68</v>
      </c>
      <c r="C109" s="83" t="s">
        <v>572</v>
      </c>
      <c r="D109" s="83" t="s">
        <v>236</v>
      </c>
      <c r="E109" s="83" t="s">
        <v>237</v>
      </c>
      <c r="F109" s="83" t="s">
        <v>580</v>
      </c>
      <c r="G109" s="83" t="s">
        <v>73</v>
      </c>
      <c r="H109" s="155" t="s">
        <v>419</v>
      </c>
      <c r="I109" s="99">
        <v>230000000</v>
      </c>
      <c r="J109" s="6" t="s">
        <v>299</v>
      </c>
      <c r="K109" s="83" t="s">
        <v>255</v>
      </c>
      <c r="L109" s="83" t="s">
        <v>418</v>
      </c>
      <c r="M109" s="83" t="s">
        <v>76</v>
      </c>
      <c r="N109" s="83" t="s">
        <v>591</v>
      </c>
      <c r="O109" s="83" t="s">
        <v>292</v>
      </c>
      <c r="P109" s="83">
        <v>796</v>
      </c>
      <c r="Q109" s="83" t="s">
        <v>95</v>
      </c>
      <c r="R109" s="84">
        <v>2</v>
      </c>
      <c r="S109" s="98">
        <v>314285.71000000002</v>
      </c>
      <c r="T109" s="114">
        <f t="shared" si="1"/>
        <v>628571.42000000004</v>
      </c>
      <c r="U109" s="85">
        <f t="shared" si="2"/>
        <v>703999.99040000013</v>
      </c>
      <c r="V109" s="83"/>
      <c r="W109" s="83">
        <v>2017</v>
      </c>
      <c r="X109" s="31"/>
    </row>
    <row r="110" spans="1:24" ht="12.75" customHeight="1">
      <c r="A110" s="145" t="s">
        <v>1380</v>
      </c>
      <c r="B110" s="97" t="s">
        <v>68</v>
      </c>
      <c r="C110" s="83" t="s">
        <v>1339</v>
      </c>
      <c r="D110" s="83" t="s">
        <v>1370</v>
      </c>
      <c r="E110" s="83" t="s">
        <v>1371</v>
      </c>
      <c r="F110" s="31" t="s">
        <v>72</v>
      </c>
      <c r="G110" s="83" t="s">
        <v>63</v>
      </c>
      <c r="H110" s="155" t="s">
        <v>419</v>
      </c>
      <c r="I110" s="99">
        <v>230000000</v>
      </c>
      <c r="J110" s="6" t="s">
        <v>299</v>
      </c>
      <c r="K110" s="83" t="s">
        <v>255</v>
      </c>
      <c r="L110" s="83" t="s">
        <v>418</v>
      </c>
      <c r="M110" s="83" t="s">
        <v>76</v>
      </c>
      <c r="N110" s="83" t="s">
        <v>585</v>
      </c>
      <c r="O110" s="83" t="s">
        <v>292</v>
      </c>
      <c r="P110" s="83">
        <v>168</v>
      </c>
      <c r="Q110" s="83" t="s">
        <v>420</v>
      </c>
      <c r="R110" s="84">
        <v>77.53</v>
      </c>
      <c r="S110" s="114">
        <v>2000000</v>
      </c>
      <c r="T110" s="114">
        <f t="shared" si="1"/>
        <v>155060000</v>
      </c>
      <c r="U110" s="85">
        <f t="shared" si="2"/>
        <v>173667200.00000003</v>
      </c>
      <c r="V110" s="83"/>
      <c r="W110" s="83">
        <v>2017</v>
      </c>
      <c r="X110" s="31"/>
    </row>
    <row r="111" spans="1:24" ht="12.75" customHeight="1">
      <c r="A111" s="166" t="s">
        <v>1447</v>
      </c>
      <c r="B111" s="120" t="s">
        <v>68</v>
      </c>
      <c r="C111" s="144" t="s">
        <v>1446</v>
      </c>
      <c r="D111" s="146" t="s">
        <v>1437</v>
      </c>
      <c r="E111" s="146" t="s">
        <v>1438</v>
      </c>
      <c r="F111" s="120" t="s">
        <v>1439</v>
      </c>
      <c r="G111" s="120" t="s">
        <v>63</v>
      </c>
      <c r="H111" s="148">
        <v>0</v>
      </c>
      <c r="I111" s="149">
        <v>230000000</v>
      </c>
      <c r="J111" s="6" t="s">
        <v>299</v>
      </c>
      <c r="K111" s="150" t="s">
        <v>1440</v>
      </c>
      <c r="L111" s="120" t="s">
        <v>418</v>
      </c>
      <c r="M111" s="129" t="s">
        <v>76</v>
      </c>
      <c r="N111" s="150" t="s">
        <v>1442</v>
      </c>
      <c r="O111" s="6" t="s">
        <v>293</v>
      </c>
      <c r="P111" s="137">
        <v>168</v>
      </c>
      <c r="Q111" s="129" t="s">
        <v>71</v>
      </c>
      <c r="R111" s="151">
        <v>347.5</v>
      </c>
      <c r="S111" s="152">
        <v>208150.53</v>
      </c>
      <c r="T111" s="114">
        <f t="shared" si="1"/>
        <v>72332309.174999997</v>
      </c>
      <c r="U111" s="85">
        <f t="shared" si="2"/>
        <v>81012186.276000008</v>
      </c>
      <c r="V111" s="153"/>
      <c r="W111" s="6">
        <v>2017</v>
      </c>
      <c r="X111" s="150"/>
    </row>
    <row r="112" spans="1:24" ht="12.75" customHeight="1">
      <c r="A112" s="166" t="s">
        <v>1448</v>
      </c>
      <c r="B112" s="120" t="s">
        <v>68</v>
      </c>
      <c r="C112" s="144" t="s">
        <v>1446</v>
      </c>
      <c r="D112" s="146" t="s">
        <v>1437</v>
      </c>
      <c r="E112" s="146" t="s">
        <v>1438</v>
      </c>
      <c r="F112" s="120" t="s">
        <v>1439</v>
      </c>
      <c r="G112" s="120" t="s">
        <v>63</v>
      </c>
      <c r="H112" s="148">
        <v>0</v>
      </c>
      <c r="I112" s="149">
        <v>230000000</v>
      </c>
      <c r="J112" s="6" t="s">
        <v>299</v>
      </c>
      <c r="K112" s="150" t="s">
        <v>1440</v>
      </c>
      <c r="L112" s="120" t="s">
        <v>1444</v>
      </c>
      <c r="M112" s="129" t="s">
        <v>76</v>
      </c>
      <c r="N112" s="150" t="s">
        <v>1442</v>
      </c>
      <c r="O112" s="6" t="s">
        <v>293</v>
      </c>
      <c r="P112" s="137">
        <v>168</v>
      </c>
      <c r="Q112" s="129" t="s">
        <v>71</v>
      </c>
      <c r="R112" s="151">
        <v>190.31100000000001</v>
      </c>
      <c r="S112" s="152">
        <v>208150.53</v>
      </c>
      <c r="T112" s="114">
        <f t="shared" si="1"/>
        <v>39613335.514830001</v>
      </c>
      <c r="U112" s="85">
        <f t="shared" si="2"/>
        <v>44366935.776609607</v>
      </c>
      <c r="V112" s="153"/>
      <c r="W112" s="6">
        <v>2017</v>
      </c>
      <c r="X112" s="150"/>
    </row>
    <row r="113" spans="1:24" ht="12.75" customHeight="1">
      <c r="A113" s="166" t="s">
        <v>1449</v>
      </c>
      <c r="B113" s="120" t="s">
        <v>68</v>
      </c>
      <c r="C113" s="150" t="s">
        <v>1446</v>
      </c>
      <c r="D113" s="150" t="s">
        <v>1437</v>
      </c>
      <c r="E113" s="150" t="s">
        <v>1438</v>
      </c>
      <c r="F113" s="120" t="s">
        <v>1439</v>
      </c>
      <c r="G113" s="150" t="s">
        <v>66</v>
      </c>
      <c r="H113" s="155" t="s">
        <v>419</v>
      </c>
      <c r="I113" s="149">
        <v>230000000</v>
      </c>
      <c r="J113" s="6" t="s">
        <v>299</v>
      </c>
      <c r="K113" s="150" t="s">
        <v>1440</v>
      </c>
      <c r="L113" s="120" t="s">
        <v>1444</v>
      </c>
      <c r="M113" s="129" t="s">
        <v>76</v>
      </c>
      <c r="N113" s="150" t="s">
        <v>1442</v>
      </c>
      <c r="O113" s="150" t="s">
        <v>293</v>
      </c>
      <c r="P113" s="150">
        <v>168</v>
      </c>
      <c r="Q113" s="150" t="s">
        <v>420</v>
      </c>
      <c r="R113" s="151">
        <v>260</v>
      </c>
      <c r="S113" s="152">
        <v>208150.53</v>
      </c>
      <c r="T113" s="114">
        <f t="shared" si="1"/>
        <v>54119137.799999997</v>
      </c>
      <c r="U113" s="85">
        <f t="shared" si="2"/>
        <v>60613434.336000003</v>
      </c>
      <c r="V113" s="154"/>
      <c r="W113" s="6">
        <v>2017</v>
      </c>
      <c r="X113" s="157"/>
    </row>
    <row r="114" spans="1:24" ht="12.75" customHeight="1">
      <c r="A114" s="166" t="s">
        <v>1701</v>
      </c>
      <c r="B114" s="120" t="s">
        <v>68</v>
      </c>
      <c r="C114" s="150" t="s">
        <v>1446</v>
      </c>
      <c r="D114" s="150" t="s">
        <v>1437</v>
      </c>
      <c r="E114" s="150" t="s">
        <v>1438</v>
      </c>
      <c r="F114" s="120" t="s">
        <v>1439</v>
      </c>
      <c r="G114" s="150" t="s">
        <v>66</v>
      </c>
      <c r="H114" s="155" t="s">
        <v>419</v>
      </c>
      <c r="I114" s="149">
        <v>230000000</v>
      </c>
      <c r="J114" s="6" t="s">
        <v>299</v>
      </c>
      <c r="K114" s="150" t="s">
        <v>1440</v>
      </c>
      <c r="L114" s="120" t="s">
        <v>418</v>
      </c>
      <c r="M114" s="129" t="s">
        <v>76</v>
      </c>
      <c r="N114" s="150" t="s">
        <v>1442</v>
      </c>
      <c r="O114" s="150" t="s">
        <v>293</v>
      </c>
      <c r="P114" s="150">
        <v>168</v>
      </c>
      <c r="Q114" s="150" t="s">
        <v>420</v>
      </c>
      <c r="R114" s="151">
        <v>152.5</v>
      </c>
      <c r="S114" s="152">
        <v>208150.53</v>
      </c>
      <c r="T114" s="114">
        <f t="shared" si="1"/>
        <v>31742955.824999999</v>
      </c>
      <c r="U114" s="85">
        <f t="shared" si="2"/>
        <v>35552110.524000004</v>
      </c>
      <c r="V114" s="154"/>
      <c r="W114" s="6">
        <v>2017</v>
      </c>
      <c r="X114" s="157"/>
    </row>
    <row r="115" spans="1:24">
      <c r="A115" s="145" t="s">
        <v>1476</v>
      </c>
      <c r="B115" s="97" t="s">
        <v>68</v>
      </c>
      <c r="C115" s="83" t="s">
        <v>1384</v>
      </c>
      <c r="D115" s="83" t="s">
        <v>1396</v>
      </c>
      <c r="E115" s="83" t="s">
        <v>1397</v>
      </c>
      <c r="F115" s="31" t="s">
        <v>72</v>
      </c>
      <c r="G115" s="83" t="s">
        <v>63</v>
      </c>
      <c r="H115" s="155" t="s">
        <v>582</v>
      </c>
      <c r="I115" s="99">
        <v>230000000</v>
      </c>
      <c r="J115" s="6" t="s">
        <v>299</v>
      </c>
      <c r="K115" s="83" t="s">
        <v>255</v>
      </c>
      <c r="L115" s="30" t="s">
        <v>1420</v>
      </c>
      <c r="M115" s="83" t="s">
        <v>76</v>
      </c>
      <c r="N115" s="83" t="s">
        <v>588</v>
      </c>
      <c r="O115" s="83" t="s">
        <v>292</v>
      </c>
      <c r="P115" s="83">
        <v>839</v>
      </c>
      <c r="Q115" s="83" t="s">
        <v>113</v>
      </c>
      <c r="R115" s="84">
        <v>2</v>
      </c>
      <c r="S115" s="114">
        <v>33928571.43</v>
      </c>
      <c r="T115" s="114">
        <f t="shared" si="1"/>
        <v>67857142.859999999</v>
      </c>
      <c r="U115" s="85">
        <f t="shared" si="2"/>
        <v>76000000.003200009</v>
      </c>
      <c r="V115" s="83" t="s">
        <v>81</v>
      </c>
      <c r="W115" s="83">
        <v>2017</v>
      </c>
      <c r="X115" s="83"/>
    </row>
    <row r="116" spans="1:24">
      <c r="A116" s="145" t="s">
        <v>1477</v>
      </c>
      <c r="B116" s="97" t="s">
        <v>68</v>
      </c>
      <c r="C116" s="83" t="s">
        <v>1394</v>
      </c>
      <c r="D116" s="83" t="s">
        <v>1712</v>
      </c>
      <c r="E116" s="83" t="s">
        <v>1417</v>
      </c>
      <c r="F116" s="31" t="s">
        <v>72</v>
      </c>
      <c r="G116" s="83" t="s">
        <v>63</v>
      </c>
      <c r="H116" s="155" t="s">
        <v>419</v>
      </c>
      <c r="I116" s="99">
        <v>230000000</v>
      </c>
      <c r="J116" s="6" t="s">
        <v>299</v>
      </c>
      <c r="K116" s="83" t="s">
        <v>255</v>
      </c>
      <c r="L116" s="83" t="s">
        <v>1423</v>
      </c>
      <c r="M116" s="83" t="s">
        <v>76</v>
      </c>
      <c r="N116" s="83" t="s">
        <v>585</v>
      </c>
      <c r="O116" s="83" t="s">
        <v>292</v>
      </c>
      <c r="P116" s="83">
        <v>839</v>
      </c>
      <c r="Q116" s="83" t="s">
        <v>113</v>
      </c>
      <c r="R116" s="84">
        <v>1</v>
      </c>
      <c r="S116" s="114">
        <v>9000000</v>
      </c>
      <c r="T116" s="114">
        <f>R116*S116</f>
        <v>9000000</v>
      </c>
      <c r="U116" s="85">
        <f>T116*1.12</f>
        <v>10080000.000000002</v>
      </c>
      <c r="V116" s="83"/>
      <c r="W116" s="83">
        <v>2017</v>
      </c>
      <c r="X116" s="83"/>
    </row>
    <row r="117" spans="1:24">
      <c r="A117" s="145" t="s">
        <v>1474</v>
      </c>
      <c r="B117" s="97" t="s">
        <v>68</v>
      </c>
      <c r="C117" s="83" t="s">
        <v>1394</v>
      </c>
      <c r="D117" s="83" t="s">
        <v>1712</v>
      </c>
      <c r="E117" s="83" t="s">
        <v>1417</v>
      </c>
      <c r="F117" s="31" t="s">
        <v>72</v>
      </c>
      <c r="G117" s="83" t="s">
        <v>63</v>
      </c>
      <c r="H117" s="155" t="s">
        <v>419</v>
      </c>
      <c r="I117" s="99">
        <v>230000000</v>
      </c>
      <c r="J117" s="6" t="s">
        <v>299</v>
      </c>
      <c r="K117" s="83" t="s">
        <v>255</v>
      </c>
      <c r="L117" s="83" t="s">
        <v>1423</v>
      </c>
      <c r="M117" s="83" t="s">
        <v>76</v>
      </c>
      <c r="N117" s="83" t="s">
        <v>585</v>
      </c>
      <c r="O117" s="83" t="s">
        <v>292</v>
      </c>
      <c r="P117" s="83">
        <v>839</v>
      </c>
      <c r="Q117" s="83" t="s">
        <v>113</v>
      </c>
      <c r="R117" s="84">
        <v>1</v>
      </c>
      <c r="S117" s="114">
        <v>25000000</v>
      </c>
      <c r="T117" s="114">
        <f>R117*S117</f>
        <v>25000000</v>
      </c>
      <c r="U117" s="85">
        <f>T117*1.12</f>
        <v>28000000.000000004</v>
      </c>
      <c r="V117" s="83"/>
      <c r="W117" s="83">
        <v>2017</v>
      </c>
      <c r="X117" s="83"/>
    </row>
    <row r="118" spans="1:24">
      <c r="A118" s="145" t="s">
        <v>1469</v>
      </c>
      <c r="B118" s="97" t="s">
        <v>68</v>
      </c>
      <c r="C118" s="83" t="s">
        <v>1384</v>
      </c>
      <c r="D118" s="83" t="s">
        <v>1396</v>
      </c>
      <c r="E118" s="83" t="s">
        <v>1397</v>
      </c>
      <c r="F118" s="31" t="s">
        <v>72</v>
      </c>
      <c r="G118" s="83" t="s">
        <v>63</v>
      </c>
      <c r="H118" s="155" t="s">
        <v>582</v>
      </c>
      <c r="I118" s="99">
        <v>230000000</v>
      </c>
      <c r="J118" s="6" t="s">
        <v>299</v>
      </c>
      <c r="K118" s="83" t="s">
        <v>255</v>
      </c>
      <c r="L118" s="96" t="s">
        <v>1421</v>
      </c>
      <c r="M118" s="83" t="s">
        <v>76</v>
      </c>
      <c r="N118" s="83" t="s">
        <v>588</v>
      </c>
      <c r="O118" s="83" t="s">
        <v>292</v>
      </c>
      <c r="P118" s="83">
        <v>839</v>
      </c>
      <c r="Q118" s="83" t="s">
        <v>113</v>
      </c>
      <c r="R118" s="84">
        <v>2</v>
      </c>
      <c r="S118" s="114">
        <v>33928571.43</v>
      </c>
      <c r="T118" s="114">
        <f t="shared" si="1"/>
        <v>67857142.859999999</v>
      </c>
      <c r="U118" s="85">
        <f t="shared" si="2"/>
        <v>76000000.003200009</v>
      </c>
      <c r="V118" s="83" t="s">
        <v>81</v>
      </c>
      <c r="W118" s="83">
        <v>2017</v>
      </c>
      <c r="X118" s="83"/>
    </row>
    <row r="119" spans="1:24">
      <c r="A119" s="145" t="s">
        <v>1478</v>
      </c>
      <c r="B119" s="97" t="s">
        <v>68</v>
      </c>
      <c r="C119" s="83" t="s">
        <v>594</v>
      </c>
      <c r="D119" s="83" t="s">
        <v>769</v>
      </c>
      <c r="E119" s="83" t="s">
        <v>835</v>
      </c>
      <c r="F119" s="83" t="s">
        <v>1083</v>
      </c>
      <c r="G119" s="83" t="s">
        <v>73</v>
      </c>
      <c r="H119" s="155" t="s">
        <v>419</v>
      </c>
      <c r="I119" s="99">
        <v>230000000</v>
      </c>
      <c r="J119" s="6" t="s">
        <v>299</v>
      </c>
      <c r="K119" s="83" t="s">
        <v>255</v>
      </c>
      <c r="L119" s="83" t="s">
        <v>418</v>
      </c>
      <c r="M119" s="83" t="s">
        <v>76</v>
      </c>
      <c r="N119" s="83" t="s">
        <v>587</v>
      </c>
      <c r="O119" s="83" t="s">
        <v>292</v>
      </c>
      <c r="P119" s="83">
        <v>796</v>
      </c>
      <c r="Q119" s="83" t="s">
        <v>95</v>
      </c>
      <c r="R119" s="84">
        <v>34</v>
      </c>
      <c r="S119" s="114">
        <v>8350</v>
      </c>
      <c r="T119" s="114">
        <f t="shared" si="1"/>
        <v>283900</v>
      </c>
      <c r="U119" s="85">
        <f t="shared" si="2"/>
        <v>317968.00000000006</v>
      </c>
      <c r="V119" s="83"/>
      <c r="W119" s="83">
        <v>2017</v>
      </c>
      <c r="X119" s="83"/>
    </row>
    <row r="120" spans="1:24">
      <c r="A120" s="145" t="s">
        <v>1479</v>
      </c>
      <c r="B120" s="97" t="s">
        <v>68</v>
      </c>
      <c r="C120" s="83" t="s">
        <v>1385</v>
      </c>
      <c r="D120" s="83" t="s">
        <v>1398</v>
      </c>
      <c r="E120" s="83" t="s">
        <v>1399</v>
      </c>
      <c r="F120" s="83" t="s">
        <v>1400</v>
      </c>
      <c r="G120" s="83" t="s">
        <v>73</v>
      </c>
      <c r="H120" s="155" t="s">
        <v>419</v>
      </c>
      <c r="I120" s="99">
        <v>230000000</v>
      </c>
      <c r="J120" s="6" t="s">
        <v>299</v>
      </c>
      <c r="K120" s="83" t="s">
        <v>255</v>
      </c>
      <c r="L120" s="83" t="s">
        <v>418</v>
      </c>
      <c r="M120" s="83" t="s">
        <v>76</v>
      </c>
      <c r="N120" s="83" t="s">
        <v>587</v>
      </c>
      <c r="O120" s="83" t="s">
        <v>292</v>
      </c>
      <c r="P120" s="83">
        <v>796</v>
      </c>
      <c r="Q120" s="83" t="s">
        <v>95</v>
      </c>
      <c r="R120" s="84">
        <v>83</v>
      </c>
      <c r="S120" s="114">
        <v>8250</v>
      </c>
      <c r="T120" s="114">
        <f t="shared" si="1"/>
        <v>684750</v>
      </c>
      <c r="U120" s="85">
        <f t="shared" si="2"/>
        <v>766920.00000000012</v>
      </c>
      <c r="V120" s="83"/>
      <c r="W120" s="83">
        <v>2017</v>
      </c>
      <c r="X120" s="83"/>
    </row>
    <row r="121" spans="1:24">
      <c r="A121" s="145" t="s">
        <v>1480</v>
      </c>
      <c r="B121" s="97" t="s">
        <v>68</v>
      </c>
      <c r="C121" s="83" t="s">
        <v>595</v>
      </c>
      <c r="D121" s="83" t="s">
        <v>770</v>
      </c>
      <c r="E121" s="83" t="s">
        <v>836</v>
      </c>
      <c r="F121" s="83" t="s">
        <v>1084</v>
      </c>
      <c r="G121" s="83" t="s">
        <v>73</v>
      </c>
      <c r="H121" s="155" t="s">
        <v>419</v>
      </c>
      <c r="I121" s="99">
        <v>230000000</v>
      </c>
      <c r="J121" s="6" t="s">
        <v>299</v>
      </c>
      <c r="K121" s="83" t="s">
        <v>255</v>
      </c>
      <c r="L121" s="83" t="s">
        <v>418</v>
      </c>
      <c r="M121" s="83" t="s">
        <v>76</v>
      </c>
      <c r="N121" s="83" t="s">
        <v>587</v>
      </c>
      <c r="O121" s="83" t="s">
        <v>292</v>
      </c>
      <c r="P121" s="83">
        <v>55</v>
      </c>
      <c r="Q121" s="83" t="s">
        <v>589</v>
      </c>
      <c r="R121" s="84">
        <v>22</v>
      </c>
      <c r="S121" s="114">
        <v>4000</v>
      </c>
      <c r="T121" s="114">
        <f t="shared" si="1"/>
        <v>88000</v>
      </c>
      <c r="U121" s="85">
        <f t="shared" si="2"/>
        <v>98560.000000000015</v>
      </c>
      <c r="V121" s="83"/>
      <c r="W121" s="83">
        <v>2017</v>
      </c>
      <c r="X121" s="83"/>
    </row>
    <row r="122" spans="1:24">
      <c r="A122" s="145" t="s">
        <v>1481</v>
      </c>
      <c r="B122" s="97" t="s">
        <v>68</v>
      </c>
      <c r="C122" s="83" t="s">
        <v>596</v>
      </c>
      <c r="D122" s="83" t="s">
        <v>771</v>
      </c>
      <c r="E122" s="83" t="s">
        <v>837</v>
      </c>
      <c r="F122" s="83" t="s">
        <v>1401</v>
      </c>
      <c r="G122" s="83" t="s">
        <v>73</v>
      </c>
      <c r="H122" s="155" t="s">
        <v>582</v>
      </c>
      <c r="I122" s="99">
        <v>230000000</v>
      </c>
      <c r="J122" s="6" t="s">
        <v>299</v>
      </c>
      <c r="K122" s="83" t="s">
        <v>255</v>
      </c>
      <c r="L122" s="83" t="s">
        <v>418</v>
      </c>
      <c r="M122" s="83" t="s">
        <v>76</v>
      </c>
      <c r="N122" s="83" t="s">
        <v>587</v>
      </c>
      <c r="O122" s="83" t="s">
        <v>292</v>
      </c>
      <c r="P122" s="83">
        <v>839</v>
      </c>
      <c r="Q122" s="83" t="s">
        <v>113</v>
      </c>
      <c r="R122" s="84">
        <v>19</v>
      </c>
      <c r="S122" s="114">
        <v>8630</v>
      </c>
      <c r="T122" s="114">
        <f t="shared" si="1"/>
        <v>163970</v>
      </c>
      <c r="U122" s="85">
        <f t="shared" si="2"/>
        <v>183646.40000000002</v>
      </c>
      <c r="V122" s="83" t="s">
        <v>81</v>
      </c>
      <c r="W122" s="83">
        <v>2017</v>
      </c>
      <c r="X122" s="83"/>
    </row>
    <row r="123" spans="1:24">
      <c r="A123" s="145" t="s">
        <v>1482</v>
      </c>
      <c r="B123" s="97" t="s">
        <v>68</v>
      </c>
      <c r="C123" s="83" t="s">
        <v>597</v>
      </c>
      <c r="D123" s="83" t="s">
        <v>772</v>
      </c>
      <c r="E123" s="83" t="s">
        <v>838</v>
      </c>
      <c r="F123" s="83" t="s">
        <v>72</v>
      </c>
      <c r="G123" s="83" t="s">
        <v>73</v>
      </c>
      <c r="H123" s="155" t="s">
        <v>419</v>
      </c>
      <c r="I123" s="99">
        <v>230000000</v>
      </c>
      <c r="J123" s="6" t="s">
        <v>299</v>
      </c>
      <c r="K123" s="83" t="s">
        <v>255</v>
      </c>
      <c r="L123" s="83" t="s">
        <v>418</v>
      </c>
      <c r="M123" s="83" t="s">
        <v>76</v>
      </c>
      <c r="N123" s="83" t="s">
        <v>586</v>
      </c>
      <c r="O123" s="83" t="s">
        <v>292</v>
      </c>
      <c r="P123" s="83">
        <v>796</v>
      </c>
      <c r="Q123" s="83" t="s">
        <v>95</v>
      </c>
      <c r="R123" s="84">
        <v>14</v>
      </c>
      <c r="S123" s="114">
        <v>700</v>
      </c>
      <c r="T123" s="114">
        <f t="shared" si="1"/>
        <v>9800</v>
      </c>
      <c r="U123" s="85">
        <f t="shared" si="2"/>
        <v>10976.000000000002</v>
      </c>
      <c r="V123" s="83"/>
      <c r="W123" s="83">
        <v>2017</v>
      </c>
      <c r="X123" s="83"/>
    </row>
    <row r="124" spans="1:24">
      <c r="A124" s="145" t="s">
        <v>1483</v>
      </c>
      <c r="B124" s="97" t="s">
        <v>68</v>
      </c>
      <c r="C124" s="83" t="s">
        <v>598</v>
      </c>
      <c r="D124" s="83" t="s">
        <v>773</v>
      </c>
      <c r="E124" s="83" t="s">
        <v>839</v>
      </c>
      <c r="F124" s="83" t="s">
        <v>1085</v>
      </c>
      <c r="G124" s="83" t="s">
        <v>73</v>
      </c>
      <c r="H124" s="155" t="s">
        <v>419</v>
      </c>
      <c r="I124" s="99">
        <v>230000000</v>
      </c>
      <c r="J124" s="6" t="s">
        <v>299</v>
      </c>
      <c r="K124" s="83" t="s">
        <v>255</v>
      </c>
      <c r="L124" s="83" t="s">
        <v>418</v>
      </c>
      <c r="M124" s="83" t="s">
        <v>76</v>
      </c>
      <c r="N124" s="83" t="s">
        <v>585</v>
      </c>
      <c r="O124" s="83" t="s">
        <v>292</v>
      </c>
      <c r="P124" s="83">
        <v>796</v>
      </c>
      <c r="Q124" s="83" t="s">
        <v>95</v>
      </c>
      <c r="R124" s="84">
        <v>10</v>
      </c>
      <c r="S124" s="114">
        <v>5833.33</v>
      </c>
      <c r="T124" s="114">
        <f t="shared" si="1"/>
        <v>58333.3</v>
      </c>
      <c r="U124" s="85">
        <f t="shared" si="2"/>
        <v>65333.296000000009</v>
      </c>
      <c r="V124" s="83"/>
      <c r="W124" s="83">
        <v>2017</v>
      </c>
      <c r="X124" s="83"/>
    </row>
    <row r="125" spans="1:24">
      <c r="A125" s="145" t="s">
        <v>1484</v>
      </c>
      <c r="B125" s="97" t="s">
        <v>68</v>
      </c>
      <c r="C125" s="83" t="s">
        <v>599</v>
      </c>
      <c r="D125" s="83" t="s">
        <v>774</v>
      </c>
      <c r="E125" s="83" t="s">
        <v>840</v>
      </c>
      <c r="F125" s="31" t="s">
        <v>72</v>
      </c>
      <c r="G125" s="83" t="s">
        <v>63</v>
      </c>
      <c r="H125" s="155" t="s">
        <v>419</v>
      </c>
      <c r="I125" s="99">
        <v>230000000</v>
      </c>
      <c r="J125" s="6" t="s">
        <v>299</v>
      </c>
      <c r="K125" s="83" t="s">
        <v>255</v>
      </c>
      <c r="L125" s="83" t="s">
        <v>418</v>
      </c>
      <c r="M125" s="83" t="s">
        <v>76</v>
      </c>
      <c r="N125" s="83" t="s">
        <v>587</v>
      </c>
      <c r="O125" s="83" t="s">
        <v>292</v>
      </c>
      <c r="P125" s="83">
        <v>715</v>
      </c>
      <c r="Q125" s="83" t="s">
        <v>1074</v>
      </c>
      <c r="R125" s="84">
        <v>5422</v>
      </c>
      <c r="S125" s="114">
        <v>1071.43</v>
      </c>
      <c r="T125" s="114">
        <f t="shared" si="1"/>
        <v>5809293.46</v>
      </c>
      <c r="U125" s="85">
        <f t="shared" si="2"/>
        <v>6506408.6752000004</v>
      </c>
      <c r="V125" s="83"/>
      <c r="W125" s="83">
        <v>2017</v>
      </c>
      <c r="X125" s="83"/>
    </row>
    <row r="126" spans="1:24">
      <c r="A126" s="145" t="s">
        <v>1485</v>
      </c>
      <c r="B126" s="97" t="s">
        <v>68</v>
      </c>
      <c r="C126" s="83" t="s">
        <v>600</v>
      </c>
      <c r="D126" s="83" t="s">
        <v>774</v>
      </c>
      <c r="E126" s="83" t="s">
        <v>1713</v>
      </c>
      <c r="F126" s="31" t="s">
        <v>72</v>
      </c>
      <c r="G126" s="83" t="s">
        <v>63</v>
      </c>
      <c r="H126" s="155" t="s">
        <v>419</v>
      </c>
      <c r="I126" s="99">
        <v>230000000</v>
      </c>
      <c r="J126" s="6" t="s">
        <v>299</v>
      </c>
      <c r="K126" s="83" t="s">
        <v>255</v>
      </c>
      <c r="L126" s="83" t="s">
        <v>418</v>
      </c>
      <c r="M126" s="83" t="s">
        <v>76</v>
      </c>
      <c r="N126" s="83" t="s">
        <v>587</v>
      </c>
      <c r="O126" s="83" t="s">
        <v>292</v>
      </c>
      <c r="P126" s="83">
        <v>796</v>
      </c>
      <c r="Q126" s="83" t="s">
        <v>95</v>
      </c>
      <c r="R126" s="84">
        <v>234</v>
      </c>
      <c r="S126" s="114">
        <v>5000</v>
      </c>
      <c r="T126" s="114">
        <f t="shared" si="1"/>
        <v>1170000</v>
      </c>
      <c r="U126" s="85">
        <f t="shared" si="2"/>
        <v>1310400.0000000002</v>
      </c>
      <c r="V126" s="83"/>
      <c r="W126" s="83">
        <v>2017</v>
      </c>
      <c r="X126" s="83"/>
    </row>
    <row r="127" spans="1:24">
      <c r="A127" s="145" t="s">
        <v>1486</v>
      </c>
      <c r="B127" s="97" t="s">
        <v>68</v>
      </c>
      <c r="C127" s="83" t="s">
        <v>601</v>
      </c>
      <c r="D127" s="83" t="s">
        <v>774</v>
      </c>
      <c r="E127" s="83" t="s">
        <v>841</v>
      </c>
      <c r="F127" s="31" t="s">
        <v>72</v>
      </c>
      <c r="G127" s="83" t="s">
        <v>63</v>
      </c>
      <c r="H127" s="155" t="s">
        <v>419</v>
      </c>
      <c r="I127" s="99">
        <v>230000000</v>
      </c>
      <c r="J127" s="6" t="s">
        <v>299</v>
      </c>
      <c r="K127" s="83" t="s">
        <v>255</v>
      </c>
      <c r="L127" s="83" t="s">
        <v>418</v>
      </c>
      <c r="M127" s="83" t="s">
        <v>76</v>
      </c>
      <c r="N127" s="83" t="s">
        <v>587</v>
      </c>
      <c r="O127" s="83" t="s">
        <v>292</v>
      </c>
      <c r="P127" s="83">
        <v>796</v>
      </c>
      <c r="Q127" s="83" t="s">
        <v>95</v>
      </c>
      <c r="R127" s="84">
        <v>154</v>
      </c>
      <c r="S127" s="114">
        <v>1463.39</v>
      </c>
      <c r="T127" s="114">
        <f t="shared" si="1"/>
        <v>225362.06000000003</v>
      </c>
      <c r="U127" s="85">
        <f t="shared" si="2"/>
        <v>252405.50720000005</v>
      </c>
      <c r="V127" s="83"/>
      <c r="W127" s="83">
        <v>2017</v>
      </c>
      <c r="X127" s="83"/>
    </row>
    <row r="128" spans="1:24">
      <c r="A128" s="145" t="s">
        <v>1487</v>
      </c>
      <c r="B128" s="97" t="s">
        <v>68</v>
      </c>
      <c r="C128" s="83" t="s">
        <v>602</v>
      </c>
      <c r="D128" s="83" t="s">
        <v>775</v>
      </c>
      <c r="E128" s="83" t="s">
        <v>842</v>
      </c>
      <c r="F128" s="83" t="s">
        <v>992</v>
      </c>
      <c r="G128" s="83" t="s">
        <v>73</v>
      </c>
      <c r="H128" s="155" t="s">
        <v>582</v>
      </c>
      <c r="I128" s="99">
        <v>230000000</v>
      </c>
      <c r="J128" s="6" t="s">
        <v>299</v>
      </c>
      <c r="K128" s="83" t="s">
        <v>255</v>
      </c>
      <c r="L128" s="83" t="s">
        <v>418</v>
      </c>
      <c r="M128" s="83" t="s">
        <v>76</v>
      </c>
      <c r="N128" s="83" t="s">
        <v>587</v>
      </c>
      <c r="O128" s="83" t="s">
        <v>292</v>
      </c>
      <c r="P128" s="83">
        <v>796</v>
      </c>
      <c r="Q128" s="83" t="s">
        <v>95</v>
      </c>
      <c r="R128" s="84">
        <v>15</v>
      </c>
      <c r="S128" s="114">
        <v>9450</v>
      </c>
      <c r="T128" s="114">
        <f t="shared" si="1"/>
        <v>141750</v>
      </c>
      <c r="U128" s="85">
        <f t="shared" si="2"/>
        <v>158760.00000000003</v>
      </c>
      <c r="V128" s="83" t="s">
        <v>81</v>
      </c>
      <c r="W128" s="83">
        <v>2017</v>
      </c>
      <c r="X128" s="83"/>
    </row>
    <row r="129" spans="1:24">
      <c r="A129" s="145" t="s">
        <v>1488</v>
      </c>
      <c r="B129" s="97" t="s">
        <v>68</v>
      </c>
      <c r="C129" s="83" t="s">
        <v>603</v>
      </c>
      <c r="D129" s="83" t="s">
        <v>776</v>
      </c>
      <c r="E129" s="83" t="s">
        <v>843</v>
      </c>
      <c r="F129" s="83" t="s">
        <v>1086</v>
      </c>
      <c r="G129" s="83" t="s">
        <v>73</v>
      </c>
      <c r="H129" s="155" t="s">
        <v>582</v>
      </c>
      <c r="I129" s="99">
        <v>230000000</v>
      </c>
      <c r="J129" s="6" t="s">
        <v>299</v>
      </c>
      <c r="K129" s="83" t="s">
        <v>255</v>
      </c>
      <c r="L129" s="83" t="s">
        <v>418</v>
      </c>
      <c r="M129" s="83" t="s">
        <v>76</v>
      </c>
      <c r="N129" s="83" t="s">
        <v>587</v>
      </c>
      <c r="O129" s="83" t="s">
        <v>292</v>
      </c>
      <c r="P129" s="83">
        <v>796</v>
      </c>
      <c r="Q129" s="83" t="s">
        <v>95</v>
      </c>
      <c r="R129" s="84">
        <v>52</v>
      </c>
      <c r="S129" s="114">
        <v>11000</v>
      </c>
      <c r="T129" s="114">
        <f t="shared" si="1"/>
        <v>572000</v>
      </c>
      <c r="U129" s="85">
        <f t="shared" si="2"/>
        <v>640640.00000000012</v>
      </c>
      <c r="V129" s="83" t="s">
        <v>81</v>
      </c>
      <c r="W129" s="83">
        <v>2017</v>
      </c>
      <c r="X129" s="83"/>
    </row>
    <row r="130" spans="1:24">
      <c r="A130" s="145" t="s">
        <v>1489</v>
      </c>
      <c r="B130" s="97" t="s">
        <v>68</v>
      </c>
      <c r="C130" s="83" t="s">
        <v>604</v>
      </c>
      <c r="D130" s="83" t="s">
        <v>777</v>
      </c>
      <c r="E130" s="83" t="s">
        <v>844</v>
      </c>
      <c r="F130" s="83" t="s">
        <v>993</v>
      </c>
      <c r="G130" s="83" t="s">
        <v>73</v>
      </c>
      <c r="H130" s="155" t="s">
        <v>582</v>
      </c>
      <c r="I130" s="99">
        <v>230000000</v>
      </c>
      <c r="J130" s="6" t="s">
        <v>299</v>
      </c>
      <c r="K130" s="83" t="s">
        <v>255</v>
      </c>
      <c r="L130" s="83" t="s">
        <v>418</v>
      </c>
      <c r="M130" s="83" t="s">
        <v>76</v>
      </c>
      <c r="N130" s="83" t="s">
        <v>587</v>
      </c>
      <c r="O130" s="83" t="s">
        <v>292</v>
      </c>
      <c r="P130" s="83">
        <v>796</v>
      </c>
      <c r="Q130" s="83" t="s">
        <v>95</v>
      </c>
      <c r="R130" s="84">
        <v>5</v>
      </c>
      <c r="S130" s="114">
        <v>43400</v>
      </c>
      <c r="T130" s="114">
        <f t="shared" si="1"/>
        <v>217000</v>
      </c>
      <c r="U130" s="85">
        <f t="shared" si="2"/>
        <v>243040.00000000003</v>
      </c>
      <c r="V130" s="83" t="s">
        <v>81</v>
      </c>
      <c r="W130" s="83">
        <v>2017</v>
      </c>
      <c r="X130" s="83"/>
    </row>
    <row r="131" spans="1:24">
      <c r="A131" s="145" t="s">
        <v>1490</v>
      </c>
      <c r="B131" s="97" t="s">
        <v>68</v>
      </c>
      <c r="C131" s="83" t="s">
        <v>605</v>
      </c>
      <c r="D131" s="83" t="s">
        <v>777</v>
      </c>
      <c r="E131" s="83" t="s">
        <v>845</v>
      </c>
      <c r="F131" s="83" t="s">
        <v>1402</v>
      </c>
      <c r="G131" s="83" t="s">
        <v>73</v>
      </c>
      <c r="H131" s="155" t="s">
        <v>582</v>
      </c>
      <c r="I131" s="99">
        <v>230000000</v>
      </c>
      <c r="J131" s="6" t="s">
        <v>299</v>
      </c>
      <c r="K131" s="83" t="s">
        <v>255</v>
      </c>
      <c r="L131" s="83" t="s">
        <v>418</v>
      </c>
      <c r="M131" s="83" t="s">
        <v>76</v>
      </c>
      <c r="N131" s="83" t="s">
        <v>587</v>
      </c>
      <c r="O131" s="83" t="s">
        <v>292</v>
      </c>
      <c r="P131" s="83">
        <v>796</v>
      </c>
      <c r="Q131" s="83" t="s">
        <v>95</v>
      </c>
      <c r="R131" s="84">
        <v>428</v>
      </c>
      <c r="S131" s="114">
        <v>20050</v>
      </c>
      <c r="T131" s="114">
        <f t="shared" si="1"/>
        <v>8581400</v>
      </c>
      <c r="U131" s="85">
        <f t="shared" si="2"/>
        <v>9611168</v>
      </c>
      <c r="V131" s="83" t="s">
        <v>81</v>
      </c>
      <c r="W131" s="83">
        <v>2017</v>
      </c>
      <c r="X131" s="83"/>
    </row>
    <row r="132" spans="1:24">
      <c r="A132" s="145" t="s">
        <v>1491</v>
      </c>
      <c r="B132" s="97" t="s">
        <v>68</v>
      </c>
      <c r="C132" s="83" t="s">
        <v>605</v>
      </c>
      <c r="D132" s="83" t="s">
        <v>777</v>
      </c>
      <c r="E132" s="83" t="s">
        <v>845</v>
      </c>
      <c r="F132" s="83" t="s">
        <v>994</v>
      </c>
      <c r="G132" s="83" t="s">
        <v>73</v>
      </c>
      <c r="H132" s="155" t="s">
        <v>582</v>
      </c>
      <c r="I132" s="99">
        <v>230000000</v>
      </c>
      <c r="J132" s="6" t="s">
        <v>299</v>
      </c>
      <c r="K132" s="83" t="s">
        <v>255</v>
      </c>
      <c r="L132" s="83" t="s">
        <v>418</v>
      </c>
      <c r="M132" s="83" t="s">
        <v>76</v>
      </c>
      <c r="N132" s="83" t="s">
        <v>587</v>
      </c>
      <c r="O132" s="83" t="s">
        <v>292</v>
      </c>
      <c r="P132" s="83">
        <v>796</v>
      </c>
      <c r="Q132" s="83" t="s">
        <v>95</v>
      </c>
      <c r="R132" s="84">
        <v>39</v>
      </c>
      <c r="S132" s="114">
        <v>8126.4</v>
      </c>
      <c r="T132" s="114">
        <f t="shared" si="1"/>
        <v>316929.59999999998</v>
      </c>
      <c r="U132" s="85">
        <f t="shared" si="2"/>
        <v>354961.152</v>
      </c>
      <c r="V132" s="83" t="s">
        <v>81</v>
      </c>
      <c r="W132" s="83">
        <v>2017</v>
      </c>
      <c r="X132" s="83"/>
    </row>
    <row r="133" spans="1:24">
      <c r="A133" s="145" t="s">
        <v>1492</v>
      </c>
      <c r="B133" s="97" t="s">
        <v>68</v>
      </c>
      <c r="C133" s="83" t="s">
        <v>606</v>
      </c>
      <c r="D133" s="83" t="s">
        <v>778</v>
      </c>
      <c r="E133" s="83" t="s">
        <v>846</v>
      </c>
      <c r="F133" s="83" t="s">
        <v>995</v>
      </c>
      <c r="G133" s="83" t="s">
        <v>73</v>
      </c>
      <c r="H133" s="155" t="s">
        <v>582</v>
      </c>
      <c r="I133" s="99">
        <v>230000000</v>
      </c>
      <c r="J133" s="6" t="s">
        <v>299</v>
      </c>
      <c r="K133" s="83" t="s">
        <v>255</v>
      </c>
      <c r="L133" s="83" t="s">
        <v>418</v>
      </c>
      <c r="M133" s="83" t="s">
        <v>76</v>
      </c>
      <c r="N133" s="83" t="s">
        <v>587</v>
      </c>
      <c r="O133" s="83" t="s">
        <v>292</v>
      </c>
      <c r="P133" s="83">
        <v>796</v>
      </c>
      <c r="Q133" s="83" t="s">
        <v>95</v>
      </c>
      <c r="R133" s="84">
        <v>65</v>
      </c>
      <c r="S133" s="114">
        <v>3165.43</v>
      </c>
      <c r="T133" s="114">
        <f t="shared" si="1"/>
        <v>205752.94999999998</v>
      </c>
      <c r="U133" s="85">
        <f t="shared" si="2"/>
        <v>230443.304</v>
      </c>
      <c r="V133" s="83" t="s">
        <v>81</v>
      </c>
      <c r="W133" s="83">
        <v>2017</v>
      </c>
      <c r="X133" s="83"/>
    </row>
    <row r="134" spans="1:24">
      <c r="A134" s="145" t="s">
        <v>1493</v>
      </c>
      <c r="B134" s="97" t="s">
        <v>68</v>
      </c>
      <c r="C134" s="83" t="s">
        <v>606</v>
      </c>
      <c r="D134" s="83" t="s">
        <v>778</v>
      </c>
      <c r="E134" s="83" t="s">
        <v>846</v>
      </c>
      <c r="F134" s="83" t="s">
        <v>1403</v>
      </c>
      <c r="G134" s="83" t="s">
        <v>73</v>
      </c>
      <c r="H134" s="155" t="s">
        <v>582</v>
      </c>
      <c r="I134" s="99">
        <v>230000000</v>
      </c>
      <c r="J134" s="6" t="s">
        <v>299</v>
      </c>
      <c r="K134" s="83" t="s">
        <v>255</v>
      </c>
      <c r="L134" s="83" t="s">
        <v>418</v>
      </c>
      <c r="M134" s="83" t="s">
        <v>76</v>
      </c>
      <c r="N134" s="83" t="s">
        <v>587</v>
      </c>
      <c r="O134" s="83" t="s">
        <v>292</v>
      </c>
      <c r="P134" s="83">
        <v>796</v>
      </c>
      <c r="Q134" s="83" t="s">
        <v>95</v>
      </c>
      <c r="R134" s="84">
        <v>395</v>
      </c>
      <c r="S134" s="114">
        <v>5178.57</v>
      </c>
      <c r="T134" s="114">
        <f t="shared" ref="T134:T198" si="3">R134*S134</f>
        <v>2045535.15</v>
      </c>
      <c r="U134" s="85">
        <f t="shared" ref="U134:U198" si="4">T134*1.12</f>
        <v>2290999.3680000002</v>
      </c>
      <c r="V134" s="83" t="s">
        <v>81</v>
      </c>
      <c r="W134" s="83">
        <v>2017</v>
      </c>
      <c r="X134" s="83"/>
    </row>
    <row r="135" spans="1:24">
      <c r="A135" s="145" t="s">
        <v>1494</v>
      </c>
      <c r="B135" s="97" t="s">
        <v>68</v>
      </c>
      <c r="C135" s="83" t="s">
        <v>1386</v>
      </c>
      <c r="D135" s="83" t="s">
        <v>1404</v>
      </c>
      <c r="E135" s="83" t="s">
        <v>1405</v>
      </c>
      <c r="F135" s="83" t="s">
        <v>1406</v>
      </c>
      <c r="G135" s="83" t="s">
        <v>73</v>
      </c>
      <c r="H135" s="155" t="s">
        <v>419</v>
      </c>
      <c r="I135" s="99">
        <v>230000000</v>
      </c>
      <c r="J135" s="6" t="s">
        <v>299</v>
      </c>
      <c r="K135" s="83" t="s">
        <v>255</v>
      </c>
      <c r="L135" s="83" t="s">
        <v>418</v>
      </c>
      <c r="M135" s="83" t="s">
        <v>76</v>
      </c>
      <c r="N135" s="83" t="s">
        <v>587</v>
      </c>
      <c r="O135" s="83" t="s">
        <v>292</v>
      </c>
      <c r="P135" s="83">
        <v>796</v>
      </c>
      <c r="Q135" s="83" t="s">
        <v>95</v>
      </c>
      <c r="R135" s="84">
        <v>505</v>
      </c>
      <c r="S135" s="114">
        <v>130</v>
      </c>
      <c r="T135" s="114">
        <f t="shared" si="3"/>
        <v>65650</v>
      </c>
      <c r="U135" s="85">
        <f t="shared" si="4"/>
        <v>73528</v>
      </c>
      <c r="V135" s="83"/>
      <c r="W135" s="83">
        <v>2017</v>
      </c>
      <c r="X135" s="83"/>
    </row>
    <row r="136" spans="1:24">
      <c r="A136" s="145" t="s">
        <v>1495</v>
      </c>
      <c r="B136" s="97" t="s">
        <v>68</v>
      </c>
      <c r="C136" s="83" t="s">
        <v>607</v>
      </c>
      <c r="D136" s="83" t="s">
        <v>779</v>
      </c>
      <c r="E136" s="83" t="s">
        <v>847</v>
      </c>
      <c r="F136" s="83" t="s">
        <v>72</v>
      </c>
      <c r="G136" s="83" t="s">
        <v>73</v>
      </c>
      <c r="H136" s="155" t="s">
        <v>582</v>
      </c>
      <c r="I136" s="99">
        <v>230000000</v>
      </c>
      <c r="J136" s="6" t="s">
        <v>299</v>
      </c>
      <c r="K136" s="83" t="s">
        <v>255</v>
      </c>
      <c r="L136" s="83" t="s">
        <v>418</v>
      </c>
      <c r="M136" s="83" t="s">
        <v>76</v>
      </c>
      <c r="N136" s="83" t="s">
        <v>587</v>
      </c>
      <c r="O136" s="83" t="s">
        <v>292</v>
      </c>
      <c r="P136" s="83">
        <v>796</v>
      </c>
      <c r="Q136" s="83" t="s">
        <v>95</v>
      </c>
      <c r="R136" s="84">
        <v>100</v>
      </c>
      <c r="S136" s="114">
        <v>588.5</v>
      </c>
      <c r="T136" s="114">
        <f t="shared" si="3"/>
        <v>58850</v>
      </c>
      <c r="U136" s="85">
        <f t="shared" si="4"/>
        <v>65912</v>
      </c>
      <c r="V136" s="83" t="s">
        <v>81</v>
      </c>
      <c r="W136" s="83">
        <v>2017</v>
      </c>
      <c r="X136" s="83"/>
    </row>
    <row r="137" spans="1:24">
      <c r="A137" s="145" t="s">
        <v>1496</v>
      </c>
      <c r="B137" s="97" t="s">
        <v>68</v>
      </c>
      <c r="C137" s="83" t="s">
        <v>608</v>
      </c>
      <c r="D137" s="83" t="s">
        <v>780</v>
      </c>
      <c r="E137" s="83" t="s">
        <v>848</v>
      </c>
      <c r="F137" s="83" t="s">
        <v>72</v>
      </c>
      <c r="G137" s="83" t="s">
        <v>73</v>
      </c>
      <c r="H137" s="155" t="s">
        <v>582</v>
      </c>
      <c r="I137" s="99">
        <v>230000000</v>
      </c>
      <c r="J137" s="6" t="s">
        <v>299</v>
      </c>
      <c r="K137" s="83" t="s">
        <v>255</v>
      </c>
      <c r="L137" s="83" t="s">
        <v>418</v>
      </c>
      <c r="M137" s="83" t="s">
        <v>76</v>
      </c>
      <c r="N137" s="83" t="s">
        <v>587</v>
      </c>
      <c r="O137" s="83" t="s">
        <v>292</v>
      </c>
      <c r="P137" s="83">
        <v>796</v>
      </c>
      <c r="Q137" s="83" t="s">
        <v>95</v>
      </c>
      <c r="R137" s="84">
        <v>3</v>
      </c>
      <c r="S137" s="114">
        <v>1580.4</v>
      </c>
      <c r="T137" s="114">
        <f t="shared" si="3"/>
        <v>4741.2000000000007</v>
      </c>
      <c r="U137" s="85">
        <f t="shared" si="4"/>
        <v>5310.1440000000011</v>
      </c>
      <c r="V137" s="83" t="s">
        <v>81</v>
      </c>
      <c r="W137" s="83">
        <v>2017</v>
      </c>
      <c r="X137" s="83"/>
    </row>
    <row r="138" spans="1:24">
      <c r="A138" s="145" t="s">
        <v>1497</v>
      </c>
      <c r="B138" s="97" t="s">
        <v>68</v>
      </c>
      <c r="C138" s="83" t="s">
        <v>609</v>
      </c>
      <c r="D138" s="83" t="s">
        <v>135</v>
      </c>
      <c r="E138" s="83" t="s">
        <v>849</v>
      </c>
      <c r="F138" s="83" t="s">
        <v>1434</v>
      </c>
      <c r="G138" s="83" t="s">
        <v>73</v>
      </c>
      <c r="H138" s="155" t="s">
        <v>582</v>
      </c>
      <c r="I138" s="99">
        <v>230000000</v>
      </c>
      <c r="J138" s="6" t="s">
        <v>299</v>
      </c>
      <c r="K138" s="83" t="s">
        <v>255</v>
      </c>
      <c r="L138" s="83" t="s">
        <v>418</v>
      </c>
      <c r="M138" s="83" t="s">
        <v>76</v>
      </c>
      <c r="N138" s="83" t="s">
        <v>587</v>
      </c>
      <c r="O138" s="83" t="s">
        <v>292</v>
      </c>
      <c r="P138" s="83">
        <v>168</v>
      </c>
      <c r="Q138" s="83" t="s">
        <v>420</v>
      </c>
      <c r="R138" s="84">
        <v>20</v>
      </c>
      <c r="S138" s="114">
        <v>87000</v>
      </c>
      <c r="T138" s="114">
        <f>R138*S138</f>
        <v>1740000</v>
      </c>
      <c r="U138" s="85">
        <f>T138*1.12</f>
        <v>1948800.0000000002</v>
      </c>
      <c r="V138" s="83" t="s">
        <v>81</v>
      </c>
      <c r="W138" s="83">
        <v>2017</v>
      </c>
      <c r="X138" s="83"/>
    </row>
    <row r="139" spans="1:24">
      <c r="A139" s="145" t="s">
        <v>1498</v>
      </c>
      <c r="B139" s="97" t="s">
        <v>68</v>
      </c>
      <c r="C139" s="83" t="s">
        <v>610</v>
      </c>
      <c r="D139" s="83" t="s">
        <v>781</v>
      </c>
      <c r="E139" s="83" t="s">
        <v>850</v>
      </c>
      <c r="F139" s="83" t="s">
        <v>996</v>
      </c>
      <c r="G139" s="83" t="s">
        <v>73</v>
      </c>
      <c r="H139" s="155" t="s">
        <v>419</v>
      </c>
      <c r="I139" s="99">
        <v>230000000</v>
      </c>
      <c r="J139" s="6" t="s">
        <v>299</v>
      </c>
      <c r="K139" s="83" t="s">
        <v>255</v>
      </c>
      <c r="L139" s="83" t="s">
        <v>418</v>
      </c>
      <c r="M139" s="83" t="s">
        <v>76</v>
      </c>
      <c r="N139" s="83" t="s">
        <v>1075</v>
      </c>
      <c r="O139" s="83" t="s">
        <v>292</v>
      </c>
      <c r="P139" s="83">
        <v>166</v>
      </c>
      <c r="Q139" s="83" t="s">
        <v>118</v>
      </c>
      <c r="R139" s="84">
        <v>4</v>
      </c>
      <c r="S139" s="114">
        <v>600</v>
      </c>
      <c r="T139" s="114">
        <f t="shared" si="3"/>
        <v>2400</v>
      </c>
      <c r="U139" s="85">
        <f t="shared" si="4"/>
        <v>2688.0000000000005</v>
      </c>
      <c r="V139" s="83"/>
      <c r="W139" s="83">
        <v>2017</v>
      </c>
      <c r="X139" s="83"/>
    </row>
    <row r="140" spans="1:24">
      <c r="A140" s="145" t="s">
        <v>1499</v>
      </c>
      <c r="B140" s="97" t="s">
        <v>68</v>
      </c>
      <c r="C140" s="83" t="s">
        <v>611</v>
      </c>
      <c r="D140" s="83" t="s">
        <v>251</v>
      </c>
      <c r="E140" s="83" t="s">
        <v>851</v>
      </c>
      <c r="F140" s="83" t="s">
        <v>997</v>
      </c>
      <c r="G140" s="83" t="s">
        <v>73</v>
      </c>
      <c r="H140" s="155" t="s">
        <v>582</v>
      </c>
      <c r="I140" s="99">
        <v>230000000</v>
      </c>
      <c r="J140" s="6" t="s">
        <v>299</v>
      </c>
      <c r="K140" s="83" t="s">
        <v>255</v>
      </c>
      <c r="L140" s="83" t="s">
        <v>418</v>
      </c>
      <c r="M140" s="83" t="s">
        <v>76</v>
      </c>
      <c r="N140" s="83" t="s">
        <v>587</v>
      </c>
      <c r="O140" s="83" t="s">
        <v>292</v>
      </c>
      <c r="P140" s="83">
        <v>796</v>
      </c>
      <c r="Q140" s="83" t="s">
        <v>95</v>
      </c>
      <c r="R140" s="84">
        <v>8</v>
      </c>
      <c r="S140" s="114">
        <v>1700</v>
      </c>
      <c r="T140" s="114">
        <f t="shared" si="3"/>
        <v>13600</v>
      </c>
      <c r="U140" s="85">
        <f t="shared" si="4"/>
        <v>15232.000000000002</v>
      </c>
      <c r="V140" s="83" t="s">
        <v>81</v>
      </c>
      <c r="W140" s="83">
        <v>2017</v>
      </c>
      <c r="X140" s="83"/>
    </row>
    <row r="141" spans="1:24">
      <c r="A141" s="145" t="s">
        <v>1500</v>
      </c>
      <c r="B141" s="97" t="s">
        <v>68</v>
      </c>
      <c r="C141" s="83" t="s">
        <v>612</v>
      </c>
      <c r="D141" s="83" t="s">
        <v>251</v>
      </c>
      <c r="E141" s="83" t="s">
        <v>852</v>
      </c>
      <c r="F141" s="83" t="s">
        <v>72</v>
      </c>
      <c r="G141" s="83" t="s">
        <v>73</v>
      </c>
      <c r="H141" s="155" t="s">
        <v>582</v>
      </c>
      <c r="I141" s="99">
        <v>230000000</v>
      </c>
      <c r="J141" s="6" t="s">
        <v>299</v>
      </c>
      <c r="K141" s="83" t="s">
        <v>255</v>
      </c>
      <c r="L141" s="83" t="s">
        <v>418</v>
      </c>
      <c r="M141" s="83" t="s">
        <v>76</v>
      </c>
      <c r="N141" s="83" t="s">
        <v>587</v>
      </c>
      <c r="O141" s="83" t="s">
        <v>292</v>
      </c>
      <c r="P141" s="83">
        <v>778</v>
      </c>
      <c r="Q141" s="83" t="s">
        <v>1076</v>
      </c>
      <c r="R141" s="84">
        <v>4</v>
      </c>
      <c r="S141" s="114">
        <v>1300</v>
      </c>
      <c r="T141" s="114">
        <f t="shared" si="3"/>
        <v>5200</v>
      </c>
      <c r="U141" s="85">
        <f t="shared" si="4"/>
        <v>5824.0000000000009</v>
      </c>
      <c r="V141" s="83" t="s">
        <v>81</v>
      </c>
      <c r="W141" s="83">
        <v>2017</v>
      </c>
      <c r="X141" s="83"/>
    </row>
    <row r="142" spans="1:24">
      <c r="A142" s="145" t="s">
        <v>1501</v>
      </c>
      <c r="B142" s="97" t="s">
        <v>68</v>
      </c>
      <c r="C142" s="83" t="s">
        <v>613</v>
      </c>
      <c r="D142" s="83" t="s">
        <v>230</v>
      </c>
      <c r="E142" s="83" t="s">
        <v>853</v>
      </c>
      <c r="F142" s="83" t="s">
        <v>998</v>
      </c>
      <c r="G142" s="83" t="s">
        <v>73</v>
      </c>
      <c r="H142" s="155" t="s">
        <v>582</v>
      </c>
      <c r="I142" s="99">
        <v>230000000</v>
      </c>
      <c r="J142" s="6" t="s">
        <v>299</v>
      </c>
      <c r="K142" s="83" t="s">
        <v>255</v>
      </c>
      <c r="L142" s="83" t="s">
        <v>418</v>
      </c>
      <c r="M142" s="83" t="s">
        <v>76</v>
      </c>
      <c r="N142" s="83" t="s">
        <v>587</v>
      </c>
      <c r="O142" s="83" t="s">
        <v>292</v>
      </c>
      <c r="P142" s="83">
        <v>778</v>
      </c>
      <c r="Q142" s="83" t="s">
        <v>1076</v>
      </c>
      <c r="R142" s="84">
        <v>5</v>
      </c>
      <c r="S142" s="114">
        <v>675.38</v>
      </c>
      <c r="T142" s="114">
        <f t="shared" si="3"/>
        <v>3376.9</v>
      </c>
      <c r="U142" s="85">
        <f t="shared" si="4"/>
        <v>3782.1280000000006</v>
      </c>
      <c r="V142" s="83" t="s">
        <v>81</v>
      </c>
      <c r="W142" s="83">
        <v>2017</v>
      </c>
      <c r="X142" s="83"/>
    </row>
    <row r="143" spans="1:24">
      <c r="A143" s="145" t="s">
        <v>1502</v>
      </c>
      <c r="B143" s="97" t="s">
        <v>68</v>
      </c>
      <c r="C143" s="83" t="s">
        <v>614</v>
      </c>
      <c r="D143" s="83" t="s">
        <v>230</v>
      </c>
      <c r="E143" s="83" t="s">
        <v>854</v>
      </c>
      <c r="F143" s="83" t="s">
        <v>998</v>
      </c>
      <c r="G143" s="83" t="s">
        <v>73</v>
      </c>
      <c r="H143" s="155" t="s">
        <v>582</v>
      </c>
      <c r="I143" s="99">
        <v>230000000</v>
      </c>
      <c r="J143" s="6" t="s">
        <v>299</v>
      </c>
      <c r="K143" s="83" t="s">
        <v>255</v>
      </c>
      <c r="L143" s="83" t="s">
        <v>418</v>
      </c>
      <c r="M143" s="83" t="s">
        <v>76</v>
      </c>
      <c r="N143" s="83" t="s">
        <v>587</v>
      </c>
      <c r="O143" s="83" t="s">
        <v>292</v>
      </c>
      <c r="P143" s="83">
        <v>778</v>
      </c>
      <c r="Q143" s="83" t="s">
        <v>1076</v>
      </c>
      <c r="R143" s="84">
        <v>110</v>
      </c>
      <c r="S143" s="114">
        <v>425.97</v>
      </c>
      <c r="T143" s="114">
        <f t="shared" si="3"/>
        <v>46856.700000000004</v>
      </c>
      <c r="U143" s="85">
        <f t="shared" si="4"/>
        <v>52479.504000000008</v>
      </c>
      <c r="V143" s="83" t="s">
        <v>81</v>
      </c>
      <c r="W143" s="83">
        <v>2017</v>
      </c>
      <c r="X143" s="83"/>
    </row>
    <row r="144" spans="1:24">
      <c r="A144" s="145" t="s">
        <v>1503</v>
      </c>
      <c r="B144" s="97" t="s">
        <v>68</v>
      </c>
      <c r="C144" s="83" t="s">
        <v>615</v>
      </c>
      <c r="D144" s="83" t="s">
        <v>230</v>
      </c>
      <c r="E144" s="83" t="s">
        <v>855</v>
      </c>
      <c r="F144" s="83" t="s">
        <v>998</v>
      </c>
      <c r="G144" s="83" t="s">
        <v>73</v>
      </c>
      <c r="H144" s="155" t="s">
        <v>582</v>
      </c>
      <c r="I144" s="99">
        <v>230000000</v>
      </c>
      <c r="J144" s="6" t="s">
        <v>299</v>
      </c>
      <c r="K144" s="83" t="s">
        <v>255</v>
      </c>
      <c r="L144" s="83" t="s">
        <v>418</v>
      </c>
      <c r="M144" s="83" t="s">
        <v>76</v>
      </c>
      <c r="N144" s="83" t="s">
        <v>587</v>
      </c>
      <c r="O144" s="83" t="s">
        <v>292</v>
      </c>
      <c r="P144" s="83">
        <v>778</v>
      </c>
      <c r="Q144" s="83" t="s">
        <v>1076</v>
      </c>
      <c r="R144" s="84">
        <v>31</v>
      </c>
      <c r="S144" s="114">
        <v>550.58000000000004</v>
      </c>
      <c r="T144" s="114">
        <f t="shared" si="3"/>
        <v>17067.98</v>
      </c>
      <c r="U144" s="85">
        <f t="shared" si="4"/>
        <v>19116.137600000002</v>
      </c>
      <c r="V144" s="83" t="s">
        <v>81</v>
      </c>
      <c r="W144" s="83">
        <v>2017</v>
      </c>
      <c r="X144" s="83"/>
    </row>
    <row r="145" spans="1:24">
      <c r="A145" s="145" t="s">
        <v>1504</v>
      </c>
      <c r="B145" s="97" t="s">
        <v>68</v>
      </c>
      <c r="C145" s="83" t="s">
        <v>616</v>
      </c>
      <c r="D145" s="83" t="s">
        <v>230</v>
      </c>
      <c r="E145" s="83" t="s">
        <v>854</v>
      </c>
      <c r="F145" s="83" t="s">
        <v>999</v>
      </c>
      <c r="G145" s="83" t="s">
        <v>73</v>
      </c>
      <c r="H145" s="155" t="s">
        <v>582</v>
      </c>
      <c r="I145" s="99">
        <v>230000000</v>
      </c>
      <c r="J145" s="6" t="s">
        <v>299</v>
      </c>
      <c r="K145" s="83" t="s">
        <v>255</v>
      </c>
      <c r="L145" s="83" t="s">
        <v>418</v>
      </c>
      <c r="M145" s="83" t="s">
        <v>76</v>
      </c>
      <c r="N145" s="83" t="s">
        <v>587</v>
      </c>
      <c r="O145" s="83" t="s">
        <v>292</v>
      </c>
      <c r="P145" s="83">
        <v>5111</v>
      </c>
      <c r="Q145" s="83" t="s">
        <v>1077</v>
      </c>
      <c r="R145" s="84">
        <v>25</v>
      </c>
      <c r="S145" s="114">
        <v>1486.45</v>
      </c>
      <c r="T145" s="114">
        <f t="shared" si="3"/>
        <v>37161.25</v>
      </c>
      <c r="U145" s="85">
        <f t="shared" si="4"/>
        <v>41620.600000000006</v>
      </c>
      <c r="V145" s="83" t="s">
        <v>81</v>
      </c>
      <c r="W145" s="83">
        <v>2017</v>
      </c>
      <c r="X145" s="83"/>
    </row>
    <row r="146" spans="1:24">
      <c r="A146" s="145" t="s">
        <v>1505</v>
      </c>
      <c r="B146" s="97" t="s">
        <v>68</v>
      </c>
      <c r="C146" s="83" t="s">
        <v>617</v>
      </c>
      <c r="D146" s="83" t="s">
        <v>782</v>
      </c>
      <c r="E146" s="83" t="s">
        <v>856</v>
      </c>
      <c r="F146" s="83" t="s">
        <v>72</v>
      </c>
      <c r="G146" s="83" t="s">
        <v>73</v>
      </c>
      <c r="H146" s="155" t="s">
        <v>582</v>
      </c>
      <c r="I146" s="99">
        <v>230000000</v>
      </c>
      <c r="J146" s="6" t="s">
        <v>299</v>
      </c>
      <c r="K146" s="83" t="s">
        <v>255</v>
      </c>
      <c r="L146" s="83" t="s">
        <v>418</v>
      </c>
      <c r="M146" s="83" t="s">
        <v>76</v>
      </c>
      <c r="N146" s="83" t="s">
        <v>587</v>
      </c>
      <c r="O146" s="83" t="s">
        <v>292</v>
      </c>
      <c r="P146" s="83">
        <v>778</v>
      </c>
      <c r="Q146" s="83" t="s">
        <v>1076</v>
      </c>
      <c r="R146" s="84">
        <v>3</v>
      </c>
      <c r="S146" s="114">
        <v>35200</v>
      </c>
      <c r="T146" s="114">
        <f t="shared" si="3"/>
        <v>105600</v>
      </c>
      <c r="U146" s="85">
        <f t="shared" si="4"/>
        <v>118272.00000000001</v>
      </c>
      <c r="V146" s="83" t="s">
        <v>81</v>
      </c>
      <c r="W146" s="83">
        <v>2017</v>
      </c>
      <c r="X146" s="83"/>
    </row>
    <row r="147" spans="1:24">
      <c r="A147" s="145" t="s">
        <v>1506</v>
      </c>
      <c r="B147" s="97" t="s">
        <v>68</v>
      </c>
      <c r="C147" s="83" t="s">
        <v>618</v>
      </c>
      <c r="D147" s="83" t="s">
        <v>784</v>
      </c>
      <c r="E147" s="83" t="s">
        <v>858</v>
      </c>
      <c r="F147" s="83" t="s">
        <v>72</v>
      </c>
      <c r="G147" s="83" t="s">
        <v>73</v>
      </c>
      <c r="H147" s="155" t="s">
        <v>419</v>
      </c>
      <c r="I147" s="99">
        <v>230000000</v>
      </c>
      <c r="J147" s="6" t="s">
        <v>299</v>
      </c>
      <c r="K147" s="83" t="s">
        <v>255</v>
      </c>
      <c r="L147" s="83" t="s">
        <v>418</v>
      </c>
      <c r="M147" s="83" t="s">
        <v>76</v>
      </c>
      <c r="N147" s="83" t="s">
        <v>585</v>
      </c>
      <c r="O147" s="83" t="s">
        <v>292</v>
      </c>
      <c r="P147" s="83">
        <v>166</v>
      </c>
      <c r="Q147" s="83" t="s">
        <v>118</v>
      </c>
      <c r="R147" s="84">
        <v>232</v>
      </c>
      <c r="S147" s="114">
        <v>1000</v>
      </c>
      <c r="T147" s="114">
        <f t="shared" si="3"/>
        <v>232000</v>
      </c>
      <c r="U147" s="85">
        <f t="shared" si="4"/>
        <v>259840.00000000003</v>
      </c>
      <c r="V147" s="83"/>
      <c r="W147" s="83">
        <v>2017</v>
      </c>
      <c r="X147" s="83"/>
    </row>
    <row r="148" spans="1:24">
      <c r="A148" s="145" t="s">
        <v>1507</v>
      </c>
      <c r="B148" s="97" t="s">
        <v>68</v>
      </c>
      <c r="C148" s="83" t="s">
        <v>619</v>
      </c>
      <c r="D148" s="83" t="s">
        <v>784</v>
      </c>
      <c r="E148" s="83" t="s">
        <v>858</v>
      </c>
      <c r="F148" s="83" t="s">
        <v>72</v>
      </c>
      <c r="G148" s="83" t="s">
        <v>73</v>
      </c>
      <c r="H148" s="155" t="s">
        <v>419</v>
      </c>
      <c r="I148" s="99">
        <v>230000000</v>
      </c>
      <c r="J148" s="6" t="s">
        <v>299</v>
      </c>
      <c r="K148" s="83" t="s">
        <v>255</v>
      </c>
      <c r="L148" s="83" t="s">
        <v>418</v>
      </c>
      <c r="M148" s="83" t="s">
        <v>76</v>
      </c>
      <c r="N148" s="83" t="s">
        <v>585</v>
      </c>
      <c r="O148" s="83" t="s">
        <v>292</v>
      </c>
      <c r="P148" s="83">
        <v>168</v>
      </c>
      <c r="Q148" s="83" t="s">
        <v>420</v>
      </c>
      <c r="R148" s="84">
        <v>0.2</v>
      </c>
      <c r="S148" s="114">
        <v>401000</v>
      </c>
      <c r="T148" s="114">
        <f t="shared" si="3"/>
        <v>80200</v>
      </c>
      <c r="U148" s="85">
        <f t="shared" si="4"/>
        <v>89824.000000000015</v>
      </c>
      <c r="V148" s="83"/>
      <c r="W148" s="83">
        <v>2017</v>
      </c>
      <c r="X148" s="83"/>
    </row>
    <row r="149" spans="1:24">
      <c r="A149" s="145" t="s">
        <v>1508</v>
      </c>
      <c r="B149" s="97" t="s">
        <v>68</v>
      </c>
      <c r="C149" s="83" t="s">
        <v>620</v>
      </c>
      <c r="D149" s="83" t="s">
        <v>785</v>
      </c>
      <c r="E149" s="83" t="s">
        <v>859</v>
      </c>
      <c r="F149" s="83" t="s">
        <v>1000</v>
      </c>
      <c r="G149" s="83" t="s">
        <v>73</v>
      </c>
      <c r="H149" s="155" t="s">
        <v>419</v>
      </c>
      <c r="I149" s="99">
        <v>230000000</v>
      </c>
      <c r="J149" s="6" t="s">
        <v>299</v>
      </c>
      <c r="K149" s="83" t="s">
        <v>255</v>
      </c>
      <c r="L149" s="83" t="s">
        <v>418</v>
      </c>
      <c r="M149" s="83" t="s">
        <v>76</v>
      </c>
      <c r="N149" s="83" t="s">
        <v>1078</v>
      </c>
      <c r="O149" s="83" t="s">
        <v>292</v>
      </c>
      <c r="P149" s="83">
        <v>166</v>
      </c>
      <c r="Q149" s="83" t="s">
        <v>118</v>
      </c>
      <c r="R149" s="84">
        <v>100</v>
      </c>
      <c r="S149" s="114">
        <v>1600</v>
      </c>
      <c r="T149" s="114">
        <f t="shared" si="3"/>
        <v>160000</v>
      </c>
      <c r="U149" s="85">
        <f t="shared" si="4"/>
        <v>179200.00000000003</v>
      </c>
      <c r="V149" s="83"/>
      <c r="W149" s="83">
        <v>2017</v>
      </c>
      <c r="X149" s="83"/>
    </row>
    <row r="150" spans="1:24">
      <c r="A150" s="145" t="s">
        <v>1509</v>
      </c>
      <c r="B150" s="97" t="s">
        <v>68</v>
      </c>
      <c r="C150" s="83" t="s">
        <v>621</v>
      </c>
      <c r="D150" s="83" t="s">
        <v>786</v>
      </c>
      <c r="E150" s="83" t="s">
        <v>860</v>
      </c>
      <c r="F150" s="83" t="s">
        <v>1001</v>
      </c>
      <c r="G150" s="83" t="s">
        <v>73</v>
      </c>
      <c r="H150" s="155" t="s">
        <v>419</v>
      </c>
      <c r="I150" s="99">
        <v>230000000</v>
      </c>
      <c r="J150" s="6" t="s">
        <v>299</v>
      </c>
      <c r="K150" s="83" t="s">
        <v>255</v>
      </c>
      <c r="L150" s="83" t="s">
        <v>418</v>
      </c>
      <c r="M150" s="83" t="s">
        <v>76</v>
      </c>
      <c r="N150" s="83" t="s">
        <v>587</v>
      </c>
      <c r="O150" s="83" t="s">
        <v>292</v>
      </c>
      <c r="P150" s="83">
        <v>166</v>
      </c>
      <c r="Q150" s="83" t="s">
        <v>118</v>
      </c>
      <c r="R150" s="84">
        <v>0.4</v>
      </c>
      <c r="S150" s="114">
        <v>72500</v>
      </c>
      <c r="T150" s="114">
        <f t="shared" si="3"/>
        <v>29000</v>
      </c>
      <c r="U150" s="85">
        <f t="shared" si="4"/>
        <v>32480.000000000004</v>
      </c>
      <c r="V150" s="83"/>
      <c r="W150" s="83">
        <v>2017</v>
      </c>
      <c r="X150" s="83"/>
    </row>
    <row r="151" spans="1:24">
      <c r="A151" s="145" t="s">
        <v>1510</v>
      </c>
      <c r="B151" s="97" t="s">
        <v>68</v>
      </c>
      <c r="C151" s="83" t="s">
        <v>622</v>
      </c>
      <c r="D151" s="83" t="s">
        <v>786</v>
      </c>
      <c r="E151" s="83" t="s">
        <v>861</v>
      </c>
      <c r="F151" s="83" t="s">
        <v>1002</v>
      </c>
      <c r="G151" s="83" t="s">
        <v>73</v>
      </c>
      <c r="H151" s="155" t="s">
        <v>419</v>
      </c>
      <c r="I151" s="99">
        <v>230000000</v>
      </c>
      <c r="J151" s="6" t="s">
        <v>299</v>
      </c>
      <c r="K151" s="83" t="s">
        <v>255</v>
      </c>
      <c r="L151" s="83" t="s">
        <v>418</v>
      </c>
      <c r="M151" s="83" t="s">
        <v>76</v>
      </c>
      <c r="N151" s="83" t="s">
        <v>587</v>
      </c>
      <c r="O151" s="83" t="s">
        <v>292</v>
      </c>
      <c r="P151" s="83">
        <v>166</v>
      </c>
      <c r="Q151" s="83" t="s">
        <v>118</v>
      </c>
      <c r="R151" s="84">
        <v>3.6</v>
      </c>
      <c r="S151" s="114">
        <v>72500</v>
      </c>
      <c r="T151" s="114">
        <f t="shared" si="3"/>
        <v>261000</v>
      </c>
      <c r="U151" s="85">
        <f t="shared" si="4"/>
        <v>292320</v>
      </c>
      <c r="V151" s="83"/>
      <c r="W151" s="83">
        <v>2017</v>
      </c>
      <c r="X151" s="83"/>
    </row>
    <row r="152" spans="1:24">
      <c r="A152" s="145" t="s">
        <v>1511</v>
      </c>
      <c r="B152" s="97" t="s">
        <v>68</v>
      </c>
      <c r="C152" s="83" t="s">
        <v>623</v>
      </c>
      <c r="D152" s="83" t="s">
        <v>787</v>
      </c>
      <c r="E152" s="83" t="s">
        <v>158</v>
      </c>
      <c r="F152" s="83" t="s">
        <v>72</v>
      </c>
      <c r="G152" s="83" t="s">
        <v>73</v>
      </c>
      <c r="H152" s="155" t="s">
        <v>419</v>
      </c>
      <c r="I152" s="99">
        <v>230000000</v>
      </c>
      <c r="J152" s="6" t="s">
        <v>299</v>
      </c>
      <c r="K152" s="83" t="s">
        <v>255</v>
      </c>
      <c r="L152" s="83" t="s">
        <v>418</v>
      </c>
      <c r="M152" s="83" t="s">
        <v>76</v>
      </c>
      <c r="N152" s="83" t="s">
        <v>587</v>
      </c>
      <c r="O152" s="83" t="s">
        <v>292</v>
      </c>
      <c r="P152" s="83">
        <v>166</v>
      </c>
      <c r="Q152" s="83" t="s">
        <v>118</v>
      </c>
      <c r="R152" s="84">
        <v>3</v>
      </c>
      <c r="S152" s="114">
        <v>7000</v>
      </c>
      <c r="T152" s="114">
        <f t="shared" si="3"/>
        <v>21000</v>
      </c>
      <c r="U152" s="85">
        <f t="shared" si="4"/>
        <v>23520.000000000004</v>
      </c>
      <c r="V152" s="83"/>
      <c r="W152" s="83">
        <v>2017</v>
      </c>
      <c r="X152" s="83"/>
    </row>
    <row r="153" spans="1:24">
      <c r="A153" s="145" t="s">
        <v>1512</v>
      </c>
      <c r="B153" s="97" t="s">
        <v>68</v>
      </c>
      <c r="C153" s="83" t="s">
        <v>624</v>
      </c>
      <c r="D153" s="83" t="s">
        <v>788</v>
      </c>
      <c r="E153" s="83" t="s">
        <v>862</v>
      </c>
      <c r="F153" s="83" t="s">
        <v>1003</v>
      </c>
      <c r="G153" s="83" t="s">
        <v>73</v>
      </c>
      <c r="H153" s="155" t="s">
        <v>582</v>
      </c>
      <c r="I153" s="99">
        <v>230000000</v>
      </c>
      <c r="J153" s="6" t="s">
        <v>299</v>
      </c>
      <c r="K153" s="83" t="s">
        <v>255</v>
      </c>
      <c r="L153" s="83" t="s">
        <v>418</v>
      </c>
      <c r="M153" s="83" t="s">
        <v>76</v>
      </c>
      <c r="N153" s="83" t="s">
        <v>587</v>
      </c>
      <c r="O153" s="83" t="s">
        <v>292</v>
      </c>
      <c r="P153" s="83">
        <v>166</v>
      </c>
      <c r="Q153" s="83" t="s">
        <v>118</v>
      </c>
      <c r="R153" s="84">
        <v>377</v>
      </c>
      <c r="S153" s="114">
        <v>2396.6</v>
      </c>
      <c r="T153" s="114">
        <f t="shared" si="3"/>
        <v>903518.2</v>
      </c>
      <c r="U153" s="85">
        <f t="shared" si="4"/>
        <v>1011940.3840000001</v>
      </c>
      <c r="V153" s="83" t="s">
        <v>81</v>
      </c>
      <c r="W153" s="83">
        <v>2017</v>
      </c>
      <c r="X153" s="83"/>
    </row>
    <row r="154" spans="1:24">
      <c r="A154" s="145" t="s">
        <v>1513</v>
      </c>
      <c r="B154" s="97" t="s">
        <v>68</v>
      </c>
      <c r="C154" s="83" t="s">
        <v>625</v>
      </c>
      <c r="D154" s="83" t="s">
        <v>789</v>
      </c>
      <c r="E154" s="83" t="s">
        <v>863</v>
      </c>
      <c r="F154" s="83" t="s">
        <v>1004</v>
      </c>
      <c r="G154" s="83" t="s">
        <v>73</v>
      </c>
      <c r="H154" s="155" t="s">
        <v>419</v>
      </c>
      <c r="I154" s="99">
        <v>230000000</v>
      </c>
      <c r="J154" s="6" t="s">
        <v>299</v>
      </c>
      <c r="K154" s="83" t="s">
        <v>255</v>
      </c>
      <c r="L154" s="83" t="s">
        <v>418</v>
      </c>
      <c r="M154" s="83" t="s">
        <v>76</v>
      </c>
      <c r="N154" s="83" t="s">
        <v>587</v>
      </c>
      <c r="O154" s="83" t="s">
        <v>292</v>
      </c>
      <c r="P154" s="83">
        <v>112</v>
      </c>
      <c r="Q154" s="83" t="s">
        <v>592</v>
      </c>
      <c r="R154" s="84">
        <v>12</v>
      </c>
      <c r="S154" s="114">
        <v>450</v>
      </c>
      <c r="T154" s="114">
        <f t="shared" si="3"/>
        <v>5400</v>
      </c>
      <c r="U154" s="85">
        <f t="shared" si="4"/>
        <v>6048.0000000000009</v>
      </c>
      <c r="V154" s="83"/>
      <c r="W154" s="83">
        <v>2017</v>
      </c>
      <c r="X154" s="83"/>
    </row>
    <row r="155" spans="1:24">
      <c r="A155" s="145" t="s">
        <v>1514</v>
      </c>
      <c r="B155" s="97" t="s">
        <v>68</v>
      </c>
      <c r="C155" s="83" t="s">
        <v>626</v>
      </c>
      <c r="D155" s="83" t="s">
        <v>790</v>
      </c>
      <c r="E155" s="83" t="s">
        <v>864</v>
      </c>
      <c r="F155" s="83" t="s">
        <v>1005</v>
      </c>
      <c r="G155" s="83" t="s">
        <v>73</v>
      </c>
      <c r="H155" s="155" t="s">
        <v>419</v>
      </c>
      <c r="I155" s="99">
        <v>230000000</v>
      </c>
      <c r="J155" s="6" t="s">
        <v>299</v>
      </c>
      <c r="K155" s="83" t="s">
        <v>255</v>
      </c>
      <c r="L155" s="83" t="s">
        <v>418</v>
      </c>
      <c r="M155" s="83" t="s">
        <v>76</v>
      </c>
      <c r="N155" s="83" t="s">
        <v>591</v>
      </c>
      <c r="O155" s="83" t="s">
        <v>292</v>
      </c>
      <c r="P155" s="83">
        <v>112</v>
      </c>
      <c r="Q155" s="83" t="s">
        <v>592</v>
      </c>
      <c r="R155" s="84">
        <v>100</v>
      </c>
      <c r="S155" s="114">
        <v>3500</v>
      </c>
      <c r="T155" s="114">
        <f t="shared" si="3"/>
        <v>350000</v>
      </c>
      <c r="U155" s="85">
        <f t="shared" si="4"/>
        <v>392000.00000000006</v>
      </c>
      <c r="V155" s="83"/>
      <c r="W155" s="83">
        <v>2017</v>
      </c>
      <c r="X155" s="83"/>
    </row>
    <row r="156" spans="1:24">
      <c r="A156" s="145" t="s">
        <v>1515</v>
      </c>
      <c r="B156" s="97" t="s">
        <v>68</v>
      </c>
      <c r="C156" s="83" t="s">
        <v>627</v>
      </c>
      <c r="D156" s="83" t="s">
        <v>791</v>
      </c>
      <c r="E156" s="83" t="s">
        <v>865</v>
      </c>
      <c r="F156" s="83" t="s">
        <v>1006</v>
      </c>
      <c r="G156" s="83" t="s">
        <v>73</v>
      </c>
      <c r="H156" s="155" t="s">
        <v>582</v>
      </c>
      <c r="I156" s="99">
        <v>230000000</v>
      </c>
      <c r="J156" s="6" t="s">
        <v>299</v>
      </c>
      <c r="K156" s="83" t="s">
        <v>255</v>
      </c>
      <c r="L156" s="83" t="s">
        <v>418</v>
      </c>
      <c r="M156" s="83" t="s">
        <v>76</v>
      </c>
      <c r="N156" s="83" t="s">
        <v>587</v>
      </c>
      <c r="O156" s="83" t="s">
        <v>292</v>
      </c>
      <c r="P156" s="83">
        <v>112</v>
      </c>
      <c r="Q156" s="83" t="s">
        <v>592</v>
      </c>
      <c r="R156" s="84">
        <v>500</v>
      </c>
      <c r="S156" s="114">
        <v>500</v>
      </c>
      <c r="T156" s="114">
        <f t="shared" si="3"/>
        <v>250000</v>
      </c>
      <c r="U156" s="85">
        <f t="shared" si="4"/>
        <v>280000</v>
      </c>
      <c r="V156" s="83" t="s">
        <v>81</v>
      </c>
      <c r="W156" s="83">
        <v>2017</v>
      </c>
      <c r="X156" s="83"/>
    </row>
    <row r="157" spans="1:24">
      <c r="A157" s="145" t="s">
        <v>1516</v>
      </c>
      <c r="B157" s="97" t="s">
        <v>68</v>
      </c>
      <c r="C157" s="83" t="s">
        <v>628</v>
      </c>
      <c r="D157" s="83" t="s">
        <v>792</v>
      </c>
      <c r="E157" s="83" t="s">
        <v>866</v>
      </c>
      <c r="F157" s="83" t="s">
        <v>1087</v>
      </c>
      <c r="G157" s="83" t="s">
        <v>73</v>
      </c>
      <c r="H157" s="155" t="s">
        <v>582</v>
      </c>
      <c r="I157" s="99">
        <v>230000000</v>
      </c>
      <c r="J157" s="6" t="s">
        <v>299</v>
      </c>
      <c r="K157" s="83" t="s">
        <v>255</v>
      </c>
      <c r="L157" s="83" t="s">
        <v>418</v>
      </c>
      <c r="M157" s="83" t="s">
        <v>76</v>
      </c>
      <c r="N157" s="83" t="s">
        <v>587</v>
      </c>
      <c r="O157" s="83" t="s">
        <v>292</v>
      </c>
      <c r="P157" s="83">
        <v>112</v>
      </c>
      <c r="Q157" s="83" t="s">
        <v>592</v>
      </c>
      <c r="R157" s="84">
        <v>62</v>
      </c>
      <c r="S157" s="114">
        <v>2200</v>
      </c>
      <c r="T157" s="114">
        <f t="shared" si="3"/>
        <v>136400</v>
      </c>
      <c r="U157" s="85">
        <f t="shared" si="4"/>
        <v>152768</v>
      </c>
      <c r="V157" s="83" t="s">
        <v>81</v>
      </c>
      <c r="W157" s="83">
        <v>2017</v>
      </c>
      <c r="X157" s="83"/>
    </row>
    <row r="158" spans="1:24">
      <c r="A158" s="145" t="s">
        <v>1517</v>
      </c>
      <c r="B158" s="97" t="s">
        <v>68</v>
      </c>
      <c r="C158" s="83" t="s">
        <v>629</v>
      </c>
      <c r="D158" s="83" t="s">
        <v>793</v>
      </c>
      <c r="E158" s="83" t="s">
        <v>867</v>
      </c>
      <c r="F158" s="31" t="s">
        <v>72</v>
      </c>
      <c r="G158" s="83" t="s">
        <v>63</v>
      </c>
      <c r="H158" s="155" t="s">
        <v>419</v>
      </c>
      <c r="I158" s="99">
        <v>230000000</v>
      </c>
      <c r="J158" s="6" t="s">
        <v>299</v>
      </c>
      <c r="K158" s="83" t="s">
        <v>255</v>
      </c>
      <c r="L158" s="83" t="s">
        <v>418</v>
      </c>
      <c r="M158" s="83" t="s">
        <v>76</v>
      </c>
      <c r="N158" s="83" t="s">
        <v>585</v>
      </c>
      <c r="O158" s="83" t="s">
        <v>292</v>
      </c>
      <c r="P158" s="83">
        <v>166</v>
      </c>
      <c r="Q158" s="83" t="s">
        <v>118</v>
      </c>
      <c r="R158" s="84">
        <v>16100</v>
      </c>
      <c r="S158" s="114">
        <v>2376</v>
      </c>
      <c r="T158" s="114">
        <f t="shared" si="3"/>
        <v>38253600</v>
      </c>
      <c r="U158" s="85">
        <f t="shared" si="4"/>
        <v>42844032.000000007</v>
      </c>
      <c r="V158" s="83"/>
      <c r="W158" s="83">
        <v>2017</v>
      </c>
      <c r="X158" s="83"/>
    </row>
    <row r="159" spans="1:24">
      <c r="A159" s="145" t="s">
        <v>1518</v>
      </c>
      <c r="B159" s="97" t="s">
        <v>68</v>
      </c>
      <c r="C159" s="83" t="s">
        <v>630</v>
      </c>
      <c r="D159" s="83" t="s">
        <v>794</v>
      </c>
      <c r="E159" s="83" t="s">
        <v>1714</v>
      </c>
      <c r="F159" s="83" t="s">
        <v>1407</v>
      </c>
      <c r="G159" s="83" t="s">
        <v>73</v>
      </c>
      <c r="H159" s="155" t="s">
        <v>582</v>
      </c>
      <c r="I159" s="99">
        <v>230000000</v>
      </c>
      <c r="J159" s="6" t="s">
        <v>299</v>
      </c>
      <c r="K159" s="83" t="s">
        <v>255</v>
      </c>
      <c r="L159" s="83" t="s">
        <v>418</v>
      </c>
      <c r="M159" s="83" t="s">
        <v>76</v>
      </c>
      <c r="N159" s="83" t="s">
        <v>587</v>
      </c>
      <c r="O159" s="83" t="s">
        <v>292</v>
      </c>
      <c r="P159" s="83">
        <v>112</v>
      </c>
      <c r="Q159" s="83" t="s">
        <v>592</v>
      </c>
      <c r="R159" s="84">
        <v>550</v>
      </c>
      <c r="S159" s="114">
        <v>570.4</v>
      </c>
      <c r="T159" s="114">
        <f t="shared" si="3"/>
        <v>313720</v>
      </c>
      <c r="U159" s="85">
        <f t="shared" si="4"/>
        <v>351366.40000000002</v>
      </c>
      <c r="V159" s="83" t="s">
        <v>81</v>
      </c>
      <c r="W159" s="83">
        <v>2017</v>
      </c>
      <c r="X159" s="83"/>
    </row>
    <row r="160" spans="1:24">
      <c r="A160" s="145" t="s">
        <v>1519</v>
      </c>
      <c r="B160" s="97" t="s">
        <v>68</v>
      </c>
      <c r="C160" s="83" t="s">
        <v>631</v>
      </c>
      <c r="D160" s="83" t="s">
        <v>794</v>
      </c>
      <c r="E160" s="83" t="s">
        <v>868</v>
      </c>
      <c r="F160" s="31" t="s">
        <v>72</v>
      </c>
      <c r="G160" s="83" t="s">
        <v>63</v>
      </c>
      <c r="H160" s="155" t="s">
        <v>419</v>
      </c>
      <c r="I160" s="99">
        <v>230000000</v>
      </c>
      <c r="J160" s="6" t="s">
        <v>299</v>
      </c>
      <c r="K160" s="83" t="s">
        <v>255</v>
      </c>
      <c r="L160" s="83" t="s">
        <v>418</v>
      </c>
      <c r="M160" s="83" t="s">
        <v>76</v>
      </c>
      <c r="N160" s="83" t="s">
        <v>585</v>
      </c>
      <c r="O160" s="83" t="s">
        <v>292</v>
      </c>
      <c r="P160" s="83">
        <v>168</v>
      </c>
      <c r="Q160" s="83" t="s">
        <v>420</v>
      </c>
      <c r="R160" s="84">
        <v>46.4</v>
      </c>
      <c r="S160" s="114">
        <v>405000</v>
      </c>
      <c r="T160" s="114">
        <f t="shared" si="3"/>
        <v>18792000</v>
      </c>
      <c r="U160" s="85">
        <f t="shared" si="4"/>
        <v>21047040.000000004</v>
      </c>
      <c r="V160" s="83"/>
      <c r="W160" s="83">
        <v>2017</v>
      </c>
      <c r="X160" s="83"/>
    </row>
    <row r="161" spans="1:24">
      <c r="A161" s="145" t="s">
        <v>1520</v>
      </c>
      <c r="B161" s="97" t="s">
        <v>68</v>
      </c>
      <c r="C161" s="83" t="s">
        <v>632</v>
      </c>
      <c r="D161" s="83" t="s">
        <v>795</v>
      </c>
      <c r="E161" s="83" t="s">
        <v>869</v>
      </c>
      <c r="F161" s="83" t="s">
        <v>1007</v>
      </c>
      <c r="G161" s="83" t="s">
        <v>73</v>
      </c>
      <c r="H161" s="155" t="s">
        <v>582</v>
      </c>
      <c r="I161" s="99">
        <v>230000000</v>
      </c>
      <c r="J161" s="6" t="s">
        <v>299</v>
      </c>
      <c r="K161" s="83" t="s">
        <v>255</v>
      </c>
      <c r="L161" s="83" t="s">
        <v>418</v>
      </c>
      <c r="M161" s="83" t="s">
        <v>76</v>
      </c>
      <c r="N161" s="83" t="s">
        <v>587</v>
      </c>
      <c r="O161" s="83" t="s">
        <v>292</v>
      </c>
      <c r="P161" s="83">
        <v>796</v>
      </c>
      <c r="Q161" s="83" t="s">
        <v>95</v>
      </c>
      <c r="R161" s="84">
        <v>62</v>
      </c>
      <c r="S161" s="114">
        <v>2171.16</v>
      </c>
      <c r="T161" s="114">
        <f t="shared" si="3"/>
        <v>134611.91999999998</v>
      </c>
      <c r="U161" s="85">
        <f t="shared" si="4"/>
        <v>150765.3504</v>
      </c>
      <c r="V161" s="83" t="s">
        <v>81</v>
      </c>
      <c r="W161" s="83">
        <v>2017</v>
      </c>
      <c r="X161" s="83"/>
    </row>
    <row r="162" spans="1:24">
      <c r="A162" s="145" t="s">
        <v>1521</v>
      </c>
      <c r="B162" s="97" t="s">
        <v>68</v>
      </c>
      <c r="C162" s="83" t="s">
        <v>633</v>
      </c>
      <c r="D162" s="83" t="s">
        <v>796</v>
      </c>
      <c r="E162" s="83" t="s">
        <v>870</v>
      </c>
      <c r="F162" s="83" t="s">
        <v>72</v>
      </c>
      <c r="G162" s="83" t="s">
        <v>73</v>
      </c>
      <c r="H162" s="155" t="s">
        <v>582</v>
      </c>
      <c r="I162" s="99">
        <v>230000000</v>
      </c>
      <c r="J162" s="6" t="s">
        <v>299</v>
      </c>
      <c r="K162" s="83" t="s">
        <v>255</v>
      </c>
      <c r="L162" s="83" t="s">
        <v>418</v>
      </c>
      <c r="M162" s="83" t="s">
        <v>76</v>
      </c>
      <c r="N162" s="83" t="s">
        <v>587</v>
      </c>
      <c r="O162" s="83" t="s">
        <v>292</v>
      </c>
      <c r="P162" s="83">
        <v>166</v>
      </c>
      <c r="Q162" s="83" t="s">
        <v>118</v>
      </c>
      <c r="R162" s="84">
        <v>8</v>
      </c>
      <c r="S162" s="114">
        <v>4500</v>
      </c>
      <c r="T162" s="114">
        <f t="shared" si="3"/>
        <v>36000</v>
      </c>
      <c r="U162" s="85">
        <f t="shared" si="4"/>
        <v>40320.000000000007</v>
      </c>
      <c r="V162" s="83" t="s">
        <v>81</v>
      </c>
      <c r="W162" s="83">
        <v>2017</v>
      </c>
      <c r="X162" s="83"/>
    </row>
    <row r="163" spans="1:24">
      <c r="A163" s="145" t="s">
        <v>1522</v>
      </c>
      <c r="B163" s="97" t="s">
        <v>68</v>
      </c>
      <c r="C163" s="83" t="s">
        <v>634</v>
      </c>
      <c r="D163" s="83" t="s">
        <v>796</v>
      </c>
      <c r="E163" s="83" t="s">
        <v>871</v>
      </c>
      <c r="F163" s="83" t="s">
        <v>72</v>
      </c>
      <c r="G163" s="83" t="s">
        <v>73</v>
      </c>
      <c r="H163" s="155" t="s">
        <v>582</v>
      </c>
      <c r="I163" s="99">
        <v>230000000</v>
      </c>
      <c r="J163" s="6" t="s">
        <v>299</v>
      </c>
      <c r="K163" s="83" t="s">
        <v>255</v>
      </c>
      <c r="L163" s="83" t="s">
        <v>418</v>
      </c>
      <c r="M163" s="83" t="s">
        <v>76</v>
      </c>
      <c r="N163" s="83" t="s">
        <v>587</v>
      </c>
      <c r="O163" s="83" t="s">
        <v>292</v>
      </c>
      <c r="P163" s="83">
        <v>112</v>
      </c>
      <c r="Q163" s="83" t="s">
        <v>592</v>
      </c>
      <c r="R163" s="84">
        <v>3</v>
      </c>
      <c r="S163" s="114">
        <v>64200</v>
      </c>
      <c r="T163" s="114">
        <f t="shared" si="3"/>
        <v>192600</v>
      </c>
      <c r="U163" s="85">
        <f t="shared" si="4"/>
        <v>215712.00000000003</v>
      </c>
      <c r="V163" s="83" t="s">
        <v>81</v>
      </c>
      <c r="W163" s="83">
        <v>2017</v>
      </c>
      <c r="X163" s="83"/>
    </row>
    <row r="164" spans="1:24">
      <c r="A164" s="145" t="s">
        <v>1523</v>
      </c>
      <c r="B164" s="97" t="s">
        <v>68</v>
      </c>
      <c r="C164" s="83" t="s">
        <v>635</v>
      </c>
      <c r="D164" s="83" t="s">
        <v>796</v>
      </c>
      <c r="E164" s="83" t="s">
        <v>1715</v>
      </c>
      <c r="F164" s="83" t="s">
        <v>72</v>
      </c>
      <c r="G164" s="83" t="s">
        <v>73</v>
      </c>
      <c r="H164" s="155" t="s">
        <v>582</v>
      </c>
      <c r="I164" s="99">
        <v>230000000</v>
      </c>
      <c r="J164" s="6" t="s">
        <v>299</v>
      </c>
      <c r="K164" s="83" t="s">
        <v>255</v>
      </c>
      <c r="L164" s="83" t="s">
        <v>418</v>
      </c>
      <c r="M164" s="83" t="s">
        <v>76</v>
      </c>
      <c r="N164" s="83" t="s">
        <v>587</v>
      </c>
      <c r="O164" s="83" t="s">
        <v>292</v>
      </c>
      <c r="P164" s="83">
        <v>166</v>
      </c>
      <c r="Q164" s="83" t="s">
        <v>118</v>
      </c>
      <c r="R164" s="84">
        <v>8</v>
      </c>
      <c r="S164" s="114">
        <v>4056.25</v>
      </c>
      <c r="T164" s="114">
        <f t="shared" si="3"/>
        <v>32450</v>
      </c>
      <c r="U164" s="85">
        <f t="shared" si="4"/>
        <v>36344</v>
      </c>
      <c r="V164" s="83" t="s">
        <v>81</v>
      </c>
      <c r="W164" s="83">
        <v>2017</v>
      </c>
      <c r="X164" s="83"/>
    </row>
    <row r="165" spans="1:24">
      <c r="A165" s="145" t="s">
        <v>1524</v>
      </c>
      <c r="B165" s="97" t="s">
        <v>68</v>
      </c>
      <c r="C165" s="83" t="s">
        <v>636</v>
      </c>
      <c r="D165" s="83" t="s">
        <v>796</v>
      </c>
      <c r="E165" s="83" t="s">
        <v>872</v>
      </c>
      <c r="F165" s="83" t="s">
        <v>72</v>
      </c>
      <c r="G165" s="83" t="s">
        <v>73</v>
      </c>
      <c r="H165" s="155" t="s">
        <v>582</v>
      </c>
      <c r="I165" s="99">
        <v>230000000</v>
      </c>
      <c r="J165" s="6" t="s">
        <v>299</v>
      </c>
      <c r="K165" s="83" t="s">
        <v>255</v>
      </c>
      <c r="L165" s="83" t="s">
        <v>418</v>
      </c>
      <c r="M165" s="83" t="s">
        <v>76</v>
      </c>
      <c r="N165" s="83" t="s">
        <v>587</v>
      </c>
      <c r="O165" s="83" t="s">
        <v>292</v>
      </c>
      <c r="P165" s="83">
        <v>796</v>
      </c>
      <c r="Q165" s="83" t="s">
        <v>95</v>
      </c>
      <c r="R165" s="84">
        <v>3</v>
      </c>
      <c r="S165" s="114">
        <v>9000</v>
      </c>
      <c r="T165" s="114">
        <f t="shared" si="3"/>
        <v>27000</v>
      </c>
      <c r="U165" s="85">
        <f t="shared" si="4"/>
        <v>30240.000000000004</v>
      </c>
      <c r="V165" s="83" t="s">
        <v>81</v>
      </c>
      <c r="W165" s="83">
        <v>2017</v>
      </c>
      <c r="X165" s="83"/>
    </row>
    <row r="166" spans="1:24">
      <c r="A166" s="145" t="s">
        <v>1525</v>
      </c>
      <c r="B166" s="97" t="s">
        <v>68</v>
      </c>
      <c r="C166" s="83" t="s">
        <v>637</v>
      </c>
      <c r="D166" s="83" t="s">
        <v>797</v>
      </c>
      <c r="E166" s="83" t="s">
        <v>873</v>
      </c>
      <c r="F166" s="83" t="s">
        <v>72</v>
      </c>
      <c r="G166" s="83" t="s">
        <v>73</v>
      </c>
      <c r="H166" s="155" t="s">
        <v>582</v>
      </c>
      <c r="I166" s="99">
        <v>230000000</v>
      </c>
      <c r="J166" s="6" t="s">
        <v>299</v>
      </c>
      <c r="K166" s="83" t="s">
        <v>255</v>
      </c>
      <c r="L166" s="83" t="s">
        <v>418</v>
      </c>
      <c r="M166" s="83" t="s">
        <v>76</v>
      </c>
      <c r="N166" s="83" t="s">
        <v>587</v>
      </c>
      <c r="O166" s="83" t="s">
        <v>292</v>
      </c>
      <c r="P166" s="83">
        <v>796</v>
      </c>
      <c r="Q166" s="83" t="s">
        <v>95</v>
      </c>
      <c r="R166" s="84">
        <v>10</v>
      </c>
      <c r="S166" s="114">
        <v>800</v>
      </c>
      <c r="T166" s="114">
        <f t="shared" si="3"/>
        <v>8000</v>
      </c>
      <c r="U166" s="85">
        <f t="shared" si="4"/>
        <v>8960</v>
      </c>
      <c r="V166" s="83" t="s">
        <v>81</v>
      </c>
      <c r="W166" s="83">
        <v>2017</v>
      </c>
      <c r="X166" s="83"/>
    </row>
    <row r="167" spans="1:24">
      <c r="A167" s="145" t="s">
        <v>1526</v>
      </c>
      <c r="B167" s="97" t="s">
        <v>68</v>
      </c>
      <c r="C167" s="83" t="s">
        <v>638</v>
      </c>
      <c r="D167" s="83" t="s">
        <v>798</v>
      </c>
      <c r="E167" s="83" t="s">
        <v>874</v>
      </c>
      <c r="F167" s="83" t="s">
        <v>1008</v>
      </c>
      <c r="G167" s="83" t="s">
        <v>73</v>
      </c>
      <c r="H167" s="155" t="s">
        <v>582</v>
      </c>
      <c r="I167" s="99">
        <v>230000000</v>
      </c>
      <c r="J167" s="6" t="s">
        <v>299</v>
      </c>
      <c r="K167" s="83" t="s">
        <v>255</v>
      </c>
      <c r="L167" s="83" t="s">
        <v>418</v>
      </c>
      <c r="M167" s="83" t="s">
        <v>76</v>
      </c>
      <c r="N167" s="83" t="s">
        <v>587</v>
      </c>
      <c r="O167" s="83" t="s">
        <v>292</v>
      </c>
      <c r="P167" s="83">
        <v>796</v>
      </c>
      <c r="Q167" s="83" t="s">
        <v>95</v>
      </c>
      <c r="R167" s="84">
        <v>1</v>
      </c>
      <c r="S167" s="114">
        <v>254.45</v>
      </c>
      <c r="T167" s="114">
        <f t="shared" si="3"/>
        <v>254.45</v>
      </c>
      <c r="U167" s="85">
        <f t="shared" si="4"/>
        <v>284.98400000000004</v>
      </c>
      <c r="V167" s="83" t="s">
        <v>81</v>
      </c>
      <c r="W167" s="83">
        <v>2017</v>
      </c>
      <c r="X167" s="83"/>
    </row>
    <row r="168" spans="1:24">
      <c r="A168" s="145" t="s">
        <v>1527</v>
      </c>
      <c r="B168" s="97" t="s">
        <v>68</v>
      </c>
      <c r="C168" s="83" t="s">
        <v>1387</v>
      </c>
      <c r="D168" s="83" t="s">
        <v>783</v>
      </c>
      <c r="E168" s="83" t="s">
        <v>857</v>
      </c>
      <c r="F168" s="83" t="s">
        <v>72</v>
      </c>
      <c r="G168" s="83" t="s">
        <v>73</v>
      </c>
      <c r="H168" s="155" t="s">
        <v>582</v>
      </c>
      <c r="I168" s="99">
        <v>230000000</v>
      </c>
      <c r="J168" s="6" t="s">
        <v>299</v>
      </c>
      <c r="K168" s="83" t="s">
        <v>255</v>
      </c>
      <c r="L168" s="83" t="s">
        <v>418</v>
      </c>
      <c r="M168" s="83" t="s">
        <v>76</v>
      </c>
      <c r="N168" s="83" t="s">
        <v>587</v>
      </c>
      <c r="O168" s="83" t="s">
        <v>292</v>
      </c>
      <c r="P168" s="83">
        <v>796</v>
      </c>
      <c r="Q168" s="83" t="s">
        <v>95</v>
      </c>
      <c r="R168" s="84">
        <v>10</v>
      </c>
      <c r="S168" s="114">
        <v>1800</v>
      </c>
      <c r="T168" s="114">
        <f t="shared" si="3"/>
        <v>18000</v>
      </c>
      <c r="U168" s="85">
        <f t="shared" si="4"/>
        <v>20160.000000000004</v>
      </c>
      <c r="V168" s="83" t="s">
        <v>81</v>
      </c>
      <c r="W168" s="83">
        <v>2017</v>
      </c>
      <c r="X168" s="83"/>
    </row>
    <row r="169" spans="1:24">
      <c r="A169" s="145" t="s">
        <v>1528</v>
      </c>
      <c r="B169" s="97" t="s">
        <v>68</v>
      </c>
      <c r="C169" s="83" t="s">
        <v>639</v>
      </c>
      <c r="D169" s="83" t="s">
        <v>783</v>
      </c>
      <c r="E169" s="83" t="s">
        <v>875</v>
      </c>
      <c r="F169" s="83" t="s">
        <v>72</v>
      </c>
      <c r="G169" s="83" t="s">
        <v>73</v>
      </c>
      <c r="H169" s="155" t="s">
        <v>582</v>
      </c>
      <c r="I169" s="99">
        <v>230000000</v>
      </c>
      <c r="J169" s="6" t="s">
        <v>299</v>
      </c>
      <c r="K169" s="83" t="s">
        <v>255</v>
      </c>
      <c r="L169" s="83" t="s">
        <v>418</v>
      </c>
      <c r="M169" s="83" t="s">
        <v>76</v>
      </c>
      <c r="N169" s="83" t="s">
        <v>587</v>
      </c>
      <c r="O169" s="83" t="s">
        <v>292</v>
      </c>
      <c r="P169" s="83">
        <v>796</v>
      </c>
      <c r="Q169" s="83" t="s">
        <v>95</v>
      </c>
      <c r="R169" s="84">
        <v>30</v>
      </c>
      <c r="S169" s="114">
        <v>1800</v>
      </c>
      <c r="T169" s="114">
        <f t="shared" si="3"/>
        <v>54000</v>
      </c>
      <c r="U169" s="85">
        <f t="shared" si="4"/>
        <v>60480.000000000007</v>
      </c>
      <c r="V169" s="83" t="s">
        <v>81</v>
      </c>
      <c r="W169" s="83">
        <v>2017</v>
      </c>
      <c r="X169" s="83"/>
    </row>
    <row r="170" spans="1:24">
      <c r="A170" s="145" t="s">
        <v>1529</v>
      </c>
      <c r="B170" s="97" t="s">
        <v>68</v>
      </c>
      <c r="C170" s="83" t="s">
        <v>640</v>
      </c>
      <c r="D170" s="83" t="s">
        <v>783</v>
      </c>
      <c r="E170" s="83" t="s">
        <v>1408</v>
      </c>
      <c r="F170" s="83" t="s">
        <v>72</v>
      </c>
      <c r="G170" s="83" t="s">
        <v>73</v>
      </c>
      <c r="H170" s="155" t="s">
        <v>582</v>
      </c>
      <c r="I170" s="99">
        <v>230000000</v>
      </c>
      <c r="J170" s="6" t="s">
        <v>299</v>
      </c>
      <c r="K170" s="83" t="s">
        <v>255</v>
      </c>
      <c r="L170" s="83" t="s">
        <v>418</v>
      </c>
      <c r="M170" s="83" t="s">
        <v>76</v>
      </c>
      <c r="N170" s="83" t="s">
        <v>587</v>
      </c>
      <c r="O170" s="83" t="s">
        <v>292</v>
      </c>
      <c r="P170" s="83">
        <v>796</v>
      </c>
      <c r="Q170" s="83" t="s">
        <v>95</v>
      </c>
      <c r="R170" s="84">
        <v>60</v>
      </c>
      <c r="S170" s="114">
        <v>1800</v>
      </c>
      <c r="T170" s="114">
        <f t="shared" si="3"/>
        <v>108000</v>
      </c>
      <c r="U170" s="85">
        <f t="shared" si="4"/>
        <v>120960.00000000001</v>
      </c>
      <c r="V170" s="83" t="s">
        <v>81</v>
      </c>
      <c r="W170" s="83">
        <v>2017</v>
      </c>
      <c r="X170" s="83"/>
    </row>
    <row r="171" spans="1:24">
      <c r="A171" s="145" t="s">
        <v>1530</v>
      </c>
      <c r="B171" s="97" t="s">
        <v>68</v>
      </c>
      <c r="C171" s="83" t="s">
        <v>641</v>
      </c>
      <c r="D171" s="83" t="s">
        <v>783</v>
      </c>
      <c r="E171" s="83" t="s">
        <v>1716</v>
      </c>
      <c r="F171" s="83" t="s">
        <v>72</v>
      </c>
      <c r="G171" s="83" t="s">
        <v>73</v>
      </c>
      <c r="H171" s="155" t="s">
        <v>582</v>
      </c>
      <c r="I171" s="99">
        <v>230000000</v>
      </c>
      <c r="J171" s="6" t="s">
        <v>299</v>
      </c>
      <c r="K171" s="83" t="s">
        <v>255</v>
      </c>
      <c r="L171" s="83" t="s">
        <v>418</v>
      </c>
      <c r="M171" s="83" t="s">
        <v>76</v>
      </c>
      <c r="N171" s="83" t="s">
        <v>587</v>
      </c>
      <c r="O171" s="83" t="s">
        <v>292</v>
      </c>
      <c r="P171" s="83">
        <v>6</v>
      </c>
      <c r="Q171" s="83" t="s">
        <v>172</v>
      </c>
      <c r="R171" s="84">
        <v>60</v>
      </c>
      <c r="S171" s="114">
        <v>550</v>
      </c>
      <c r="T171" s="114">
        <f t="shared" si="3"/>
        <v>33000</v>
      </c>
      <c r="U171" s="85">
        <f t="shared" si="4"/>
        <v>36960</v>
      </c>
      <c r="V171" s="83" t="s">
        <v>81</v>
      </c>
      <c r="W171" s="83">
        <v>2017</v>
      </c>
      <c r="X171" s="83"/>
    </row>
    <row r="172" spans="1:24">
      <c r="A172" s="145" t="s">
        <v>1531</v>
      </c>
      <c r="B172" s="97" t="s">
        <v>68</v>
      </c>
      <c r="C172" s="83" t="s">
        <v>642</v>
      </c>
      <c r="D172" s="83" t="s">
        <v>783</v>
      </c>
      <c r="E172" s="83" t="s">
        <v>876</v>
      </c>
      <c r="F172" s="83" t="s">
        <v>72</v>
      </c>
      <c r="G172" s="83" t="s">
        <v>73</v>
      </c>
      <c r="H172" s="155" t="s">
        <v>582</v>
      </c>
      <c r="I172" s="99">
        <v>230000000</v>
      </c>
      <c r="J172" s="6" t="s">
        <v>299</v>
      </c>
      <c r="K172" s="83" t="s">
        <v>255</v>
      </c>
      <c r="L172" s="83" t="s">
        <v>418</v>
      </c>
      <c r="M172" s="83" t="s">
        <v>76</v>
      </c>
      <c r="N172" s="83" t="s">
        <v>587</v>
      </c>
      <c r="O172" s="83" t="s">
        <v>292</v>
      </c>
      <c r="P172" s="83">
        <v>6</v>
      </c>
      <c r="Q172" s="83" t="s">
        <v>172</v>
      </c>
      <c r="R172" s="84">
        <v>60</v>
      </c>
      <c r="S172" s="114">
        <v>550</v>
      </c>
      <c r="T172" s="114">
        <f t="shared" si="3"/>
        <v>33000</v>
      </c>
      <c r="U172" s="85">
        <f t="shared" si="4"/>
        <v>36960</v>
      </c>
      <c r="V172" s="83" t="s">
        <v>81</v>
      </c>
      <c r="W172" s="83">
        <v>2017</v>
      </c>
      <c r="X172" s="83"/>
    </row>
    <row r="173" spans="1:24">
      <c r="A173" s="145" t="s">
        <v>1532</v>
      </c>
      <c r="B173" s="97" t="s">
        <v>68</v>
      </c>
      <c r="C173" s="83" t="s">
        <v>643</v>
      </c>
      <c r="D173" s="83" t="s">
        <v>783</v>
      </c>
      <c r="E173" s="83" t="s">
        <v>1717</v>
      </c>
      <c r="F173" s="83" t="s">
        <v>72</v>
      </c>
      <c r="G173" s="83" t="s">
        <v>73</v>
      </c>
      <c r="H173" s="155" t="s">
        <v>582</v>
      </c>
      <c r="I173" s="99">
        <v>230000000</v>
      </c>
      <c r="J173" s="6" t="s">
        <v>299</v>
      </c>
      <c r="K173" s="83" t="s">
        <v>255</v>
      </c>
      <c r="L173" s="83" t="s">
        <v>418</v>
      </c>
      <c r="M173" s="83" t="s">
        <v>76</v>
      </c>
      <c r="N173" s="83" t="s">
        <v>587</v>
      </c>
      <c r="O173" s="83" t="s">
        <v>292</v>
      </c>
      <c r="P173" s="83">
        <v>6</v>
      </c>
      <c r="Q173" s="83" t="s">
        <v>172</v>
      </c>
      <c r="R173" s="84">
        <v>60</v>
      </c>
      <c r="S173" s="114">
        <v>770</v>
      </c>
      <c r="T173" s="114">
        <f t="shared" si="3"/>
        <v>46200</v>
      </c>
      <c r="U173" s="85">
        <f t="shared" si="4"/>
        <v>51744.000000000007</v>
      </c>
      <c r="V173" s="83" t="s">
        <v>81</v>
      </c>
      <c r="W173" s="83">
        <v>2017</v>
      </c>
      <c r="X173" s="83"/>
    </row>
    <row r="174" spans="1:24">
      <c r="A174" s="145" t="s">
        <v>1533</v>
      </c>
      <c r="B174" s="97" t="s">
        <v>68</v>
      </c>
      <c r="C174" s="83" t="s">
        <v>644</v>
      </c>
      <c r="D174" s="83" t="s">
        <v>783</v>
      </c>
      <c r="E174" s="83" t="s">
        <v>877</v>
      </c>
      <c r="F174" s="83" t="s">
        <v>72</v>
      </c>
      <c r="G174" s="83" t="s">
        <v>73</v>
      </c>
      <c r="H174" s="155" t="s">
        <v>582</v>
      </c>
      <c r="I174" s="99">
        <v>230000000</v>
      </c>
      <c r="J174" s="6" t="s">
        <v>299</v>
      </c>
      <c r="K174" s="83" t="s">
        <v>255</v>
      </c>
      <c r="L174" s="83" t="s">
        <v>418</v>
      </c>
      <c r="M174" s="83" t="s">
        <v>76</v>
      </c>
      <c r="N174" s="83" t="s">
        <v>587</v>
      </c>
      <c r="O174" s="83" t="s">
        <v>292</v>
      </c>
      <c r="P174" s="83">
        <v>6</v>
      </c>
      <c r="Q174" s="83" t="s">
        <v>172</v>
      </c>
      <c r="R174" s="84">
        <v>60</v>
      </c>
      <c r="S174" s="114">
        <v>461</v>
      </c>
      <c r="T174" s="114">
        <f t="shared" si="3"/>
        <v>27660</v>
      </c>
      <c r="U174" s="85">
        <f t="shared" si="4"/>
        <v>30979.200000000004</v>
      </c>
      <c r="V174" s="83" t="s">
        <v>81</v>
      </c>
      <c r="W174" s="83">
        <v>2017</v>
      </c>
      <c r="X174" s="83"/>
    </row>
    <row r="175" spans="1:24">
      <c r="A175" s="145" t="s">
        <v>1534</v>
      </c>
      <c r="B175" s="97" t="s">
        <v>68</v>
      </c>
      <c r="C175" s="83" t="s">
        <v>645</v>
      </c>
      <c r="D175" s="83" t="s">
        <v>783</v>
      </c>
      <c r="E175" s="83" t="s">
        <v>878</v>
      </c>
      <c r="F175" s="83" t="s">
        <v>72</v>
      </c>
      <c r="G175" s="83" t="s">
        <v>73</v>
      </c>
      <c r="H175" s="155" t="s">
        <v>582</v>
      </c>
      <c r="I175" s="99">
        <v>230000000</v>
      </c>
      <c r="J175" s="6" t="s">
        <v>299</v>
      </c>
      <c r="K175" s="83" t="s">
        <v>255</v>
      </c>
      <c r="L175" s="83" t="s">
        <v>418</v>
      </c>
      <c r="M175" s="83" t="s">
        <v>76</v>
      </c>
      <c r="N175" s="83" t="s">
        <v>587</v>
      </c>
      <c r="O175" s="83" t="s">
        <v>292</v>
      </c>
      <c r="P175" s="83">
        <v>6</v>
      </c>
      <c r="Q175" s="83" t="s">
        <v>172</v>
      </c>
      <c r="R175" s="84">
        <v>60</v>
      </c>
      <c r="S175" s="114">
        <v>490</v>
      </c>
      <c r="T175" s="114">
        <f t="shared" si="3"/>
        <v>29400</v>
      </c>
      <c r="U175" s="85">
        <f t="shared" si="4"/>
        <v>32928</v>
      </c>
      <c r="V175" s="83" t="s">
        <v>81</v>
      </c>
      <c r="W175" s="83">
        <v>2017</v>
      </c>
      <c r="X175" s="83"/>
    </row>
    <row r="176" spans="1:24">
      <c r="A176" s="145" t="s">
        <v>1535</v>
      </c>
      <c r="B176" s="97" t="s">
        <v>68</v>
      </c>
      <c r="C176" s="83" t="s">
        <v>645</v>
      </c>
      <c r="D176" s="83" t="s">
        <v>783</v>
      </c>
      <c r="E176" s="83" t="s">
        <v>878</v>
      </c>
      <c r="F176" s="83" t="s">
        <v>72</v>
      </c>
      <c r="G176" s="83" t="s">
        <v>73</v>
      </c>
      <c r="H176" s="155" t="s">
        <v>582</v>
      </c>
      <c r="I176" s="99">
        <v>230000000</v>
      </c>
      <c r="J176" s="6" t="s">
        <v>299</v>
      </c>
      <c r="K176" s="83" t="s">
        <v>255</v>
      </c>
      <c r="L176" s="83" t="s">
        <v>418</v>
      </c>
      <c r="M176" s="83" t="s">
        <v>76</v>
      </c>
      <c r="N176" s="83" t="s">
        <v>587</v>
      </c>
      <c r="O176" s="83" t="s">
        <v>292</v>
      </c>
      <c r="P176" s="83">
        <v>6</v>
      </c>
      <c r="Q176" s="83" t="s">
        <v>172</v>
      </c>
      <c r="R176" s="84">
        <v>60</v>
      </c>
      <c r="S176" s="114">
        <v>490</v>
      </c>
      <c r="T176" s="114">
        <f t="shared" si="3"/>
        <v>29400</v>
      </c>
      <c r="U176" s="85">
        <f t="shared" si="4"/>
        <v>32928</v>
      </c>
      <c r="V176" s="83" t="s">
        <v>81</v>
      </c>
      <c r="W176" s="83">
        <v>2017</v>
      </c>
      <c r="X176" s="83"/>
    </row>
    <row r="177" spans="1:24">
      <c r="A177" s="145" t="s">
        <v>1536</v>
      </c>
      <c r="B177" s="97" t="s">
        <v>68</v>
      </c>
      <c r="C177" s="83" t="s">
        <v>646</v>
      </c>
      <c r="D177" s="83" t="s">
        <v>189</v>
      </c>
      <c r="E177" s="83" t="s">
        <v>879</v>
      </c>
      <c r="F177" s="83" t="s">
        <v>1009</v>
      </c>
      <c r="G177" s="83" t="s">
        <v>73</v>
      </c>
      <c r="H177" s="155" t="s">
        <v>419</v>
      </c>
      <c r="I177" s="99">
        <v>230000000</v>
      </c>
      <c r="J177" s="6" t="s">
        <v>299</v>
      </c>
      <c r="K177" s="83" t="s">
        <v>255</v>
      </c>
      <c r="L177" s="83" t="s">
        <v>418</v>
      </c>
      <c r="M177" s="83" t="s">
        <v>76</v>
      </c>
      <c r="N177" s="83" t="s">
        <v>587</v>
      </c>
      <c r="O177" s="83" t="s">
        <v>292</v>
      </c>
      <c r="P177" s="83">
        <v>6</v>
      </c>
      <c r="Q177" s="83" t="s">
        <v>172</v>
      </c>
      <c r="R177" s="84">
        <v>260</v>
      </c>
      <c r="S177" s="114">
        <v>4600</v>
      </c>
      <c r="T177" s="114">
        <f t="shared" si="3"/>
        <v>1196000</v>
      </c>
      <c r="U177" s="85">
        <f t="shared" si="4"/>
        <v>1339520.0000000002</v>
      </c>
      <c r="V177" s="83"/>
      <c r="W177" s="83">
        <v>2017</v>
      </c>
      <c r="X177" s="83"/>
    </row>
    <row r="178" spans="1:24">
      <c r="A178" s="145" t="s">
        <v>1537</v>
      </c>
      <c r="B178" s="97" t="s">
        <v>68</v>
      </c>
      <c r="C178" s="83" t="s">
        <v>646</v>
      </c>
      <c r="D178" s="83" t="s">
        <v>189</v>
      </c>
      <c r="E178" s="83" t="s">
        <v>879</v>
      </c>
      <c r="F178" s="83" t="s">
        <v>1010</v>
      </c>
      <c r="G178" s="83" t="s">
        <v>73</v>
      </c>
      <c r="H178" s="155" t="s">
        <v>419</v>
      </c>
      <c r="I178" s="99">
        <v>230000000</v>
      </c>
      <c r="J178" s="6" t="s">
        <v>299</v>
      </c>
      <c r="K178" s="83" t="s">
        <v>255</v>
      </c>
      <c r="L178" s="83" t="s">
        <v>418</v>
      </c>
      <c r="M178" s="83" t="s">
        <v>76</v>
      </c>
      <c r="N178" s="83" t="s">
        <v>587</v>
      </c>
      <c r="O178" s="83" t="s">
        <v>292</v>
      </c>
      <c r="P178" s="83">
        <v>6</v>
      </c>
      <c r="Q178" s="83" t="s">
        <v>172</v>
      </c>
      <c r="R178" s="84">
        <v>80</v>
      </c>
      <c r="S178" s="114">
        <v>4600</v>
      </c>
      <c r="T178" s="114">
        <f t="shared" si="3"/>
        <v>368000</v>
      </c>
      <c r="U178" s="85">
        <f t="shared" si="4"/>
        <v>412160.00000000006</v>
      </c>
      <c r="V178" s="83"/>
      <c r="W178" s="83">
        <v>2017</v>
      </c>
      <c r="X178" s="83"/>
    </row>
    <row r="179" spans="1:24">
      <c r="A179" s="145" t="s">
        <v>1538</v>
      </c>
      <c r="B179" s="97" t="s">
        <v>68</v>
      </c>
      <c r="C179" s="83" t="s">
        <v>647</v>
      </c>
      <c r="D179" s="83" t="s">
        <v>799</v>
      </c>
      <c r="E179" s="83" t="s">
        <v>880</v>
      </c>
      <c r="F179" s="83" t="s">
        <v>72</v>
      </c>
      <c r="G179" s="83" t="s">
        <v>73</v>
      </c>
      <c r="H179" s="155" t="s">
        <v>582</v>
      </c>
      <c r="I179" s="99">
        <v>230000000</v>
      </c>
      <c r="J179" s="6" t="s">
        <v>299</v>
      </c>
      <c r="K179" s="83" t="s">
        <v>255</v>
      </c>
      <c r="L179" s="83" t="s">
        <v>418</v>
      </c>
      <c r="M179" s="83" t="s">
        <v>76</v>
      </c>
      <c r="N179" s="83" t="s">
        <v>587</v>
      </c>
      <c r="O179" s="83" t="s">
        <v>292</v>
      </c>
      <c r="P179" s="83">
        <v>796</v>
      </c>
      <c r="Q179" s="83" t="s">
        <v>95</v>
      </c>
      <c r="R179" s="84">
        <v>5</v>
      </c>
      <c r="S179" s="114">
        <v>1300</v>
      </c>
      <c r="T179" s="114">
        <f t="shared" si="3"/>
        <v>6500</v>
      </c>
      <c r="U179" s="85">
        <f t="shared" si="4"/>
        <v>7280.0000000000009</v>
      </c>
      <c r="V179" s="83" t="s">
        <v>81</v>
      </c>
      <c r="W179" s="83">
        <v>2017</v>
      </c>
      <c r="X179" s="83"/>
    </row>
    <row r="180" spans="1:24">
      <c r="A180" s="145" t="s">
        <v>1539</v>
      </c>
      <c r="B180" s="97" t="s">
        <v>68</v>
      </c>
      <c r="C180" s="83" t="s">
        <v>648</v>
      </c>
      <c r="D180" s="83" t="s">
        <v>800</v>
      </c>
      <c r="E180" s="83" t="s">
        <v>881</v>
      </c>
      <c r="F180" s="83" t="s">
        <v>1011</v>
      </c>
      <c r="G180" s="83" t="s">
        <v>73</v>
      </c>
      <c r="H180" s="155" t="s">
        <v>582</v>
      </c>
      <c r="I180" s="99">
        <v>230000000</v>
      </c>
      <c r="J180" s="6" t="s">
        <v>299</v>
      </c>
      <c r="K180" s="83" t="s">
        <v>255</v>
      </c>
      <c r="L180" s="83" t="s">
        <v>418</v>
      </c>
      <c r="M180" s="83" t="s">
        <v>76</v>
      </c>
      <c r="N180" s="83" t="s">
        <v>587</v>
      </c>
      <c r="O180" s="83" t="s">
        <v>292</v>
      </c>
      <c r="P180" s="83">
        <v>796</v>
      </c>
      <c r="Q180" s="83" t="s">
        <v>95</v>
      </c>
      <c r="R180" s="84">
        <v>6</v>
      </c>
      <c r="S180" s="114">
        <v>1905</v>
      </c>
      <c r="T180" s="114">
        <f t="shared" si="3"/>
        <v>11430</v>
      </c>
      <c r="U180" s="85">
        <f t="shared" si="4"/>
        <v>12801.6</v>
      </c>
      <c r="V180" s="83" t="s">
        <v>81</v>
      </c>
      <c r="W180" s="83">
        <v>2017</v>
      </c>
      <c r="X180" s="83"/>
    </row>
    <row r="181" spans="1:24">
      <c r="A181" s="145" t="s">
        <v>1540</v>
      </c>
      <c r="B181" s="97" t="s">
        <v>68</v>
      </c>
      <c r="C181" s="83" t="s">
        <v>649</v>
      </c>
      <c r="D181" s="83" t="s">
        <v>801</v>
      </c>
      <c r="E181" s="83" t="s">
        <v>1718</v>
      </c>
      <c r="F181" s="83" t="s">
        <v>1012</v>
      </c>
      <c r="G181" s="83" t="s">
        <v>73</v>
      </c>
      <c r="H181" s="155" t="s">
        <v>582</v>
      </c>
      <c r="I181" s="99">
        <v>230000000</v>
      </c>
      <c r="J181" s="6" t="s">
        <v>299</v>
      </c>
      <c r="K181" s="83" t="s">
        <v>255</v>
      </c>
      <c r="L181" s="83" t="s">
        <v>418</v>
      </c>
      <c r="M181" s="83" t="s">
        <v>76</v>
      </c>
      <c r="N181" s="83" t="s">
        <v>587</v>
      </c>
      <c r="O181" s="83" t="s">
        <v>292</v>
      </c>
      <c r="P181" s="83">
        <v>796</v>
      </c>
      <c r="Q181" s="83" t="s">
        <v>95</v>
      </c>
      <c r="R181" s="84">
        <v>8</v>
      </c>
      <c r="S181" s="114">
        <v>592.53</v>
      </c>
      <c r="T181" s="114">
        <f t="shared" si="3"/>
        <v>4740.24</v>
      </c>
      <c r="U181" s="85">
        <f t="shared" si="4"/>
        <v>5309.0688</v>
      </c>
      <c r="V181" s="83" t="s">
        <v>81</v>
      </c>
      <c r="W181" s="83">
        <v>2017</v>
      </c>
      <c r="X181" s="83"/>
    </row>
    <row r="182" spans="1:24">
      <c r="A182" s="145" t="s">
        <v>1541</v>
      </c>
      <c r="B182" s="97" t="s">
        <v>68</v>
      </c>
      <c r="C182" s="83" t="s">
        <v>650</v>
      </c>
      <c r="D182" s="83" t="s">
        <v>802</v>
      </c>
      <c r="E182" s="83" t="s">
        <v>882</v>
      </c>
      <c r="F182" s="83" t="s">
        <v>72</v>
      </c>
      <c r="G182" s="83" t="s">
        <v>73</v>
      </c>
      <c r="H182" s="155" t="s">
        <v>582</v>
      </c>
      <c r="I182" s="99">
        <v>230000000</v>
      </c>
      <c r="J182" s="6" t="s">
        <v>299</v>
      </c>
      <c r="K182" s="83" t="s">
        <v>255</v>
      </c>
      <c r="L182" s="83" t="s">
        <v>418</v>
      </c>
      <c r="M182" s="83" t="s">
        <v>76</v>
      </c>
      <c r="N182" s="83" t="s">
        <v>587</v>
      </c>
      <c r="O182" s="83" t="s">
        <v>292</v>
      </c>
      <c r="P182" s="83">
        <v>796</v>
      </c>
      <c r="Q182" s="83" t="s">
        <v>95</v>
      </c>
      <c r="R182" s="84">
        <v>8</v>
      </c>
      <c r="S182" s="114">
        <v>1500</v>
      </c>
      <c r="T182" s="114">
        <f t="shared" si="3"/>
        <v>12000</v>
      </c>
      <c r="U182" s="85">
        <f t="shared" si="4"/>
        <v>13440.000000000002</v>
      </c>
      <c r="V182" s="83" t="s">
        <v>81</v>
      </c>
      <c r="W182" s="83">
        <v>2017</v>
      </c>
      <c r="X182" s="83"/>
    </row>
    <row r="183" spans="1:24">
      <c r="A183" s="145" t="s">
        <v>1542</v>
      </c>
      <c r="B183" s="97" t="s">
        <v>68</v>
      </c>
      <c r="C183" s="83" t="s">
        <v>651</v>
      </c>
      <c r="D183" s="83" t="s">
        <v>803</v>
      </c>
      <c r="E183" s="83" t="s">
        <v>883</v>
      </c>
      <c r="F183" s="83" t="s">
        <v>1013</v>
      </c>
      <c r="G183" s="83" t="s">
        <v>73</v>
      </c>
      <c r="H183" s="155" t="s">
        <v>582</v>
      </c>
      <c r="I183" s="99">
        <v>230000000</v>
      </c>
      <c r="J183" s="6" t="s">
        <v>299</v>
      </c>
      <c r="K183" s="83" t="s">
        <v>255</v>
      </c>
      <c r="L183" s="83" t="s">
        <v>418</v>
      </c>
      <c r="M183" s="83" t="s">
        <v>76</v>
      </c>
      <c r="N183" s="83" t="s">
        <v>587</v>
      </c>
      <c r="O183" s="83" t="s">
        <v>292</v>
      </c>
      <c r="P183" s="83">
        <v>796</v>
      </c>
      <c r="Q183" s="83" t="s">
        <v>95</v>
      </c>
      <c r="R183" s="84">
        <v>1</v>
      </c>
      <c r="S183" s="114">
        <v>523.85</v>
      </c>
      <c r="T183" s="114">
        <f t="shared" si="3"/>
        <v>523.85</v>
      </c>
      <c r="U183" s="85">
        <f t="shared" si="4"/>
        <v>586.7120000000001</v>
      </c>
      <c r="V183" s="83" t="s">
        <v>81</v>
      </c>
      <c r="W183" s="83">
        <v>2017</v>
      </c>
      <c r="X183" s="83"/>
    </row>
    <row r="184" spans="1:24">
      <c r="A184" s="145" t="s">
        <v>1543</v>
      </c>
      <c r="B184" s="97" t="s">
        <v>68</v>
      </c>
      <c r="C184" s="83" t="s">
        <v>652</v>
      </c>
      <c r="D184" s="83" t="s">
        <v>803</v>
      </c>
      <c r="E184" s="83" t="s">
        <v>884</v>
      </c>
      <c r="F184" s="83" t="s">
        <v>1014</v>
      </c>
      <c r="G184" s="83" t="s">
        <v>73</v>
      </c>
      <c r="H184" s="155" t="s">
        <v>582</v>
      </c>
      <c r="I184" s="99">
        <v>230000000</v>
      </c>
      <c r="J184" s="6" t="s">
        <v>299</v>
      </c>
      <c r="K184" s="83" t="s">
        <v>255</v>
      </c>
      <c r="L184" s="83" t="s">
        <v>418</v>
      </c>
      <c r="M184" s="83" t="s">
        <v>76</v>
      </c>
      <c r="N184" s="83" t="s">
        <v>587</v>
      </c>
      <c r="O184" s="83" t="s">
        <v>292</v>
      </c>
      <c r="P184" s="83">
        <v>796</v>
      </c>
      <c r="Q184" s="83" t="s">
        <v>95</v>
      </c>
      <c r="R184" s="84">
        <v>22</v>
      </c>
      <c r="S184" s="114">
        <v>288.08</v>
      </c>
      <c r="T184" s="114">
        <f t="shared" si="3"/>
        <v>6337.7599999999993</v>
      </c>
      <c r="U184" s="85">
        <f t="shared" si="4"/>
        <v>7098.2911999999997</v>
      </c>
      <c r="V184" s="83" t="s">
        <v>81</v>
      </c>
      <c r="W184" s="83">
        <v>2017</v>
      </c>
      <c r="X184" s="83"/>
    </row>
    <row r="185" spans="1:24">
      <c r="A185" s="145" t="s">
        <v>1544</v>
      </c>
      <c r="B185" s="97" t="s">
        <v>68</v>
      </c>
      <c r="C185" s="83" t="s">
        <v>653</v>
      </c>
      <c r="D185" s="83" t="s">
        <v>803</v>
      </c>
      <c r="E185" s="83" t="s">
        <v>885</v>
      </c>
      <c r="F185" s="83" t="s">
        <v>1015</v>
      </c>
      <c r="G185" s="83" t="s">
        <v>73</v>
      </c>
      <c r="H185" s="155" t="s">
        <v>582</v>
      </c>
      <c r="I185" s="99">
        <v>230000000</v>
      </c>
      <c r="J185" s="6" t="s">
        <v>299</v>
      </c>
      <c r="K185" s="83" t="s">
        <v>255</v>
      </c>
      <c r="L185" s="83" t="s">
        <v>418</v>
      </c>
      <c r="M185" s="83" t="s">
        <v>76</v>
      </c>
      <c r="N185" s="83" t="s">
        <v>587</v>
      </c>
      <c r="O185" s="83" t="s">
        <v>292</v>
      </c>
      <c r="P185" s="83">
        <v>796</v>
      </c>
      <c r="Q185" s="83" t="s">
        <v>95</v>
      </c>
      <c r="R185" s="84">
        <v>6</v>
      </c>
      <c r="S185" s="114">
        <v>542.01</v>
      </c>
      <c r="T185" s="114">
        <f t="shared" si="3"/>
        <v>3252.06</v>
      </c>
      <c r="U185" s="85">
        <f t="shared" si="4"/>
        <v>3642.3072000000002</v>
      </c>
      <c r="V185" s="83" t="s">
        <v>81</v>
      </c>
      <c r="W185" s="83">
        <v>2017</v>
      </c>
      <c r="X185" s="83"/>
    </row>
    <row r="186" spans="1:24">
      <c r="A186" s="145" t="s">
        <v>1545</v>
      </c>
      <c r="B186" s="97" t="s">
        <v>68</v>
      </c>
      <c r="C186" s="83" t="s">
        <v>653</v>
      </c>
      <c r="D186" s="83" t="s">
        <v>803</v>
      </c>
      <c r="E186" s="83" t="s">
        <v>885</v>
      </c>
      <c r="F186" s="83" t="s">
        <v>1016</v>
      </c>
      <c r="G186" s="83" t="s">
        <v>73</v>
      </c>
      <c r="H186" s="155" t="s">
        <v>582</v>
      </c>
      <c r="I186" s="99">
        <v>230000000</v>
      </c>
      <c r="J186" s="6" t="s">
        <v>299</v>
      </c>
      <c r="K186" s="83" t="s">
        <v>255</v>
      </c>
      <c r="L186" s="83" t="s">
        <v>418</v>
      </c>
      <c r="M186" s="83" t="s">
        <v>76</v>
      </c>
      <c r="N186" s="83" t="s">
        <v>587</v>
      </c>
      <c r="O186" s="83" t="s">
        <v>292</v>
      </c>
      <c r="P186" s="83">
        <v>796</v>
      </c>
      <c r="Q186" s="83" t="s">
        <v>95</v>
      </c>
      <c r="R186" s="84">
        <v>11</v>
      </c>
      <c r="S186" s="114">
        <v>5302.68</v>
      </c>
      <c r="T186" s="114">
        <f t="shared" si="3"/>
        <v>58329.48</v>
      </c>
      <c r="U186" s="85">
        <f t="shared" si="4"/>
        <v>65329.017600000006</v>
      </c>
      <c r="V186" s="83" t="s">
        <v>81</v>
      </c>
      <c r="W186" s="83">
        <v>2017</v>
      </c>
      <c r="X186" s="83"/>
    </row>
    <row r="187" spans="1:24">
      <c r="A187" s="145" t="s">
        <v>1546</v>
      </c>
      <c r="B187" s="97" t="s">
        <v>68</v>
      </c>
      <c r="C187" s="83" t="s">
        <v>653</v>
      </c>
      <c r="D187" s="83" t="s">
        <v>803</v>
      </c>
      <c r="E187" s="83" t="s">
        <v>885</v>
      </c>
      <c r="F187" s="83" t="s">
        <v>1017</v>
      </c>
      <c r="G187" s="83" t="s">
        <v>73</v>
      </c>
      <c r="H187" s="155" t="s">
        <v>582</v>
      </c>
      <c r="I187" s="99">
        <v>230000000</v>
      </c>
      <c r="J187" s="6" t="s">
        <v>299</v>
      </c>
      <c r="K187" s="83" t="s">
        <v>255</v>
      </c>
      <c r="L187" s="83" t="s">
        <v>418</v>
      </c>
      <c r="M187" s="83" t="s">
        <v>76</v>
      </c>
      <c r="N187" s="83" t="s">
        <v>587</v>
      </c>
      <c r="O187" s="83" t="s">
        <v>292</v>
      </c>
      <c r="P187" s="83">
        <v>796</v>
      </c>
      <c r="Q187" s="83" t="s">
        <v>95</v>
      </c>
      <c r="R187" s="84">
        <v>9</v>
      </c>
      <c r="S187" s="114">
        <v>3193.63</v>
      </c>
      <c r="T187" s="114">
        <f t="shared" si="3"/>
        <v>28742.670000000002</v>
      </c>
      <c r="U187" s="85">
        <f t="shared" si="4"/>
        <v>32191.790400000005</v>
      </c>
      <c r="V187" s="83" t="s">
        <v>81</v>
      </c>
      <c r="W187" s="83">
        <v>2017</v>
      </c>
      <c r="X187" s="83"/>
    </row>
    <row r="188" spans="1:24">
      <c r="A188" s="145" t="s">
        <v>1547</v>
      </c>
      <c r="B188" s="97" t="s">
        <v>68</v>
      </c>
      <c r="C188" s="83" t="s">
        <v>654</v>
      </c>
      <c r="D188" s="83" t="s">
        <v>804</v>
      </c>
      <c r="E188" s="83" t="s">
        <v>1719</v>
      </c>
      <c r="F188" s="83" t="s">
        <v>1018</v>
      </c>
      <c r="G188" s="83" t="s">
        <v>73</v>
      </c>
      <c r="H188" s="155" t="s">
        <v>582</v>
      </c>
      <c r="I188" s="99">
        <v>230000000</v>
      </c>
      <c r="J188" s="6" t="s">
        <v>299</v>
      </c>
      <c r="K188" s="83" t="s">
        <v>255</v>
      </c>
      <c r="L188" s="83" t="s">
        <v>418</v>
      </c>
      <c r="M188" s="83" t="s">
        <v>76</v>
      </c>
      <c r="N188" s="83" t="s">
        <v>587</v>
      </c>
      <c r="O188" s="83" t="s">
        <v>292</v>
      </c>
      <c r="P188" s="83">
        <v>796</v>
      </c>
      <c r="Q188" s="83" t="s">
        <v>95</v>
      </c>
      <c r="R188" s="84">
        <v>2</v>
      </c>
      <c r="S188" s="114">
        <v>5000</v>
      </c>
      <c r="T188" s="114">
        <f t="shared" si="3"/>
        <v>10000</v>
      </c>
      <c r="U188" s="85">
        <f t="shared" si="4"/>
        <v>11200.000000000002</v>
      </c>
      <c r="V188" s="83" t="s">
        <v>81</v>
      </c>
      <c r="W188" s="83">
        <v>2017</v>
      </c>
      <c r="X188" s="83"/>
    </row>
    <row r="189" spans="1:24">
      <c r="A189" s="145" t="s">
        <v>1548</v>
      </c>
      <c r="B189" s="97" t="s">
        <v>68</v>
      </c>
      <c r="C189" s="83" t="s">
        <v>655</v>
      </c>
      <c r="D189" s="83" t="s">
        <v>805</v>
      </c>
      <c r="E189" s="83" t="s">
        <v>886</v>
      </c>
      <c r="F189" s="83" t="s">
        <v>72</v>
      </c>
      <c r="G189" s="83" t="s">
        <v>73</v>
      </c>
      <c r="H189" s="155" t="s">
        <v>582</v>
      </c>
      <c r="I189" s="99">
        <v>230000000</v>
      </c>
      <c r="J189" s="6" t="s">
        <v>299</v>
      </c>
      <c r="K189" s="83" t="s">
        <v>255</v>
      </c>
      <c r="L189" s="83" t="s">
        <v>418</v>
      </c>
      <c r="M189" s="83" t="s">
        <v>76</v>
      </c>
      <c r="N189" s="83" t="s">
        <v>587</v>
      </c>
      <c r="O189" s="83" t="s">
        <v>292</v>
      </c>
      <c r="P189" s="83">
        <v>796</v>
      </c>
      <c r="Q189" s="83" t="s">
        <v>95</v>
      </c>
      <c r="R189" s="84">
        <v>2</v>
      </c>
      <c r="S189" s="114">
        <v>3000</v>
      </c>
      <c r="T189" s="114">
        <f t="shared" si="3"/>
        <v>6000</v>
      </c>
      <c r="U189" s="85">
        <f t="shared" si="4"/>
        <v>6720.0000000000009</v>
      </c>
      <c r="V189" s="83" t="s">
        <v>81</v>
      </c>
      <c r="W189" s="83">
        <v>2017</v>
      </c>
      <c r="X189" s="83"/>
    </row>
    <row r="190" spans="1:24">
      <c r="A190" s="145" t="s">
        <v>1549</v>
      </c>
      <c r="B190" s="97" t="s">
        <v>68</v>
      </c>
      <c r="C190" s="83" t="s">
        <v>656</v>
      </c>
      <c r="D190" s="83" t="s">
        <v>806</v>
      </c>
      <c r="E190" s="83" t="s">
        <v>887</v>
      </c>
      <c r="F190" s="83" t="s">
        <v>1019</v>
      </c>
      <c r="G190" s="83" t="s">
        <v>73</v>
      </c>
      <c r="H190" s="155" t="s">
        <v>582</v>
      </c>
      <c r="I190" s="99">
        <v>230000000</v>
      </c>
      <c r="J190" s="6" t="s">
        <v>299</v>
      </c>
      <c r="K190" s="83" t="s">
        <v>255</v>
      </c>
      <c r="L190" s="83" t="s">
        <v>418</v>
      </c>
      <c r="M190" s="83" t="s">
        <v>76</v>
      </c>
      <c r="N190" s="83" t="s">
        <v>587</v>
      </c>
      <c r="O190" s="83" t="s">
        <v>292</v>
      </c>
      <c r="P190" s="83">
        <v>796</v>
      </c>
      <c r="Q190" s="83" t="s">
        <v>95</v>
      </c>
      <c r="R190" s="84">
        <v>7</v>
      </c>
      <c r="S190" s="114">
        <v>337.24</v>
      </c>
      <c r="T190" s="114">
        <f t="shared" si="3"/>
        <v>2360.6800000000003</v>
      </c>
      <c r="U190" s="85">
        <f t="shared" si="4"/>
        <v>2643.9616000000005</v>
      </c>
      <c r="V190" s="83" t="s">
        <v>81</v>
      </c>
      <c r="W190" s="83">
        <v>2017</v>
      </c>
      <c r="X190" s="83"/>
    </row>
    <row r="191" spans="1:24">
      <c r="A191" s="145" t="s">
        <v>1550</v>
      </c>
      <c r="B191" s="97" t="s">
        <v>68</v>
      </c>
      <c r="C191" s="83" t="s">
        <v>657</v>
      </c>
      <c r="D191" s="83" t="s">
        <v>806</v>
      </c>
      <c r="E191" s="83" t="s">
        <v>888</v>
      </c>
      <c r="F191" s="83" t="s">
        <v>1020</v>
      </c>
      <c r="G191" s="83" t="s">
        <v>73</v>
      </c>
      <c r="H191" s="155" t="s">
        <v>582</v>
      </c>
      <c r="I191" s="99">
        <v>230000000</v>
      </c>
      <c r="J191" s="6" t="s">
        <v>299</v>
      </c>
      <c r="K191" s="83" t="s">
        <v>255</v>
      </c>
      <c r="L191" s="83" t="s">
        <v>418</v>
      </c>
      <c r="M191" s="83" t="s">
        <v>76</v>
      </c>
      <c r="N191" s="83" t="s">
        <v>587</v>
      </c>
      <c r="O191" s="83" t="s">
        <v>292</v>
      </c>
      <c r="P191" s="83">
        <v>796</v>
      </c>
      <c r="Q191" s="83" t="s">
        <v>95</v>
      </c>
      <c r="R191" s="84">
        <v>7</v>
      </c>
      <c r="S191" s="114">
        <v>504.72</v>
      </c>
      <c r="T191" s="114">
        <f t="shared" si="3"/>
        <v>3533.04</v>
      </c>
      <c r="U191" s="85">
        <f t="shared" si="4"/>
        <v>3957.0048000000002</v>
      </c>
      <c r="V191" s="83" t="s">
        <v>81</v>
      </c>
      <c r="W191" s="83">
        <v>2017</v>
      </c>
      <c r="X191" s="83"/>
    </row>
    <row r="192" spans="1:24">
      <c r="A192" s="145" t="s">
        <v>1551</v>
      </c>
      <c r="B192" s="97" t="s">
        <v>68</v>
      </c>
      <c r="C192" s="83" t="s">
        <v>658</v>
      </c>
      <c r="D192" s="83" t="s">
        <v>807</v>
      </c>
      <c r="E192" s="83" t="s">
        <v>889</v>
      </c>
      <c r="F192" s="83" t="s">
        <v>72</v>
      </c>
      <c r="G192" s="83" t="s">
        <v>73</v>
      </c>
      <c r="H192" s="155" t="s">
        <v>582</v>
      </c>
      <c r="I192" s="99">
        <v>230000000</v>
      </c>
      <c r="J192" s="6" t="s">
        <v>299</v>
      </c>
      <c r="K192" s="83" t="s">
        <v>255</v>
      </c>
      <c r="L192" s="83" t="s">
        <v>418</v>
      </c>
      <c r="M192" s="83" t="s">
        <v>76</v>
      </c>
      <c r="N192" s="83" t="s">
        <v>587</v>
      </c>
      <c r="O192" s="83" t="s">
        <v>292</v>
      </c>
      <c r="P192" s="83">
        <v>796</v>
      </c>
      <c r="Q192" s="83" t="s">
        <v>95</v>
      </c>
      <c r="R192" s="84">
        <v>12</v>
      </c>
      <c r="S192" s="114">
        <v>850</v>
      </c>
      <c r="T192" s="114">
        <f t="shared" si="3"/>
        <v>10200</v>
      </c>
      <c r="U192" s="85">
        <f t="shared" si="4"/>
        <v>11424.000000000002</v>
      </c>
      <c r="V192" s="83" t="s">
        <v>81</v>
      </c>
      <c r="W192" s="83">
        <v>2017</v>
      </c>
      <c r="X192" s="83"/>
    </row>
    <row r="193" spans="1:24">
      <c r="A193" s="145" t="s">
        <v>1552</v>
      </c>
      <c r="B193" s="97" t="s">
        <v>68</v>
      </c>
      <c r="C193" s="83" t="s">
        <v>659</v>
      </c>
      <c r="D193" s="83" t="s">
        <v>808</v>
      </c>
      <c r="E193" s="83" t="s">
        <v>890</v>
      </c>
      <c r="F193" s="83" t="s">
        <v>72</v>
      </c>
      <c r="G193" s="83" t="s">
        <v>73</v>
      </c>
      <c r="H193" s="155" t="s">
        <v>582</v>
      </c>
      <c r="I193" s="99">
        <v>230000000</v>
      </c>
      <c r="J193" s="6" t="s">
        <v>299</v>
      </c>
      <c r="K193" s="83" t="s">
        <v>255</v>
      </c>
      <c r="L193" s="83" t="s">
        <v>418</v>
      </c>
      <c r="M193" s="83" t="s">
        <v>76</v>
      </c>
      <c r="N193" s="83" t="s">
        <v>587</v>
      </c>
      <c r="O193" s="83" t="s">
        <v>292</v>
      </c>
      <c r="P193" s="83">
        <v>796</v>
      </c>
      <c r="Q193" s="83" t="s">
        <v>95</v>
      </c>
      <c r="R193" s="84">
        <v>10</v>
      </c>
      <c r="S193" s="114">
        <v>1000</v>
      </c>
      <c r="T193" s="114">
        <f t="shared" si="3"/>
        <v>10000</v>
      </c>
      <c r="U193" s="85">
        <f t="shared" si="4"/>
        <v>11200.000000000002</v>
      </c>
      <c r="V193" s="83" t="s">
        <v>81</v>
      </c>
      <c r="W193" s="83">
        <v>2017</v>
      </c>
      <c r="X193" s="83"/>
    </row>
    <row r="194" spans="1:24">
      <c r="A194" s="145" t="s">
        <v>1553</v>
      </c>
      <c r="B194" s="97" t="s">
        <v>68</v>
      </c>
      <c r="C194" s="83" t="s">
        <v>659</v>
      </c>
      <c r="D194" s="83" t="s">
        <v>808</v>
      </c>
      <c r="E194" s="83" t="s">
        <v>890</v>
      </c>
      <c r="F194" s="83" t="s">
        <v>72</v>
      </c>
      <c r="G194" s="83" t="s">
        <v>73</v>
      </c>
      <c r="H194" s="155" t="s">
        <v>582</v>
      </c>
      <c r="I194" s="99">
        <v>230000000</v>
      </c>
      <c r="J194" s="6" t="s">
        <v>299</v>
      </c>
      <c r="K194" s="83" t="s">
        <v>255</v>
      </c>
      <c r="L194" s="83" t="s">
        <v>418</v>
      </c>
      <c r="M194" s="83" t="s">
        <v>76</v>
      </c>
      <c r="N194" s="83" t="s">
        <v>587</v>
      </c>
      <c r="O194" s="83" t="s">
        <v>292</v>
      </c>
      <c r="P194" s="83">
        <v>796</v>
      </c>
      <c r="Q194" s="83" t="s">
        <v>95</v>
      </c>
      <c r="R194" s="84">
        <v>10</v>
      </c>
      <c r="S194" s="114">
        <v>1000</v>
      </c>
      <c r="T194" s="114">
        <f t="shared" si="3"/>
        <v>10000</v>
      </c>
      <c r="U194" s="85">
        <f t="shared" si="4"/>
        <v>11200.000000000002</v>
      </c>
      <c r="V194" s="83" t="s">
        <v>81</v>
      </c>
      <c r="W194" s="83">
        <v>2017</v>
      </c>
      <c r="X194" s="83"/>
    </row>
    <row r="195" spans="1:24">
      <c r="A195" s="145" t="s">
        <v>1554</v>
      </c>
      <c r="B195" s="97" t="s">
        <v>68</v>
      </c>
      <c r="C195" s="83" t="s">
        <v>660</v>
      </c>
      <c r="D195" s="83" t="s">
        <v>809</v>
      </c>
      <c r="E195" s="83" t="s">
        <v>891</v>
      </c>
      <c r="F195" s="83" t="s">
        <v>1021</v>
      </c>
      <c r="G195" s="83" t="s">
        <v>73</v>
      </c>
      <c r="H195" s="155" t="s">
        <v>582</v>
      </c>
      <c r="I195" s="99">
        <v>230000000</v>
      </c>
      <c r="J195" s="6" t="s">
        <v>299</v>
      </c>
      <c r="K195" s="83" t="s">
        <v>255</v>
      </c>
      <c r="L195" s="83" t="s">
        <v>418</v>
      </c>
      <c r="M195" s="83" t="s">
        <v>76</v>
      </c>
      <c r="N195" s="83" t="s">
        <v>587</v>
      </c>
      <c r="O195" s="83" t="s">
        <v>292</v>
      </c>
      <c r="P195" s="83">
        <v>796</v>
      </c>
      <c r="Q195" s="83" t="s">
        <v>95</v>
      </c>
      <c r="R195" s="84">
        <v>7</v>
      </c>
      <c r="S195" s="114">
        <v>643.4</v>
      </c>
      <c r="T195" s="114">
        <f t="shared" si="3"/>
        <v>4503.8</v>
      </c>
      <c r="U195" s="85">
        <f t="shared" si="4"/>
        <v>5044.2560000000003</v>
      </c>
      <c r="V195" s="83" t="s">
        <v>81</v>
      </c>
      <c r="W195" s="83">
        <v>2017</v>
      </c>
      <c r="X195" s="83"/>
    </row>
    <row r="196" spans="1:24">
      <c r="A196" s="145" t="s">
        <v>1555</v>
      </c>
      <c r="B196" s="97" t="s">
        <v>68</v>
      </c>
      <c r="C196" s="83" t="s">
        <v>661</v>
      </c>
      <c r="D196" s="83" t="s">
        <v>809</v>
      </c>
      <c r="E196" s="83" t="s">
        <v>892</v>
      </c>
      <c r="F196" s="83" t="s">
        <v>1022</v>
      </c>
      <c r="G196" s="83" t="s">
        <v>73</v>
      </c>
      <c r="H196" s="155" t="s">
        <v>582</v>
      </c>
      <c r="I196" s="99">
        <v>230000000</v>
      </c>
      <c r="J196" s="6" t="s">
        <v>299</v>
      </c>
      <c r="K196" s="83" t="s">
        <v>255</v>
      </c>
      <c r="L196" s="83" t="s">
        <v>418</v>
      </c>
      <c r="M196" s="83" t="s">
        <v>76</v>
      </c>
      <c r="N196" s="83" t="s">
        <v>587</v>
      </c>
      <c r="O196" s="83" t="s">
        <v>292</v>
      </c>
      <c r="P196" s="83">
        <v>796</v>
      </c>
      <c r="Q196" s="83" t="s">
        <v>95</v>
      </c>
      <c r="R196" s="84">
        <v>3</v>
      </c>
      <c r="S196" s="114">
        <v>1065.06</v>
      </c>
      <c r="T196" s="114">
        <f t="shared" si="3"/>
        <v>3195.18</v>
      </c>
      <c r="U196" s="85">
        <f t="shared" si="4"/>
        <v>3578.6016</v>
      </c>
      <c r="V196" s="83" t="s">
        <v>81</v>
      </c>
      <c r="W196" s="83">
        <v>2017</v>
      </c>
      <c r="X196" s="83"/>
    </row>
    <row r="197" spans="1:24">
      <c r="A197" s="145" t="s">
        <v>1556</v>
      </c>
      <c r="B197" s="97" t="s">
        <v>68</v>
      </c>
      <c r="C197" s="83" t="s">
        <v>662</v>
      </c>
      <c r="D197" s="83" t="s">
        <v>801</v>
      </c>
      <c r="E197" s="83" t="s">
        <v>893</v>
      </c>
      <c r="F197" s="83" t="s">
        <v>1023</v>
      </c>
      <c r="G197" s="83" t="s">
        <v>73</v>
      </c>
      <c r="H197" s="155" t="s">
        <v>582</v>
      </c>
      <c r="I197" s="99">
        <v>230000000</v>
      </c>
      <c r="J197" s="6" t="s">
        <v>299</v>
      </c>
      <c r="K197" s="83" t="s">
        <v>255</v>
      </c>
      <c r="L197" s="83" t="s">
        <v>418</v>
      </c>
      <c r="M197" s="83" t="s">
        <v>76</v>
      </c>
      <c r="N197" s="83" t="s">
        <v>587</v>
      </c>
      <c r="O197" s="83" t="s">
        <v>292</v>
      </c>
      <c r="P197" s="83">
        <v>796</v>
      </c>
      <c r="Q197" s="83" t="s">
        <v>95</v>
      </c>
      <c r="R197" s="84">
        <v>4</v>
      </c>
      <c r="S197" s="114">
        <v>5123.84</v>
      </c>
      <c r="T197" s="114">
        <f t="shared" si="3"/>
        <v>20495.36</v>
      </c>
      <c r="U197" s="85">
        <f t="shared" si="4"/>
        <v>22954.803200000002</v>
      </c>
      <c r="V197" s="83" t="s">
        <v>81</v>
      </c>
      <c r="W197" s="83">
        <v>2017</v>
      </c>
      <c r="X197" s="83"/>
    </row>
    <row r="198" spans="1:24">
      <c r="A198" s="145" t="s">
        <v>1557</v>
      </c>
      <c r="B198" s="97" t="s">
        <v>68</v>
      </c>
      <c r="C198" s="83" t="s">
        <v>663</v>
      </c>
      <c r="D198" s="83" t="s">
        <v>801</v>
      </c>
      <c r="E198" s="83" t="s">
        <v>894</v>
      </c>
      <c r="F198" s="83" t="s">
        <v>1024</v>
      </c>
      <c r="G198" s="83" t="s">
        <v>73</v>
      </c>
      <c r="H198" s="155" t="s">
        <v>582</v>
      </c>
      <c r="I198" s="99">
        <v>230000000</v>
      </c>
      <c r="J198" s="6" t="s">
        <v>299</v>
      </c>
      <c r="K198" s="83" t="s">
        <v>255</v>
      </c>
      <c r="L198" s="83" t="s">
        <v>418</v>
      </c>
      <c r="M198" s="83" t="s">
        <v>76</v>
      </c>
      <c r="N198" s="83" t="s">
        <v>587</v>
      </c>
      <c r="O198" s="83" t="s">
        <v>292</v>
      </c>
      <c r="P198" s="83">
        <v>796</v>
      </c>
      <c r="Q198" s="83" t="s">
        <v>95</v>
      </c>
      <c r="R198" s="84">
        <v>25</v>
      </c>
      <c r="S198" s="114">
        <v>650.16</v>
      </c>
      <c r="T198" s="114">
        <f t="shared" si="3"/>
        <v>16254</v>
      </c>
      <c r="U198" s="85">
        <f t="shared" si="4"/>
        <v>18204.480000000003</v>
      </c>
      <c r="V198" s="83" t="s">
        <v>81</v>
      </c>
      <c r="W198" s="83">
        <v>2017</v>
      </c>
      <c r="X198" s="83"/>
    </row>
    <row r="199" spans="1:24">
      <c r="A199" s="145" t="s">
        <v>1558</v>
      </c>
      <c r="B199" s="97" t="s">
        <v>68</v>
      </c>
      <c r="C199" s="83" t="s">
        <v>663</v>
      </c>
      <c r="D199" s="83" t="s">
        <v>801</v>
      </c>
      <c r="E199" s="83" t="s">
        <v>894</v>
      </c>
      <c r="F199" s="83" t="s">
        <v>1025</v>
      </c>
      <c r="G199" s="83" t="s">
        <v>73</v>
      </c>
      <c r="H199" s="155" t="s">
        <v>582</v>
      </c>
      <c r="I199" s="99">
        <v>230000000</v>
      </c>
      <c r="J199" s="6" t="s">
        <v>299</v>
      </c>
      <c r="K199" s="83" t="s">
        <v>255</v>
      </c>
      <c r="L199" s="83" t="s">
        <v>418</v>
      </c>
      <c r="M199" s="83" t="s">
        <v>76</v>
      </c>
      <c r="N199" s="83" t="s">
        <v>587</v>
      </c>
      <c r="O199" s="83" t="s">
        <v>292</v>
      </c>
      <c r="P199" s="83">
        <v>796</v>
      </c>
      <c r="Q199" s="83" t="s">
        <v>95</v>
      </c>
      <c r="R199" s="84">
        <v>19</v>
      </c>
      <c r="S199" s="114">
        <v>416.94</v>
      </c>
      <c r="T199" s="114">
        <f t="shared" ref="T199:T262" si="5">R199*S199</f>
        <v>7921.86</v>
      </c>
      <c r="U199" s="85">
        <f t="shared" ref="U199:U262" si="6">T199*1.12</f>
        <v>8872.4832000000006</v>
      </c>
      <c r="V199" s="83" t="s">
        <v>81</v>
      </c>
      <c r="W199" s="83">
        <v>2017</v>
      </c>
      <c r="X199" s="83"/>
    </row>
    <row r="200" spans="1:24">
      <c r="A200" s="145" t="s">
        <v>1559</v>
      </c>
      <c r="B200" s="97" t="s">
        <v>68</v>
      </c>
      <c r="C200" s="83" t="s">
        <v>663</v>
      </c>
      <c r="D200" s="83" t="s">
        <v>801</v>
      </c>
      <c r="E200" s="83" t="s">
        <v>894</v>
      </c>
      <c r="F200" s="83" t="s">
        <v>1026</v>
      </c>
      <c r="G200" s="83" t="s">
        <v>73</v>
      </c>
      <c r="H200" s="155" t="s">
        <v>582</v>
      </c>
      <c r="I200" s="99">
        <v>230000000</v>
      </c>
      <c r="J200" s="6" t="s">
        <v>299</v>
      </c>
      <c r="K200" s="83" t="s">
        <v>255</v>
      </c>
      <c r="L200" s="83" t="s">
        <v>418</v>
      </c>
      <c r="M200" s="83" t="s">
        <v>76</v>
      </c>
      <c r="N200" s="83" t="s">
        <v>587</v>
      </c>
      <c r="O200" s="83" t="s">
        <v>292</v>
      </c>
      <c r="P200" s="83">
        <v>796</v>
      </c>
      <c r="Q200" s="83" t="s">
        <v>95</v>
      </c>
      <c r="R200" s="84">
        <v>13</v>
      </c>
      <c r="S200" s="114">
        <v>776.68</v>
      </c>
      <c r="T200" s="114">
        <f t="shared" si="5"/>
        <v>10096.84</v>
      </c>
      <c r="U200" s="85">
        <f t="shared" si="6"/>
        <v>11308.460800000001</v>
      </c>
      <c r="V200" s="83" t="s">
        <v>81</v>
      </c>
      <c r="W200" s="83">
        <v>2017</v>
      </c>
      <c r="X200" s="83"/>
    </row>
    <row r="201" spans="1:24">
      <c r="A201" s="145" t="s">
        <v>1560</v>
      </c>
      <c r="B201" s="97" t="s">
        <v>68</v>
      </c>
      <c r="C201" s="83" t="s">
        <v>663</v>
      </c>
      <c r="D201" s="83" t="s">
        <v>801</v>
      </c>
      <c r="E201" s="83" t="s">
        <v>894</v>
      </c>
      <c r="F201" s="83" t="s">
        <v>1025</v>
      </c>
      <c r="G201" s="83" t="s">
        <v>73</v>
      </c>
      <c r="H201" s="155" t="s">
        <v>582</v>
      </c>
      <c r="I201" s="99">
        <v>230000000</v>
      </c>
      <c r="J201" s="6" t="s">
        <v>299</v>
      </c>
      <c r="K201" s="83" t="s">
        <v>255</v>
      </c>
      <c r="L201" s="83" t="s">
        <v>418</v>
      </c>
      <c r="M201" s="83" t="s">
        <v>76</v>
      </c>
      <c r="N201" s="83" t="s">
        <v>587</v>
      </c>
      <c r="O201" s="83" t="s">
        <v>292</v>
      </c>
      <c r="P201" s="83">
        <v>796</v>
      </c>
      <c r="Q201" s="83" t="s">
        <v>95</v>
      </c>
      <c r="R201" s="84">
        <v>5</v>
      </c>
      <c r="S201" s="114">
        <v>243.46</v>
      </c>
      <c r="T201" s="114">
        <f t="shared" si="5"/>
        <v>1217.3</v>
      </c>
      <c r="U201" s="85">
        <f t="shared" si="6"/>
        <v>1363.376</v>
      </c>
      <c r="V201" s="83" t="s">
        <v>81</v>
      </c>
      <c r="W201" s="83">
        <v>2017</v>
      </c>
      <c r="X201" s="83"/>
    </row>
    <row r="202" spans="1:24">
      <c r="A202" s="145" t="s">
        <v>1561</v>
      </c>
      <c r="B202" s="97" t="s">
        <v>68</v>
      </c>
      <c r="C202" s="83" t="s">
        <v>663</v>
      </c>
      <c r="D202" s="83" t="s">
        <v>801</v>
      </c>
      <c r="E202" s="83" t="s">
        <v>894</v>
      </c>
      <c r="F202" s="83" t="s">
        <v>1027</v>
      </c>
      <c r="G202" s="83" t="s">
        <v>73</v>
      </c>
      <c r="H202" s="155" t="s">
        <v>582</v>
      </c>
      <c r="I202" s="99">
        <v>230000000</v>
      </c>
      <c r="J202" s="6" t="s">
        <v>299</v>
      </c>
      <c r="K202" s="83" t="s">
        <v>255</v>
      </c>
      <c r="L202" s="83" t="s">
        <v>418</v>
      </c>
      <c r="M202" s="83" t="s">
        <v>76</v>
      </c>
      <c r="N202" s="83" t="s">
        <v>587</v>
      </c>
      <c r="O202" s="83" t="s">
        <v>292</v>
      </c>
      <c r="P202" s="83">
        <v>796</v>
      </c>
      <c r="Q202" s="83" t="s">
        <v>95</v>
      </c>
      <c r="R202" s="84">
        <v>6</v>
      </c>
      <c r="S202" s="114">
        <v>283.43</v>
      </c>
      <c r="T202" s="114">
        <f t="shared" si="5"/>
        <v>1700.58</v>
      </c>
      <c r="U202" s="85">
        <f t="shared" si="6"/>
        <v>1904.6496000000002</v>
      </c>
      <c r="V202" s="83" t="s">
        <v>81</v>
      </c>
      <c r="W202" s="83">
        <v>2017</v>
      </c>
      <c r="X202" s="83"/>
    </row>
    <row r="203" spans="1:24">
      <c r="A203" s="145" t="s">
        <v>1562</v>
      </c>
      <c r="B203" s="97" t="s">
        <v>68</v>
      </c>
      <c r="C203" s="83" t="s">
        <v>663</v>
      </c>
      <c r="D203" s="83" t="s">
        <v>801</v>
      </c>
      <c r="E203" s="83" t="s">
        <v>894</v>
      </c>
      <c r="F203" s="83" t="s">
        <v>1028</v>
      </c>
      <c r="G203" s="83" t="s">
        <v>73</v>
      </c>
      <c r="H203" s="155" t="s">
        <v>582</v>
      </c>
      <c r="I203" s="99">
        <v>230000000</v>
      </c>
      <c r="J203" s="6" t="s">
        <v>299</v>
      </c>
      <c r="K203" s="83" t="s">
        <v>255</v>
      </c>
      <c r="L203" s="83" t="s">
        <v>418</v>
      </c>
      <c r="M203" s="83" t="s">
        <v>76</v>
      </c>
      <c r="N203" s="83" t="s">
        <v>587</v>
      </c>
      <c r="O203" s="83" t="s">
        <v>292</v>
      </c>
      <c r="P203" s="83">
        <v>796</v>
      </c>
      <c r="Q203" s="83" t="s">
        <v>95</v>
      </c>
      <c r="R203" s="84">
        <v>15</v>
      </c>
      <c r="S203" s="114">
        <v>750</v>
      </c>
      <c r="T203" s="114">
        <f t="shared" si="5"/>
        <v>11250</v>
      </c>
      <c r="U203" s="85">
        <f t="shared" si="6"/>
        <v>12600.000000000002</v>
      </c>
      <c r="V203" s="83" t="s">
        <v>81</v>
      </c>
      <c r="W203" s="83">
        <v>2017</v>
      </c>
      <c r="X203" s="83"/>
    </row>
    <row r="204" spans="1:24">
      <c r="A204" s="145" t="s">
        <v>1563</v>
      </c>
      <c r="B204" s="97" t="s">
        <v>68</v>
      </c>
      <c r="C204" s="83" t="s">
        <v>663</v>
      </c>
      <c r="D204" s="83" t="s">
        <v>801</v>
      </c>
      <c r="E204" s="83" t="s">
        <v>894</v>
      </c>
      <c r="F204" s="83" t="s">
        <v>1024</v>
      </c>
      <c r="G204" s="83" t="s">
        <v>73</v>
      </c>
      <c r="H204" s="155" t="s">
        <v>582</v>
      </c>
      <c r="I204" s="99">
        <v>230000000</v>
      </c>
      <c r="J204" s="6" t="s">
        <v>299</v>
      </c>
      <c r="K204" s="83" t="s">
        <v>255</v>
      </c>
      <c r="L204" s="83" t="s">
        <v>418</v>
      </c>
      <c r="M204" s="83" t="s">
        <v>76</v>
      </c>
      <c r="N204" s="83" t="s">
        <v>587</v>
      </c>
      <c r="O204" s="83" t="s">
        <v>292</v>
      </c>
      <c r="P204" s="83">
        <v>796</v>
      </c>
      <c r="Q204" s="83" t="s">
        <v>95</v>
      </c>
      <c r="R204" s="84">
        <v>17</v>
      </c>
      <c r="S204" s="114">
        <v>1050</v>
      </c>
      <c r="T204" s="114">
        <f t="shared" si="5"/>
        <v>17850</v>
      </c>
      <c r="U204" s="85">
        <f t="shared" si="6"/>
        <v>19992.000000000004</v>
      </c>
      <c r="V204" s="83" t="s">
        <v>81</v>
      </c>
      <c r="W204" s="83">
        <v>2017</v>
      </c>
      <c r="X204" s="83"/>
    </row>
    <row r="205" spans="1:24">
      <c r="A205" s="145" t="s">
        <v>1564</v>
      </c>
      <c r="B205" s="97" t="s">
        <v>68</v>
      </c>
      <c r="C205" s="83" t="s">
        <v>663</v>
      </c>
      <c r="D205" s="83" t="s">
        <v>801</v>
      </c>
      <c r="E205" s="83" t="s">
        <v>894</v>
      </c>
      <c r="F205" s="83" t="s">
        <v>72</v>
      </c>
      <c r="G205" s="83" t="s">
        <v>73</v>
      </c>
      <c r="H205" s="155" t="s">
        <v>582</v>
      </c>
      <c r="I205" s="99">
        <v>230000000</v>
      </c>
      <c r="J205" s="6" t="s">
        <v>299</v>
      </c>
      <c r="K205" s="83" t="s">
        <v>255</v>
      </c>
      <c r="L205" s="83" t="s">
        <v>418</v>
      </c>
      <c r="M205" s="83" t="s">
        <v>76</v>
      </c>
      <c r="N205" s="83" t="s">
        <v>587</v>
      </c>
      <c r="O205" s="83" t="s">
        <v>292</v>
      </c>
      <c r="P205" s="83">
        <v>796</v>
      </c>
      <c r="Q205" s="83" t="s">
        <v>95</v>
      </c>
      <c r="R205" s="84">
        <v>10</v>
      </c>
      <c r="S205" s="114">
        <v>500</v>
      </c>
      <c r="T205" s="114">
        <f t="shared" si="5"/>
        <v>5000</v>
      </c>
      <c r="U205" s="85">
        <f t="shared" si="6"/>
        <v>5600.0000000000009</v>
      </c>
      <c r="V205" s="83" t="s">
        <v>81</v>
      </c>
      <c r="W205" s="83">
        <v>2017</v>
      </c>
      <c r="X205" s="83"/>
    </row>
    <row r="206" spans="1:24">
      <c r="A206" s="145" t="s">
        <v>1565</v>
      </c>
      <c r="B206" s="97" t="s">
        <v>68</v>
      </c>
      <c r="C206" s="83" t="s">
        <v>664</v>
      </c>
      <c r="D206" s="83" t="s">
        <v>801</v>
      </c>
      <c r="E206" s="83" t="s">
        <v>895</v>
      </c>
      <c r="F206" s="83" t="s">
        <v>72</v>
      </c>
      <c r="G206" s="83" t="s">
        <v>73</v>
      </c>
      <c r="H206" s="155" t="s">
        <v>582</v>
      </c>
      <c r="I206" s="99">
        <v>230000000</v>
      </c>
      <c r="J206" s="6" t="s">
        <v>299</v>
      </c>
      <c r="K206" s="83" t="s">
        <v>255</v>
      </c>
      <c r="L206" s="83" t="s">
        <v>418</v>
      </c>
      <c r="M206" s="83" t="s">
        <v>76</v>
      </c>
      <c r="N206" s="83" t="s">
        <v>587</v>
      </c>
      <c r="O206" s="83" t="s">
        <v>292</v>
      </c>
      <c r="P206" s="83">
        <v>796</v>
      </c>
      <c r="Q206" s="83" t="s">
        <v>95</v>
      </c>
      <c r="R206" s="84">
        <v>5</v>
      </c>
      <c r="S206" s="114">
        <v>4606</v>
      </c>
      <c r="T206" s="114">
        <f t="shared" si="5"/>
        <v>23030</v>
      </c>
      <c r="U206" s="85">
        <f t="shared" si="6"/>
        <v>25793.600000000002</v>
      </c>
      <c r="V206" s="83" t="s">
        <v>81</v>
      </c>
      <c r="W206" s="83">
        <v>2017</v>
      </c>
      <c r="X206" s="83"/>
    </row>
    <row r="207" spans="1:24">
      <c r="A207" s="145" t="s">
        <v>1566</v>
      </c>
      <c r="B207" s="97" t="s">
        <v>68</v>
      </c>
      <c r="C207" s="83" t="s">
        <v>665</v>
      </c>
      <c r="D207" s="83" t="s">
        <v>801</v>
      </c>
      <c r="E207" s="83" t="s">
        <v>896</v>
      </c>
      <c r="F207" s="83" t="s">
        <v>1027</v>
      </c>
      <c r="G207" s="83" t="s">
        <v>73</v>
      </c>
      <c r="H207" s="155" t="s">
        <v>582</v>
      </c>
      <c r="I207" s="99">
        <v>230000000</v>
      </c>
      <c r="J207" s="6" t="s">
        <v>299</v>
      </c>
      <c r="K207" s="83" t="s">
        <v>255</v>
      </c>
      <c r="L207" s="83" t="s">
        <v>418</v>
      </c>
      <c r="M207" s="83" t="s">
        <v>76</v>
      </c>
      <c r="N207" s="83" t="s">
        <v>587</v>
      </c>
      <c r="O207" s="83" t="s">
        <v>292</v>
      </c>
      <c r="P207" s="83">
        <v>796</v>
      </c>
      <c r="Q207" s="83" t="s">
        <v>95</v>
      </c>
      <c r="R207" s="84">
        <v>24</v>
      </c>
      <c r="S207" s="114">
        <v>467.17</v>
      </c>
      <c r="T207" s="114">
        <f t="shared" si="5"/>
        <v>11212.08</v>
      </c>
      <c r="U207" s="85">
        <f t="shared" si="6"/>
        <v>12557.529600000002</v>
      </c>
      <c r="V207" s="83" t="s">
        <v>81</v>
      </c>
      <c r="W207" s="83">
        <v>2017</v>
      </c>
      <c r="X207" s="83"/>
    </row>
    <row r="208" spans="1:24">
      <c r="A208" s="145" t="s">
        <v>1567</v>
      </c>
      <c r="B208" s="97" t="s">
        <v>68</v>
      </c>
      <c r="C208" s="83" t="s">
        <v>666</v>
      </c>
      <c r="D208" s="83" t="s">
        <v>801</v>
      </c>
      <c r="E208" s="83" t="s">
        <v>897</v>
      </c>
      <c r="F208" s="83" t="s">
        <v>1029</v>
      </c>
      <c r="G208" s="83" t="s">
        <v>73</v>
      </c>
      <c r="H208" s="155" t="s">
        <v>582</v>
      </c>
      <c r="I208" s="99">
        <v>230000000</v>
      </c>
      <c r="J208" s="6" t="s">
        <v>299</v>
      </c>
      <c r="K208" s="83" t="s">
        <v>255</v>
      </c>
      <c r="L208" s="83" t="s">
        <v>418</v>
      </c>
      <c r="M208" s="83" t="s">
        <v>76</v>
      </c>
      <c r="N208" s="83" t="s">
        <v>587</v>
      </c>
      <c r="O208" s="83" t="s">
        <v>292</v>
      </c>
      <c r="P208" s="83">
        <v>796</v>
      </c>
      <c r="Q208" s="83" t="s">
        <v>95</v>
      </c>
      <c r="R208" s="84">
        <v>24</v>
      </c>
      <c r="S208" s="114">
        <v>449.18</v>
      </c>
      <c r="T208" s="114">
        <f t="shared" si="5"/>
        <v>10780.32</v>
      </c>
      <c r="U208" s="85">
        <f t="shared" si="6"/>
        <v>12073.958400000001</v>
      </c>
      <c r="V208" s="83" t="s">
        <v>81</v>
      </c>
      <c r="W208" s="83">
        <v>2017</v>
      </c>
      <c r="X208" s="83"/>
    </row>
    <row r="209" spans="1:24">
      <c r="A209" s="145" t="s">
        <v>1568</v>
      </c>
      <c r="B209" s="97" t="s">
        <v>68</v>
      </c>
      <c r="C209" s="83" t="s">
        <v>667</v>
      </c>
      <c r="D209" s="83" t="s">
        <v>801</v>
      </c>
      <c r="E209" s="83" t="s">
        <v>898</v>
      </c>
      <c r="F209" s="83" t="s">
        <v>1030</v>
      </c>
      <c r="G209" s="83" t="s">
        <v>73</v>
      </c>
      <c r="H209" s="155" t="s">
        <v>582</v>
      </c>
      <c r="I209" s="99">
        <v>230000000</v>
      </c>
      <c r="J209" s="6" t="s">
        <v>299</v>
      </c>
      <c r="K209" s="83" t="s">
        <v>255</v>
      </c>
      <c r="L209" s="83" t="s">
        <v>418</v>
      </c>
      <c r="M209" s="83" t="s">
        <v>76</v>
      </c>
      <c r="N209" s="83" t="s">
        <v>587</v>
      </c>
      <c r="O209" s="83" t="s">
        <v>292</v>
      </c>
      <c r="P209" s="83">
        <v>796</v>
      </c>
      <c r="Q209" s="83" t="s">
        <v>95</v>
      </c>
      <c r="R209" s="84">
        <v>4</v>
      </c>
      <c r="S209" s="114">
        <v>3696.77</v>
      </c>
      <c r="T209" s="114">
        <f t="shared" si="5"/>
        <v>14787.08</v>
      </c>
      <c r="U209" s="85">
        <f t="shared" si="6"/>
        <v>16561.529600000002</v>
      </c>
      <c r="V209" s="83" t="s">
        <v>81</v>
      </c>
      <c r="W209" s="83">
        <v>2017</v>
      </c>
      <c r="X209" s="83"/>
    </row>
    <row r="210" spans="1:24">
      <c r="A210" s="145" t="s">
        <v>1569</v>
      </c>
      <c r="B210" s="97" t="s">
        <v>68</v>
      </c>
      <c r="C210" s="83" t="s">
        <v>667</v>
      </c>
      <c r="D210" s="83" t="s">
        <v>801</v>
      </c>
      <c r="E210" s="83" t="s">
        <v>898</v>
      </c>
      <c r="F210" s="83" t="s">
        <v>1031</v>
      </c>
      <c r="G210" s="83" t="s">
        <v>73</v>
      </c>
      <c r="H210" s="155" t="s">
        <v>582</v>
      </c>
      <c r="I210" s="99">
        <v>230000000</v>
      </c>
      <c r="J210" s="6" t="s">
        <v>299</v>
      </c>
      <c r="K210" s="83" t="s">
        <v>255</v>
      </c>
      <c r="L210" s="83" t="s">
        <v>418</v>
      </c>
      <c r="M210" s="83" t="s">
        <v>76</v>
      </c>
      <c r="N210" s="83" t="s">
        <v>587</v>
      </c>
      <c r="O210" s="83" t="s">
        <v>292</v>
      </c>
      <c r="P210" s="83">
        <v>796</v>
      </c>
      <c r="Q210" s="83" t="s">
        <v>95</v>
      </c>
      <c r="R210" s="84">
        <v>8</v>
      </c>
      <c r="S210" s="114">
        <v>4606</v>
      </c>
      <c r="T210" s="114">
        <f t="shared" si="5"/>
        <v>36848</v>
      </c>
      <c r="U210" s="85">
        <f t="shared" si="6"/>
        <v>41269.760000000002</v>
      </c>
      <c r="V210" s="83" t="s">
        <v>81</v>
      </c>
      <c r="W210" s="83">
        <v>2017</v>
      </c>
      <c r="X210" s="83"/>
    </row>
    <row r="211" spans="1:24">
      <c r="A211" s="145" t="s">
        <v>1570</v>
      </c>
      <c r="B211" s="97" t="s">
        <v>68</v>
      </c>
      <c r="C211" s="83" t="s">
        <v>668</v>
      </c>
      <c r="D211" s="83" t="s">
        <v>801</v>
      </c>
      <c r="E211" s="83" t="s">
        <v>899</v>
      </c>
      <c r="F211" s="83" t="s">
        <v>1032</v>
      </c>
      <c r="G211" s="83" t="s">
        <v>73</v>
      </c>
      <c r="H211" s="155" t="s">
        <v>419</v>
      </c>
      <c r="I211" s="99">
        <v>230000000</v>
      </c>
      <c r="J211" s="6" t="s">
        <v>299</v>
      </c>
      <c r="K211" s="83" t="s">
        <v>255</v>
      </c>
      <c r="L211" s="83" t="s">
        <v>418</v>
      </c>
      <c r="M211" s="83" t="s">
        <v>76</v>
      </c>
      <c r="N211" s="83" t="s">
        <v>587</v>
      </c>
      <c r="O211" s="83" t="s">
        <v>292</v>
      </c>
      <c r="P211" s="83">
        <v>796</v>
      </c>
      <c r="Q211" s="83" t="s">
        <v>95</v>
      </c>
      <c r="R211" s="84">
        <v>40</v>
      </c>
      <c r="S211" s="114">
        <v>100640</v>
      </c>
      <c r="T211" s="114">
        <f t="shared" si="5"/>
        <v>4025600</v>
      </c>
      <c r="U211" s="85">
        <f t="shared" si="6"/>
        <v>4508672</v>
      </c>
      <c r="V211" s="83"/>
      <c r="W211" s="83">
        <v>2017</v>
      </c>
      <c r="X211" s="83"/>
    </row>
    <row r="212" spans="1:24">
      <c r="A212" s="145" t="s">
        <v>1571</v>
      </c>
      <c r="B212" s="97" t="s">
        <v>68</v>
      </c>
      <c r="C212" s="83" t="s">
        <v>669</v>
      </c>
      <c r="D212" s="83" t="s">
        <v>803</v>
      </c>
      <c r="E212" s="83" t="s">
        <v>900</v>
      </c>
      <c r="F212" s="83" t="s">
        <v>72</v>
      </c>
      <c r="G212" s="83" t="s">
        <v>73</v>
      </c>
      <c r="H212" s="155" t="s">
        <v>582</v>
      </c>
      <c r="I212" s="99">
        <v>230000000</v>
      </c>
      <c r="J212" s="6" t="s">
        <v>299</v>
      </c>
      <c r="K212" s="83" t="s">
        <v>255</v>
      </c>
      <c r="L212" s="83" t="s">
        <v>418</v>
      </c>
      <c r="M212" s="83" t="s">
        <v>76</v>
      </c>
      <c r="N212" s="83" t="s">
        <v>587</v>
      </c>
      <c r="O212" s="83" t="s">
        <v>292</v>
      </c>
      <c r="P212" s="83">
        <v>796</v>
      </c>
      <c r="Q212" s="83" t="s">
        <v>95</v>
      </c>
      <c r="R212" s="84">
        <v>3</v>
      </c>
      <c r="S212" s="114">
        <v>650</v>
      </c>
      <c r="T212" s="114">
        <f t="shared" si="5"/>
        <v>1950</v>
      </c>
      <c r="U212" s="85">
        <f t="shared" si="6"/>
        <v>2184</v>
      </c>
      <c r="V212" s="83" t="s">
        <v>81</v>
      </c>
      <c r="W212" s="83">
        <v>2017</v>
      </c>
      <c r="X212" s="83"/>
    </row>
    <row r="213" spans="1:24">
      <c r="A213" s="145" t="s">
        <v>1572</v>
      </c>
      <c r="B213" s="97" t="s">
        <v>68</v>
      </c>
      <c r="C213" s="83" t="s">
        <v>669</v>
      </c>
      <c r="D213" s="83" t="s">
        <v>803</v>
      </c>
      <c r="E213" s="83" t="s">
        <v>900</v>
      </c>
      <c r="F213" s="83" t="s">
        <v>72</v>
      </c>
      <c r="G213" s="83" t="s">
        <v>73</v>
      </c>
      <c r="H213" s="155" t="s">
        <v>582</v>
      </c>
      <c r="I213" s="99">
        <v>230000000</v>
      </c>
      <c r="J213" s="6" t="s">
        <v>299</v>
      </c>
      <c r="K213" s="83" t="s">
        <v>255</v>
      </c>
      <c r="L213" s="83" t="s">
        <v>418</v>
      </c>
      <c r="M213" s="83" t="s">
        <v>76</v>
      </c>
      <c r="N213" s="83" t="s">
        <v>587</v>
      </c>
      <c r="O213" s="83" t="s">
        <v>292</v>
      </c>
      <c r="P213" s="83">
        <v>796</v>
      </c>
      <c r="Q213" s="83" t="s">
        <v>95</v>
      </c>
      <c r="R213" s="84">
        <v>4</v>
      </c>
      <c r="S213" s="114">
        <v>650</v>
      </c>
      <c r="T213" s="114">
        <f t="shared" si="5"/>
        <v>2600</v>
      </c>
      <c r="U213" s="85">
        <f t="shared" si="6"/>
        <v>2912.0000000000005</v>
      </c>
      <c r="V213" s="83" t="s">
        <v>81</v>
      </c>
      <c r="W213" s="83">
        <v>2017</v>
      </c>
      <c r="X213" s="83"/>
    </row>
    <row r="214" spans="1:24">
      <c r="A214" s="145" t="s">
        <v>1573</v>
      </c>
      <c r="B214" s="97" t="s">
        <v>68</v>
      </c>
      <c r="C214" s="83" t="s">
        <v>670</v>
      </c>
      <c r="D214" s="83" t="s">
        <v>803</v>
      </c>
      <c r="E214" s="83" t="s">
        <v>901</v>
      </c>
      <c r="F214" s="83" t="s">
        <v>1033</v>
      </c>
      <c r="G214" s="83" t="s">
        <v>73</v>
      </c>
      <c r="H214" s="155" t="s">
        <v>582</v>
      </c>
      <c r="I214" s="99">
        <v>230000000</v>
      </c>
      <c r="J214" s="6" t="s">
        <v>299</v>
      </c>
      <c r="K214" s="83" t="s">
        <v>255</v>
      </c>
      <c r="L214" s="83" t="s">
        <v>418</v>
      </c>
      <c r="M214" s="83" t="s">
        <v>76</v>
      </c>
      <c r="N214" s="83" t="s">
        <v>587</v>
      </c>
      <c r="O214" s="83" t="s">
        <v>292</v>
      </c>
      <c r="P214" s="83">
        <v>796</v>
      </c>
      <c r="Q214" s="83" t="s">
        <v>95</v>
      </c>
      <c r="R214" s="84">
        <v>7</v>
      </c>
      <c r="S214" s="114">
        <v>931.91</v>
      </c>
      <c r="T214" s="114">
        <f t="shared" si="5"/>
        <v>6523.37</v>
      </c>
      <c r="U214" s="85">
        <f t="shared" si="6"/>
        <v>7306.1744000000008</v>
      </c>
      <c r="V214" s="83" t="s">
        <v>81</v>
      </c>
      <c r="W214" s="83">
        <v>2017</v>
      </c>
      <c r="X214" s="83"/>
    </row>
    <row r="215" spans="1:24">
      <c r="A215" s="145" t="s">
        <v>1574</v>
      </c>
      <c r="B215" s="97" t="s">
        <v>68</v>
      </c>
      <c r="C215" s="83" t="s">
        <v>671</v>
      </c>
      <c r="D215" s="83" t="s">
        <v>803</v>
      </c>
      <c r="E215" s="83" t="s">
        <v>902</v>
      </c>
      <c r="F215" s="83" t="s">
        <v>1034</v>
      </c>
      <c r="G215" s="83" t="s">
        <v>73</v>
      </c>
      <c r="H215" s="155" t="s">
        <v>582</v>
      </c>
      <c r="I215" s="99">
        <v>230000000</v>
      </c>
      <c r="J215" s="6" t="s">
        <v>299</v>
      </c>
      <c r="K215" s="83" t="s">
        <v>255</v>
      </c>
      <c r="L215" s="83" t="s">
        <v>418</v>
      </c>
      <c r="M215" s="83" t="s">
        <v>76</v>
      </c>
      <c r="N215" s="83" t="s">
        <v>587</v>
      </c>
      <c r="O215" s="83" t="s">
        <v>292</v>
      </c>
      <c r="P215" s="83">
        <v>796</v>
      </c>
      <c r="Q215" s="83" t="s">
        <v>95</v>
      </c>
      <c r="R215" s="84">
        <v>3</v>
      </c>
      <c r="S215" s="114">
        <v>225.12</v>
      </c>
      <c r="T215" s="114">
        <f t="shared" si="5"/>
        <v>675.36</v>
      </c>
      <c r="U215" s="85">
        <f t="shared" si="6"/>
        <v>756.40320000000008</v>
      </c>
      <c r="V215" s="83" t="s">
        <v>81</v>
      </c>
      <c r="W215" s="83">
        <v>2017</v>
      </c>
      <c r="X215" s="83"/>
    </row>
    <row r="216" spans="1:24">
      <c r="A216" s="145" t="s">
        <v>1575</v>
      </c>
      <c r="B216" s="97" t="s">
        <v>68</v>
      </c>
      <c r="C216" s="83" t="s">
        <v>672</v>
      </c>
      <c r="D216" s="83" t="s">
        <v>803</v>
      </c>
      <c r="E216" s="83" t="s">
        <v>903</v>
      </c>
      <c r="F216" s="83" t="s">
        <v>1035</v>
      </c>
      <c r="G216" s="83" t="s">
        <v>73</v>
      </c>
      <c r="H216" s="155" t="s">
        <v>582</v>
      </c>
      <c r="I216" s="99">
        <v>230000000</v>
      </c>
      <c r="J216" s="6" t="s">
        <v>299</v>
      </c>
      <c r="K216" s="83" t="s">
        <v>255</v>
      </c>
      <c r="L216" s="83" t="s">
        <v>418</v>
      </c>
      <c r="M216" s="83" t="s">
        <v>76</v>
      </c>
      <c r="N216" s="83" t="s">
        <v>587</v>
      </c>
      <c r="O216" s="83" t="s">
        <v>292</v>
      </c>
      <c r="P216" s="83">
        <v>796</v>
      </c>
      <c r="Q216" s="83" t="s">
        <v>95</v>
      </c>
      <c r="R216" s="84">
        <v>3</v>
      </c>
      <c r="S216" s="114">
        <v>472.43</v>
      </c>
      <c r="T216" s="114">
        <f t="shared" si="5"/>
        <v>1417.29</v>
      </c>
      <c r="U216" s="85">
        <f t="shared" si="6"/>
        <v>1587.3648000000001</v>
      </c>
      <c r="V216" s="83" t="s">
        <v>81</v>
      </c>
      <c r="W216" s="83">
        <v>2017</v>
      </c>
      <c r="X216" s="83"/>
    </row>
    <row r="217" spans="1:24">
      <c r="A217" s="145" t="s">
        <v>1576</v>
      </c>
      <c r="B217" s="97" t="s">
        <v>68</v>
      </c>
      <c r="C217" s="83" t="s">
        <v>672</v>
      </c>
      <c r="D217" s="83" t="s">
        <v>803</v>
      </c>
      <c r="E217" s="83" t="s">
        <v>903</v>
      </c>
      <c r="F217" s="83" t="s">
        <v>1035</v>
      </c>
      <c r="G217" s="83" t="s">
        <v>73</v>
      </c>
      <c r="H217" s="155" t="s">
        <v>582</v>
      </c>
      <c r="I217" s="99">
        <v>230000000</v>
      </c>
      <c r="J217" s="6" t="s">
        <v>299</v>
      </c>
      <c r="K217" s="83" t="s">
        <v>255</v>
      </c>
      <c r="L217" s="83" t="s">
        <v>418</v>
      </c>
      <c r="M217" s="83" t="s">
        <v>76</v>
      </c>
      <c r="N217" s="83" t="s">
        <v>587</v>
      </c>
      <c r="O217" s="83" t="s">
        <v>292</v>
      </c>
      <c r="P217" s="83">
        <v>796</v>
      </c>
      <c r="Q217" s="83" t="s">
        <v>95</v>
      </c>
      <c r="R217" s="84">
        <v>6</v>
      </c>
      <c r="S217" s="114">
        <v>355.92</v>
      </c>
      <c r="T217" s="114">
        <f t="shared" si="5"/>
        <v>2135.52</v>
      </c>
      <c r="U217" s="85">
        <f t="shared" si="6"/>
        <v>2391.7824000000001</v>
      </c>
      <c r="V217" s="83" t="s">
        <v>81</v>
      </c>
      <c r="W217" s="83">
        <v>2017</v>
      </c>
      <c r="X217" s="83"/>
    </row>
    <row r="218" spans="1:24">
      <c r="A218" s="145" t="s">
        <v>1577</v>
      </c>
      <c r="B218" s="97" t="s">
        <v>68</v>
      </c>
      <c r="C218" s="83" t="s">
        <v>673</v>
      </c>
      <c r="D218" s="83" t="s">
        <v>803</v>
      </c>
      <c r="E218" s="83" t="s">
        <v>904</v>
      </c>
      <c r="F218" s="83" t="s">
        <v>1036</v>
      </c>
      <c r="G218" s="83" t="s">
        <v>73</v>
      </c>
      <c r="H218" s="155" t="s">
        <v>582</v>
      </c>
      <c r="I218" s="99">
        <v>230000000</v>
      </c>
      <c r="J218" s="6" t="s">
        <v>299</v>
      </c>
      <c r="K218" s="83" t="s">
        <v>255</v>
      </c>
      <c r="L218" s="83" t="s">
        <v>418</v>
      </c>
      <c r="M218" s="83" t="s">
        <v>76</v>
      </c>
      <c r="N218" s="83" t="s">
        <v>587</v>
      </c>
      <c r="O218" s="83" t="s">
        <v>292</v>
      </c>
      <c r="P218" s="83">
        <v>796</v>
      </c>
      <c r="Q218" s="83" t="s">
        <v>95</v>
      </c>
      <c r="R218" s="84">
        <v>2</v>
      </c>
      <c r="S218" s="114">
        <v>999.87</v>
      </c>
      <c r="T218" s="114">
        <f t="shared" si="5"/>
        <v>1999.74</v>
      </c>
      <c r="U218" s="85">
        <f t="shared" si="6"/>
        <v>2239.7088000000003</v>
      </c>
      <c r="V218" s="83" t="s">
        <v>81</v>
      </c>
      <c r="W218" s="83">
        <v>2017</v>
      </c>
      <c r="X218" s="83"/>
    </row>
    <row r="219" spans="1:24">
      <c r="A219" s="145" t="s">
        <v>1578</v>
      </c>
      <c r="B219" s="97" t="s">
        <v>68</v>
      </c>
      <c r="C219" s="83" t="s">
        <v>674</v>
      </c>
      <c r="D219" s="83" t="s">
        <v>810</v>
      </c>
      <c r="E219" s="83" t="s">
        <v>905</v>
      </c>
      <c r="F219" s="83" t="s">
        <v>1037</v>
      </c>
      <c r="G219" s="83" t="s">
        <v>73</v>
      </c>
      <c r="H219" s="155" t="s">
        <v>582</v>
      </c>
      <c r="I219" s="99">
        <v>230000000</v>
      </c>
      <c r="J219" s="6" t="s">
        <v>299</v>
      </c>
      <c r="K219" s="83" t="s">
        <v>255</v>
      </c>
      <c r="L219" s="83" t="s">
        <v>418</v>
      </c>
      <c r="M219" s="83" t="s">
        <v>76</v>
      </c>
      <c r="N219" s="83" t="s">
        <v>587</v>
      </c>
      <c r="O219" s="83" t="s">
        <v>292</v>
      </c>
      <c r="P219" s="83">
        <v>796</v>
      </c>
      <c r="Q219" s="83" t="s">
        <v>95</v>
      </c>
      <c r="R219" s="84">
        <v>10</v>
      </c>
      <c r="S219" s="114">
        <v>288.13</v>
      </c>
      <c r="T219" s="114">
        <f t="shared" si="5"/>
        <v>2881.3</v>
      </c>
      <c r="U219" s="85">
        <f t="shared" si="6"/>
        <v>3227.0560000000005</v>
      </c>
      <c r="V219" s="83" t="s">
        <v>81</v>
      </c>
      <c r="W219" s="83">
        <v>2017</v>
      </c>
      <c r="X219" s="83"/>
    </row>
    <row r="220" spans="1:24">
      <c r="A220" s="145" t="s">
        <v>1579</v>
      </c>
      <c r="B220" s="97" t="s">
        <v>68</v>
      </c>
      <c r="C220" s="83" t="s">
        <v>675</v>
      </c>
      <c r="D220" s="83" t="s">
        <v>811</v>
      </c>
      <c r="E220" s="83" t="s">
        <v>906</v>
      </c>
      <c r="F220" s="83" t="s">
        <v>1038</v>
      </c>
      <c r="G220" s="83" t="s">
        <v>73</v>
      </c>
      <c r="H220" s="155" t="s">
        <v>582</v>
      </c>
      <c r="I220" s="99">
        <v>230000000</v>
      </c>
      <c r="J220" s="6" t="s">
        <v>299</v>
      </c>
      <c r="K220" s="83" t="s">
        <v>255</v>
      </c>
      <c r="L220" s="83" t="s">
        <v>418</v>
      </c>
      <c r="M220" s="83" t="s">
        <v>76</v>
      </c>
      <c r="N220" s="83" t="s">
        <v>587</v>
      </c>
      <c r="O220" s="83" t="s">
        <v>292</v>
      </c>
      <c r="P220" s="83">
        <v>796</v>
      </c>
      <c r="Q220" s="83" t="s">
        <v>95</v>
      </c>
      <c r="R220" s="84">
        <v>13</v>
      </c>
      <c r="S220" s="114">
        <v>213.2</v>
      </c>
      <c r="T220" s="114">
        <f t="shared" si="5"/>
        <v>2771.6</v>
      </c>
      <c r="U220" s="85">
        <f t="shared" si="6"/>
        <v>3104.192</v>
      </c>
      <c r="V220" s="83" t="s">
        <v>81</v>
      </c>
      <c r="W220" s="83">
        <v>2017</v>
      </c>
      <c r="X220" s="83"/>
    </row>
    <row r="221" spans="1:24">
      <c r="A221" s="145" t="s">
        <v>1580</v>
      </c>
      <c r="B221" s="97" t="s">
        <v>68</v>
      </c>
      <c r="C221" s="83" t="s">
        <v>675</v>
      </c>
      <c r="D221" s="83" t="s">
        <v>811</v>
      </c>
      <c r="E221" s="83" t="s">
        <v>906</v>
      </c>
      <c r="F221" s="83" t="s">
        <v>1039</v>
      </c>
      <c r="G221" s="83" t="s">
        <v>73</v>
      </c>
      <c r="H221" s="155" t="s">
        <v>582</v>
      </c>
      <c r="I221" s="99">
        <v>230000000</v>
      </c>
      <c r="J221" s="6" t="s">
        <v>299</v>
      </c>
      <c r="K221" s="83" t="s">
        <v>255</v>
      </c>
      <c r="L221" s="83" t="s">
        <v>418</v>
      </c>
      <c r="M221" s="83" t="s">
        <v>76</v>
      </c>
      <c r="N221" s="83" t="s">
        <v>587</v>
      </c>
      <c r="O221" s="83" t="s">
        <v>292</v>
      </c>
      <c r="P221" s="83">
        <v>796</v>
      </c>
      <c r="Q221" s="83" t="s">
        <v>95</v>
      </c>
      <c r="R221" s="84">
        <v>2</v>
      </c>
      <c r="S221" s="114">
        <v>220.72</v>
      </c>
      <c r="T221" s="114">
        <f t="shared" si="5"/>
        <v>441.44</v>
      </c>
      <c r="U221" s="85">
        <f t="shared" si="6"/>
        <v>494.41280000000006</v>
      </c>
      <c r="V221" s="83" t="s">
        <v>81</v>
      </c>
      <c r="W221" s="83">
        <v>2017</v>
      </c>
      <c r="X221" s="83"/>
    </row>
    <row r="222" spans="1:24">
      <c r="A222" s="145" t="s">
        <v>1581</v>
      </c>
      <c r="B222" s="97" t="s">
        <v>68</v>
      </c>
      <c r="C222" s="83" t="s">
        <v>676</v>
      </c>
      <c r="D222" s="83" t="s">
        <v>812</v>
      </c>
      <c r="E222" s="83" t="s">
        <v>907</v>
      </c>
      <c r="F222" s="83" t="s">
        <v>72</v>
      </c>
      <c r="G222" s="83" t="s">
        <v>73</v>
      </c>
      <c r="H222" s="155" t="s">
        <v>582</v>
      </c>
      <c r="I222" s="99">
        <v>230000000</v>
      </c>
      <c r="J222" s="6" t="s">
        <v>299</v>
      </c>
      <c r="K222" s="83" t="s">
        <v>255</v>
      </c>
      <c r="L222" s="83" t="s">
        <v>418</v>
      </c>
      <c r="M222" s="83" t="s">
        <v>76</v>
      </c>
      <c r="N222" s="83" t="s">
        <v>587</v>
      </c>
      <c r="O222" s="83" t="s">
        <v>292</v>
      </c>
      <c r="P222" s="83">
        <v>796</v>
      </c>
      <c r="Q222" s="83" t="s">
        <v>95</v>
      </c>
      <c r="R222" s="84">
        <v>5</v>
      </c>
      <c r="S222" s="114">
        <v>9370</v>
      </c>
      <c r="T222" s="114">
        <f t="shared" si="5"/>
        <v>46850</v>
      </c>
      <c r="U222" s="85">
        <f t="shared" si="6"/>
        <v>52472.000000000007</v>
      </c>
      <c r="V222" s="83" t="s">
        <v>81</v>
      </c>
      <c r="W222" s="83">
        <v>2017</v>
      </c>
      <c r="X222" s="83"/>
    </row>
    <row r="223" spans="1:24">
      <c r="A223" s="145" t="s">
        <v>1582</v>
      </c>
      <c r="B223" s="97" t="s">
        <v>68</v>
      </c>
      <c r="C223" s="83" t="s">
        <v>676</v>
      </c>
      <c r="D223" s="83" t="s">
        <v>812</v>
      </c>
      <c r="E223" s="83" t="s">
        <v>907</v>
      </c>
      <c r="F223" s="83" t="s">
        <v>72</v>
      </c>
      <c r="G223" s="83" t="s">
        <v>73</v>
      </c>
      <c r="H223" s="155" t="s">
        <v>582</v>
      </c>
      <c r="I223" s="99">
        <v>230000000</v>
      </c>
      <c r="J223" s="6" t="s">
        <v>299</v>
      </c>
      <c r="K223" s="83" t="s">
        <v>255</v>
      </c>
      <c r="L223" s="83" t="s">
        <v>418</v>
      </c>
      <c r="M223" s="83" t="s">
        <v>76</v>
      </c>
      <c r="N223" s="83" t="s">
        <v>587</v>
      </c>
      <c r="O223" s="83" t="s">
        <v>292</v>
      </c>
      <c r="P223" s="83">
        <v>796</v>
      </c>
      <c r="Q223" s="83" t="s">
        <v>95</v>
      </c>
      <c r="R223" s="84">
        <v>5</v>
      </c>
      <c r="S223" s="114">
        <v>9370</v>
      </c>
      <c r="T223" s="114">
        <f t="shared" si="5"/>
        <v>46850</v>
      </c>
      <c r="U223" s="85">
        <f t="shared" si="6"/>
        <v>52472.000000000007</v>
      </c>
      <c r="V223" s="83" t="s">
        <v>81</v>
      </c>
      <c r="W223" s="83">
        <v>2017</v>
      </c>
      <c r="X223" s="83"/>
    </row>
    <row r="224" spans="1:24">
      <c r="A224" s="145" t="s">
        <v>1583</v>
      </c>
      <c r="B224" s="97" t="s">
        <v>68</v>
      </c>
      <c r="C224" s="83" t="s">
        <v>677</v>
      </c>
      <c r="D224" s="83" t="s">
        <v>799</v>
      </c>
      <c r="E224" s="83" t="s">
        <v>1720</v>
      </c>
      <c r="F224" s="83" t="s">
        <v>1040</v>
      </c>
      <c r="G224" s="83" t="s">
        <v>73</v>
      </c>
      <c r="H224" s="155" t="s">
        <v>582</v>
      </c>
      <c r="I224" s="99">
        <v>230000000</v>
      </c>
      <c r="J224" s="6" t="s">
        <v>299</v>
      </c>
      <c r="K224" s="83" t="s">
        <v>255</v>
      </c>
      <c r="L224" s="83" t="s">
        <v>418</v>
      </c>
      <c r="M224" s="83" t="s">
        <v>76</v>
      </c>
      <c r="N224" s="83" t="s">
        <v>587</v>
      </c>
      <c r="O224" s="83" t="s">
        <v>292</v>
      </c>
      <c r="P224" s="83">
        <v>796</v>
      </c>
      <c r="Q224" s="83" t="s">
        <v>95</v>
      </c>
      <c r="R224" s="84">
        <v>13</v>
      </c>
      <c r="S224" s="114">
        <v>1783.84</v>
      </c>
      <c r="T224" s="114">
        <f t="shared" si="5"/>
        <v>23189.919999999998</v>
      </c>
      <c r="U224" s="85">
        <f t="shared" si="6"/>
        <v>25972.7104</v>
      </c>
      <c r="V224" s="83" t="s">
        <v>81</v>
      </c>
      <c r="W224" s="83">
        <v>2017</v>
      </c>
      <c r="X224" s="83"/>
    </row>
    <row r="225" spans="1:24">
      <c r="A225" s="145" t="s">
        <v>1584</v>
      </c>
      <c r="B225" s="97" t="s">
        <v>68</v>
      </c>
      <c r="C225" s="83" t="s">
        <v>678</v>
      </c>
      <c r="D225" s="83" t="s">
        <v>799</v>
      </c>
      <c r="E225" s="83" t="s">
        <v>908</v>
      </c>
      <c r="F225" s="83" t="s">
        <v>1041</v>
      </c>
      <c r="G225" s="83" t="s">
        <v>73</v>
      </c>
      <c r="H225" s="155" t="s">
        <v>582</v>
      </c>
      <c r="I225" s="99">
        <v>230000000</v>
      </c>
      <c r="J225" s="6" t="s">
        <v>299</v>
      </c>
      <c r="K225" s="83" t="s">
        <v>255</v>
      </c>
      <c r="L225" s="83" t="s">
        <v>418</v>
      </c>
      <c r="M225" s="83" t="s">
        <v>76</v>
      </c>
      <c r="N225" s="83" t="s">
        <v>587</v>
      </c>
      <c r="O225" s="83" t="s">
        <v>292</v>
      </c>
      <c r="P225" s="83">
        <v>796</v>
      </c>
      <c r="Q225" s="83" t="s">
        <v>95</v>
      </c>
      <c r="R225" s="84">
        <v>8</v>
      </c>
      <c r="S225" s="114">
        <v>762.37</v>
      </c>
      <c r="T225" s="114">
        <f t="shared" si="5"/>
        <v>6098.96</v>
      </c>
      <c r="U225" s="85">
        <f t="shared" si="6"/>
        <v>6830.8352000000004</v>
      </c>
      <c r="V225" s="83" t="s">
        <v>81</v>
      </c>
      <c r="W225" s="83">
        <v>2017</v>
      </c>
      <c r="X225" s="83"/>
    </row>
    <row r="226" spans="1:24">
      <c r="A226" s="145" t="s">
        <v>1585</v>
      </c>
      <c r="B226" s="97" t="s">
        <v>68</v>
      </c>
      <c r="C226" s="83" t="s">
        <v>679</v>
      </c>
      <c r="D226" s="83" t="s">
        <v>799</v>
      </c>
      <c r="E226" s="83" t="s">
        <v>909</v>
      </c>
      <c r="F226" s="83" t="s">
        <v>1042</v>
      </c>
      <c r="G226" s="83" t="s">
        <v>73</v>
      </c>
      <c r="H226" s="155" t="s">
        <v>582</v>
      </c>
      <c r="I226" s="99">
        <v>230000000</v>
      </c>
      <c r="J226" s="6" t="s">
        <v>299</v>
      </c>
      <c r="K226" s="83" t="s">
        <v>255</v>
      </c>
      <c r="L226" s="83" t="s">
        <v>418</v>
      </c>
      <c r="M226" s="83" t="s">
        <v>76</v>
      </c>
      <c r="N226" s="83" t="s">
        <v>587</v>
      </c>
      <c r="O226" s="83" t="s">
        <v>292</v>
      </c>
      <c r="P226" s="83">
        <v>796</v>
      </c>
      <c r="Q226" s="83" t="s">
        <v>95</v>
      </c>
      <c r="R226" s="84">
        <v>4</v>
      </c>
      <c r="S226" s="114">
        <v>1177.21</v>
      </c>
      <c r="T226" s="114">
        <f t="shared" si="5"/>
        <v>4708.84</v>
      </c>
      <c r="U226" s="85">
        <f t="shared" si="6"/>
        <v>5273.9008000000003</v>
      </c>
      <c r="V226" s="83" t="s">
        <v>81</v>
      </c>
      <c r="W226" s="83">
        <v>2017</v>
      </c>
      <c r="X226" s="83"/>
    </row>
    <row r="227" spans="1:24">
      <c r="A227" s="145" t="s">
        <v>1586</v>
      </c>
      <c r="B227" s="97" t="s">
        <v>68</v>
      </c>
      <c r="C227" s="83" t="s">
        <v>680</v>
      </c>
      <c r="D227" s="83" t="s">
        <v>799</v>
      </c>
      <c r="E227" s="83" t="s">
        <v>910</v>
      </c>
      <c r="F227" s="83" t="s">
        <v>1043</v>
      </c>
      <c r="G227" s="83" t="s">
        <v>73</v>
      </c>
      <c r="H227" s="155" t="s">
        <v>582</v>
      </c>
      <c r="I227" s="99">
        <v>230000000</v>
      </c>
      <c r="J227" s="6" t="s">
        <v>299</v>
      </c>
      <c r="K227" s="83" t="s">
        <v>255</v>
      </c>
      <c r="L227" s="83" t="s">
        <v>418</v>
      </c>
      <c r="M227" s="83" t="s">
        <v>76</v>
      </c>
      <c r="N227" s="83" t="s">
        <v>587</v>
      </c>
      <c r="O227" s="83" t="s">
        <v>292</v>
      </c>
      <c r="P227" s="83">
        <v>796</v>
      </c>
      <c r="Q227" s="83" t="s">
        <v>95</v>
      </c>
      <c r="R227" s="84">
        <v>22</v>
      </c>
      <c r="S227" s="114">
        <v>1009.98</v>
      </c>
      <c r="T227" s="114">
        <f t="shared" si="5"/>
        <v>22219.56</v>
      </c>
      <c r="U227" s="85">
        <f t="shared" si="6"/>
        <v>24885.907200000005</v>
      </c>
      <c r="V227" s="83" t="s">
        <v>81</v>
      </c>
      <c r="W227" s="83">
        <v>2017</v>
      </c>
      <c r="X227" s="83"/>
    </row>
    <row r="228" spans="1:24">
      <c r="A228" s="145" t="s">
        <v>1587</v>
      </c>
      <c r="B228" s="97" t="s">
        <v>68</v>
      </c>
      <c r="C228" s="83" t="s">
        <v>680</v>
      </c>
      <c r="D228" s="83" t="s">
        <v>799</v>
      </c>
      <c r="E228" s="83" t="s">
        <v>910</v>
      </c>
      <c r="F228" s="83" t="s">
        <v>1044</v>
      </c>
      <c r="G228" s="83" t="s">
        <v>73</v>
      </c>
      <c r="H228" s="155" t="s">
        <v>582</v>
      </c>
      <c r="I228" s="99">
        <v>230000000</v>
      </c>
      <c r="J228" s="6" t="s">
        <v>299</v>
      </c>
      <c r="K228" s="83" t="s">
        <v>255</v>
      </c>
      <c r="L228" s="83" t="s">
        <v>418</v>
      </c>
      <c r="M228" s="83" t="s">
        <v>76</v>
      </c>
      <c r="N228" s="83" t="s">
        <v>587</v>
      </c>
      <c r="O228" s="83" t="s">
        <v>292</v>
      </c>
      <c r="P228" s="83">
        <v>796</v>
      </c>
      <c r="Q228" s="83" t="s">
        <v>95</v>
      </c>
      <c r="R228" s="84">
        <v>11</v>
      </c>
      <c r="S228" s="114">
        <v>5196.9799999999996</v>
      </c>
      <c r="T228" s="114">
        <f t="shared" si="5"/>
        <v>57166.78</v>
      </c>
      <c r="U228" s="85">
        <f t="shared" si="6"/>
        <v>64026.793600000005</v>
      </c>
      <c r="V228" s="83" t="s">
        <v>81</v>
      </c>
      <c r="W228" s="83">
        <v>2017</v>
      </c>
      <c r="X228" s="83"/>
    </row>
    <row r="229" spans="1:24">
      <c r="A229" s="145" t="s">
        <v>1588</v>
      </c>
      <c r="B229" s="97" t="s">
        <v>68</v>
      </c>
      <c r="C229" s="83" t="s">
        <v>680</v>
      </c>
      <c r="D229" s="83" t="s">
        <v>799</v>
      </c>
      <c r="E229" s="83" t="s">
        <v>910</v>
      </c>
      <c r="F229" s="83" t="s">
        <v>1045</v>
      </c>
      <c r="G229" s="83" t="s">
        <v>73</v>
      </c>
      <c r="H229" s="155" t="s">
        <v>582</v>
      </c>
      <c r="I229" s="99">
        <v>230000000</v>
      </c>
      <c r="J229" s="6" t="s">
        <v>299</v>
      </c>
      <c r="K229" s="83" t="s">
        <v>255</v>
      </c>
      <c r="L229" s="83" t="s">
        <v>418</v>
      </c>
      <c r="M229" s="83" t="s">
        <v>76</v>
      </c>
      <c r="N229" s="83" t="s">
        <v>587</v>
      </c>
      <c r="O229" s="83" t="s">
        <v>292</v>
      </c>
      <c r="P229" s="83">
        <v>796</v>
      </c>
      <c r="Q229" s="83" t="s">
        <v>95</v>
      </c>
      <c r="R229" s="84">
        <v>9</v>
      </c>
      <c r="S229" s="114">
        <v>1514.3</v>
      </c>
      <c r="T229" s="114">
        <f t="shared" si="5"/>
        <v>13628.699999999999</v>
      </c>
      <c r="U229" s="85">
        <f t="shared" si="6"/>
        <v>15264.144</v>
      </c>
      <c r="V229" s="83" t="s">
        <v>81</v>
      </c>
      <c r="W229" s="83">
        <v>2017</v>
      </c>
      <c r="X229" s="83"/>
    </row>
    <row r="230" spans="1:24">
      <c r="A230" s="145" t="s">
        <v>1589</v>
      </c>
      <c r="B230" s="97" t="s">
        <v>68</v>
      </c>
      <c r="C230" s="83" t="s">
        <v>680</v>
      </c>
      <c r="D230" s="83" t="s">
        <v>799</v>
      </c>
      <c r="E230" s="83" t="s">
        <v>910</v>
      </c>
      <c r="F230" s="83" t="s">
        <v>1043</v>
      </c>
      <c r="G230" s="83" t="s">
        <v>73</v>
      </c>
      <c r="H230" s="155" t="s">
        <v>582</v>
      </c>
      <c r="I230" s="99">
        <v>230000000</v>
      </c>
      <c r="J230" s="6" t="s">
        <v>299</v>
      </c>
      <c r="K230" s="83" t="s">
        <v>255</v>
      </c>
      <c r="L230" s="83" t="s">
        <v>418</v>
      </c>
      <c r="M230" s="83" t="s">
        <v>76</v>
      </c>
      <c r="N230" s="83" t="s">
        <v>587</v>
      </c>
      <c r="O230" s="83" t="s">
        <v>292</v>
      </c>
      <c r="P230" s="83">
        <v>796</v>
      </c>
      <c r="Q230" s="83" t="s">
        <v>95</v>
      </c>
      <c r="R230" s="84">
        <v>6</v>
      </c>
      <c r="S230" s="114">
        <v>708.49</v>
      </c>
      <c r="T230" s="114">
        <f t="shared" si="5"/>
        <v>4250.9400000000005</v>
      </c>
      <c r="U230" s="85">
        <f t="shared" si="6"/>
        <v>4761.0528000000013</v>
      </c>
      <c r="V230" s="83" t="s">
        <v>81</v>
      </c>
      <c r="W230" s="83">
        <v>2017</v>
      </c>
      <c r="X230" s="83"/>
    </row>
    <row r="231" spans="1:24">
      <c r="A231" s="145" t="s">
        <v>1590</v>
      </c>
      <c r="B231" s="97" t="s">
        <v>68</v>
      </c>
      <c r="C231" s="83" t="s">
        <v>681</v>
      </c>
      <c r="D231" s="83" t="s">
        <v>799</v>
      </c>
      <c r="E231" s="83" t="s">
        <v>911</v>
      </c>
      <c r="F231" s="83" t="s">
        <v>1046</v>
      </c>
      <c r="G231" s="83" t="s">
        <v>73</v>
      </c>
      <c r="H231" s="155" t="s">
        <v>582</v>
      </c>
      <c r="I231" s="99">
        <v>230000000</v>
      </c>
      <c r="J231" s="6" t="s">
        <v>299</v>
      </c>
      <c r="K231" s="83" t="s">
        <v>255</v>
      </c>
      <c r="L231" s="83" t="s">
        <v>418</v>
      </c>
      <c r="M231" s="83" t="s">
        <v>76</v>
      </c>
      <c r="N231" s="83" t="s">
        <v>587</v>
      </c>
      <c r="O231" s="83" t="s">
        <v>292</v>
      </c>
      <c r="P231" s="83">
        <v>796</v>
      </c>
      <c r="Q231" s="83" t="s">
        <v>95</v>
      </c>
      <c r="R231" s="84">
        <v>2</v>
      </c>
      <c r="S231" s="114">
        <v>3667.08</v>
      </c>
      <c r="T231" s="114">
        <f t="shared" si="5"/>
        <v>7334.16</v>
      </c>
      <c r="U231" s="85">
        <f t="shared" si="6"/>
        <v>8214.2592000000004</v>
      </c>
      <c r="V231" s="83" t="s">
        <v>81</v>
      </c>
      <c r="W231" s="83">
        <v>2017</v>
      </c>
      <c r="X231" s="83"/>
    </row>
    <row r="232" spans="1:24">
      <c r="A232" s="145" t="s">
        <v>1591</v>
      </c>
      <c r="B232" s="97" t="s">
        <v>68</v>
      </c>
      <c r="C232" s="83" t="s">
        <v>682</v>
      </c>
      <c r="D232" s="83" t="s">
        <v>799</v>
      </c>
      <c r="E232" s="83" t="s">
        <v>912</v>
      </c>
      <c r="F232" s="83" t="s">
        <v>72</v>
      </c>
      <c r="G232" s="83" t="s">
        <v>73</v>
      </c>
      <c r="H232" s="155" t="s">
        <v>582</v>
      </c>
      <c r="I232" s="99">
        <v>230000000</v>
      </c>
      <c r="J232" s="6" t="s">
        <v>299</v>
      </c>
      <c r="K232" s="83" t="s">
        <v>255</v>
      </c>
      <c r="L232" s="83" t="s">
        <v>418</v>
      </c>
      <c r="M232" s="83" t="s">
        <v>76</v>
      </c>
      <c r="N232" s="83" t="s">
        <v>587</v>
      </c>
      <c r="O232" s="83" t="s">
        <v>292</v>
      </c>
      <c r="P232" s="83">
        <v>796</v>
      </c>
      <c r="Q232" s="83" t="s">
        <v>95</v>
      </c>
      <c r="R232" s="84">
        <v>5</v>
      </c>
      <c r="S232" s="114">
        <v>1200</v>
      </c>
      <c r="T232" s="114">
        <f t="shared" si="5"/>
        <v>6000</v>
      </c>
      <c r="U232" s="85">
        <f t="shared" si="6"/>
        <v>6720.0000000000009</v>
      </c>
      <c r="V232" s="83" t="s">
        <v>81</v>
      </c>
      <c r="W232" s="83">
        <v>2017</v>
      </c>
      <c r="X232" s="83"/>
    </row>
    <row r="233" spans="1:24">
      <c r="A233" s="145" t="s">
        <v>1592</v>
      </c>
      <c r="B233" s="97" t="s">
        <v>68</v>
      </c>
      <c r="C233" s="83" t="s">
        <v>682</v>
      </c>
      <c r="D233" s="83" t="s">
        <v>799</v>
      </c>
      <c r="E233" s="83" t="s">
        <v>913</v>
      </c>
      <c r="F233" s="83" t="s">
        <v>72</v>
      </c>
      <c r="G233" s="83" t="s">
        <v>73</v>
      </c>
      <c r="H233" s="155" t="s">
        <v>582</v>
      </c>
      <c r="I233" s="99">
        <v>230000000</v>
      </c>
      <c r="J233" s="6" t="s">
        <v>299</v>
      </c>
      <c r="K233" s="83" t="s">
        <v>255</v>
      </c>
      <c r="L233" s="83" t="s">
        <v>418</v>
      </c>
      <c r="M233" s="83" t="s">
        <v>76</v>
      </c>
      <c r="N233" s="83" t="s">
        <v>587</v>
      </c>
      <c r="O233" s="83" t="s">
        <v>292</v>
      </c>
      <c r="P233" s="83">
        <v>796</v>
      </c>
      <c r="Q233" s="83" t="s">
        <v>95</v>
      </c>
      <c r="R233" s="84">
        <v>7</v>
      </c>
      <c r="S233" s="114">
        <v>700</v>
      </c>
      <c r="T233" s="114">
        <f t="shared" si="5"/>
        <v>4900</v>
      </c>
      <c r="U233" s="85">
        <f t="shared" si="6"/>
        <v>5488.0000000000009</v>
      </c>
      <c r="V233" s="83" t="s">
        <v>81</v>
      </c>
      <c r="W233" s="83">
        <v>2017</v>
      </c>
      <c r="X233" s="83"/>
    </row>
    <row r="234" spans="1:24">
      <c r="A234" s="145" t="s">
        <v>1593</v>
      </c>
      <c r="B234" s="97" t="s">
        <v>68</v>
      </c>
      <c r="C234" s="83" t="s">
        <v>682</v>
      </c>
      <c r="D234" s="83" t="s">
        <v>799</v>
      </c>
      <c r="E234" s="83" t="s">
        <v>912</v>
      </c>
      <c r="F234" s="83" t="s">
        <v>72</v>
      </c>
      <c r="G234" s="83" t="s">
        <v>73</v>
      </c>
      <c r="H234" s="155" t="s">
        <v>582</v>
      </c>
      <c r="I234" s="99">
        <v>230000000</v>
      </c>
      <c r="J234" s="6" t="s">
        <v>299</v>
      </c>
      <c r="K234" s="83" t="s">
        <v>255</v>
      </c>
      <c r="L234" s="83" t="s">
        <v>418</v>
      </c>
      <c r="M234" s="83" t="s">
        <v>76</v>
      </c>
      <c r="N234" s="83" t="s">
        <v>587</v>
      </c>
      <c r="O234" s="83" t="s">
        <v>292</v>
      </c>
      <c r="P234" s="83">
        <v>796</v>
      </c>
      <c r="Q234" s="83" t="s">
        <v>95</v>
      </c>
      <c r="R234" s="84">
        <v>3</v>
      </c>
      <c r="S234" s="114">
        <v>1200</v>
      </c>
      <c r="T234" s="114">
        <f t="shared" si="5"/>
        <v>3600</v>
      </c>
      <c r="U234" s="85">
        <f t="shared" si="6"/>
        <v>4032.0000000000005</v>
      </c>
      <c r="V234" s="83" t="s">
        <v>81</v>
      </c>
      <c r="W234" s="83">
        <v>2017</v>
      </c>
      <c r="X234" s="83"/>
    </row>
    <row r="235" spans="1:24">
      <c r="A235" s="145" t="s">
        <v>1594</v>
      </c>
      <c r="B235" s="97" t="s">
        <v>68</v>
      </c>
      <c r="C235" s="83" t="s">
        <v>682</v>
      </c>
      <c r="D235" s="83" t="s">
        <v>799</v>
      </c>
      <c r="E235" s="83" t="s">
        <v>913</v>
      </c>
      <c r="F235" s="83" t="s">
        <v>72</v>
      </c>
      <c r="G235" s="83" t="s">
        <v>73</v>
      </c>
      <c r="H235" s="155" t="s">
        <v>582</v>
      </c>
      <c r="I235" s="99">
        <v>230000000</v>
      </c>
      <c r="J235" s="6" t="s">
        <v>299</v>
      </c>
      <c r="K235" s="83" t="s">
        <v>255</v>
      </c>
      <c r="L235" s="83" t="s">
        <v>418</v>
      </c>
      <c r="M235" s="83" t="s">
        <v>76</v>
      </c>
      <c r="N235" s="83" t="s">
        <v>587</v>
      </c>
      <c r="O235" s="83" t="s">
        <v>292</v>
      </c>
      <c r="P235" s="83">
        <v>796</v>
      </c>
      <c r="Q235" s="83" t="s">
        <v>95</v>
      </c>
      <c r="R235" s="84">
        <v>1</v>
      </c>
      <c r="S235" s="114">
        <v>1500</v>
      </c>
      <c r="T235" s="114">
        <f t="shared" si="5"/>
        <v>1500</v>
      </c>
      <c r="U235" s="85">
        <f t="shared" si="6"/>
        <v>1680.0000000000002</v>
      </c>
      <c r="V235" s="83" t="s">
        <v>81</v>
      </c>
      <c r="W235" s="83">
        <v>2017</v>
      </c>
      <c r="X235" s="83"/>
    </row>
    <row r="236" spans="1:24">
      <c r="A236" s="145" t="s">
        <v>1595</v>
      </c>
      <c r="B236" s="97" t="s">
        <v>68</v>
      </c>
      <c r="C236" s="83" t="s">
        <v>683</v>
      </c>
      <c r="D236" s="83" t="s">
        <v>799</v>
      </c>
      <c r="E236" s="83" t="s">
        <v>914</v>
      </c>
      <c r="F236" s="83" t="s">
        <v>1047</v>
      </c>
      <c r="G236" s="83" t="s">
        <v>73</v>
      </c>
      <c r="H236" s="155" t="s">
        <v>582</v>
      </c>
      <c r="I236" s="99">
        <v>230000000</v>
      </c>
      <c r="J236" s="6" t="s">
        <v>299</v>
      </c>
      <c r="K236" s="83" t="s">
        <v>255</v>
      </c>
      <c r="L236" s="83" t="s">
        <v>418</v>
      </c>
      <c r="M236" s="83" t="s">
        <v>76</v>
      </c>
      <c r="N236" s="83" t="s">
        <v>587</v>
      </c>
      <c r="O236" s="83" t="s">
        <v>292</v>
      </c>
      <c r="P236" s="83">
        <v>796</v>
      </c>
      <c r="Q236" s="83" t="s">
        <v>95</v>
      </c>
      <c r="R236" s="84">
        <v>8</v>
      </c>
      <c r="S236" s="114">
        <v>1774.74</v>
      </c>
      <c r="T236" s="114">
        <f t="shared" si="5"/>
        <v>14197.92</v>
      </c>
      <c r="U236" s="85">
        <f t="shared" si="6"/>
        <v>15901.670400000001</v>
      </c>
      <c r="V236" s="83" t="s">
        <v>81</v>
      </c>
      <c r="W236" s="83">
        <v>2017</v>
      </c>
      <c r="X236" s="83"/>
    </row>
    <row r="237" spans="1:24">
      <c r="A237" s="145" t="s">
        <v>1596</v>
      </c>
      <c r="B237" s="97" t="s">
        <v>68</v>
      </c>
      <c r="C237" s="83" t="s">
        <v>683</v>
      </c>
      <c r="D237" s="83" t="s">
        <v>799</v>
      </c>
      <c r="E237" s="83" t="s">
        <v>914</v>
      </c>
      <c r="F237" s="83" t="s">
        <v>1048</v>
      </c>
      <c r="G237" s="83" t="s">
        <v>73</v>
      </c>
      <c r="H237" s="155" t="s">
        <v>582</v>
      </c>
      <c r="I237" s="99">
        <v>230000000</v>
      </c>
      <c r="J237" s="6" t="s">
        <v>299</v>
      </c>
      <c r="K237" s="83" t="s">
        <v>255</v>
      </c>
      <c r="L237" s="83" t="s">
        <v>418</v>
      </c>
      <c r="M237" s="83" t="s">
        <v>76</v>
      </c>
      <c r="N237" s="83" t="s">
        <v>587</v>
      </c>
      <c r="O237" s="83" t="s">
        <v>292</v>
      </c>
      <c r="P237" s="83">
        <v>796</v>
      </c>
      <c r="Q237" s="83" t="s">
        <v>95</v>
      </c>
      <c r="R237" s="84">
        <v>4</v>
      </c>
      <c r="S237" s="114">
        <v>1514.3</v>
      </c>
      <c r="T237" s="114">
        <f t="shared" si="5"/>
        <v>6057.2</v>
      </c>
      <c r="U237" s="85">
        <f t="shared" si="6"/>
        <v>6784.0640000000003</v>
      </c>
      <c r="V237" s="83" t="s">
        <v>81</v>
      </c>
      <c r="W237" s="83">
        <v>2017</v>
      </c>
      <c r="X237" s="83"/>
    </row>
    <row r="238" spans="1:24">
      <c r="A238" s="145" t="s">
        <v>1597</v>
      </c>
      <c r="B238" s="97" t="s">
        <v>68</v>
      </c>
      <c r="C238" s="83" t="s">
        <v>684</v>
      </c>
      <c r="D238" s="83" t="s">
        <v>799</v>
      </c>
      <c r="E238" s="83" t="s">
        <v>915</v>
      </c>
      <c r="F238" s="83" t="s">
        <v>1049</v>
      </c>
      <c r="G238" s="83" t="s">
        <v>73</v>
      </c>
      <c r="H238" s="155" t="s">
        <v>582</v>
      </c>
      <c r="I238" s="99">
        <v>230000000</v>
      </c>
      <c r="J238" s="6" t="s">
        <v>299</v>
      </c>
      <c r="K238" s="83" t="s">
        <v>255</v>
      </c>
      <c r="L238" s="83" t="s">
        <v>418</v>
      </c>
      <c r="M238" s="83" t="s">
        <v>76</v>
      </c>
      <c r="N238" s="83" t="s">
        <v>587</v>
      </c>
      <c r="O238" s="83" t="s">
        <v>292</v>
      </c>
      <c r="P238" s="83">
        <v>796</v>
      </c>
      <c r="Q238" s="83" t="s">
        <v>95</v>
      </c>
      <c r="R238" s="84">
        <v>7</v>
      </c>
      <c r="S238" s="114">
        <v>1140.6099999999999</v>
      </c>
      <c r="T238" s="114">
        <f t="shared" si="5"/>
        <v>7984.2699999999995</v>
      </c>
      <c r="U238" s="85">
        <f t="shared" si="6"/>
        <v>8942.3824000000004</v>
      </c>
      <c r="V238" s="83" t="s">
        <v>81</v>
      </c>
      <c r="W238" s="83">
        <v>2017</v>
      </c>
      <c r="X238" s="83"/>
    </row>
    <row r="239" spans="1:24">
      <c r="A239" s="145" t="s">
        <v>1598</v>
      </c>
      <c r="B239" s="97" t="s">
        <v>68</v>
      </c>
      <c r="C239" s="83" t="s">
        <v>685</v>
      </c>
      <c r="D239" s="83" t="s">
        <v>808</v>
      </c>
      <c r="E239" s="83" t="s">
        <v>916</v>
      </c>
      <c r="F239" s="83" t="s">
        <v>1050</v>
      </c>
      <c r="G239" s="83" t="s">
        <v>73</v>
      </c>
      <c r="H239" s="155" t="s">
        <v>582</v>
      </c>
      <c r="I239" s="99">
        <v>230000000</v>
      </c>
      <c r="J239" s="6" t="s">
        <v>299</v>
      </c>
      <c r="K239" s="83" t="s">
        <v>255</v>
      </c>
      <c r="L239" s="83" t="s">
        <v>418</v>
      </c>
      <c r="M239" s="83" t="s">
        <v>76</v>
      </c>
      <c r="N239" s="83" t="s">
        <v>587</v>
      </c>
      <c r="O239" s="83" t="s">
        <v>292</v>
      </c>
      <c r="P239" s="83">
        <v>796</v>
      </c>
      <c r="Q239" s="83" t="s">
        <v>95</v>
      </c>
      <c r="R239" s="84">
        <v>7</v>
      </c>
      <c r="S239" s="114">
        <v>2619.9</v>
      </c>
      <c r="T239" s="114">
        <f t="shared" si="5"/>
        <v>18339.3</v>
      </c>
      <c r="U239" s="85">
        <f t="shared" si="6"/>
        <v>20540.016</v>
      </c>
      <c r="V239" s="83" t="s">
        <v>81</v>
      </c>
      <c r="W239" s="83">
        <v>2017</v>
      </c>
      <c r="X239" s="83"/>
    </row>
    <row r="240" spans="1:24">
      <c r="A240" s="145" t="s">
        <v>1599</v>
      </c>
      <c r="B240" s="97" t="s">
        <v>68</v>
      </c>
      <c r="C240" s="83" t="s">
        <v>686</v>
      </c>
      <c r="D240" s="83" t="s">
        <v>808</v>
      </c>
      <c r="E240" s="83" t="s">
        <v>917</v>
      </c>
      <c r="F240" s="83" t="s">
        <v>1051</v>
      </c>
      <c r="G240" s="83" t="s">
        <v>73</v>
      </c>
      <c r="H240" s="155" t="s">
        <v>582</v>
      </c>
      <c r="I240" s="99">
        <v>230000000</v>
      </c>
      <c r="J240" s="6" t="s">
        <v>299</v>
      </c>
      <c r="K240" s="83" t="s">
        <v>255</v>
      </c>
      <c r="L240" s="83" t="s">
        <v>418</v>
      </c>
      <c r="M240" s="83" t="s">
        <v>76</v>
      </c>
      <c r="N240" s="83" t="s">
        <v>587</v>
      </c>
      <c r="O240" s="83" t="s">
        <v>292</v>
      </c>
      <c r="P240" s="83">
        <v>796</v>
      </c>
      <c r="Q240" s="83" t="s">
        <v>95</v>
      </c>
      <c r="R240" s="84">
        <v>11</v>
      </c>
      <c r="S240" s="114">
        <v>307.62</v>
      </c>
      <c r="T240" s="114">
        <f t="shared" si="5"/>
        <v>3383.82</v>
      </c>
      <c r="U240" s="85">
        <f t="shared" si="6"/>
        <v>3789.8784000000005</v>
      </c>
      <c r="V240" s="83" t="s">
        <v>81</v>
      </c>
      <c r="W240" s="83">
        <v>2017</v>
      </c>
      <c r="X240" s="83"/>
    </row>
    <row r="241" spans="1:24">
      <c r="A241" s="145" t="s">
        <v>1600</v>
      </c>
      <c r="B241" s="97" t="s">
        <v>68</v>
      </c>
      <c r="C241" s="83" t="s">
        <v>687</v>
      </c>
      <c r="D241" s="83" t="s">
        <v>808</v>
      </c>
      <c r="E241" s="83" t="s">
        <v>918</v>
      </c>
      <c r="F241" s="83" t="s">
        <v>1052</v>
      </c>
      <c r="G241" s="83" t="s">
        <v>73</v>
      </c>
      <c r="H241" s="155" t="s">
        <v>582</v>
      </c>
      <c r="I241" s="99">
        <v>230000000</v>
      </c>
      <c r="J241" s="6" t="s">
        <v>299</v>
      </c>
      <c r="K241" s="83" t="s">
        <v>255</v>
      </c>
      <c r="L241" s="83" t="s">
        <v>418</v>
      </c>
      <c r="M241" s="83" t="s">
        <v>76</v>
      </c>
      <c r="N241" s="83" t="s">
        <v>587</v>
      </c>
      <c r="O241" s="83" t="s">
        <v>292</v>
      </c>
      <c r="P241" s="83">
        <v>796</v>
      </c>
      <c r="Q241" s="83" t="s">
        <v>95</v>
      </c>
      <c r="R241" s="84">
        <v>4</v>
      </c>
      <c r="S241" s="114">
        <v>550.44000000000005</v>
      </c>
      <c r="T241" s="114">
        <f t="shared" si="5"/>
        <v>2201.7600000000002</v>
      </c>
      <c r="U241" s="85">
        <f t="shared" si="6"/>
        <v>2465.9712000000004</v>
      </c>
      <c r="V241" s="83" t="s">
        <v>81</v>
      </c>
      <c r="W241" s="83">
        <v>2017</v>
      </c>
      <c r="X241" s="83"/>
    </row>
    <row r="242" spans="1:24">
      <c r="A242" s="145" t="s">
        <v>1601</v>
      </c>
      <c r="B242" s="97" t="s">
        <v>68</v>
      </c>
      <c r="C242" s="83" t="s">
        <v>688</v>
      </c>
      <c r="D242" s="83" t="s">
        <v>808</v>
      </c>
      <c r="E242" s="83" t="s">
        <v>1721</v>
      </c>
      <c r="F242" s="83" t="s">
        <v>1053</v>
      </c>
      <c r="G242" s="83" t="s">
        <v>73</v>
      </c>
      <c r="H242" s="155" t="s">
        <v>582</v>
      </c>
      <c r="I242" s="99">
        <v>230000000</v>
      </c>
      <c r="J242" s="6" t="s">
        <v>299</v>
      </c>
      <c r="K242" s="83" t="s">
        <v>255</v>
      </c>
      <c r="L242" s="83" t="s">
        <v>418</v>
      </c>
      <c r="M242" s="83" t="s">
        <v>76</v>
      </c>
      <c r="N242" s="83" t="s">
        <v>587</v>
      </c>
      <c r="O242" s="83" t="s">
        <v>292</v>
      </c>
      <c r="P242" s="83">
        <v>796</v>
      </c>
      <c r="Q242" s="83" t="s">
        <v>95</v>
      </c>
      <c r="R242" s="84">
        <v>13</v>
      </c>
      <c r="S242" s="114">
        <v>3548.79</v>
      </c>
      <c r="T242" s="114">
        <f t="shared" si="5"/>
        <v>46134.27</v>
      </c>
      <c r="U242" s="85">
        <f t="shared" si="6"/>
        <v>51670.382400000002</v>
      </c>
      <c r="V242" s="83" t="s">
        <v>81</v>
      </c>
      <c r="W242" s="83">
        <v>2017</v>
      </c>
      <c r="X242" s="83"/>
    </row>
    <row r="243" spans="1:24">
      <c r="A243" s="145" t="s">
        <v>1602</v>
      </c>
      <c r="B243" s="97" t="s">
        <v>68</v>
      </c>
      <c r="C243" s="83" t="s">
        <v>689</v>
      </c>
      <c r="D243" s="83" t="s">
        <v>808</v>
      </c>
      <c r="E243" s="83" t="s">
        <v>1722</v>
      </c>
      <c r="F243" s="83" t="s">
        <v>1054</v>
      </c>
      <c r="G243" s="83" t="s">
        <v>73</v>
      </c>
      <c r="H243" s="155" t="s">
        <v>582</v>
      </c>
      <c r="I243" s="99">
        <v>230000000</v>
      </c>
      <c r="J243" s="6" t="s">
        <v>299</v>
      </c>
      <c r="K243" s="83" t="s">
        <v>255</v>
      </c>
      <c r="L243" s="83" t="s">
        <v>418</v>
      </c>
      <c r="M243" s="83" t="s">
        <v>76</v>
      </c>
      <c r="N243" s="83" t="s">
        <v>587</v>
      </c>
      <c r="O243" s="83" t="s">
        <v>292</v>
      </c>
      <c r="P243" s="83">
        <v>796</v>
      </c>
      <c r="Q243" s="83" t="s">
        <v>95</v>
      </c>
      <c r="R243" s="84">
        <v>26</v>
      </c>
      <c r="S243" s="114">
        <v>904.59</v>
      </c>
      <c r="T243" s="114">
        <f t="shared" si="5"/>
        <v>23519.34</v>
      </c>
      <c r="U243" s="85">
        <f t="shared" si="6"/>
        <v>26341.660800000001</v>
      </c>
      <c r="V243" s="83" t="s">
        <v>81</v>
      </c>
      <c r="W243" s="83">
        <v>2017</v>
      </c>
      <c r="X243" s="83"/>
    </row>
    <row r="244" spans="1:24">
      <c r="A244" s="145" t="s">
        <v>1603</v>
      </c>
      <c r="B244" s="97" t="s">
        <v>68</v>
      </c>
      <c r="C244" s="83" t="s">
        <v>690</v>
      </c>
      <c r="D244" s="83" t="s">
        <v>808</v>
      </c>
      <c r="E244" s="83" t="s">
        <v>1723</v>
      </c>
      <c r="F244" s="83" t="s">
        <v>1055</v>
      </c>
      <c r="G244" s="83" t="s">
        <v>73</v>
      </c>
      <c r="H244" s="155" t="s">
        <v>582</v>
      </c>
      <c r="I244" s="99">
        <v>230000000</v>
      </c>
      <c r="J244" s="6" t="s">
        <v>299</v>
      </c>
      <c r="K244" s="83" t="s">
        <v>255</v>
      </c>
      <c r="L244" s="83" t="s">
        <v>418</v>
      </c>
      <c r="M244" s="83" t="s">
        <v>76</v>
      </c>
      <c r="N244" s="83" t="s">
        <v>587</v>
      </c>
      <c r="O244" s="83" t="s">
        <v>292</v>
      </c>
      <c r="P244" s="83">
        <v>796</v>
      </c>
      <c r="Q244" s="83" t="s">
        <v>95</v>
      </c>
      <c r="R244" s="84">
        <v>3</v>
      </c>
      <c r="S244" s="114">
        <v>1550.03</v>
      </c>
      <c r="T244" s="114">
        <f t="shared" si="5"/>
        <v>4650.09</v>
      </c>
      <c r="U244" s="85">
        <f t="shared" si="6"/>
        <v>5208.1008000000011</v>
      </c>
      <c r="V244" s="83" t="s">
        <v>81</v>
      </c>
      <c r="W244" s="83">
        <v>2017</v>
      </c>
      <c r="X244" s="83"/>
    </row>
    <row r="245" spans="1:24">
      <c r="A245" s="145" t="s">
        <v>1604</v>
      </c>
      <c r="B245" s="97" t="s">
        <v>68</v>
      </c>
      <c r="C245" s="83" t="s">
        <v>691</v>
      </c>
      <c r="D245" s="83" t="s">
        <v>808</v>
      </c>
      <c r="E245" s="83" t="s">
        <v>1724</v>
      </c>
      <c r="F245" s="83" t="s">
        <v>1056</v>
      </c>
      <c r="G245" s="83" t="s">
        <v>73</v>
      </c>
      <c r="H245" s="155" t="s">
        <v>582</v>
      </c>
      <c r="I245" s="99">
        <v>230000000</v>
      </c>
      <c r="J245" s="6" t="s">
        <v>299</v>
      </c>
      <c r="K245" s="83" t="s">
        <v>255</v>
      </c>
      <c r="L245" s="83" t="s">
        <v>418</v>
      </c>
      <c r="M245" s="83" t="s">
        <v>76</v>
      </c>
      <c r="N245" s="83" t="s">
        <v>587</v>
      </c>
      <c r="O245" s="83" t="s">
        <v>292</v>
      </c>
      <c r="P245" s="83">
        <v>796</v>
      </c>
      <c r="Q245" s="83" t="s">
        <v>95</v>
      </c>
      <c r="R245" s="84">
        <v>10</v>
      </c>
      <c r="S245" s="114">
        <v>307.62</v>
      </c>
      <c r="T245" s="114">
        <f t="shared" si="5"/>
        <v>3076.2</v>
      </c>
      <c r="U245" s="85">
        <f t="shared" si="6"/>
        <v>3445.3440000000001</v>
      </c>
      <c r="V245" s="83" t="s">
        <v>81</v>
      </c>
      <c r="W245" s="83">
        <v>2017</v>
      </c>
      <c r="X245" s="83"/>
    </row>
    <row r="246" spans="1:24">
      <c r="A246" s="145" t="s">
        <v>1605</v>
      </c>
      <c r="B246" s="97" t="s">
        <v>68</v>
      </c>
      <c r="C246" s="83" t="s">
        <v>692</v>
      </c>
      <c r="D246" s="83" t="s">
        <v>808</v>
      </c>
      <c r="E246" s="83" t="s">
        <v>919</v>
      </c>
      <c r="F246" s="83" t="s">
        <v>1057</v>
      </c>
      <c r="G246" s="83" t="s">
        <v>73</v>
      </c>
      <c r="H246" s="155" t="s">
        <v>582</v>
      </c>
      <c r="I246" s="99">
        <v>230000000</v>
      </c>
      <c r="J246" s="6" t="s">
        <v>299</v>
      </c>
      <c r="K246" s="83" t="s">
        <v>255</v>
      </c>
      <c r="L246" s="83" t="s">
        <v>418</v>
      </c>
      <c r="M246" s="83" t="s">
        <v>76</v>
      </c>
      <c r="N246" s="83" t="s">
        <v>587</v>
      </c>
      <c r="O246" s="83" t="s">
        <v>292</v>
      </c>
      <c r="P246" s="83">
        <v>796</v>
      </c>
      <c r="Q246" s="83" t="s">
        <v>95</v>
      </c>
      <c r="R246" s="84">
        <v>26</v>
      </c>
      <c r="S246" s="114">
        <v>561.16999999999996</v>
      </c>
      <c r="T246" s="114">
        <f t="shared" si="5"/>
        <v>14590.419999999998</v>
      </c>
      <c r="U246" s="85">
        <f t="shared" si="6"/>
        <v>16341.270399999999</v>
      </c>
      <c r="V246" s="83" t="s">
        <v>81</v>
      </c>
      <c r="W246" s="83">
        <v>2017</v>
      </c>
      <c r="X246" s="83"/>
    </row>
    <row r="247" spans="1:24">
      <c r="A247" s="145" t="s">
        <v>1606</v>
      </c>
      <c r="B247" s="97" t="s">
        <v>68</v>
      </c>
      <c r="C247" s="83" t="s">
        <v>693</v>
      </c>
      <c r="D247" s="83" t="s">
        <v>808</v>
      </c>
      <c r="E247" s="83" t="s">
        <v>920</v>
      </c>
      <c r="F247" s="83" t="s">
        <v>1058</v>
      </c>
      <c r="G247" s="83" t="s">
        <v>73</v>
      </c>
      <c r="H247" s="155" t="s">
        <v>582</v>
      </c>
      <c r="I247" s="99">
        <v>230000000</v>
      </c>
      <c r="J247" s="6" t="s">
        <v>299</v>
      </c>
      <c r="K247" s="83" t="s">
        <v>255</v>
      </c>
      <c r="L247" s="83" t="s">
        <v>418</v>
      </c>
      <c r="M247" s="83" t="s">
        <v>76</v>
      </c>
      <c r="N247" s="83" t="s">
        <v>587</v>
      </c>
      <c r="O247" s="83" t="s">
        <v>292</v>
      </c>
      <c r="P247" s="83">
        <v>796</v>
      </c>
      <c r="Q247" s="83" t="s">
        <v>95</v>
      </c>
      <c r="R247" s="84">
        <v>14</v>
      </c>
      <c r="S247" s="114">
        <v>429.86</v>
      </c>
      <c r="T247" s="114">
        <f t="shared" si="5"/>
        <v>6018.04</v>
      </c>
      <c r="U247" s="85">
        <f t="shared" si="6"/>
        <v>6740.2048000000004</v>
      </c>
      <c r="V247" s="83" t="s">
        <v>81</v>
      </c>
      <c r="W247" s="83">
        <v>2017</v>
      </c>
      <c r="X247" s="83"/>
    </row>
    <row r="248" spans="1:24">
      <c r="A248" s="145" t="s">
        <v>1607</v>
      </c>
      <c r="B248" s="97" t="s">
        <v>68</v>
      </c>
      <c r="C248" s="83" t="s">
        <v>694</v>
      </c>
      <c r="D248" s="83" t="s">
        <v>808</v>
      </c>
      <c r="E248" s="83" t="s">
        <v>1725</v>
      </c>
      <c r="F248" s="83" t="s">
        <v>1059</v>
      </c>
      <c r="G248" s="83" t="s">
        <v>73</v>
      </c>
      <c r="H248" s="155" t="s">
        <v>582</v>
      </c>
      <c r="I248" s="99">
        <v>230000000</v>
      </c>
      <c r="J248" s="6" t="s">
        <v>299</v>
      </c>
      <c r="K248" s="83" t="s">
        <v>255</v>
      </c>
      <c r="L248" s="83" t="s">
        <v>418</v>
      </c>
      <c r="M248" s="83" t="s">
        <v>76</v>
      </c>
      <c r="N248" s="83" t="s">
        <v>587</v>
      </c>
      <c r="O248" s="83" t="s">
        <v>292</v>
      </c>
      <c r="P248" s="83">
        <v>796</v>
      </c>
      <c r="Q248" s="83" t="s">
        <v>95</v>
      </c>
      <c r="R248" s="84">
        <v>20</v>
      </c>
      <c r="S248" s="114">
        <v>692.49</v>
      </c>
      <c r="T248" s="114">
        <f t="shared" si="5"/>
        <v>13849.8</v>
      </c>
      <c r="U248" s="85">
        <f t="shared" si="6"/>
        <v>15511.776</v>
      </c>
      <c r="V248" s="83" t="s">
        <v>81</v>
      </c>
      <c r="W248" s="83">
        <v>2017</v>
      </c>
      <c r="X248" s="83"/>
    </row>
    <row r="249" spans="1:24">
      <c r="A249" s="145" t="s">
        <v>1608</v>
      </c>
      <c r="B249" s="97" t="s">
        <v>68</v>
      </c>
      <c r="C249" s="83" t="s">
        <v>694</v>
      </c>
      <c r="D249" s="83" t="s">
        <v>808</v>
      </c>
      <c r="E249" s="83" t="s">
        <v>1725</v>
      </c>
      <c r="F249" s="83" t="s">
        <v>1056</v>
      </c>
      <c r="G249" s="83" t="s">
        <v>73</v>
      </c>
      <c r="H249" s="155" t="s">
        <v>582</v>
      </c>
      <c r="I249" s="99">
        <v>230000000</v>
      </c>
      <c r="J249" s="6" t="s">
        <v>299</v>
      </c>
      <c r="K249" s="83" t="s">
        <v>255</v>
      </c>
      <c r="L249" s="83" t="s">
        <v>418</v>
      </c>
      <c r="M249" s="83" t="s">
        <v>76</v>
      </c>
      <c r="N249" s="83" t="s">
        <v>587</v>
      </c>
      <c r="O249" s="83" t="s">
        <v>292</v>
      </c>
      <c r="P249" s="83">
        <v>796</v>
      </c>
      <c r="Q249" s="83" t="s">
        <v>95</v>
      </c>
      <c r="R249" s="84">
        <v>12</v>
      </c>
      <c r="S249" s="114">
        <v>692.49</v>
      </c>
      <c r="T249" s="114">
        <f t="shared" si="5"/>
        <v>8309.880000000001</v>
      </c>
      <c r="U249" s="85">
        <f t="shared" si="6"/>
        <v>9307.0656000000017</v>
      </c>
      <c r="V249" s="83" t="s">
        <v>81</v>
      </c>
      <c r="W249" s="83">
        <v>2017</v>
      </c>
      <c r="X249" s="83"/>
    </row>
    <row r="250" spans="1:24">
      <c r="A250" s="145" t="s">
        <v>1609</v>
      </c>
      <c r="B250" s="97" t="s">
        <v>68</v>
      </c>
      <c r="C250" s="83" t="s">
        <v>695</v>
      </c>
      <c r="D250" s="83" t="s">
        <v>808</v>
      </c>
      <c r="E250" s="83" t="s">
        <v>921</v>
      </c>
      <c r="F250" s="83" t="s">
        <v>1060</v>
      </c>
      <c r="G250" s="83" t="s">
        <v>73</v>
      </c>
      <c r="H250" s="155" t="s">
        <v>582</v>
      </c>
      <c r="I250" s="99">
        <v>230000000</v>
      </c>
      <c r="J250" s="6" t="s">
        <v>299</v>
      </c>
      <c r="K250" s="83" t="s">
        <v>255</v>
      </c>
      <c r="L250" s="83" t="s">
        <v>418</v>
      </c>
      <c r="M250" s="83" t="s">
        <v>76</v>
      </c>
      <c r="N250" s="83" t="s">
        <v>587</v>
      </c>
      <c r="O250" s="83" t="s">
        <v>292</v>
      </c>
      <c r="P250" s="83">
        <v>796</v>
      </c>
      <c r="Q250" s="83" t="s">
        <v>95</v>
      </c>
      <c r="R250" s="84">
        <v>16</v>
      </c>
      <c r="S250" s="114">
        <v>3175.32</v>
      </c>
      <c r="T250" s="114">
        <f t="shared" si="5"/>
        <v>50805.120000000003</v>
      </c>
      <c r="U250" s="85">
        <f t="shared" si="6"/>
        <v>56901.734400000008</v>
      </c>
      <c r="V250" s="83" t="s">
        <v>81</v>
      </c>
      <c r="W250" s="83">
        <v>2017</v>
      </c>
      <c r="X250" s="83"/>
    </row>
    <row r="251" spans="1:24">
      <c r="A251" s="145" t="s">
        <v>1610</v>
      </c>
      <c r="B251" s="97" t="s">
        <v>68</v>
      </c>
      <c r="C251" s="83" t="s">
        <v>696</v>
      </c>
      <c r="D251" s="83" t="s">
        <v>808</v>
      </c>
      <c r="E251" s="83" t="s">
        <v>922</v>
      </c>
      <c r="F251" s="83" t="s">
        <v>1409</v>
      </c>
      <c r="G251" s="83" t="s">
        <v>73</v>
      </c>
      <c r="H251" s="155" t="s">
        <v>582</v>
      </c>
      <c r="I251" s="99">
        <v>230000000</v>
      </c>
      <c r="J251" s="6" t="s">
        <v>299</v>
      </c>
      <c r="K251" s="83" t="s">
        <v>255</v>
      </c>
      <c r="L251" s="83" t="s">
        <v>418</v>
      </c>
      <c r="M251" s="83" t="s">
        <v>76</v>
      </c>
      <c r="N251" s="83" t="s">
        <v>587</v>
      </c>
      <c r="O251" s="83" t="s">
        <v>292</v>
      </c>
      <c r="P251" s="83">
        <v>796</v>
      </c>
      <c r="Q251" s="83" t="s">
        <v>95</v>
      </c>
      <c r="R251" s="84">
        <v>2</v>
      </c>
      <c r="S251" s="114">
        <v>224.72</v>
      </c>
      <c r="T251" s="114">
        <f t="shared" si="5"/>
        <v>449.44</v>
      </c>
      <c r="U251" s="85">
        <f t="shared" si="6"/>
        <v>503.37280000000004</v>
      </c>
      <c r="V251" s="83" t="s">
        <v>81</v>
      </c>
      <c r="W251" s="83">
        <v>2017</v>
      </c>
      <c r="X251" s="83"/>
    </row>
    <row r="252" spans="1:24">
      <c r="A252" s="145" t="s">
        <v>1611</v>
      </c>
      <c r="B252" s="97" t="s">
        <v>68</v>
      </c>
      <c r="C252" s="83" t="s">
        <v>697</v>
      </c>
      <c r="D252" s="83" t="s">
        <v>808</v>
      </c>
      <c r="E252" s="83" t="s">
        <v>923</v>
      </c>
      <c r="F252" s="83" t="s">
        <v>1056</v>
      </c>
      <c r="G252" s="83" t="s">
        <v>73</v>
      </c>
      <c r="H252" s="155" t="s">
        <v>582</v>
      </c>
      <c r="I252" s="99">
        <v>230000000</v>
      </c>
      <c r="J252" s="6" t="s">
        <v>299</v>
      </c>
      <c r="K252" s="83" t="s">
        <v>255</v>
      </c>
      <c r="L252" s="83" t="s">
        <v>418</v>
      </c>
      <c r="M252" s="83" t="s">
        <v>76</v>
      </c>
      <c r="N252" s="83" t="s">
        <v>587</v>
      </c>
      <c r="O252" s="83" t="s">
        <v>292</v>
      </c>
      <c r="P252" s="83">
        <v>796</v>
      </c>
      <c r="Q252" s="83" t="s">
        <v>95</v>
      </c>
      <c r="R252" s="84">
        <v>10</v>
      </c>
      <c r="S252" s="114">
        <v>359.71</v>
      </c>
      <c r="T252" s="114">
        <f t="shared" si="5"/>
        <v>3597.1</v>
      </c>
      <c r="U252" s="85">
        <f t="shared" si="6"/>
        <v>4028.7520000000004</v>
      </c>
      <c r="V252" s="83" t="s">
        <v>81</v>
      </c>
      <c r="W252" s="83">
        <v>2017</v>
      </c>
      <c r="X252" s="83"/>
    </row>
    <row r="253" spans="1:24">
      <c r="A253" s="145" t="s">
        <v>1612</v>
      </c>
      <c r="B253" s="97" t="s">
        <v>68</v>
      </c>
      <c r="C253" s="83" t="s">
        <v>697</v>
      </c>
      <c r="D253" s="83" t="s">
        <v>808</v>
      </c>
      <c r="E253" s="83" t="s">
        <v>923</v>
      </c>
      <c r="F253" s="83" t="s">
        <v>1089</v>
      </c>
      <c r="G253" s="83" t="s">
        <v>73</v>
      </c>
      <c r="H253" s="155" t="s">
        <v>582</v>
      </c>
      <c r="I253" s="99">
        <v>230000000</v>
      </c>
      <c r="J253" s="6" t="s">
        <v>299</v>
      </c>
      <c r="K253" s="83" t="s">
        <v>255</v>
      </c>
      <c r="L253" s="83" t="s">
        <v>418</v>
      </c>
      <c r="M253" s="83" t="s">
        <v>76</v>
      </c>
      <c r="N253" s="83" t="s">
        <v>587</v>
      </c>
      <c r="O253" s="83" t="s">
        <v>292</v>
      </c>
      <c r="P253" s="83">
        <v>796</v>
      </c>
      <c r="Q253" s="83" t="s">
        <v>95</v>
      </c>
      <c r="R253" s="84">
        <v>6</v>
      </c>
      <c r="S253" s="114">
        <v>277.79000000000002</v>
      </c>
      <c r="T253" s="114">
        <f t="shared" si="5"/>
        <v>1666.7400000000002</v>
      </c>
      <c r="U253" s="85">
        <f t="shared" si="6"/>
        <v>1866.7488000000005</v>
      </c>
      <c r="V253" s="83" t="s">
        <v>81</v>
      </c>
      <c r="W253" s="83">
        <v>2017</v>
      </c>
      <c r="X253" s="83"/>
    </row>
    <row r="254" spans="1:24">
      <c r="A254" s="145" t="s">
        <v>1613</v>
      </c>
      <c r="B254" s="97" t="s">
        <v>68</v>
      </c>
      <c r="C254" s="83" t="s">
        <v>698</v>
      </c>
      <c r="D254" s="83" t="s">
        <v>808</v>
      </c>
      <c r="E254" s="83" t="s">
        <v>924</v>
      </c>
      <c r="F254" s="83" t="s">
        <v>1090</v>
      </c>
      <c r="G254" s="83" t="s">
        <v>73</v>
      </c>
      <c r="H254" s="155" t="s">
        <v>582</v>
      </c>
      <c r="I254" s="99">
        <v>230000000</v>
      </c>
      <c r="J254" s="6" t="s">
        <v>299</v>
      </c>
      <c r="K254" s="83" t="s">
        <v>255</v>
      </c>
      <c r="L254" s="83" t="s">
        <v>418</v>
      </c>
      <c r="M254" s="83" t="s">
        <v>76</v>
      </c>
      <c r="N254" s="83" t="s">
        <v>587</v>
      </c>
      <c r="O254" s="83" t="s">
        <v>292</v>
      </c>
      <c r="P254" s="83">
        <v>796</v>
      </c>
      <c r="Q254" s="83" t="s">
        <v>95</v>
      </c>
      <c r="R254" s="84">
        <v>6</v>
      </c>
      <c r="S254" s="114">
        <v>320.92</v>
      </c>
      <c r="T254" s="114">
        <f t="shared" si="5"/>
        <v>1925.52</v>
      </c>
      <c r="U254" s="85">
        <f t="shared" si="6"/>
        <v>2156.5824000000002</v>
      </c>
      <c r="V254" s="83" t="s">
        <v>81</v>
      </c>
      <c r="W254" s="83">
        <v>2017</v>
      </c>
      <c r="X254" s="83"/>
    </row>
    <row r="255" spans="1:24">
      <c r="A255" s="145" t="s">
        <v>1614</v>
      </c>
      <c r="B255" s="97" t="s">
        <v>68</v>
      </c>
      <c r="C255" s="83" t="s">
        <v>699</v>
      </c>
      <c r="D255" s="83" t="s">
        <v>808</v>
      </c>
      <c r="E255" s="83" t="s">
        <v>925</v>
      </c>
      <c r="F255" s="83" t="s">
        <v>1088</v>
      </c>
      <c r="G255" s="83" t="s">
        <v>73</v>
      </c>
      <c r="H255" s="155" t="s">
        <v>582</v>
      </c>
      <c r="I255" s="99">
        <v>230000000</v>
      </c>
      <c r="J255" s="6" t="s">
        <v>299</v>
      </c>
      <c r="K255" s="83" t="s">
        <v>255</v>
      </c>
      <c r="L255" s="83" t="s">
        <v>418</v>
      </c>
      <c r="M255" s="83" t="s">
        <v>76</v>
      </c>
      <c r="N255" s="83" t="s">
        <v>587</v>
      </c>
      <c r="O255" s="83" t="s">
        <v>292</v>
      </c>
      <c r="P255" s="83">
        <v>796</v>
      </c>
      <c r="Q255" s="83" t="s">
        <v>95</v>
      </c>
      <c r="R255" s="84">
        <v>2</v>
      </c>
      <c r="S255" s="114">
        <v>487.63</v>
      </c>
      <c r="T255" s="114">
        <f t="shared" si="5"/>
        <v>975.26</v>
      </c>
      <c r="U255" s="85">
        <f t="shared" si="6"/>
        <v>1092.2912000000001</v>
      </c>
      <c r="V255" s="83" t="s">
        <v>81</v>
      </c>
      <c r="W255" s="83">
        <v>2017</v>
      </c>
      <c r="X255" s="83"/>
    </row>
    <row r="256" spans="1:24">
      <c r="A256" s="145" t="s">
        <v>1615</v>
      </c>
      <c r="B256" s="97" t="s">
        <v>68</v>
      </c>
      <c r="C256" s="83" t="s">
        <v>700</v>
      </c>
      <c r="D256" s="83" t="s">
        <v>802</v>
      </c>
      <c r="E256" s="83" t="s">
        <v>894</v>
      </c>
      <c r="F256" s="83" t="s">
        <v>72</v>
      </c>
      <c r="G256" s="83" t="s">
        <v>73</v>
      </c>
      <c r="H256" s="155" t="s">
        <v>582</v>
      </c>
      <c r="I256" s="99">
        <v>230000000</v>
      </c>
      <c r="J256" s="6" t="s">
        <v>299</v>
      </c>
      <c r="K256" s="83" t="s">
        <v>255</v>
      </c>
      <c r="L256" s="83" t="s">
        <v>418</v>
      </c>
      <c r="M256" s="83" t="s">
        <v>76</v>
      </c>
      <c r="N256" s="83" t="s">
        <v>587</v>
      </c>
      <c r="O256" s="83" t="s">
        <v>292</v>
      </c>
      <c r="P256" s="83">
        <v>796</v>
      </c>
      <c r="Q256" s="83" t="s">
        <v>95</v>
      </c>
      <c r="R256" s="84">
        <v>3</v>
      </c>
      <c r="S256" s="114">
        <v>5000</v>
      </c>
      <c r="T256" s="114">
        <f t="shared" si="5"/>
        <v>15000</v>
      </c>
      <c r="U256" s="85">
        <f t="shared" si="6"/>
        <v>16800</v>
      </c>
      <c r="V256" s="83" t="s">
        <v>81</v>
      </c>
      <c r="W256" s="83">
        <v>2017</v>
      </c>
      <c r="X256" s="83"/>
    </row>
    <row r="257" spans="1:24">
      <c r="A257" s="145" t="s">
        <v>1616</v>
      </c>
      <c r="B257" s="97" t="s">
        <v>68</v>
      </c>
      <c r="C257" s="83" t="s">
        <v>701</v>
      </c>
      <c r="D257" s="83" t="s">
        <v>813</v>
      </c>
      <c r="E257" s="83" t="s">
        <v>894</v>
      </c>
      <c r="F257" s="83" t="s">
        <v>72</v>
      </c>
      <c r="G257" s="83" t="s">
        <v>73</v>
      </c>
      <c r="H257" s="155" t="s">
        <v>582</v>
      </c>
      <c r="I257" s="99">
        <v>230000000</v>
      </c>
      <c r="J257" s="6" t="s">
        <v>299</v>
      </c>
      <c r="K257" s="83" t="s">
        <v>255</v>
      </c>
      <c r="L257" s="83" t="s">
        <v>418</v>
      </c>
      <c r="M257" s="83" t="s">
        <v>76</v>
      </c>
      <c r="N257" s="83" t="s">
        <v>587</v>
      </c>
      <c r="O257" s="83" t="s">
        <v>292</v>
      </c>
      <c r="P257" s="83">
        <v>796</v>
      </c>
      <c r="Q257" s="83" t="s">
        <v>95</v>
      </c>
      <c r="R257" s="84">
        <v>6</v>
      </c>
      <c r="S257" s="114">
        <v>2300.5</v>
      </c>
      <c r="T257" s="114">
        <f t="shared" si="5"/>
        <v>13803</v>
      </c>
      <c r="U257" s="85">
        <f t="shared" si="6"/>
        <v>15459.36</v>
      </c>
      <c r="V257" s="83" t="s">
        <v>81</v>
      </c>
      <c r="W257" s="83">
        <v>2017</v>
      </c>
      <c r="X257" s="83"/>
    </row>
    <row r="258" spans="1:24">
      <c r="A258" s="145" t="s">
        <v>1617</v>
      </c>
      <c r="B258" s="97" t="s">
        <v>68</v>
      </c>
      <c r="C258" s="83" t="s">
        <v>702</v>
      </c>
      <c r="D258" s="83" t="s">
        <v>814</v>
      </c>
      <c r="E258" s="83" t="s">
        <v>926</v>
      </c>
      <c r="F258" s="83" t="s">
        <v>1061</v>
      </c>
      <c r="G258" s="83" t="s">
        <v>73</v>
      </c>
      <c r="H258" s="155" t="s">
        <v>582</v>
      </c>
      <c r="I258" s="99">
        <v>230000000</v>
      </c>
      <c r="J258" s="6" t="s">
        <v>299</v>
      </c>
      <c r="K258" s="83" t="s">
        <v>255</v>
      </c>
      <c r="L258" s="83" t="s">
        <v>418</v>
      </c>
      <c r="M258" s="83" t="s">
        <v>76</v>
      </c>
      <c r="N258" s="83" t="s">
        <v>587</v>
      </c>
      <c r="O258" s="83" t="s">
        <v>292</v>
      </c>
      <c r="P258" s="83">
        <v>796</v>
      </c>
      <c r="Q258" s="83" t="s">
        <v>95</v>
      </c>
      <c r="R258" s="84">
        <v>3</v>
      </c>
      <c r="S258" s="114">
        <v>4410.71</v>
      </c>
      <c r="T258" s="114">
        <f t="shared" si="5"/>
        <v>13232.130000000001</v>
      </c>
      <c r="U258" s="85">
        <f t="shared" si="6"/>
        <v>14819.985600000002</v>
      </c>
      <c r="V258" s="83" t="s">
        <v>81</v>
      </c>
      <c r="W258" s="83">
        <v>2017</v>
      </c>
      <c r="X258" s="83"/>
    </row>
    <row r="259" spans="1:24">
      <c r="A259" s="145" t="s">
        <v>1618</v>
      </c>
      <c r="B259" s="97" t="s">
        <v>68</v>
      </c>
      <c r="C259" s="83" t="s">
        <v>703</v>
      </c>
      <c r="D259" s="83" t="s">
        <v>814</v>
      </c>
      <c r="E259" s="83" t="s">
        <v>927</v>
      </c>
      <c r="F259" s="83" t="s">
        <v>1062</v>
      </c>
      <c r="G259" s="83" t="s">
        <v>73</v>
      </c>
      <c r="H259" s="155" t="s">
        <v>582</v>
      </c>
      <c r="I259" s="99">
        <v>230000000</v>
      </c>
      <c r="J259" s="6" t="s">
        <v>299</v>
      </c>
      <c r="K259" s="83" t="s">
        <v>255</v>
      </c>
      <c r="L259" s="83" t="s">
        <v>418</v>
      </c>
      <c r="M259" s="83" t="s">
        <v>76</v>
      </c>
      <c r="N259" s="83" t="s">
        <v>587</v>
      </c>
      <c r="O259" s="83" t="s">
        <v>292</v>
      </c>
      <c r="P259" s="83">
        <v>796</v>
      </c>
      <c r="Q259" s="83" t="s">
        <v>95</v>
      </c>
      <c r="R259" s="84">
        <v>2</v>
      </c>
      <c r="S259" s="114">
        <v>4700.5600000000004</v>
      </c>
      <c r="T259" s="114">
        <f t="shared" si="5"/>
        <v>9401.1200000000008</v>
      </c>
      <c r="U259" s="85">
        <f t="shared" si="6"/>
        <v>10529.254400000002</v>
      </c>
      <c r="V259" s="83" t="s">
        <v>81</v>
      </c>
      <c r="W259" s="83">
        <v>2017</v>
      </c>
      <c r="X259" s="83"/>
    </row>
    <row r="260" spans="1:24">
      <c r="A260" s="145" t="s">
        <v>1619</v>
      </c>
      <c r="B260" s="97" t="s">
        <v>68</v>
      </c>
      <c r="C260" s="83" t="s">
        <v>703</v>
      </c>
      <c r="D260" s="83" t="s">
        <v>814</v>
      </c>
      <c r="E260" s="83" t="s">
        <v>927</v>
      </c>
      <c r="F260" s="83" t="s">
        <v>1063</v>
      </c>
      <c r="G260" s="83" t="s">
        <v>73</v>
      </c>
      <c r="H260" s="155" t="s">
        <v>582</v>
      </c>
      <c r="I260" s="99">
        <v>230000000</v>
      </c>
      <c r="J260" s="6" t="s">
        <v>299</v>
      </c>
      <c r="K260" s="83" t="s">
        <v>255</v>
      </c>
      <c r="L260" s="83" t="s">
        <v>418</v>
      </c>
      <c r="M260" s="83" t="s">
        <v>76</v>
      </c>
      <c r="N260" s="83" t="s">
        <v>587</v>
      </c>
      <c r="O260" s="83" t="s">
        <v>292</v>
      </c>
      <c r="P260" s="83">
        <v>796</v>
      </c>
      <c r="Q260" s="83" t="s">
        <v>95</v>
      </c>
      <c r="R260" s="84">
        <v>13</v>
      </c>
      <c r="S260" s="114">
        <v>1728.91</v>
      </c>
      <c r="T260" s="114">
        <f t="shared" si="5"/>
        <v>22475.83</v>
      </c>
      <c r="U260" s="85">
        <f t="shared" si="6"/>
        <v>25172.929600000003</v>
      </c>
      <c r="V260" s="83" t="s">
        <v>81</v>
      </c>
      <c r="W260" s="83">
        <v>2017</v>
      </c>
      <c r="X260" s="83"/>
    </row>
    <row r="261" spans="1:24">
      <c r="A261" s="145" t="s">
        <v>1620</v>
      </c>
      <c r="B261" s="97" t="s">
        <v>68</v>
      </c>
      <c r="C261" s="83" t="s">
        <v>704</v>
      </c>
      <c r="D261" s="83" t="s">
        <v>815</v>
      </c>
      <c r="E261" s="83" t="s">
        <v>1726</v>
      </c>
      <c r="F261" s="83" t="s">
        <v>72</v>
      </c>
      <c r="G261" s="83" t="s">
        <v>73</v>
      </c>
      <c r="H261" s="155" t="s">
        <v>582</v>
      </c>
      <c r="I261" s="99">
        <v>230000000</v>
      </c>
      <c r="J261" s="6" t="s">
        <v>299</v>
      </c>
      <c r="K261" s="83" t="s">
        <v>255</v>
      </c>
      <c r="L261" s="83" t="s">
        <v>418</v>
      </c>
      <c r="M261" s="83" t="s">
        <v>76</v>
      </c>
      <c r="N261" s="83" t="s">
        <v>587</v>
      </c>
      <c r="O261" s="83" t="s">
        <v>292</v>
      </c>
      <c r="P261" s="83">
        <v>796</v>
      </c>
      <c r="Q261" s="83" t="s">
        <v>95</v>
      </c>
      <c r="R261" s="84">
        <v>6</v>
      </c>
      <c r="S261" s="114">
        <v>393</v>
      </c>
      <c r="T261" s="114">
        <f t="shared" si="5"/>
        <v>2358</v>
      </c>
      <c r="U261" s="85">
        <f t="shared" si="6"/>
        <v>2640.96</v>
      </c>
      <c r="V261" s="83" t="s">
        <v>81</v>
      </c>
      <c r="W261" s="83">
        <v>2017</v>
      </c>
      <c r="X261" s="83"/>
    </row>
    <row r="262" spans="1:24">
      <c r="A262" s="145" t="s">
        <v>1621</v>
      </c>
      <c r="B262" s="97" t="s">
        <v>68</v>
      </c>
      <c r="C262" s="83" t="s">
        <v>705</v>
      </c>
      <c r="D262" s="83" t="s">
        <v>815</v>
      </c>
      <c r="E262" s="83" t="s">
        <v>928</v>
      </c>
      <c r="F262" s="83" t="s">
        <v>1064</v>
      </c>
      <c r="G262" s="83" t="s">
        <v>73</v>
      </c>
      <c r="H262" s="155" t="s">
        <v>582</v>
      </c>
      <c r="I262" s="99">
        <v>230000000</v>
      </c>
      <c r="J262" s="6" t="s">
        <v>299</v>
      </c>
      <c r="K262" s="83" t="s">
        <v>255</v>
      </c>
      <c r="L262" s="83" t="s">
        <v>418</v>
      </c>
      <c r="M262" s="83" t="s">
        <v>76</v>
      </c>
      <c r="N262" s="83" t="s">
        <v>587</v>
      </c>
      <c r="O262" s="83" t="s">
        <v>292</v>
      </c>
      <c r="P262" s="83">
        <v>796</v>
      </c>
      <c r="Q262" s="83" t="s">
        <v>95</v>
      </c>
      <c r="R262" s="84">
        <v>2</v>
      </c>
      <c r="S262" s="114">
        <v>393.63</v>
      </c>
      <c r="T262" s="114">
        <f t="shared" si="5"/>
        <v>787.26</v>
      </c>
      <c r="U262" s="85">
        <f t="shared" si="6"/>
        <v>881.73120000000006</v>
      </c>
      <c r="V262" s="83" t="s">
        <v>81</v>
      </c>
      <c r="W262" s="83">
        <v>2017</v>
      </c>
      <c r="X262" s="83"/>
    </row>
    <row r="263" spans="1:24">
      <c r="A263" s="145" t="s">
        <v>1622</v>
      </c>
      <c r="B263" s="97" t="s">
        <v>68</v>
      </c>
      <c r="C263" s="83" t="s">
        <v>706</v>
      </c>
      <c r="D263" s="83" t="s">
        <v>816</v>
      </c>
      <c r="E263" s="83" t="s">
        <v>929</v>
      </c>
      <c r="F263" s="83" t="s">
        <v>1065</v>
      </c>
      <c r="G263" s="83" t="s">
        <v>73</v>
      </c>
      <c r="H263" s="155" t="s">
        <v>582</v>
      </c>
      <c r="I263" s="99">
        <v>230000000</v>
      </c>
      <c r="J263" s="6" t="s">
        <v>299</v>
      </c>
      <c r="K263" s="83" t="s">
        <v>255</v>
      </c>
      <c r="L263" s="83" t="s">
        <v>418</v>
      </c>
      <c r="M263" s="83" t="s">
        <v>76</v>
      </c>
      <c r="N263" s="83" t="s">
        <v>587</v>
      </c>
      <c r="O263" s="83" t="s">
        <v>292</v>
      </c>
      <c r="P263" s="83">
        <v>796</v>
      </c>
      <c r="Q263" s="83" t="s">
        <v>95</v>
      </c>
      <c r="R263" s="84">
        <v>2</v>
      </c>
      <c r="S263" s="114">
        <v>240500</v>
      </c>
      <c r="T263" s="114">
        <f t="shared" ref="T263:T325" si="7">R263*S263</f>
        <v>481000</v>
      </c>
      <c r="U263" s="85">
        <f t="shared" ref="U263:U325" si="8">T263*1.12</f>
        <v>538720</v>
      </c>
      <c r="V263" s="83" t="s">
        <v>81</v>
      </c>
      <c r="W263" s="83">
        <v>2017</v>
      </c>
      <c r="X263" s="83"/>
    </row>
    <row r="264" spans="1:24">
      <c r="A264" s="145" t="s">
        <v>1623</v>
      </c>
      <c r="B264" s="97" t="s">
        <v>68</v>
      </c>
      <c r="C264" s="83" t="s">
        <v>1388</v>
      </c>
      <c r="D264" s="83" t="s">
        <v>252</v>
      </c>
      <c r="E264" s="83" t="s">
        <v>1410</v>
      </c>
      <c r="F264" s="31" t="s">
        <v>72</v>
      </c>
      <c r="G264" s="83" t="s">
        <v>63</v>
      </c>
      <c r="H264" s="155" t="s">
        <v>419</v>
      </c>
      <c r="I264" s="99">
        <v>230000000</v>
      </c>
      <c r="J264" s="6" t="s">
        <v>299</v>
      </c>
      <c r="K264" s="83" t="s">
        <v>583</v>
      </c>
      <c r="L264" s="83" t="s">
        <v>418</v>
      </c>
      <c r="M264" s="83" t="s">
        <v>76</v>
      </c>
      <c r="N264" s="83" t="s">
        <v>586</v>
      </c>
      <c r="O264" s="83" t="s">
        <v>292</v>
      </c>
      <c r="P264" s="83">
        <v>796</v>
      </c>
      <c r="Q264" s="83" t="s">
        <v>95</v>
      </c>
      <c r="R264" s="84">
        <v>55</v>
      </c>
      <c r="S264" s="114">
        <v>348925</v>
      </c>
      <c r="T264" s="114">
        <f t="shared" si="7"/>
        <v>19190875</v>
      </c>
      <c r="U264" s="85">
        <f t="shared" si="8"/>
        <v>21493780.000000004</v>
      </c>
      <c r="V264" s="83"/>
      <c r="W264" s="83">
        <v>2017</v>
      </c>
      <c r="X264" s="83"/>
    </row>
    <row r="265" spans="1:24">
      <c r="A265" s="145" t="s">
        <v>1624</v>
      </c>
      <c r="B265" s="97" t="s">
        <v>68</v>
      </c>
      <c r="C265" s="83" t="s">
        <v>707</v>
      </c>
      <c r="D265" s="83" t="s">
        <v>817</v>
      </c>
      <c r="E265" s="83" t="s">
        <v>930</v>
      </c>
      <c r="F265" s="31" t="s">
        <v>72</v>
      </c>
      <c r="G265" s="83" t="s">
        <v>63</v>
      </c>
      <c r="H265" s="155" t="s">
        <v>582</v>
      </c>
      <c r="I265" s="99">
        <v>230000000</v>
      </c>
      <c r="J265" s="6" t="s">
        <v>299</v>
      </c>
      <c r="K265" s="83" t="s">
        <v>255</v>
      </c>
      <c r="L265" s="83" t="s">
        <v>418</v>
      </c>
      <c r="M265" s="83" t="s">
        <v>76</v>
      </c>
      <c r="N265" s="83" t="s">
        <v>587</v>
      </c>
      <c r="O265" s="83" t="s">
        <v>292</v>
      </c>
      <c r="P265" s="83">
        <v>796</v>
      </c>
      <c r="Q265" s="83" t="s">
        <v>95</v>
      </c>
      <c r="R265" s="84">
        <v>77</v>
      </c>
      <c r="S265" s="114">
        <v>36182</v>
      </c>
      <c r="T265" s="114">
        <f t="shared" si="7"/>
        <v>2786014</v>
      </c>
      <c r="U265" s="85">
        <f t="shared" si="8"/>
        <v>3120335.68</v>
      </c>
      <c r="V265" s="83" t="s">
        <v>81</v>
      </c>
      <c r="W265" s="83">
        <v>2017</v>
      </c>
      <c r="X265" s="83"/>
    </row>
    <row r="266" spans="1:24">
      <c r="A266" s="145" t="s">
        <v>1625</v>
      </c>
      <c r="B266" s="97" t="s">
        <v>68</v>
      </c>
      <c r="C266" s="83" t="s">
        <v>708</v>
      </c>
      <c r="D266" s="83" t="s">
        <v>171</v>
      </c>
      <c r="E266" s="83" t="s">
        <v>931</v>
      </c>
      <c r="F266" s="83" t="s">
        <v>1066</v>
      </c>
      <c r="G266" s="83" t="s">
        <v>73</v>
      </c>
      <c r="H266" s="155" t="s">
        <v>419</v>
      </c>
      <c r="I266" s="99">
        <v>230000000</v>
      </c>
      <c r="J266" s="6" t="s">
        <v>299</v>
      </c>
      <c r="K266" s="83" t="s">
        <v>255</v>
      </c>
      <c r="L266" s="83" t="s">
        <v>418</v>
      </c>
      <c r="M266" s="83" t="s">
        <v>76</v>
      </c>
      <c r="N266" s="83" t="s">
        <v>587</v>
      </c>
      <c r="O266" s="83" t="s">
        <v>292</v>
      </c>
      <c r="P266" s="83">
        <v>166</v>
      </c>
      <c r="Q266" s="83" t="s">
        <v>118</v>
      </c>
      <c r="R266" s="84">
        <v>2391.5</v>
      </c>
      <c r="S266" s="114">
        <v>812.5</v>
      </c>
      <c r="T266" s="114">
        <f t="shared" si="7"/>
        <v>1943093.75</v>
      </c>
      <c r="U266" s="85">
        <f t="shared" si="8"/>
        <v>2176265</v>
      </c>
      <c r="V266" s="83"/>
      <c r="W266" s="83">
        <v>2017</v>
      </c>
      <c r="X266" s="83"/>
    </row>
    <row r="267" spans="1:24">
      <c r="A267" s="145" t="s">
        <v>1626</v>
      </c>
      <c r="B267" s="97" t="s">
        <v>68</v>
      </c>
      <c r="C267" s="83" t="s">
        <v>709</v>
      </c>
      <c r="D267" s="83" t="s">
        <v>139</v>
      </c>
      <c r="E267" s="83" t="s">
        <v>932</v>
      </c>
      <c r="F267" s="83" t="s">
        <v>72</v>
      </c>
      <c r="G267" s="83" t="s">
        <v>73</v>
      </c>
      <c r="H267" s="155" t="s">
        <v>419</v>
      </c>
      <c r="I267" s="99">
        <v>230000000</v>
      </c>
      <c r="J267" s="6" t="s">
        <v>299</v>
      </c>
      <c r="K267" s="83" t="s">
        <v>255</v>
      </c>
      <c r="L267" s="83" t="s">
        <v>418</v>
      </c>
      <c r="M267" s="83" t="s">
        <v>76</v>
      </c>
      <c r="N267" s="83" t="s">
        <v>587</v>
      </c>
      <c r="O267" s="83" t="s">
        <v>292</v>
      </c>
      <c r="P267" s="83">
        <v>55</v>
      </c>
      <c r="Q267" s="83" t="s">
        <v>589</v>
      </c>
      <c r="R267" s="84">
        <v>60</v>
      </c>
      <c r="S267" s="114">
        <v>1383.93</v>
      </c>
      <c r="T267" s="114">
        <f t="shared" si="7"/>
        <v>83035.8</v>
      </c>
      <c r="U267" s="85">
        <f t="shared" si="8"/>
        <v>93000.096000000005</v>
      </c>
      <c r="V267" s="83"/>
      <c r="W267" s="83">
        <v>2017</v>
      </c>
      <c r="X267" s="83"/>
    </row>
    <row r="268" spans="1:24">
      <c r="A268" s="145" t="s">
        <v>1627</v>
      </c>
      <c r="B268" s="97" t="s">
        <v>68</v>
      </c>
      <c r="C268" s="83" t="s">
        <v>710</v>
      </c>
      <c r="D268" s="83" t="s">
        <v>183</v>
      </c>
      <c r="E268" s="83" t="s">
        <v>933</v>
      </c>
      <c r="F268" s="31" t="s">
        <v>1450</v>
      </c>
      <c r="G268" s="83" t="s">
        <v>73</v>
      </c>
      <c r="H268" s="155" t="s">
        <v>419</v>
      </c>
      <c r="I268" s="99">
        <v>230000000</v>
      </c>
      <c r="J268" s="6" t="s">
        <v>299</v>
      </c>
      <c r="K268" s="83" t="s">
        <v>255</v>
      </c>
      <c r="L268" s="83" t="s">
        <v>418</v>
      </c>
      <c r="M268" s="83" t="s">
        <v>76</v>
      </c>
      <c r="N268" s="83" t="s">
        <v>587</v>
      </c>
      <c r="O268" s="83" t="s">
        <v>292</v>
      </c>
      <c r="P268" s="83">
        <v>55</v>
      </c>
      <c r="Q268" s="83" t="s">
        <v>589</v>
      </c>
      <c r="R268" s="84">
        <v>200</v>
      </c>
      <c r="S268" s="114">
        <v>715.09</v>
      </c>
      <c r="T268" s="114">
        <f t="shared" si="7"/>
        <v>143018</v>
      </c>
      <c r="U268" s="85">
        <f t="shared" si="8"/>
        <v>160180.16</v>
      </c>
      <c r="V268" s="83"/>
      <c r="W268" s="83">
        <v>2017</v>
      </c>
      <c r="X268" s="83"/>
    </row>
    <row r="269" spans="1:24">
      <c r="A269" s="145" t="s">
        <v>1628</v>
      </c>
      <c r="B269" s="97" t="s">
        <v>68</v>
      </c>
      <c r="C269" s="83" t="s">
        <v>711</v>
      </c>
      <c r="D269" s="83" t="s">
        <v>818</v>
      </c>
      <c r="E269" s="83" t="s">
        <v>934</v>
      </c>
      <c r="F269" s="83" t="s">
        <v>72</v>
      </c>
      <c r="G269" s="83" t="s">
        <v>73</v>
      </c>
      <c r="H269" s="155" t="s">
        <v>419</v>
      </c>
      <c r="I269" s="99">
        <v>230000000</v>
      </c>
      <c r="J269" s="6" t="s">
        <v>299</v>
      </c>
      <c r="K269" s="83" t="s">
        <v>255</v>
      </c>
      <c r="L269" s="83" t="s">
        <v>418</v>
      </c>
      <c r="M269" s="83" t="s">
        <v>76</v>
      </c>
      <c r="N269" s="83" t="s">
        <v>587</v>
      </c>
      <c r="O269" s="83" t="s">
        <v>292</v>
      </c>
      <c r="P269" s="83">
        <v>796</v>
      </c>
      <c r="Q269" s="83" t="s">
        <v>95</v>
      </c>
      <c r="R269" s="84">
        <v>200</v>
      </c>
      <c r="S269" s="114">
        <v>2300</v>
      </c>
      <c r="T269" s="114">
        <f t="shared" si="7"/>
        <v>460000</v>
      </c>
      <c r="U269" s="85">
        <f t="shared" si="8"/>
        <v>515200.00000000006</v>
      </c>
      <c r="V269" s="83"/>
      <c r="W269" s="83">
        <v>2017</v>
      </c>
      <c r="X269" s="83"/>
    </row>
    <row r="270" spans="1:24">
      <c r="A270" s="145" t="s">
        <v>1629</v>
      </c>
      <c r="B270" s="97" t="s">
        <v>68</v>
      </c>
      <c r="C270" s="83" t="s">
        <v>712</v>
      </c>
      <c r="D270" s="83" t="s">
        <v>819</v>
      </c>
      <c r="E270" s="83" t="s">
        <v>935</v>
      </c>
      <c r="F270" s="83" t="s">
        <v>1451</v>
      </c>
      <c r="G270" s="83" t="s">
        <v>73</v>
      </c>
      <c r="H270" s="155" t="s">
        <v>419</v>
      </c>
      <c r="I270" s="99">
        <v>230000000</v>
      </c>
      <c r="J270" s="6" t="s">
        <v>299</v>
      </c>
      <c r="K270" s="83" t="s">
        <v>255</v>
      </c>
      <c r="L270" s="83" t="s">
        <v>418</v>
      </c>
      <c r="M270" s="83" t="s">
        <v>76</v>
      </c>
      <c r="N270" s="83" t="s">
        <v>587</v>
      </c>
      <c r="O270" s="83" t="s">
        <v>292</v>
      </c>
      <c r="P270" s="83">
        <v>839</v>
      </c>
      <c r="Q270" s="83" t="s">
        <v>113</v>
      </c>
      <c r="R270" s="84">
        <v>89</v>
      </c>
      <c r="S270" s="114">
        <v>10355.35</v>
      </c>
      <c r="T270" s="114">
        <f t="shared" si="7"/>
        <v>921626.15</v>
      </c>
      <c r="U270" s="85">
        <f t="shared" si="8"/>
        <v>1032221.2880000002</v>
      </c>
      <c r="V270" s="83"/>
      <c r="W270" s="83">
        <v>2017</v>
      </c>
      <c r="X270" s="83"/>
    </row>
    <row r="271" spans="1:24">
      <c r="A271" s="145" t="s">
        <v>1630</v>
      </c>
      <c r="B271" s="97" t="s">
        <v>68</v>
      </c>
      <c r="C271" s="83" t="s">
        <v>713</v>
      </c>
      <c r="D271" s="83" t="s">
        <v>1727</v>
      </c>
      <c r="E271" s="83" t="s">
        <v>936</v>
      </c>
      <c r="F271" s="83" t="s">
        <v>1452</v>
      </c>
      <c r="G271" s="83" t="s">
        <v>73</v>
      </c>
      <c r="H271" s="155" t="s">
        <v>419</v>
      </c>
      <c r="I271" s="99">
        <v>230000000</v>
      </c>
      <c r="J271" s="6" t="s">
        <v>299</v>
      </c>
      <c r="K271" s="83" t="s">
        <v>255</v>
      </c>
      <c r="L271" s="83" t="s">
        <v>418</v>
      </c>
      <c r="M271" s="83" t="s">
        <v>76</v>
      </c>
      <c r="N271" s="83" t="s">
        <v>585</v>
      </c>
      <c r="O271" s="83" t="s">
        <v>292</v>
      </c>
      <c r="P271" s="83">
        <v>796</v>
      </c>
      <c r="Q271" s="83" t="s">
        <v>95</v>
      </c>
      <c r="R271" s="84">
        <v>7</v>
      </c>
      <c r="S271" s="114">
        <v>2239.64</v>
      </c>
      <c r="T271" s="114">
        <f t="shared" si="7"/>
        <v>15677.48</v>
      </c>
      <c r="U271" s="85">
        <f t="shared" si="8"/>
        <v>17558.777600000001</v>
      </c>
      <c r="V271" s="83"/>
      <c r="W271" s="83">
        <v>2017</v>
      </c>
      <c r="X271" s="83"/>
    </row>
    <row r="272" spans="1:24">
      <c r="A272" s="145" t="s">
        <v>1631</v>
      </c>
      <c r="B272" s="97" t="s">
        <v>68</v>
      </c>
      <c r="C272" s="83" t="s">
        <v>714</v>
      </c>
      <c r="D272" s="83" t="s">
        <v>820</v>
      </c>
      <c r="E272" s="83" t="s">
        <v>937</v>
      </c>
      <c r="F272" s="31" t="s">
        <v>1453</v>
      </c>
      <c r="G272" s="83" t="s">
        <v>73</v>
      </c>
      <c r="H272" s="155" t="s">
        <v>419</v>
      </c>
      <c r="I272" s="99">
        <v>230000000</v>
      </c>
      <c r="J272" s="6" t="s">
        <v>299</v>
      </c>
      <c r="K272" s="83" t="s">
        <v>255</v>
      </c>
      <c r="L272" s="83" t="s">
        <v>418</v>
      </c>
      <c r="M272" s="83" t="s">
        <v>76</v>
      </c>
      <c r="N272" s="83" t="s">
        <v>587</v>
      </c>
      <c r="O272" s="83" t="s">
        <v>292</v>
      </c>
      <c r="P272" s="83">
        <v>166</v>
      </c>
      <c r="Q272" s="83" t="s">
        <v>118</v>
      </c>
      <c r="R272" s="84">
        <v>8</v>
      </c>
      <c r="S272" s="114">
        <v>500</v>
      </c>
      <c r="T272" s="114">
        <f t="shared" si="7"/>
        <v>4000</v>
      </c>
      <c r="U272" s="85">
        <f t="shared" si="8"/>
        <v>4480</v>
      </c>
      <c r="V272" s="83"/>
      <c r="W272" s="83">
        <v>2017</v>
      </c>
      <c r="X272" s="83"/>
    </row>
    <row r="273" spans="1:24">
      <c r="A273" s="145" t="s">
        <v>1632</v>
      </c>
      <c r="B273" s="97" t="s">
        <v>68</v>
      </c>
      <c r="C273" s="83" t="s">
        <v>715</v>
      </c>
      <c r="D273" s="83" t="s">
        <v>821</v>
      </c>
      <c r="E273" s="83" t="s">
        <v>938</v>
      </c>
      <c r="F273" s="83" t="s">
        <v>72</v>
      </c>
      <c r="G273" s="83" t="s">
        <v>73</v>
      </c>
      <c r="H273" s="155" t="s">
        <v>419</v>
      </c>
      <c r="I273" s="99">
        <v>230000000</v>
      </c>
      <c r="J273" s="6" t="s">
        <v>299</v>
      </c>
      <c r="K273" s="83" t="s">
        <v>255</v>
      </c>
      <c r="L273" s="83" t="s">
        <v>418</v>
      </c>
      <c r="M273" s="83" t="s">
        <v>76</v>
      </c>
      <c r="N273" s="83" t="s">
        <v>587</v>
      </c>
      <c r="O273" s="83" t="s">
        <v>292</v>
      </c>
      <c r="P273" s="83">
        <v>796</v>
      </c>
      <c r="Q273" s="83" t="s">
        <v>95</v>
      </c>
      <c r="R273" s="84">
        <v>4</v>
      </c>
      <c r="S273" s="114">
        <v>1517.5</v>
      </c>
      <c r="T273" s="114">
        <f t="shared" si="7"/>
        <v>6070</v>
      </c>
      <c r="U273" s="85">
        <f t="shared" si="8"/>
        <v>6798.4000000000005</v>
      </c>
      <c r="V273" s="83"/>
      <c r="W273" s="83">
        <v>2017</v>
      </c>
      <c r="X273" s="83"/>
    </row>
    <row r="274" spans="1:24">
      <c r="A274" s="145" t="s">
        <v>1633</v>
      </c>
      <c r="B274" s="97" t="s">
        <v>68</v>
      </c>
      <c r="C274" s="195" t="s">
        <v>1454</v>
      </c>
      <c r="D274" s="83" t="s">
        <v>822</v>
      </c>
      <c r="E274" s="83" t="s">
        <v>1455</v>
      </c>
      <c r="F274" s="83" t="s">
        <v>1456</v>
      </c>
      <c r="G274" s="83" t="s">
        <v>73</v>
      </c>
      <c r="H274" s="155" t="s">
        <v>419</v>
      </c>
      <c r="I274" s="99">
        <v>230000000</v>
      </c>
      <c r="J274" s="6" t="s">
        <v>299</v>
      </c>
      <c r="K274" s="83" t="s">
        <v>255</v>
      </c>
      <c r="L274" s="83" t="s">
        <v>418</v>
      </c>
      <c r="M274" s="83" t="s">
        <v>76</v>
      </c>
      <c r="N274" s="83" t="s">
        <v>587</v>
      </c>
      <c r="O274" s="83" t="s">
        <v>292</v>
      </c>
      <c r="P274" s="83">
        <v>796</v>
      </c>
      <c r="Q274" s="83" t="s">
        <v>95</v>
      </c>
      <c r="R274" s="84">
        <v>50</v>
      </c>
      <c r="S274" s="114">
        <v>580.35</v>
      </c>
      <c r="T274" s="114">
        <f t="shared" si="7"/>
        <v>29017.5</v>
      </c>
      <c r="U274" s="85">
        <f t="shared" si="8"/>
        <v>32499.600000000002</v>
      </c>
      <c r="V274" s="83"/>
      <c r="W274" s="83">
        <v>2017</v>
      </c>
      <c r="X274" s="83"/>
    </row>
    <row r="275" spans="1:24">
      <c r="A275" s="145" t="s">
        <v>1634</v>
      </c>
      <c r="B275" s="97" t="s">
        <v>68</v>
      </c>
      <c r="C275" s="83" t="s">
        <v>716</v>
      </c>
      <c r="D275" s="83" t="s">
        <v>822</v>
      </c>
      <c r="E275" s="83" t="s">
        <v>939</v>
      </c>
      <c r="F275" s="83" t="s">
        <v>72</v>
      </c>
      <c r="G275" s="83" t="s">
        <v>73</v>
      </c>
      <c r="H275" s="155" t="s">
        <v>419</v>
      </c>
      <c r="I275" s="99">
        <v>230000000</v>
      </c>
      <c r="J275" s="6" t="s">
        <v>299</v>
      </c>
      <c r="K275" s="83" t="s">
        <v>255</v>
      </c>
      <c r="L275" s="83" t="s">
        <v>418</v>
      </c>
      <c r="M275" s="83" t="s">
        <v>76</v>
      </c>
      <c r="N275" s="83" t="s">
        <v>587</v>
      </c>
      <c r="O275" s="83" t="s">
        <v>292</v>
      </c>
      <c r="P275" s="83">
        <v>796</v>
      </c>
      <c r="Q275" s="83" t="s">
        <v>95</v>
      </c>
      <c r="R275" s="84">
        <v>15</v>
      </c>
      <c r="S275" s="114">
        <v>312.5</v>
      </c>
      <c r="T275" s="114">
        <f t="shared" si="7"/>
        <v>4687.5</v>
      </c>
      <c r="U275" s="85">
        <f t="shared" si="8"/>
        <v>5250.0000000000009</v>
      </c>
      <c r="V275" s="83"/>
      <c r="W275" s="83">
        <v>2017</v>
      </c>
      <c r="X275" s="83"/>
    </row>
    <row r="276" spans="1:24">
      <c r="A276" s="145" t="s">
        <v>1635</v>
      </c>
      <c r="B276" s="97" t="s">
        <v>68</v>
      </c>
      <c r="C276" s="83" t="s">
        <v>717</v>
      </c>
      <c r="D276" s="83" t="s">
        <v>822</v>
      </c>
      <c r="E276" s="83" t="s">
        <v>940</v>
      </c>
      <c r="F276" s="83" t="s">
        <v>72</v>
      </c>
      <c r="G276" s="83" t="s">
        <v>73</v>
      </c>
      <c r="H276" s="155" t="s">
        <v>419</v>
      </c>
      <c r="I276" s="99">
        <v>230000000</v>
      </c>
      <c r="J276" s="6" t="s">
        <v>299</v>
      </c>
      <c r="K276" s="83" t="s">
        <v>255</v>
      </c>
      <c r="L276" s="83" t="s">
        <v>418</v>
      </c>
      <c r="M276" s="83" t="s">
        <v>76</v>
      </c>
      <c r="N276" s="83" t="s">
        <v>587</v>
      </c>
      <c r="O276" s="83" t="s">
        <v>292</v>
      </c>
      <c r="P276" s="83">
        <v>796</v>
      </c>
      <c r="Q276" s="83" t="s">
        <v>95</v>
      </c>
      <c r="R276" s="84">
        <v>25</v>
      </c>
      <c r="S276" s="114">
        <v>679.48</v>
      </c>
      <c r="T276" s="114">
        <f t="shared" si="7"/>
        <v>16987</v>
      </c>
      <c r="U276" s="85">
        <f t="shared" si="8"/>
        <v>19025.440000000002</v>
      </c>
      <c r="V276" s="83"/>
      <c r="W276" s="83">
        <v>2017</v>
      </c>
      <c r="X276" s="83"/>
    </row>
    <row r="277" spans="1:24">
      <c r="A277" s="145" t="s">
        <v>1636</v>
      </c>
      <c r="B277" s="97" t="s">
        <v>68</v>
      </c>
      <c r="C277" s="83" t="s">
        <v>718</v>
      </c>
      <c r="D277" s="83" t="s">
        <v>1728</v>
      </c>
      <c r="E277" s="83" t="s">
        <v>941</v>
      </c>
      <c r="F277" s="83" t="s">
        <v>72</v>
      </c>
      <c r="G277" s="83" t="s">
        <v>73</v>
      </c>
      <c r="H277" s="155" t="s">
        <v>419</v>
      </c>
      <c r="I277" s="99">
        <v>230000000</v>
      </c>
      <c r="J277" s="6" t="s">
        <v>299</v>
      </c>
      <c r="K277" s="83" t="s">
        <v>255</v>
      </c>
      <c r="L277" s="83" t="s">
        <v>418</v>
      </c>
      <c r="M277" s="83" t="s">
        <v>76</v>
      </c>
      <c r="N277" s="83" t="s">
        <v>587</v>
      </c>
      <c r="O277" s="83" t="s">
        <v>292</v>
      </c>
      <c r="P277" s="83">
        <v>796</v>
      </c>
      <c r="Q277" s="83" t="s">
        <v>95</v>
      </c>
      <c r="R277" s="84">
        <v>10</v>
      </c>
      <c r="S277" s="114">
        <v>201.07</v>
      </c>
      <c r="T277" s="114">
        <f t="shared" si="7"/>
        <v>2010.6999999999998</v>
      </c>
      <c r="U277" s="85">
        <f t="shared" si="8"/>
        <v>2251.9839999999999</v>
      </c>
      <c r="V277" s="83"/>
      <c r="W277" s="83">
        <v>2017</v>
      </c>
      <c r="X277" s="83"/>
    </row>
    <row r="278" spans="1:24">
      <c r="A278" s="145" t="s">
        <v>1637</v>
      </c>
      <c r="B278" s="97" t="s">
        <v>68</v>
      </c>
      <c r="C278" s="83" t="s">
        <v>719</v>
      </c>
      <c r="D278" s="83" t="s">
        <v>823</v>
      </c>
      <c r="E278" s="83" t="s">
        <v>942</v>
      </c>
      <c r="F278" s="31" t="s">
        <v>72</v>
      </c>
      <c r="G278" s="83" t="s">
        <v>73</v>
      </c>
      <c r="H278" s="155" t="s">
        <v>419</v>
      </c>
      <c r="I278" s="99">
        <v>230000000</v>
      </c>
      <c r="J278" s="6" t="s">
        <v>299</v>
      </c>
      <c r="K278" s="83" t="s">
        <v>255</v>
      </c>
      <c r="L278" s="83" t="s">
        <v>418</v>
      </c>
      <c r="M278" s="83" t="s">
        <v>76</v>
      </c>
      <c r="N278" s="83" t="s">
        <v>587</v>
      </c>
      <c r="O278" s="83" t="s">
        <v>292</v>
      </c>
      <c r="P278" s="83">
        <v>839</v>
      </c>
      <c r="Q278" s="83" t="s">
        <v>113</v>
      </c>
      <c r="R278" s="84">
        <v>6</v>
      </c>
      <c r="S278" s="114">
        <v>475.88</v>
      </c>
      <c r="T278" s="114">
        <f t="shared" si="7"/>
        <v>2855.2799999999997</v>
      </c>
      <c r="U278" s="85">
        <f t="shared" si="8"/>
        <v>3197.9135999999999</v>
      </c>
      <c r="V278" s="83"/>
      <c r="W278" s="83">
        <v>2017</v>
      </c>
      <c r="X278" s="83"/>
    </row>
    <row r="279" spans="1:24">
      <c r="A279" s="145" t="s">
        <v>1471</v>
      </c>
      <c r="B279" s="97" t="s">
        <v>68</v>
      </c>
      <c r="C279" s="83" t="s">
        <v>1384</v>
      </c>
      <c r="D279" s="83" t="s">
        <v>1396</v>
      </c>
      <c r="E279" s="83" t="s">
        <v>1397</v>
      </c>
      <c r="F279" s="31" t="s">
        <v>72</v>
      </c>
      <c r="G279" s="83" t="s">
        <v>63</v>
      </c>
      <c r="H279" s="155" t="s">
        <v>582</v>
      </c>
      <c r="I279" s="99">
        <v>230000000</v>
      </c>
      <c r="J279" s="6" t="s">
        <v>299</v>
      </c>
      <c r="K279" s="83" t="s">
        <v>255</v>
      </c>
      <c r="L279" s="83" t="s">
        <v>418</v>
      </c>
      <c r="M279" s="83" t="s">
        <v>76</v>
      </c>
      <c r="N279" s="83" t="s">
        <v>588</v>
      </c>
      <c r="O279" s="83" t="s">
        <v>292</v>
      </c>
      <c r="P279" s="83">
        <v>839</v>
      </c>
      <c r="Q279" s="83" t="s">
        <v>113</v>
      </c>
      <c r="R279" s="84">
        <v>2</v>
      </c>
      <c r="S279" s="114">
        <v>33928571.43</v>
      </c>
      <c r="T279" s="114">
        <f t="shared" si="7"/>
        <v>67857142.859999999</v>
      </c>
      <c r="U279" s="85">
        <f t="shared" si="8"/>
        <v>76000000.003200009</v>
      </c>
      <c r="V279" s="83" t="s">
        <v>81</v>
      </c>
      <c r="W279" s="83">
        <v>2017</v>
      </c>
      <c r="X279" s="83"/>
    </row>
    <row r="280" spans="1:24">
      <c r="A280" s="145" t="s">
        <v>1638</v>
      </c>
      <c r="B280" s="97" t="s">
        <v>68</v>
      </c>
      <c r="C280" s="83" t="s">
        <v>720</v>
      </c>
      <c r="D280" s="83" t="s">
        <v>241</v>
      </c>
      <c r="E280" s="83" t="s">
        <v>943</v>
      </c>
      <c r="F280" s="31" t="s">
        <v>72</v>
      </c>
      <c r="G280" s="83" t="s">
        <v>63</v>
      </c>
      <c r="H280" s="155" t="s">
        <v>419</v>
      </c>
      <c r="I280" s="99">
        <v>230000000</v>
      </c>
      <c r="J280" s="6" t="s">
        <v>299</v>
      </c>
      <c r="K280" s="83" t="s">
        <v>255</v>
      </c>
      <c r="L280" s="83" t="s">
        <v>418</v>
      </c>
      <c r="M280" s="83" t="s">
        <v>76</v>
      </c>
      <c r="N280" s="83" t="s">
        <v>587</v>
      </c>
      <c r="O280" s="83" t="s">
        <v>292</v>
      </c>
      <c r="P280" s="83">
        <v>796</v>
      </c>
      <c r="Q280" s="83" t="s">
        <v>95</v>
      </c>
      <c r="R280" s="84">
        <v>3</v>
      </c>
      <c r="S280" s="114">
        <v>10928.57</v>
      </c>
      <c r="T280" s="114">
        <f t="shared" si="7"/>
        <v>32785.71</v>
      </c>
      <c r="U280" s="85">
        <f t="shared" si="8"/>
        <v>36719.995200000005</v>
      </c>
      <c r="V280" s="83"/>
      <c r="W280" s="83">
        <v>2017</v>
      </c>
      <c r="X280" s="83"/>
    </row>
    <row r="281" spans="1:24">
      <c r="A281" s="145" t="s">
        <v>1639</v>
      </c>
      <c r="B281" s="97" t="s">
        <v>68</v>
      </c>
      <c r="C281" s="83" t="s">
        <v>721</v>
      </c>
      <c r="D281" s="83" t="s">
        <v>241</v>
      </c>
      <c r="E281" s="83" t="s">
        <v>944</v>
      </c>
      <c r="F281" s="31" t="s">
        <v>72</v>
      </c>
      <c r="G281" s="83" t="s">
        <v>63</v>
      </c>
      <c r="H281" s="155" t="s">
        <v>419</v>
      </c>
      <c r="I281" s="99">
        <v>230000000</v>
      </c>
      <c r="J281" s="6" t="s">
        <v>299</v>
      </c>
      <c r="K281" s="83" t="s">
        <v>255</v>
      </c>
      <c r="L281" s="83" t="s">
        <v>418</v>
      </c>
      <c r="M281" s="83" t="s">
        <v>76</v>
      </c>
      <c r="N281" s="83" t="s">
        <v>587</v>
      </c>
      <c r="O281" s="83" t="s">
        <v>292</v>
      </c>
      <c r="P281" s="83">
        <v>796</v>
      </c>
      <c r="Q281" s="83" t="s">
        <v>95</v>
      </c>
      <c r="R281" s="84">
        <v>5</v>
      </c>
      <c r="S281" s="114">
        <v>22991.07</v>
      </c>
      <c r="T281" s="114">
        <f t="shared" si="7"/>
        <v>114955.35</v>
      </c>
      <c r="U281" s="85">
        <f t="shared" si="8"/>
        <v>128749.99200000001</v>
      </c>
      <c r="V281" s="83"/>
      <c r="W281" s="83">
        <v>2017</v>
      </c>
      <c r="X281" s="83"/>
    </row>
    <row r="282" spans="1:24">
      <c r="A282" s="145" t="s">
        <v>1640</v>
      </c>
      <c r="B282" s="97" t="s">
        <v>68</v>
      </c>
      <c r="C282" s="83" t="s">
        <v>722</v>
      </c>
      <c r="D282" s="83" t="s">
        <v>241</v>
      </c>
      <c r="E282" s="83" t="s">
        <v>945</v>
      </c>
      <c r="F282" s="31" t="s">
        <v>72</v>
      </c>
      <c r="G282" s="83" t="s">
        <v>63</v>
      </c>
      <c r="H282" s="155" t="s">
        <v>419</v>
      </c>
      <c r="I282" s="99">
        <v>230000000</v>
      </c>
      <c r="J282" s="6" t="s">
        <v>299</v>
      </c>
      <c r="K282" s="83" t="s">
        <v>255</v>
      </c>
      <c r="L282" s="83" t="s">
        <v>418</v>
      </c>
      <c r="M282" s="83" t="s">
        <v>76</v>
      </c>
      <c r="N282" s="83" t="s">
        <v>587</v>
      </c>
      <c r="O282" s="83" t="s">
        <v>292</v>
      </c>
      <c r="P282" s="83">
        <v>796</v>
      </c>
      <c r="Q282" s="83" t="s">
        <v>95</v>
      </c>
      <c r="R282" s="156">
        <v>8</v>
      </c>
      <c r="S282" s="114">
        <v>42328.66</v>
      </c>
      <c r="T282" s="114">
        <f t="shared" si="7"/>
        <v>338629.28</v>
      </c>
      <c r="U282" s="85">
        <f t="shared" si="8"/>
        <v>379264.79360000009</v>
      </c>
      <c r="V282" s="83"/>
      <c r="W282" s="83">
        <v>2017</v>
      </c>
      <c r="X282" s="83"/>
    </row>
    <row r="283" spans="1:24">
      <c r="A283" s="145" t="s">
        <v>1641</v>
      </c>
      <c r="B283" s="97" t="s">
        <v>68</v>
      </c>
      <c r="C283" s="83" t="s">
        <v>723</v>
      </c>
      <c r="D283" s="83" t="s">
        <v>241</v>
      </c>
      <c r="E283" s="83" t="s">
        <v>946</v>
      </c>
      <c r="F283" s="31" t="s">
        <v>72</v>
      </c>
      <c r="G283" s="83" t="s">
        <v>63</v>
      </c>
      <c r="H283" s="155" t="s">
        <v>419</v>
      </c>
      <c r="I283" s="99">
        <v>230000000</v>
      </c>
      <c r="J283" s="6" t="s">
        <v>299</v>
      </c>
      <c r="K283" s="83" t="s">
        <v>255</v>
      </c>
      <c r="L283" s="83" t="s">
        <v>418</v>
      </c>
      <c r="M283" s="83" t="s">
        <v>76</v>
      </c>
      <c r="N283" s="83" t="s">
        <v>587</v>
      </c>
      <c r="O283" s="83" t="s">
        <v>292</v>
      </c>
      <c r="P283" s="83">
        <v>796</v>
      </c>
      <c r="Q283" s="83" t="s">
        <v>95</v>
      </c>
      <c r="R283" s="156">
        <v>8</v>
      </c>
      <c r="S283" s="114">
        <v>35389.879999999997</v>
      </c>
      <c r="T283" s="114">
        <f t="shared" si="7"/>
        <v>283119.03999999998</v>
      </c>
      <c r="U283" s="85">
        <f t="shared" si="8"/>
        <v>317093.3248</v>
      </c>
      <c r="V283" s="83"/>
      <c r="W283" s="83">
        <v>2017</v>
      </c>
      <c r="X283" s="83"/>
    </row>
    <row r="284" spans="1:24">
      <c r="A284" s="145" t="s">
        <v>1642</v>
      </c>
      <c r="B284" s="97" t="s">
        <v>68</v>
      </c>
      <c r="C284" s="83" t="s">
        <v>724</v>
      </c>
      <c r="D284" s="83" t="s">
        <v>241</v>
      </c>
      <c r="E284" s="83" t="s">
        <v>947</v>
      </c>
      <c r="F284" s="31" t="s">
        <v>72</v>
      </c>
      <c r="G284" s="83" t="s">
        <v>63</v>
      </c>
      <c r="H284" s="155" t="s">
        <v>419</v>
      </c>
      <c r="I284" s="99">
        <v>230000000</v>
      </c>
      <c r="J284" s="6" t="s">
        <v>299</v>
      </c>
      <c r="K284" s="83" t="s">
        <v>255</v>
      </c>
      <c r="L284" s="83" t="s">
        <v>418</v>
      </c>
      <c r="M284" s="83" t="s">
        <v>76</v>
      </c>
      <c r="N284" s="83" t="s">
        <v>587</v>
      </c>
      <c r="O284" s="83" t="s">
        <v>292</v>
      </c>
      <c r="P284" s="83">
        <v>796</v>
      </c>
      <c r="Q284" s="83" t="s">
        <v>95</v>
      </c>
      <c r="R284" s="156">
        <v>70</v>
      </c>
      <c r="S284" s="114">
        <v>21150</v>
      </c>
      <c r="T284" s="114">
        <f t="shared" si="7"/>
        <v>1480500</v>
      </c>
      <c r="U284" s="85">
        <f t="shared" si="8"/>
        <v>1658160.0000000002</v>
      </c>
      <c r="V284" s="83"/>
      <c r="W284" s="83">
        <v>2017</v>
      </c>
      <c r="X284" s="83"/>
    </row>
    <row r="285" spans="1:24">
      <c r="A285" s="145" t="s">
        <v>1643</v>
      </c>
      <c r="B285" s="97" t="s">
        <v>68</v>
      </c>
      <c r="C285" s="83" t="s">
        <v>725</v>
      </c>
      <c r="D285" s="83" t="s">
        <v>241</v>
      </c>
      <c r="E285" s="83" t="s">
        <v>948</v>
      </c>
      <c r="F285" s="31" t="s">
        <v>72</v>
      </c>
      <c r="G285" s="83" t="s">
        <v>63</v>
      </c>
      <c r="H285" s="155" t="s">
        <v>419</v>
      </c>
      <c r="I285" s="99">
        <v>230000000</v>
      </c>
      <c r="J285" s="6" t="s">
        <v>299</v>
      </c>
      <c r="K285" s="83" t="s">
        <v>255</v>
      </c>
      <c r="L285" s="83" t="s">
        <v>418</v>
      </c>
      <c r="M285" s="83" t="s">
        <v>76</v>
      </c>
      <c r="N285" s="83" t="s">
        <v>587</v>
      </c>
      <c r="O285" s="83" t="s">
        <v>292</v>
      </c>
      <c r="P285" s="83">
        <v>796</v>
      </c>
      <c r="Q285" s="83" t="s">
        <v>95</v>
      </c>
      <c r="R285" s="156">
        <v>14</v>
      </c>
      <c r="S285" s="114">
        <v>55535.71</v>
      </c>
      <c r="T285" s="114">
        <f t="shared" si="7"/>
        <v>777499.94</v>
      </c>
      <c r="U285" s="85">
        <f t="shared" si="8"/>
        <v>870799.93280000007</v>
      </c>
      <c r="V285" s="83"/>
      <c r="W285" s="83">
        <v>2017</v>
      </c>
      <c r="X285" s="83"/>
    </row>
    <row r="286" spans="1:24">
      <c r="A286" s="145" t="s">
        <v>1644</v>
      </c>
      <c r="B286" s="97" t="s">
        <v>68</v>
      </c>
      <c r="C286" s="83" t="s">
        <v>726</v>
      </c>
      <c r="D286" s="83" t="s">
        <v>241</v>
      </c>
      <c r="E286" s="83" t="s">
        <v>949</v>
      </c>
      <c r="F286" s="150" t="s">
        <v>1458</v>
      </c>
      <c r="G286" s="83" t="s">
        <v>73</v>
      </c>
      <c r="H286" s="155" t="s">
        <v>419</v>
      </c>
      <c r="I286" s="99">
        <v>230000000</v>
      </c>
      <c r="J286" s="6" t="s">
        <v>299</v>
      </c>
      <c r="K286" s="83" t="s">
        <v>255</v>
      </c>
      <c r="L286" s="83" t="s">
        <v>418</v>
      </c>
      <c r="M286" s="83" t="s">
        <v>76</v>
      </c>
      <c r="N286" s="83" t="s">
        <v>587</v>
      </c>
      <c r="O286" s="83" t="s">
        <v>292</v>
      </c>
      <c r="P286" s="83">
        <v>796</v>
      </c>
      <c r="Q286" s="83" t="s">
        <v>95</v>
      </c>
      <c r="R286" s="156">
        <v>25</v>
      </c>
      <c r="S286" s="114">
        <v>49035.7</v>
      </c>
      <c r="T286" s="114">
        <f t="shared" si="7"/>
        <v>1225892.5</v>
      </c>
      <c r="U286" s="85">
        <f t="shared" si="8"/>
        <v>1372999.6</v>
      </c>
      <c r="V286" s="83"/>
      <c r="W286" s="83">
        <v>2017</v>
      </c>
      <c r="X286" s="83"/>
    </row>
    <row r="287" spans="1:24">
      <c r="A287" s="145" t="s">
        <v>1645</v>
      </c>
      <c r="B287" s="97" t="s">
        <v>68</v>
      </c>
      <c r="C287" s="83" t="s">
        <v>1389</v>
      </c>
      <c r="D287" s="83" t="s">
        <v>241</v>
      </c>
      <c r="E287" s="83" t="s">
        <v>1411</v>
      </c>
      <c r="F287" s="31" t="s">
        <v>72</v>
      </c>
      <c r="G287" s="83" t="s">
        <v>63</v>
      </c>
      <c r="H287" s="155" t="s">
        <v>419</v>
      </c>
      <c r="I287" s="99">
        <v>230000000</v>
      </c>
      <c r="J287" s="6" t="s">
        <v>299</v>
      </c>
      <c r="K287" s="83" t="s">
        <v>255</v>
      </c>
      <c r="L287" s="83" t="s">
        <v>418</v>
      </c>
      <c r="M287" s="83" t="s">
        <v>76</v>
      </c>
      <c r="N287" s="83" t="s">
        <v>587</v>
      </c>
      <c r="O287" s="83" t="s">
        <v>292</v>
      </c>
      <c r="P287" s="83">
        <v>796</v>
      </c>
      <c r="Q287" s="83" t="s">
        <v>95</v>
      </c>
      <c r="R287" s="156">
        <v>10</v>
      </c>
      <c r="S287" s="114">
        <v>151785.71</v>
      </c>
      <c r="T287" s="114">
        <f t="shared" si="7"/>
        <v>1517857.0999999999</v>
      </c>
      <c r="U287" s="85">
        <f t="shared" si="8"/>
        <v>1699999.952</v>
      </c>
      <c r="V287" s="83"/>
      <c r="W287" s="83">
        <v>2017</v>
      </c>
      <c r="X287" s="83"/>
    </row>
    <row r="288" spans="1:24">
      <c r="A288" s="145" t="s">
        <v>1646</v>
      </c>
      <c r="B288" s="97" t="s">
        <v>68</v>
      </c>
      <c r="C288" s="83" t="s">
        <v>727</v>
      </c>
      <c r="D288" s="83" t="s">
        <v>241</v>
      </c>
      <c r="E288" s="83" t="s">
        <v>950</v>
      </c>
      <c r="F288" s="31" t="s">
        <v>72</v>
      </c>
      <c r="G288" s="83" t="s">
        <v>63</v>
      </c>
      <c r="H288" s="155" t="s">
        <v>419</v>
      </c>
      <c r="I288" s="99">
        <v>230000000</v>
      </c>
      <c r="J288" s="6" t="s">
        <v>299</v>
      </c>
      <c r="K288" s="83" t="s">
        <v>255</v>
      </c>
      <c r="L288" s="83" t="s">
        <v>418</v>
      </c>
      <c r="M288" s="83" t="s">
        <v>76</v>
      </c>
      <c r="N288" s="83" t="s">
        <v>587</v>
      </c>
      <c r="O288" s="83" t="s">
        <v>292</v>
      </c>
      <c r="P288" s="83">
        <v>796</v>
      </c>
      <c r="Q288" s="83" t="s">
        <v>95</v>
      </c>
      <c r="R288" s="156">
        <v>8</v>
      </c>
      <c r="S288" s="114">
        <v>19888.39</v>
      </c>
      <c r="T288" s="114">
        <f t="shared" si="7"/>
        <v>159107.12</v>
      </c>
      <c r="U288" s="85">
        <f t="shared" si="8"/>
        <v>178199.97440000001</v>
      </c>
      <c r="V288" s="83"/>
      <c r="W288" s="83">
        <v>2017</v>
      </c>
      <c r="X288" s="83"/>
    </row>
    <row r="289" spans="1:24">
      <c r="A289" s="145" t="s">
        <v>1647</v>
      </c>
      <c r="B289" s="97" t="s">
        <v>68</v>
      </c>
      <c r="C289" s="83" t="s">
        <v>728</v>
      </c>
      <c r="D289" s="83" t="s">
        <v>241</v>
      </c>
      <c r="E289" s="83" t="s">
        <v>951</v>
      </c>
      <c r="F289" s="31" t="s">
        <v>72</v>
      </c>
      <c r="G289" s="83" t="s">
        <v>63</v>
      </c>
      <c r="H289" s="155" t="s">
        <v>419</v>
      </c>
      <c r="I289" s="99">
        <v>230000000</v>
      </c>
      <c r="J289" s="6" t="s">
        <v>299</v>
      </c>
      <c r="K289" s="83" t="s">
        <v>255</v>
      </c>
      <c r="L289" s="83" t="s">
        <v>418</v>
      </c>
      <c r="M289" s="83" t="s">
        <v>76</v>
      </c>
      <c r="N289" s="83" t="s">
        <v>587</v>
      </c>
      <c r="O289" s="83" t="s">
        <v>292</v>
      </c>
      <c r="P289" s="83">
        <v>796</v>
      </c>
      <c r="Q289" s="83" t="s">
        <v>95</v>
      </c>
      <c r="R289" s="156">
        <v>105</v>
      </c>
      <c r="S289" s="114">
        <v>82828</v>
      </c>
      <c r="T289" s="114">
        <f t="shared" si="7"/>
        <v>8696940</v>
      </c>
      <c r="U289" s="85">
        <f t="shared" si="8"/>
        <v>9740572.8000000007</v>
      </c>
      <c r="V289" s="83"/>
      <c r="W289" s="83">
        <v>2017</v>
      </c>
      <c r="X289" s="83"/>
    </row>
    <row r="290" spans="1:24">
      <c r="A290" s="145" t="s">
        <v>1648</v>
      </c>
      <c r="B290" s="97" t="s">
        <v>68</v>
      </c>
      <c r="C290" s="83" t="s">
        <v>1390</v>
      </c>
      <c r="D290" s="83" t="s">
        <v>241</v>
      </c>
      <c r="E290" s="83" t="s">
        <v>1412</v>
      </c>
      <c r="F290" s="31" t="s">
        <v>72</v>
      </c>
      <c r="G290" s="83" t="s">
        <v>63</v>
      </c>
      <c r="H290" s="155" t="s">
        <v>419</v>
      </c>
      <c r="I290" s="99">
        <v>230000000</v>
      </c>
      <c r="J290" s="6" t="s">
        <v>299</v>
      </c>
      <c r="K290" s="83" t="s">
        <v>255</v>
      </c>
      <c r="L290" s="83" t="s">
        <v>418</v>
      </c>
      <c r="M290" s="83" t="s">
        <v>76</v>
      </c>
      <c r="N290" s="83" t="s">
        <v>587</v>
      </c>
      <c r="O290" s="83" t="s">
        <v>292</v>
      </c>
      <c r="P290" s="83">
        <v>796</v>
      </c>
      <c r="Q290" s="83" t="s">
        <v>95</v>
      </c>
      <c r="R290" s="156">
        <v>41</v>
      </c>
      <c r="S290" s="114">
        <v>28620</v>
      </c>
      <c r="T290" s="114">
        <f t="shared" si="7"/>
        <v>1173420</v>
      </c>
      <c r="U290" s="85">
        <f t="shared" si="8"/>
        <v>1314230.4000000001</v>
      </c>
      <c r="V290" s="83"/>
      <c r="W290" s="83">
        <v>2017</v>
      </c>
      <c r="X290" s="83"/>
    </row>
    <row r="291" spans="1:24">
      <c r="A291" s="145" t="s">
        <v>1649</v>
      </c>
      <c r="B291" s="97" t="s">
        <v>68</v>
      </c>
      <c r="C291" s="83" t="s">
        <v>729</v>
      </c>
      <c r="D291" s="83" t="s">
        <v>241</v>
      </c>
      <c r="E291" s="83" t="s">
        <v>952</v>
      </c>
      <c r="F291" s="31" t="s">
        <v>72</v>
      </c>
      <c r="G291" s="83" t="s">
        <v>63</v>
      </c>
      <c r="H291" s="155" t="s">
        <v>419</v>
      </c>
      <c r="I291" s="99">
        <v>230000000</v>
      </c>
      <c r="J291" s="6" t="s">
        <v>299</v>
      </c>
      <c r="K291" s="83" t="s">
        <v>255</v>
      </c>
      <c r="L291" s="83" t="s">
        <v>418</v>
      </c>
      <c r="M291" s="83" t="s">
        <v>76</v>
      </c>
      <c r="N291" s="83" t="s">
        <v>587</v>
      </c>
      <c r="O291" s="83" t="s">
        <v>292</v>
      </c>
      <c r="P291" s="83">
        <v>796</v>
      </c>
      <c r="Q291" s="83" t="s">
        <v>95</v>
      </c>
      <c r="R291" s="156">
        <v>26</v>
      </c>
      <c r="S291" s="114">
        <v>71659</v>
      </c>
      <c r="T291" s="114">
        <f t="shared" si="7"/>
        <v>1863134</v>
      </c>
      <c r="U291" s="85">
        <f t="shared" si="8"/>
        <v>2086710.0800000003</v>
      </c>
      <c r="V291" s="83"/>
      <c r="W291" s="83">
        <v>2017</v>
      </c>
      <c r="X291" s="83"/>
    </row>
    <row r="292" spans="1:24">
      <c r="A292" s="145" t="s">
        <v>1650</v>
      </c>
      <c r="B292" s="97" t="s">
        <v>68</v>
      </c>
      <c r="C292" s="83" t="s">
        <v>730</v>
      </c>
      <c r="D292" s="83" t="s">
        <v>241</v>
      </c>
      <c r="E292" s="83" t="s">
        <v>953</v>
      </c>
      <c r="F292" s="31" t="s">
        <v>72</v>
      </c>
      <c r="G292" s="83" t="s">
        <v>63</v>
      </c>
      <c r="H292" s="155" t="s">
        <v>419</v>
      </c>
      <c r="I292" s="99">
        <v>230000000</v>
      </c>
      <c r="J292" s="6" t="s">
        <v>299</v>
      </c>
      <c r="K292" s="83" t="s">
        <v>255</v>
      </c>
      <c r="L292" s="83" t="s">
        <v>418</v>
      </c>
      <c r="M292" s="83" t="s">
        <v>76</v>
      </c>
      <c r="N292" s="83" t="s">
        <v>587</v>
      </c>
      <c r="O292" s="83" t="s">
        <v>292</v>
      </c>
      <c r="P292" s="83">
        <v>796</v>
      </c>
      <c r="Q292" s="83" t="s">
        <v>95</v>
      </c>
      <c r="R292" s="156">
        <v>468</v>
      </c>
      <c r="S292" s="114">
        <v>142350</v>
      </c>
      <c r="T292" s="114">
        <f t="shared" si="7"/>
        <v>66619800</v>
      </c>
      <c r="U292" s="85">
        <f t="shared" si="8"/>
        <v>74614176</v>
      </c>
      <c r="V292" s="83"/>
      <c r="W292" s="83">
        <v>2017</v>
      </c>
      <c r="X292" s="83"/>
    </row>
    <row r="293" spans="1:24">
      <c r="A293" s="145" t="s">
        <v>1651</v>
      </c>
      <c r="B293" s="97" t="s">
        <v>68</v>
      </c>
      <c r="C293" s="83" t="s">
        <v>731</v>
      </c>
      <c r="D293" s="83" t="s">
        <v>241</v>
      </c>
      <c r="E293" s="83" t="s">
        <v>954</v>
      </c>
      <c r="F293" s="31" t="s">
        <v>72</v>
      </c>
      <c r="G293" s="83" t="s">
        <v>63</v>
      </c>
      <c r="H293" s="155" t="s">
        <v>419</v>
      </c>
      <c r="I293" s="99">
        <v>230000000</v>
      </c>
      <c r="J293" s="6" t="s">
        <v>299</v>
      </c>
      <c r="K293" s="83" t="s">
        <v>255</v>
      </c>
      <c r="L293" s="83" t="s">
        <v>418</v>
      </c>
      <c r="M293" s="83" t="s">
        <v>76</v>
      </c>
      <c r="N293" s="83" t="s">
        <v>587</v>
      </c>
      <c r="O293" s="83" t="s">
        <v>292</v>
      </c>
      <c r="P293" s="83">
        <v>796</v>
      </c>
      <c r="Q293" s="83" t="s">
        <v>95</v>
      </c>
      <c r="R293" s="156">
        <v>10</v>
      </c>
      <c r="S293" s="114">
        <v>200000</v>
      </c>
      <c r="T293" s="114">
        <f t="shared" si="7"/>
        <v>2000000</v>
      </c>
      <c r="U293" s="85">
        <f t="shared" si="8"/>
        <v>2240000</v>
      </c>
      <c r="V293" s="83"/>
      <c r="W293" s="83">
        <v>2017</v>
      </c>
      <c r="X293" s="83"/>
    </row>
    <row r="294" spans="1:24">
      <c r="A294" s="145" t="s">
        <v>1652</v>
      </c>
      <c r="B294" s="97" t="s">
        <v>68</v>
      </c>
      <c r="C294" s="83" t="s">
        <v>732</v>
      </c>
      <c r="D294" s="83" t="s">
        <v>241</v>
      </c>
      <c r="E294" s="83" t="s">
        <v>955</v>
      </c>
      <c r="F294" s="31" t="s">
        <v>72</v>
      </c>
      <c r="G294" s="83" t="s">
        <v>63</v>
      </c>
      <c r="H294" s="155" t="s">
        <v>419</v>
      </c>
      <c r="I294" s="99">
        <v>230000000</v>
      </c>
      <c r="J294" s="6" t="s">
        <v>299</v>
      </c>
      <c r="K294" s="83" t="s">
        <v>255</v>
      </c>
      <c r="L294" s="83" t="s">
        <v>418</v>
      </c>
      <c r="M294" s="83" t="s">
        <v>76</v>
      </c>
      <c r="N294" s="83" t="s">
        <v>587</v>
      </c>
      <c r="O294" s="83" t="s">
        <v>292</v>
      </c>
      <c r="P294" s="83">
        <v>796</v>
      </c>
      <c r="Q294" s="83" t="s">
        <v>95</v>
      </c>
      <c r="R294" s="156">
        <v>96</v>
      </c>
      <c r="S294" s="114">
        <v>104800</v>
      </c>
      <c r="T294" s="114">
        <f t="shared" si="7"/>
        <v>10060800</v>
      </c>
      <c r="U294" s="85">
        <f t="shared" si="8"/>
        <v>11268096.000000002</v>
      </c>
      <c r="V294" s="83"/>
      <c r="W294" s="83">
        <v>2017</v>
      </c>
      <c r="X294" s="83"/>
    </row>
    <row r="295" spans="1:24">
      <c r="A295" s="145" t="s">
        <v>1653</v>
      </c>
      <c r="B295" s="97" t="s">
        <v>68</v>
      </c>
      <c r="C295" s="83" t="s">
        <v>733</v>
      </c>
      <c r="D295" s="83" t="s">
        <v>241</v>
      </c>
      <c r="E295" s="83" t="s">
        <v>956</v>
      </c>
      <c r="F295" s="31" t="s">
        <v>72</v>
      </c>
      <c r="G295" s="83" t="s">
        <v>63</v>
      </c>
      <c r="H295" s="155" t="s">
        <v>419</v>
      </c>
      <c r="I295" s="99">
        <v>230000000</v>
      </c>
      <c r="J295" s="6" t="s">
        <v>299</v>
      </c>
      <c r="K295" s="83" t="s">
        <v>255</v>
      </c>
      <c r="L295" s="83" t="s">
        <v>418</v>
      </c>
      <c r="M295" s="83" t="s">
        <v>76</v>
      </c>
      <c r="N295" s="83" t="s">
        <v>587</v>
      </c>
      <c r="O295" s="83" t="s">
        <v>292</v>
      </c>
      <c r="P295" s="83">
        <v>796</v>
      </c>
      <c r="Q295" s="83" t="s">
        <v>95</v>
      </c>
      <c r="R295" s="156">
        <v>31</v>
      </c>
      <c r="S295" s="114">
        <v>109700</v>
      </c>
      <c r="T295" s="114">
        <f t="shared" si="7"/>
        <v>3400700</v>
      </c>
      <c r="U295" s="85">
        <f t="shared" si="8"/>
        <v>3808784.0000000005</v>
      </c>
      <c r="V295" s="83"/>
      <c r="W295" s="83">
        <v>2017</v>
      </c>
      <c r="X295" s="83"/>
    </row>
    <row r="296" spans="1:24">
      <c r="A296" s="145" t="s">
        <v>1654</v>
      </c>
      <c r="B296" s="97" t="s">
        <v>68</v>
      </c>
      <c r="C296" s="83" t="s">
        <v>734</v>
      </c>
      <c r="D296" s="83" t="s">
        <v>241</v>
      </c>
      <c r="E296" s="83" t="s">
        <v>957</v>
      </c>
      <c r="F296" s="31" t="s">
        <v>72</v>
      </c>
      <c r="G296" s="83" t="s">
        <v>63</v>
      </c>
      <c r="H296" s="155" t="s">
        <v>419</v>
      </c>
      <c r="I296" s="99">
        <v>230000000</v>
      </c>
      <c r="J296" s="6" t="s">
        <v>299</v>
      </c>
      <c r="K296" s="83" t="s">
        <v>255</v>
      </c>
      <c r="L296" s="83" t="s">
        <v>418</v>
      </c>
      <c r="M296" s="83" t="s">
        <v>76</v>
      </c>
      <c r="N296" s="83" t="s">
        <v>587</v>
      </c>
      <c r="O296" s="83" t="s">
        <v>292</v>
      </c>
      <c r="P296" s="83">
        <v>796</v>
      </c>
      <c r="Q296" s="83" t="s">
        <v>95</v>
      </c>
      <c r="R296" s="156">
        <v>13</v>
      </c>
      <c r="S296" s="114">
        <v>87924.33</v>
      </c>
      <c r="T296" s="114">
        <f t="shared" si="7"/>
        <v>1143016.29</v>
      </c>
      <c r="U296" s="85">
        <f t="shared" si="8"/>
        <v>1280178.2448000002</v>
      </c>
      <c r="V296" s="83"/>
      <c r="W296" s="83">
        <v>2017</v>
      </c>
      <c r="X296" s="83"/>
    </row>
    <row r="297" spans="1:24">
      <c r="A297" s="145" t="s">
        <v>1655</v>
      </c>
      <c r="B297" s="97" t="s">
        <v>68</v>
      </c>
      <c r="C297" s="83" t="s">
        <v>735</v>
      </c>
      <c r="D297" s="83" t="s">
        <v>241</v>
      </c>
      <c r="E297" s="83" t="s">
        <v>958</v>
      </c>
      <c r="F297" s="31" t="s">
        <v>72</v>
      </c>
      <c r="G297" s="83" t="s">
        <v>63</v>
      </c>
      <c r="H297" s="155" t="s">
        <v>419</v>
      </c>
      <c r="I297" s="99">
        <v>230000000</v>
      </c>
      <c r="J297" s="6" t="s">
        <v>299</v>
      </c>
      <c r="K297" s="83" t="s">
        <v>255</v>
      </c>
      <c r="L297" s="83" t="s">
        <v>418</v>
      </c>
      <c r="M297" s="83" t="s">
        <v>76</v>
      </c>
      <c r="N297" s="83" t="s">
        <v>585</v>
      </c>
      <c r="O297" s="83" t="s">
        <v>292</v>
      </c>
      <c r="P297" s="83">
        <v>796</v>
      </c>
      <c r="Q297" s="83" t="s">
        <v>95</v>
      </c>
      <c r="R297" s="156">
        <v>8</v>
      </c>
      <c r="S297" s="114">
        <v>172250</v>
      </c>
      <c r="T297" s="114">
        <f t="shared" si="7"/>
        <v>1378000</v>
      </c>
      <c r="U297" s="85">
        <f t="shared" si="8"/>
        <v>1543360.0000000002</v>
      </c>
      <c r="V297" s="83"/>
      <c r="W297" s="83">
        <v>2017</v>
      </c>
      <c r="X297" s="83"/>
    </row>
    <row r="298" spans="1:24">
      <c r="A298" s="145" t="s">
        <v>1656</v>
      </c>
      <c r="B298" s="97" t="s">
        <v>68</v>
      </c>
      <c r="C298" s="83" t="s">
        <v>736</v>
      </c>
      <c r="D298" s="83" t="s">
        <v>241</v>
      </c>
      <c r="E298" s="83" t="s">
        <v>959</v>
      </c>
      <c r="F298" s="31" t="s">
        <v>72</v>
      </c>
      <c r="G298" s="83" t="s">
        <v>63</v>
      </c>
      <c r="H298" s="155" t="s">
        <v>419</v>
      </c>
      <c r="I298" s="99">
        <v>230000000</v>
      </c>
      <c r="J298" s="6" t="s">
        <v>299</v>
      </c>
      <c r="K298" s="83" t="s">
        <v>255</v>
      </c>
      <c r="L298" s="83" t="s">
        <v>418</v>
      </c>
      <c r="M298" s="83" t="s">
        <v>76</v>
      </c>
      <c r="N298" s="83" t="s">
        <v>587</v>
      </c>
      <c r="O298" s="83" t="s">
        <v>292</v>
      </c>
      <c r="P298" s="83">
        <v>796</v>
      </c>
      <c r="Q298" s="83" t="s">
        <v>95</v>
      </c>
      <c r="R298" s="156">
        <v>20</v>
      </c>
      <c r="S298" s="114">
        <v>258928.6</v>
      </c>
      <c r="T298" s="114">
        <f t="shared" si="7"/>
        <v>5178572</v>
      </c>
      <c r="U298" s="85">
        <f t="shared" si="8"/>
        <v>5800000.6400000006</v>
      </c>
      <c r="V298" s="83"/>
      <c r="W298" s="83">
        <v>2017</v>
      </c>
      <c r="X298" s="83"/>
    </row>
    <row r="299" spans="1:24">
      <c r="A299" s="145" t="s">
        <v>1657</v>
      </c>
      <c r="B299" s="97" t="s">
        <v>68</v>
      </c>
      <c r="C299" s="83" t="s">
        <v>737</v>
      </c>
      <c r="D299" s="83" t="s">
        <v>241</v>
      </c>
      <c r="E299" s="83" t="s">
        <v>960</v>
      </c>
      <c r="F299" s="31" t="s">
        <v>72</v>
      </c>
      <c r="G299" s="83" t="s">
        <v>63</v>
      </c>
      <c r="H299" s="155" t="s">
        <v>419</v>
      </c>
      <c r="I299" s="99">
        <v>230000000</v>
      </c>
      <c r="J299" s="6" t="s">
        <v>299</v>
      </c>
      <c r="K299" s="83" t="s">
        <v>255</v>
      </c>
      <c r="L299" s="83" t="s">
        <v>418</v>
      </c>
      <c r="M299" s="83" t="s">
        <v>76</v>
      </c>
      <c r="N299" s="83" t="s">
        <v>585</v>
      </c>
      <c r="O299" s="83" t="s">
        <v>292</v>
      </c>
      <c r="P299" s="83">
        <v>796</v>
      </c>
      <c r="Q299" s="83" t="s">
        <v>95</v>
      </c>
      <c r="R299" s="156">
        <v>8</v>
      </c>
      <c r="S299" s="114">
        <v>212351.19</v>
      </c>
      <c r="T299" s="114">
        <f t="shared" si="7"/>
        <v>1698809.52</v>
      </c>
      <c r="U299" s="85">
        <f t="shared" si="8"/>
        <v>1902666.6624000003</v>
      </c>
      <c r="V299" s="83"/>
      <c r="W299" s="83">
        <v>2017</v>
      </c>
      <c r="X299" s="83"/>
    </row>
    <row r="300" spans="1:24">
      <c r="A300" s="145" t="s">
        <v>1658</v>
      </c>
      <c r="B300" s="97" t="s">
        <v>68</v>
      </c>
      <c r="C300" s="83" t="s">
        <v>738</v>
      </c>
      <c r="D300" s="83" t="s">
        <v>241</v>
      </c>
      <c r="E300" s="83" t="s">
        <v>961</v>
      </c>
      <c r="F300" s="31" t="s">
        <v>72</v>
      </c>
      <c r="G300" s="83" t="s">
        <v>63</v>
      </c>
      <c r="H300" s="155" t="s">
        <v>419</v>
      </c>
      <c r="I300" s="99">
        <v>230000000</v>
      </c>
      <c r="J300" s="6" t="s">
        <v>299</v>
      </c>
      <c r="K300" s="83" t="s">
        <v>255</v>
      </c>
      <c r="L300" s="83" t="s">
        <v>418</v>
      </c>
      <c r="M300" s="83" t="s">
        <v>76</v>
      </c>
      <c r="N300" s="83" t="s">
        <v>585</v>
      </c>
      <c r="O300" s="83" t="s">
        <v>292</v>
      </c>
      <c r="P300" s="83">
        <v>796</v>
      </c>
      <c r="Q300" s="83" t="s">
        <v>95</v>
      </c>
      <c r="R300" s="156">
        <v>2</v>
      </c>
      <c r="S300" s="114">
        <v>159479.16</v>
      </c>
      <c r="T300" s="114">
        <f t="shared" si="7"/>
        <v>318958.32</v>
      </c>
      <c r="U300" s="85">
        <f t="shared" si="8"/>
        <v>357233.31840000005</v>
      </c>
      <c r="V300" s="83"/>
      <c r="W300" s="83">
        <v>2017</v>
      </c>
      <c r="X300" s="83"/>
    </row>
    <row r="301" spans="1:24">
      <c r="A301" s="145" t="s">
        <v>1659</v>
      </c>
      <c r="B301" s="97" t="s">
        <v>68</v>
      </c>
      <c r="C301" s="83" t="s">
        <v>739</v>
      </c>
      <c r="D301" s="83" t="s">
        <v>241</v>
      </c>
      <c r="E301" s="83" t="s">
        <v>962</v>
      </c>
      <c r="F301" s="31" t="s">
        <v>72</v>
      </c>
      <c r="G301" s="83" t="s">
        <v>63</v>
      </c>
      <c r="H301" s="155" t="s">
        <v>419</v>
      </c>
      <c r="I301" s="99">
        <v>230000000</v>
      </c>
      <c r="J301" s="6" t="s">
        <v>299</v>
      </c>
      <c r="K301" s="83" t="s">
        <v>255</v>
      </c>
      <c r="L301" s="83" t="s">
        <v>418</v>
      </c>
      <c r="M301" s="83" t="s">
        <v>76</v>
      </c>
      <c r="N301" s="83" t="s">
        <v>587</v>
      </c>
      <c r="O301" s="83" t="s">
        <v>292</v>
      </c>
      <c r="P301" s="83">
        <v>796</v>
      </c>
      <c r="Q301" s="83" t="s">
        <v>95</v>
      </c>
      <c r="R301" s="84">
        <v>3</v>
      </c>
      <c r="S301" s="114">
        <v>34908.92</v>
      </c>
      <c r="T301" s="114">
        <f t="shared" si="7"/>
        <v>104726.76</v>
      </c>
      <c r="U301" s="85">
        <f t="shared" si="8"/>
        <v>117293.9712</v>
      </c>
      <c r="V301" s="83"/>
      <c r="W301" s="83">
        <v>2017</v>
      </c>
      <c r="X301" s="83"/>
    </row>
    <row r="302" spans="1:24">
      <c r="A302" s="145" t="s">
        <v>1660</v>
      </c>
      <c r="B302" s="97" t="s">
        <v>68</v>
      </c>
      <c r="C302" s="83" t="s">
        <v>740</v>
      </c>
      <c r="D302" s="83" t="s">
        <v>241</v>
      </c>
      <c r="E302" s="83" t="s">
        <v>963</v>
      </c>
      <c r="F302" s="31" t="s">
        <v>72</v>
      </c>
      <c r="G302" s="83" t="s">
        <v>63</v>
      </c>
      <c r="H302" s="155" t="s">
        <v>419</v>
      </c>
      <c r="I302" s="99">
        <v>230000000</v>
      </c>
      <c r="J302" s="6" t="s">
        <v>299</v>
      </c>
      <c r="K302" s="83" t="s">
        <v>255</v>
      </c>
      <c r="L302" s="83" t="s">
        <v>418</v>
      </c>
      <c r="M302" s="83" t="s">
        <v>76</v>
      </c>
      <c r="N302" s="83" t="s">
        <v>587</v>
      </c>
      <c r="O302" s="83" t="s">
        <v>292</v>
      </c>
      <c r="P302" s="83">
        <v>796</v>
      </c>
      <c r="Q302" s="83" t="s">
        <v>95</v>
      </c>
      <c r="R302" s="84">
        <v>3</v>
      </c>
      <c r="S302" s="114">
        <v>33830</v>
      </c>
      <c r="T302" s="114">
        <f t="shared" si="7"/>
        <v>101490</v>
      </c>
      <c r="U302" s="85">
        <f t="shared" si="8"/>
        <v>113668.80000000002</v>
      </c>
      <c r="V302" s="83"/>
      <c r="W302" s="83">
        <v>2017</v>
      </c>
      <c r="X302" s="83"/>
    </row>
    <row r="303" spans="1:24">
      <c r="A303" s="145" t="s">
        <v>1661</v>
      </c>
      <c r="B303" s="97" t="s">
        <v>68</v>
      </c>
      <c r="C303" s="83" t="s">
        <v>741</v>
      </c>
      <c r="D303" s="83" t="s">
        <v>824</v>
      </c>
      <c r="E303" s="83" t="s">
        <v>964</v>
      </c>
      <c r="F303" s="83" t="s">
        <v>1067</v>
      </c>
      <c r="G303" s="83" t="s">
        <v>73</v>
      </c>
      <c r="H303" s="155" t="s">
        <v>419</v>
      </c>
      <c r="I303" s="99">
        <v>230000000</v>
      </c>
      <c r="J303" s="6" t="s">
        <v>299</v>
      </c>
      <c r="K303" s="83" t="s">
        <v>583</v>
      </c>
      <c r="L303" s="83" t="s">
        <v>418</v>
      </c>
      <c r="M303" s="83" t="s">
        <v>76</v>
      </c>
      <c r="N303" s="83" t="s">
        <v>1079</v>
      </c>
      <c r="O303" s="83" t="s">
        <v>292</v>
      </c>
      <c r="P303" s="83">
        <v>796</v>
      </c>
      <c r="Q303" s="83" t="s">
        <v>95</v>
      </c>
      <c r="R303" s="84">
        <v>5</v>
      </c>
      <c r="S303" s="114">
        <v>91319.64</v>
      </c>
      <c r="T303" s="114">
        <f t="shared" si="7"/>
        <v>456598.2</v>
      </c>
      <c r="U303" s="85">
        <f t="shared" si="8"/>
        <v>511389.98400000005</v>
      </c>
      <c r="V303" s="83"/>
      <c r="W303" s="83">
        <v>2017</v>
      </c>
      <c r="X303" s="83"/>
    </row>
    <row r="304" spans="1:24">
      <c r="A304" s="145" t="s">
        <v>1662</v>
      </c>
      <c r="B304" s="97" t="s">
        <v>68</v>
      </c>
      <c r="C304" s="83" t="s">
        <v>741</v>
      </c>
      <c r="D304" s="83" t="s">
        <v>824</v>
      </c>
      <c r="E304" s="83" t="s">
        <v>964</v>
      </c>
      <c r="F304" s="83" t="s">
        <v>1068</v>
      </c>
      <c r="G304" s="83" t="s">
        <v>73</v>
      </c>
      <c r="H304" s="155" t="s">
        <v>419</v>
      </c>
      <c r="I304" s="99">
        <v>230000000</v>
      </c>
      <c r="J304" s="6" t="s">
        <v>299</v>
      </c>
      <c r="K304" s="83" t="s">
        <v>583</v>
      </c>
      <c r="L304" s="83" t="s">
        <v>418</v>
      </c>
      <c r="M304" s="83" t="s">
        <v>76</v>
      </c>
      <c r="N304" s="83" t="s">
        <v>1079</v>
      </c>
      <c r="O304" s="83" t="s">
        <v>292</v>
      </c>
      <c r="P304" s="83">
        <v>796</v>
      </c>
      <c r="Q304" s="83" t="s">
        <v>95</v>
      </c>
      <c r="R304" s="156">
        <v>2</v>
      </c>
      <c r="S304" s="114">
        <v>88795.53</v>
      </c>
      <c r="T304" s="114">
        <f t="shared" si="7"/>
        <v>177591.06</v>
      </c>
      <c r="U304" s="85">
        <f t="shared" si="8"/>
        <v>198901.9872</v>
      </c>
      <c r="V304" s="83"/>
      <c r="W304" s="83">
        <v>2017</v>
      </c>
      <c r="X304" s="83"/>
    </row>
    <row r="305" spans="1:24">
      <c r="A305" s="145" t="s">
        <v>1663</v>
      </c>
      <c r="B305" s="97" t="s">
        <v>68</v>
      </c>
      <c r="C305" s="83" t="s">
        <v>742</v>
      </c>
      <c r="D305" s="83" t="s">
        <v>1729</v>
      </c>
      <c r="E305" s="83" t="s">
        <v>965</v>
      </c>
      <c r="F305" s="83" t="s">
        <v>72</v>
      </c>
      <c r="G305" s="83" t="s">
        <v>73</v>
      </c>
      <c r="H305" s="155" t="s">
        <v>419</v>
      </c>
      <c r="I305" s="99">
        <v>230000000</v>
      </c>
      <c r="J305" s="6" t="s">
        <v>299</v>
      </c>
      <c r="K305" s="83" t="s">
        <v>583</v>
      </c>
      <c r="L305" s="83" t="s">
        <v>418</v>
      </c>
      <c r="M305" s="83" t="s">
        <v>76</v>
      </c>
      <c r="N305" s="83" t="s">
        <v>586</v>
      </c>
      <c r="O305" s="83" t="s">
        <v>292</v>
      </c>
      <c r="P305" s="83">
        <v>796</v>
      </c>
      <c r="Q305" s="83" t="s">
        <v>95</v>
      </c>
      <c r="R305" s="156">
        <v>4</v>
      </c>
      <c r="S305" s="114">
        <v>357142.85</v>
      </c>
      <c r="T305" s="114">
        <f t="shared" si="7"/>
        <v>1428571.4</v>
      </c>
      <c r="U305" s="85">
        <f t="shared" si="8"/>
        <v>1599999.9680000001</v>
      </c>
      <c r="V305" s="83"/>
      <c r="W305" s="83">
        <v>2017</v>
      </c>
      <c r="X305" s="83"/>
    </row>
    <row r="306" spans="1:24">
      <c r="A306" s="145" t="s">
        <v>1664</v>
      </c>
      <c r="B306" s="97" t="s">
        <v>68</v>
      </c>
      <c r="C306" s="83" t="s">
        <v>743</v>
      </c>
      <c r="D306" s="83" t="s">
        <v>825</v>
      </c>
      <c r="E306" s="83" t="s">
        <v>966</v>
      </c>
      <c r="F306" s="31" t="s">
        <v>72</v>
      </c>
      <c r="G306" s="83" t="s">
        <v>63</v>
      </c>
      <c r="H306" s="155" t="s">
        <v>581</v>
      </c>
      <c r="I306" s="99">
        <v>230000000</v>
      </c>
      <c r="J306" s="6" t="s">
        <v>299</v>
      </c>
      <c r="K306" s="83" t="s">
        <v>255</v>
      </c>
      <c r="L306" s="83" t="s">
        <v>418</v>
      </c>
      <c r="M306" s="83" t="s">
        <v>76</v>
      </c>
      <c r="N306" s="83" t="s">
        <v>587</v>
      </c>
      <c r="O306" s="83" t="s">
        <v>292</v>
      </c>
      <c r="P306" s="83">
        <v>796</v>
      </c>
      <c r="Q306" s="83" t="s">
        <v>95</v>
      </c>
      <c r="R306" s="156">
        <v>39</v>
      </c>
      <c r="S306" s="114">
        <v>49354.5</v>
      </c>
      <c r="T306" s="114">
        <f t="shared" si="7"/>
        <v>1924825.5</v>
      </c>
      <c r="U306" s="85">
        <f t="shared" si="8"/>
        <v>2155804.56</v>
      </c>
      <c r="V306" s="83" t="s">
        <v>81</v>
      </c>
      <c r="W306" s="83">
        <v>2017</v>
      </c>
      <c r="X306" s="83"/>
    </row>
    <row r="307" spans="1:24">
      <c r="A307" s="145" t="s">
        <v>1665</v>
      </c>
      <c r="B307" s="97" t="s">
        <v>68</v>
      </c>
      <c r="C307" s="83" t="s">
        <v>1391</v>
      </c>
      <c r="D307" s="83" t="s">
        <v>825</v>
      </c>
      <c r="E307" s="83" t="s">
        <v>1413</v>
      </c>
      <c r="F307" s="31" t="s">
        <v>72</v>
      </c>
      <c r="G307" s="83" t="s">
        <v>63</v>
      </c>
      <c r="H307" s="155" t="s">
        <v>581</v>
      </c>
      <c r="I307" s="99">
        <v>230000000</v>
      </c>
      <c r="J307" s="6" t="s">
        <v>299</v>
      </c>
      <c r="K307" s="83" t="s">
        <v>255</v>
      </c>
      <c r="L307" s="83" t="s">
        <v>418</v>
      </c>
      <c r="M307" s="83" t="s">
        <v>76</v>
      </c>
      <c r="N307" s="83" t="s">
        <v>587</v>
      </c>
      <c r="O307" s="83" t="s">
        <v>292</v>
      </c>
      <c r="P307" s="83">
        <v>796</v>
      </c>
      <c r="Q307" s="83" t="s">
        <v>95</v>
      </c>
      <c r="R307" s="156">
        <v>361</v>
      </c>
      <c r="S307" s="114">
        <v>43571.42</v>
      </c>
      <c r="T307" s="114">
        <f t="shared" si="7"/>
        <v>15729282.619999999</v>
      </c>
      <c r="U307" s="85">
        <f t="shared" si="8"/>
        <v>17616796.534400001</v>
      </c>
      <c r="V307" s="83" t="s">
        <v>81</v>
      </c>
      <c r="W307" s="83">
        <v>2017</v>
      </c>
      <c r="X307" s="83"/>
    </row>
    <row r="308" spans="1:24">
      <c r="A308" s="145" t="s">
        <v>1666</v>
      </c>
      <c r="B308" s="97" t="s">
        <v>68</v>
      </c>
      <c r="C308" s="83" t="s">
        <v>744</v>
      </c>
      <c r="D308" s="83" t="s">
        <v>825</v>
      </c>
      <c r="E308" s="83" t="s">
        <v>967</v>
      </c>
      <c r="F308" s="31" t="s">
        <v>72</v>
      </c>
      <c r="G308" s="83" t="s">
        <v>63</v>
      </c>
      <c r="H308" s="155" t="s">
        <v>581</v>
      </c>
      <c r="I308" s="99">
        <v>230000000</v>
      </c>
      <c r="J308" s="6" t="s">
        <v>299</v>
      </c>
      <c r="K308" s="83" t="s">
        <v>255</v>
      </c>
      <c r="L308" s="83" t="s">
        <v>418</v>
      </c>
      <c r="M308" s="83" t="s">
        <v>76</v>
      </c>
      <c r="N308" s="83" t="s">
        <v>587</v>
      </c>
      <c r="O308" s="83" t="s">
        <v>292</v>
      </c>
      <c r="P308" s="83">
        <v>796</v>
      </c>
      <c r="Q308" s="83" t="s">
        <v>95</v>
      </c>
      <c r="R308" s="156">
        <v>44</v>
      </c>
      <c r="S308" s="114">
        <v>31250</v>
      </c>
      <c r="T308" s="114">
        <f t="shared" si="7"/>
        <v>1375000</v>
      </c>
      <c r="U308" s="85">
        <f t="shared" si="8"/>
        <v>1540000.0000000002</v>
      </c>
      <c r="V308" s="83" t="s">
        <v>81</v>
      </c>
      <c r="W308" s="83">
        <v>2017</v>
      </c>
      <c r="X308" s="83"/>
    </row>
    <row r="309" spans="1:24">
      <c r="A309" s="145" t="s">
        <v>1667</v>
      </c>
      <c r="B309" s="97" t="s">
        <v>68</v>
      </c>
      <c r="C309" s="83" t="s">
        <v>745</v>
      </c>
      <c r="D309" s="83" t="s">
        <v>825</v>
      </c>
      <c r="E309" s="83" t="s">
        <v>968</v>
      </c>
      <c r="F309" s="31" t="s">
        <v>72</v>
      </c>
      <c r="G309" s="83" t="s">
        <v>63</v>
      </c>
      <c r="H309" s="155" t="s">
        <v>581</v>
      </c>
      <c r="I309" s="99">
        <v>230000000</v>
      </c>
      <c r="J309" s="6" t="s">
        <v>299</v>
      </c>
      <c r="K309" s="83" t="s">
        <v>255</v>
      </c>
      <c r="L309" s="83" t="s">
        <v>418</v>
      </c>
      <c r="M309" s="83" t="s">
        <v>76</v>
      </c>
      <c r="N309" s="83" t="s">
        <v>587</v>
      </c>
      <c r="O309" s="83" t="s">
        <v>292</v>
      </c>
      <c r="P309" s="83">
        <v>796</v>
      </c>
      <c r="Q309" s="83" t="s">
        <v>95</v>
      </c>
      <c r="R309" s="156">
        <v>29</v>
      </c>
      <c r="S309" s="114">
        <v>18750</v>
      </c>
      <c r="T309" s="114">
        <f t="shared" si="7"/>
        <v>543750</v>
      </c>
      <c r="U309" s="85">
        <f t="shared" si="8"/>
        <v>609000</v>
      </c>
      <c r="V309" s="83" t="s">
        <v>81</v>
      </c>
      <c r="W309" s="83">
        <v>2017</v>
      </c>
      <c r="X309" s="83"/>
    </row>
    <row r="310" spans="1:24">
      <c r="A310" s="145" t="s">
        <v>1668</v>
      </c>
      <c r="B310" s="97" t="s">
        <v>68</v>
      </c>
      <c r="C310" s="83" t="s">
        <v>746</v>
      </c>
      <c r="D310" s="83" t="s">
        <v>825</v>
      </c>
      <c r="E310" s="83" t="s">
        <v>969</v>
      </c>
      <c r="F310" s="31" t="s">
        <v>72</v>
      </c>
      <c r="G310" s="83" t="s">
        <v>63</v>
      </c>
      <c r="H310" s="155" t="s">
        <v>581</v>
      </c>
      <c r="I310" s="99">
        <v>230000000</v>
      </c>
      <c r="J310" s="6" t="s">
        <v>299</v>
      </c>
      <c r="K310" s="83" t="s">
        <v>255</v>
      </c>
      <c r="L310" s="83" t="s">
        <v>418</v>
      </c>
      <c r="M310" s="83" t="s">
        <v>76</v>
      </c>
      <c r="N310" s="83" t="s">
        <v>587</v>
      </c>
      <c r="O310" s="83" t="s">
        <v>292</v>
      </c>
      <c r="P310" s="83">
        <v>796</v>
      </c>
      <c r="Q310" s="83" t="s">
        <v>95</v>
      </c>
      <c r="R310" s="156">
        <v>58</v>
      </c>
      <c r="S310" s="114">
        <v>15937.5</v>
      </c>
      <c r="T310" s="114">
        <f t="shared" si="7"/>
        <v>924375</v>
      </c>
      <c r="U310" s="85">
        <f t="shared" si="8"/>
        <v>1035300.0000000001</v>
      </c>
      <c r="V310" s="83" t="s">
        <v>81</v>
      </c>
      <c r="W310" s="83">
        <v>2017</v>
      </c>
      <c r="X310" s="83"/>
    </row>
    <row r="311" spans="1:24">
      <c r="A311" s="145" t="s">
        <v>1669</v>
      </c>
      <c r="B311" s="97" t="s">
        <v>68</v>
      </c>
      <c r="C311" s="83" t="s">
        <v>747</v>
      </c>
      <c r="D311" s="83" t="s">
        <v>825</v>
      </c>
      <c r="E311" s="83" t="s">
        <v>970</v>
      </c>
      <c r="F311" s="31" t="s">
        <v>72</v>
      </c>
      <c r="G311" s="83" t="s">
        <v>63</v>
      </c>
      <c r="H311" s="155" t="s">
        <v>581</v>
      </c>
      <c r="I311" s="99">
        <v>230000000</v>
      </c>
      <c r="J311" s="6" t="s">
        <v>299</v>
      </c>
      <c r="K311" s="83" t="s">
        <v>255</v>
      </c>
      <c r="L311" s="83" t="s">
        <v>418</v>
      </c>
      <c r="M311" s="83" t="s">
        <v>76</v>
      </c>
      <c r="N311" s="83" t="s">
        <v>587</v>
      </c>
      <c r="O311" s="83" t="s">
        <v>292</v>
      </c>
      <c r="P311" s="83">
        <v>796</v>
      </c>
      <c r="Q311" s="83" t="s">
        <v>95</v>
      </c>
      <c r="R311" s="156">
        <v>12</v>
      </c>
      <c r="S311" s="114">
        <v>12276.78</v>
      </c>
      <c r="T311" s="114">
        <f t="shared" si="7"/>
        <v>147321.36000000002</v>
      </c>
      <c r="U311" s="85">
        <f t="shared" si="8"/>
        <v>164999.92320000002</v>
      </c>
      <c r="V311" s="83" t="s">
        <v>81</v>
      </c>
      <c r="W311" s="83">
        <v>2017</v>
      </c>
      <c r="X311" s="83"/>
    </row>
    <row r="312" spans="1:24">
      <c r="A312" s="145" t="s">
        <v>1670</v>
      </c>
      <c r="B312" s="97" t="s">
        <v>68</v>
      </c>
      <c r="C312" s="83" t="s">
        <v>748</v>
      </c>
      <c r="D312" s="83" t="s">
        <v>826</v>
      </c>
      <c r="E312" s="83" t="s">
        <v>971</v>
      </c>
      <c r="F312" s="83" t="s">
        <v>1069</v>
      </c>
      <c r="G312" s="83" t="s">
        <v>73</v>
      </c>
      <c r="H312" s="155" t="s">
        <v>419</v>
      </c>
      <c r="I312" s="99">
        <v>230000000</v>
      </c>
      <c r="J312" s="6" t="s">
        <v>299</v>
      </c>
      <c r="K312" s="83" t="s">
        <v>583</v>
      </c>
      <c r="L312" s="83" t="s">
        <v>418</v>
      </c>
      <c r="M312" s="83" t="s">
        <v>76</v>
      </c>
      <c r="N312" s="83" t="s">
        <v>1079</v>
      </c>
      <c r="O312" s="83" t="s">
        <v>292</v>
      </c>
      <c r="P312" s="83">
        <v>796</v>
      </c>
      <c r="Q312" s="83" t="s">
        <v>95</v>
      </c>
      <c r="R312" s="156">
        <v>6</v>
      </c>
      <c r="S312" s="114">
        <v>31500</v>
      </c>
      <c r="T312" s="114">
        <f t="shared" si="7"/>
        <v>189000</v>
      </c>
      <c r="U312" s="85">
        <f t="shared" si="8"/>
        <v>211680.00000000003</v>
      </c>
      <c r="V312" s="83"/>
      <c r="W312" s="83">
        <v>2017</v>
      </c>
      <c r="X312" s="83"/>
    </row>
    <row r="313" spans="1:24">
      <c r="A313" s="145" t="s">
        <v>1671</v>
      </c>
      <c r="B313" s="97" t="s">
        <v>68</v>
      </c>
      <c r="C313" s="83" t="s">
        <v>749</v>
      </c>
      <c r="D313" s="83" t="s">
        <v>826</v>
      </c>
      <c r="E313" s="83" t="s">
        <v>972</v>
      </c>
      <c r="F313" s="83" t="s">
        <v>1070</v>
      </c>
      <c r="G313" s="83" t="s">
        <v>73</v>
      </c>
      <c r="H313" s="155" t="s">
        <v>419</v>
      </c>
      <c r="I313" s="99">
        <v>230000000</v>
      </c>
      <c r="J313" s="6" t="s">
        <v>299</v>
      </c>
      <c r="K313" s="83" t="s">
        <v>583</v>
      </c>
      <c r="L313" s="83" t="s">
        <v>418</v>
      </c>
      <c r="M313" s="83" t="s">
        <v>76</v>
      </c>
      <c r="N313" s="83" t="s">
        <v>1079</v>
      </c>
      <c r="O313" s="83" t="s">
        <v>292</v>
      </c>
      <c r="P313" s="83">
        <v>839</v>
      </c>
      <c r="Q313" s="83" t="s">
        <v>113</v>
      </c>
      <c r="R313" s="156">
        <v>2</v>
      </c>
      <c r="S313" s="114">
        <v>93750</v>
      </c>
      <c r="T313" s="114">
        <f t="shared" si="7"/>
        <v>187500</v>
      </c>
      <c r="U313" s="85">
        <f t="shared" si="8"/>
        <v>210000.00000000003</v>
      </c>
      <c r="V313" s="83"/>
      <c r="W313" s="83">
        <v>2017</v>
      </c>
      <c r="X313" s="83"/>
    </row>
    <row r="314" spans="1:24">
      <c r="A314" s="145" t="s">
        <v>1672</v>
      </c>
      <c r="B314" s="97" t="s">
        <v>68</v>
      </c>
      <c r="C314" s="83" t="s">
        <v>750</v>
      </c>
      <c r="D314" s="83" t="s">
        <v>217</v>
      </c>
      <c r="E314" s="83" t="s">
        <v>973</v>
      </c>
      <c r="F314" s="83" t="s">
        <v>72</v>
      </c>
      <c r="G314" s="83" t="s">
        <v>73</v>
      </c>
      <c r="H314" s="155" t="s">
        <v>419</v>
      </c>
      <c r="I314" s="99">
        <v>230000000</v>
      </c>
      <c r="J314" s="6" t="s">
        <v>299</v>
      </c>
      <c r="K314" s="83" t="s">
        <v>255</v>
      </c>
      <c r="L314" s="83" t="s">
        <v>418</v>
      </c>
      <c r="M314" s="83" t="s">
        <v>76</v>
      </c>
      <c r="N314" s="83" t="s">
        <v>587</v>
      </c>
      <c r="O314" s="83" t="s">
        <v>292</v>
      </c>
      <c r="P314" s="83">
        <v>796</v>
      </c>
      <c r="Q314" s="83" t="s">
        <v>95</v>
      </c>
      <c r="R314" s="156">
        <v>4</v>
      </c>
      <c r="S314" s="114">
        <v>880803.57</v>
      </c>
      <c r="T314" s="114">
        <f t="shared" si="7"/>
        <v>3523214.28</v>
      </c>
      <c r="U314" s="85">
        <f t="shared" si="8"/>
        <v>3945999.9936000002</v>
      </c>
      <c r="V314" s="83"/>
      <c r="W314" s="83">
        <v>2017</v>
      </c>
      <c r="X314" s="83"/>
    </row>
    <row r="315" spans="1:24">
      <c r="A315" s="145" t="s">
        <v>1673</v>
      </c>
      <c r="B315" s="97" t="s">
        <v>68</v>
      </c>
      <c r="C315" s="83" t="s">
        <v>1392</v>
      </c>
      <c r="D315" s="83" t="s">
        <v>833</v>
      </c>
      <c r="E315" s="83" t="s">
        <v>1414</v>
      </c>
      <c r="F315" s="83" t="s">
        <v>72</v>
      </c>
      <c r="G315" s="83" t="s">
        <v>73</v>
      </c>
      <c r="H315" s="155" t="s">
        <v>419</v>
      </c>
      <c r="I315" s="99">
        <v>230000000</v>
      </c>
      <c r="J315" s="6" t="s">
        <v>299</v>
      </c>
      <c r="K315" s="83" t="s">
        <v>583</v>
      </c>
      <c r="L315" s="83" t="s">
        <v>418</v>
      </c>
      <c r="M315" s="83" t="s">
        <v>76</v>
      </c>
      <c r="N315" s="83" t="s">
        <v>1079</v>
      </c>
      <c r="O315" s="83" t="s">
        <v>292</v>
      </c>
      <c r="P315" s="83">
        <v>796</v>
      </c>
      <c r="Q315" s="83" t="s">
        <v>95</v>
      </c>
      <c r="R315" s="156">
        <v>2</v>
      </c>
      <c r="S315" s="114">
        <v>190000</v>
      </c>
      <c r="T315" s="114">
        <f t="shared" si="7"/>
        <v>380000</v>
      </c>
      <c r="U315" s="85">
        <f t="shared" si="8"/>
        <v>425600.00000000006</v>
      </c>
      <c r="V315" s="83"/>
      <c r="W315" s="83">
        <v>2017</v>
      </c>
      <c r="X315" s="83"/>
    </row>
    <row r="316" spans="1:24">
      <c r="A316" s="145" t="s">
        <v>1674</v>
      </c>
      <c r="B316" s="97" t="s">
        <v>68</v>
      </c>
      <c r="C316" s="83" t="s">
        <v>751</v>
      </c>
      <c r="D316" s="83" t="s">
        <v>827</v>
      </c>
      <c r="E316" s="83" t="s">
        <v>974</v>
      </c>
      <c r="F316" s="31" t="s">
        <v>72</v>
      </c>
      <c r="G316" s="83" t="s">
        <v>63</v>
      </c>
      <c r="H316" s="155" t="s">
        <v>419</v>
      </c>
      <c r="I316" s="99">
        <v>230000000</v>
      </c>
      <c r="J316" s="6" t="s">
        <v>299</v>
      </c>
      <c r="K316" s="83" t="s">
        <v>255</v>
      </c>
      <c r="L316" s="83" t="s">
        <v>418</v>
      </c>
      <c r="M316" s="83" t="s">
        <v>76</v>
      </c>
      <c r="N316" s="83" t="s">
        <v>587</v>
      </c>
      <c r="O316" s="83" t="s">
        <v>292</v>
      </c>
      <c r="P316" s="83">
        <v>796</v>
      </c>
      <c r="Q316" s="83" t="s">
        <v>95</v>
      </c>
      <c r="R316" s="156">
        <v>4</v>
      </c>
      <c r="S316" s="114">
        <v>336982.14</v>
      </c>
      <c r="T316" s="114">
        <f t="shared" si="7"/>
        <v>1347928.56</v>
      </c>
      <c r="U316" s="85">
        <f t="shared" si="8"/>
        <v>1509679.9872000001</v>
      </c>
      <c r="V316" s="83"/>
      <c r="W316" s="83">
        <v>2017</v>
      </c>
      <c r="X316" s="83"/>
    </row>
    <row r="317" spans="1:24">
      <c r="A317" s="145" t="s">
        <v>1675</v>
      </c>
      <c r="B317" s="97" t="s">
        <v>68</v>
      </c>
      <c r="C317" s="83" t="s">
        <v>752</v>
      </c>
      <c r="D317" s="83" t="s">
        <v>828</v>
      </c>
      <c r="E317" s="83" t="s">
        <v>975</v>
      </c>
      <c r="F317" s="83" t="s">
        <v>72</v>
      </c>
      <c r="G317" s="83" t="s">
        <v>73</v>
      </c>
      <c r="H317" s="155" t="s">
        <v>419</v>
      </c>
      <c r="I317" s="99">
        <v>230000000</v>
      </c>
      <c r="J317" s="6" t="s">
        <v>299</v>
      </c>
      <c r="K317" s="83" t="s">
        <v>583</v>
      </c>
      <c r="L317" s="83" t="s">
        <v>418</v>
      </c>
      <c r="M317" s="83" t="s">
        <v>76</v>
      </c>
      <c r="N317" s="83" t="s">
        <v>586</v>
      </c>
      <c r="O317" s="83" t="s">
        <v>292</v>
      </c>
      <c r="P317" s="83">
        <v>796</v>
      </c>
      <c r="Q317" s="83" t="s">
        <v>95</v>
      </c>
      <c r="R317" s="156">
        <v>1</v>
      </c>
      <c r="S317" s="114">
        <v>1520535.71</v>
      </c>
      <c r="T317" s="114">
        <f t="shared" si="7"/>
        <v>1520535.71</v>
      </c>
      <c r="U317" s="85">
        <f t="shared" si="8"/>
        <v>1702999.9952</v>
      </c>
      <c r="V317" s="83"/>
      <c r="W317" s="83">
        <v>2017</v>
      </c>
      <c r="X317" s="83"/>
    </row>
    <row r="318" spans="1:24">
      <c r="A318" s="145" t="s">
        <v>1676</v>
      </c>
      <c r="B318" s="97" t="s">
        <v>68</v>
      </c>
      <c r="C318" s="83" t="s">
        <v>753</v>
      </c>
      <c r="D318" s="83" t="s">
        <v>827</v>
      </c>
      <c r="E318" s="83" t="s">
        <v>976</v>
      </c>
      <c r="F318" s="31" t="s">
        <v>72</v>
      </c>
      <c r="G318" s="83" t="s">
        <v>63</v>
      </c>
      <c r="H318" s="155" t="s">
        <v>419</v>
      </c>
      <c r="I318" s="99">
        <v>230000000</v>
      </c>
      <c r="J318" s="6" t="s">
        <v>299</v>
      </c>
      <c r="K318" s="83" t="s">
        <v>255</v>
      </c>
      <c r="L318" s="83" t="s">
        <v>418</v>
      </c>
      <c r="M318" s="83" t="s">
        <v>76</v>
      </c>
      <c r="N318" s="83" t="s">
        <v>587</v>
      </c>
      <c r="O318" s="83" t="s">
        <v>292</v>
      </c>
      <c r="P318" s="83">
        <v>796</v>
      </c>
      <c r="Q318" s="83" t="s">
        <v>95</v>
      </c>
      <c r="R318" s="156">
        <v>6</v>
      </c>
      <c r="S318" s="114">
        <v>915178.57</v>
      </c>
      <c r="T318" s="114">
        <f t="shared" si="7"/>
        <v>5491071.4199999999</v>
      </c>
      <c r="U318" s="85">
        <f t="shared" si="8"/>
        <v>6149999.9904000005</v>
      </c>
      <c r="V318" s="83"/>
      <c r="W318" s="83">
        <v>2017</v>
      </c>
      <c r="X318" s="83"/>
    </row>
    <row r="319" spans="1:24">
      <c r="A319" s="145" t="s">
        <v>1677</v>
      </c>
      <c r="B319" s="97" t="s">
        <v>68</v>
      </c>
      <c r="C319" s="83" t="s">
        <v>754</v>
      </c>
      <c r="D319" s="83" t="s">
        <v>827</v>
      </c>
      <c r="E319" s="83" t="s">
        <v>977</v>
      </c>
      <c r="F319" s="31" t="s">
        <v>72</v>
      </c>
      <c r="G319" s="83" t="s">
        <v>63</v>
      </c>
      <c r="H319" s="155" t="s">
        <v>419</v>
      </c>
      <c r="I319" s="99">
        <v>230000000</v>
      </c>
      <c r="J319" s="6" t="s">
        <v>299</v>
      </c>
      <c r="K319" s="83" t="s">
        <v>583</v>
      </c>
      <c r="L319" s="83" t="s">
        <v>418</v>
      </c>
      <c r="M319" s="83" t="s">
        <v>76</v>
      </c>
      <c r="N319" s="83" t="s">
        <v>586</v>
      </c>
      <c r="O319" s="83" t="s">
        <v>292</v>
      </c>
      <c r="P319" s="83">
        <v>796</v>
      </c>
      <c r="Q319" s="83" t="s">
        <v>95</v>
      </c>
      <c r="R319" s="156">
        <v>3</v>
      </c>
      <c r="S319" s="114">
        <v>1062500</v>
      </c>
      <c r="T319" s="114">
        <f t="shared" si="7"/>
        <v>3187500</v>
      </c>
      <c r="U319" s="85">
        <f t="shared" si="8"/>
        <v>3570000.0000000005</v>
      </c>
      <c r="V319" s="83"/>
      <c r="W319" s="83">
        <v>2017</v>
      </c>
      <c r="X319" s="83"/>
    </row>
    <row r="320" spans="1:24">
      <c r="A320" s="145" t="s">
        <v>1678</v>
      </c>
      <c r="B320" s="97" t="s">
        <v>68</v>
      </c>
      <c r="C320" s="83" t="s">
        <v>755</v>
      </c>
      <c r="D320" s="83" t="s">
        <v>827</v>
      </c>
      <c r="E320" s="83" t="s">
        <v>978</v>
      </c>
      <c r="F320" s="31" t="s">
        <v>72</v>
      </c>
      <c r="G320" s="83" t="s">
        <v>63</v>
      </c>
      <c r="H320" s="155" t="s">
        <v>419</v>
      </c>
      <c r="I320" s="99">
        <v>230000000</v>
      </c>
      <c r="J320" s="6" t="s">
        <v>299</v>
      </c>
      <c r="K320" s="83" t="s">
        <v>255</v>
      </c>
      <c r="L320" s="83" t="s">
        <v>418</v>
      </c>
      <c r="M320" s="83" t="s">
        <v>76</v>
      </c>
      <c r="N320" s="83" t="s">
        <v>587</v>
      </c>
      <c r="O320" s="83" t="s">
        <v>292</v>
      </c>
      <c r="P320" s="83">
        <v>796</v>
      </c>
      <c r="Q320" s="83" t="s">
        <v>95</v>
      </c>
      <c r="R320" s="156">
        <v>3</v>
      </c>
      <c r="S320" s="114">
        <v>4330357.1399999997</v>
      </c>
      <c r="T320" s="114">
        <f t="shared" si="7"/>
        <v>12991071.419999998</v>
      </c>
      <c r="U320" s="85">
        <f t="shared" si="8"/>
        <v>14549999.9904</v>
      </c>
      <c r="V320" s="83"/>
      <c r="W320" s="83">
        <v>2017</v>
      </c>
      <c r="X320" s="83"/>
    </row>
    <row r="321" spans="1:24">
      <c r="A321" s="145" t="s">
        <v>1679</v>
      </c>
      <c r="B321" s="97" t="s">
        <v>68</v>
      </c>
      <c r="C321" s="83" t="s">
        <v>756</v>
      </c>
      <c r="D321" s="83" t="s">
        <v>827</v>
      </c>
      <c r="E321" s="83" t="s">
        <v>979</v>
      </c>
      <c r="F321" s="31" t="s">
        <v>72</v>
      </c>
      <c r="G321" s="83" t="s">
        <v>63</v>
      </c>
      <c r="H321" s="155" t="s">
        <v>419</v>
      </c>
      <c r="I321" s="99">
        <v>230000000</v>
      </c>
      <c r="J321" s="6" t="s">
        <v>299</v>
      </c>
      <c r="K321" s="83" t="s">
        <v>255</v>
      </c>
      <c r="L321" s="83" t="s">
        <v>418</v>
      </c>
      <c r="M321" s="83" t="s">
        <v>76</v>
      </c>
      <c r="N321" s="83" t="s">
        <v>587</v>
      </c>
      <c r="O321" s="83" t="s">
        <v>292</v>
      </c>
      <c r="P321" s="83">
        <v>796</v>
      </c>
      <c r="Q321" s="83" t="s">
        <v>95</v>
      </c>
      <c r="R321" s="156">
        <v>4</v>
      </c>
      <c r="S321" s="114">
        <v>3571428.57</v>
      </c>
      <c r="T321" s="114">
        <f t="shared" si="7"/>
        <v>14285714.279999999</v>
      </c>
      <c r="U321" s="85">
        <f t="shared" si="8"/>
        <v>15999999.993600002</v>
      </c>
      <c r="V321" s="83"/>
      <c r="W321" s="83">
        <v>2017</v>
      </c>
      <c r="X321" s="83"/>
    </row>
    <row r="322" spans="1:24">
      <c r="A322" s="145" t="s">
        <v>1680</v>
      </c>
      <c r="B322" s="97" t="s">
        <v>68</v>
      </c>
      <c r="C322" s="83" t="s">
        <v>757</v>
      </c>
      <c r="D322" s="83" t="s">
        <v>827</v>
      </c>
      <c r="E322" s="83" t="s">
        <v>980</v>
      </c>
      <c r="F322" s="31" t="s">
        <v>72</v>
      </c>
      <c r="G322" s="83" t="s">
        <v>63</v>
      </c>
      <c r="H322" s="155" t="s">
        <v>419</v>
      </c>
      <c r="I322" s="99">
        <v>230000000</v>
      </c>
      <c r="J322" s="6" t="s">
        <v>299</v>
      </c>
      <c r="K322" s="83" t="s">
        <v>255</v>
      </c>
      <c r="L322" s="83" t="s">
        <v>418</v>
      </c>
      <c r="M322" s="83" t="s">
        <v>76</v>
      </c>
      <c r="N322" s="83" t="s">
        <v>587</v>
      </c>
      <c r="O322" s="83" t="s">
        <v>292</v>
      </c>
      <c r="P322" s="83">
        <v>796</v>
      </c>
      <c r="Q322" s="83" t="s">
        <v>95</v>
      </c>
      <c r="R322" s="156">
        <v>2</v>
      </c>
      <c r="S322" s="114">
        <v>4196428.57</v>
      </c>
      <c r="T322" s="114">
        <f t="shared" si="7"/>
        <v>8392857.1400000006</v>
      </c>
      <c r="U322" s="85">
        <f t="shared" si="8"/>
        <v>9399999.9968000017</v>
      </c>
      <c r="V322" s="83"/>
      <c r="W322" s="83">
        <v>2017</v>
      </c>
      <c r="X322" s="83"/>
    </row>
    <row r="323" spans="1:24">
      <c r="A323" s="145" t="s">
        <v>1681</v>
      </c>
      <c r="B323" s="97" t="s">
        <v>68</v>
      </c>
      <c r="C323" s="83" t="s">
        <v>758</v>
      </c>
      <c r="D323" s="83" t="s">
        <v>829</v>
      </c>
      <c r="E323" s="83" t="s">
        <v>981</v>
      </c>
      <c r="F323" s="31" t="s">
        <v>72</v>
      </c>
      <c r="G323" s="83" t="s">
        <v>63</v>
      </c>
      <c r="H323" s="155" t="s">
        <v>1073</v>
      </c>
      <c r="I323" s="99">
        <v>230000000</v>
      </c>
      <c r="J323" s="6" t="s">
        <v>299</v>
      </c>
      <c r="K323" s="83" t="s">
        <v>583</v>
      </c>
      <c r="L323" s="83" t="s">
        <v>418</v>
      </c>
      <c r="M323" s="83" t="s">
        <v>76</v>
      </c>
      <c r="N323" s="83" t="s">
        <v>584</v>
      </c>
      <c r="O323" s="83" t="s">
        <v>292</v>
      </c>
      <c r="P323" s="83">
        <v>796</v>
      </c>
      <c r="Q323" s="83" t="s">
        <v>95</v>
      </c>
      <c r="R323" s="156">
        <v>1</v>
      </c>
      <c r="S323" s="114">
        <v>36592991.07</v>
      </c>
      <c r="T323" s="114">
        <f t="shared" si="7"/>
        <v>36592991.07</v>
      </c>
      <c r="U323" s="85">
        <f t="shared" si="8"/>
        <v>40984149.998400003</v>
      </c>
      <c r="V323" s="83" t="s">
        <v>81</v>
      </c>
      <c r="W323" s="83">
        <v>2017</v>
      </c>
      <c r="X323" s="83"/>
    </row>
    <row r="324" spans="1:24">
      <c r="A324" s="145" t="s">
        <v>1682</v>
      </c>
      <c r="B324" s="97" t="s">
        <v>68</v>
      </c>
      <c r="C324" s="83" t="s">
        <v>758</v>
      </c>
      <c r="D324" s="83" t="s">
        <v>829</v>
      </c>
      <c r="E324" s="83" t="s">
        <v>981</v>
      </c>
      <c r="F324" s="31" t="s">
        <v>72</v>
      </c>
      <c r="G324" s="83" t="s">
        <v>63</v>
      </c>
      <c r="H324" s="155" t="s">
        <v>1073</v>
      </c>
      <c r="I324" s="99">
        <v>230000000</v>
      </c>
      <c r="J324" s="6" t="s">
        <v>299</v>
      </c>
      <c r="K324" s="83" t="s">
        <v>255</v>
      </c>
      <c r="L324" s="83" t="s">
        <v>418</v>
      </c>
      <c r="M324" s="83" t="s">
        <v>76</v>
      </c>
      <c r="N324" s="83" t="s">
        <v>585</v>
      </c>
      <c r="O324" s="83" t="s">
        <v>292</v>
      </c>
      <c r="P324" s="83">
        <v>796</v>
      </c>
      <c r="Q324" s="83" t="s">
        <v>95</v>
      </c>
      <c r="R324" s="156">
        <v>2</v>
      </c>
      <c r="S324" s="114">
        <v>34000000</v>
      </c>
      <c r="T324" s="114">
        <f t="shared" si="7"/>
        <v>68000000</v>
      </c>
      <c r="U324" s="85">
        <f t="shared" si="8"/>
        <v>76160000</v>
      </c>
      <c r="V324" s="83" t="s">
        <v>81</v>
      </c>
      <c r="W324" s="83">
        <v>2017</v>
      </c>
      <c r="X324" s="83"/>
    </row>
    <row r="325" spans="1:24">
      <c r="A325" s="145" t="s">
        <v>1683</v>
      </c>
      <c r="B325" s="97" t="s">
        <v>68</v>
      </c>
      <c r="C325" s="83" t="s">
        <v>759</v>
      </c>
      <c r="D325" s="83" t="s">
        <v>79</v>
      </c>
      <c r="E325" s="83" t="s">
        <v>982</v>
      </c>
      <c r="F325" s="83" t="s">
        <v>1071</v>
      </c>
      <c r="G325" s="83" t="s">
        <v>66</v>
      </c>
      <c r="H325" s="155" t="s">
        <v>1073</v>
      </c>
      <c r="I325" s="99">
        <v>230000000</v>
      </c>
      <c r="J325" s="6" t="s">
        <v>299</v>
      </c>
      <c r="K325" s="83" t="s">
        <v>255</v>
      </c>
      <c r="L325" s="83" t="s">
        <v>418</v>
      </c>
      <c r="M325" s="83" t="s">
        <v>76</v>
      </c>
      <c r="N325" s="83" t="s">
        <v>588</v>
      </c>
      <c r="O325" s="83" t="s">
        <v>292</v>
      </c>
      <c r="P325" s="83">
        <v>796</v>
      </c>
      <c r="Q325" s="83" t="s">
        <v>95</v>
      </c>
      <c r="R325" s="156">
        <v>3</v>
      </c>
      <c r="S325" s="114">
        <v>49220000</v>
      </c>
      <c r="T325" s="114">
        <f t="shared" si="7"/>
        <v>147660000</v>
      </c>
      <c r="U325" s="85">
        <f t="shared" si="8"/>
        <v>165379200.00000003</v>
      </c>
      <c r="V325" s="83" t="s">
        <v>81</v>
      </c>
      <c r="W325" s="83">
        <v>2017</v>
      </c>
      <c r="X325" s="83"/>
    </row>
    <row r="326" spans="1:24">
      <c r="A326" s="145" t="s">
        <v>1684</v>
      </c>
      <c r="B326" s="97" t="s">
        <v>68</v>
      </c>
      <c r="C326" s="83" t="s">
        <v>759</v>
      </c>
      <c r="D326" s="83" t="s">
        <v>79</v>
      </c>
      <c r="E326" s="83" t="s">
        <v>982</v>
      </c>
      <c r="F326" s="83" t="s">
        <v>1091</v>
      </c>
      <c r="G326" s="83" t="s">
        <v>66</v>
      </c>
      <c r="H326" s="155" t="s">
        <v>1073</v>
      </c>
      <c r="I326" s="99">
        <v>230000000</v>
      </c>
      <c r="J326" s="6" t="s">
        <v>299</v>
      </c>
      <c r="K326" s="83" t="s">
        <v>255</v>
      </c>
      <c r="L326" s="83" t="s">
        <v>418</v>
      </c>
      <c r="M326" s="83" t="s">
        <v>76</v>
      </c>
      <c r="N326" s="83" t="s">
        <v>588</v>
      </c>
      <c r="O326" s="83" t="s">
        <v>292</v>
      </c>
      <c r="P326" s="83">
        <v>796</v>
      </c>
      <c r="Q326" s="83" t="s">
        <v>95</v>
      </c>
      <c r="R326" s="156">
        <v>4</v>
      </c>
      <c r="S326" s="114">
        <v>60471050</v>
      </c>
      <c r="T326" s="114">
        <f t="shared" ref="T326:T346" si="9">R326*S326</f>
        <v>241884200</v>
      </c>
      <c r="U326" s="85">
        <f t="shared" ref="U326:U346" si="10">T326*1.12</f>
        <v>270910304</v>
      </c>
      <c r="V326" s="83" t="s">
        <v>81</v>
      </c>
      <c r="W326" s="83">
        <v>2017</v>
      </c>
      <c r="X326" s="83"/>
    </row>
    <row r="327" spans="1:24">
      <c r="A327" s="145" t="s">
        <v>1685</v>
      </c>
      <c r="B327" s="97" t="s">
        <v>68</v>
      </c>
      <c r="C327" s="83" t="s">
        <v>1393</v>
      </c>
      <c r="D327" s="83" t="s">
        <v>79</v>
      </c>
      <c r="E327" s="83" t="s">
        <v>1415</v>
      </c>
      <c r="F327" s="31" t="s">
        <v>72</v>
      </c>
      <c r="G327" s="83" t="s">
        <v>66</v>
      </c>
      <c r="H327" s="155" t="s">
        <v>419</v>
      </c>
      <c r="I327" s="99">
        <v>230000000</v>
      </c>
      <c r="J327" s="6" t="s">
        <v>299</v>
      </c>
      <c r="K327" s="83" t="s">
        <v>255</v>
      </c>
      <c r="L327" s="83" t="s">
        <v>418</v>
      </c>
      <c r="M327" s="83" t="s">
        <v>76</v>
      </c>
      <c r="N327" s="83" t="s">
        <v>585</v>
      </c>
      <c r="O327" s="83" t="s">
        <v>292</v>
      </c>
      <c r="P327" s="83">
        <v>796</v>
      </c>
      <c r="Q327" s="83" t="s">
        <v>95</v>
      </c>
      <c r="R327" s="156">
        <v>1</v>
      </c>
      <c r="S327" s="114">
        <v>24146000</v>
      </c>
      <c r="T327" s="114">
        <f t="shared" si="9"/>
        <v>24146000</v>
      </c>
      <c r="U327" s="85">
        <f t="shared" si="10"/>
        <v>27043520.000000004</v>
      </c>
      <c r="V327" s="83" t="s">
        <v>81</v>
      </c>
      <c r="W327" s="83">
        <v>2017</v>
      </c>
      <c r="X327" s="83"/>
    </row>
    <row r="328" spans="1:24">
      <c r="A328" s="145" t="s">
        <v>1686</v>
      </c>
      <c r="B328" s="97" t="s">
        <v>68</v>
      </c>
      <c r="C328" s="83" t="s">
        <v>760</v>
      </c>
      <c r="D328" s="83" t="s">
        <v>830</v>
      </c>
      <c r="E328" s="83" t="s">
        <v>983</v>
      </c>
      <c r="F328" s="83" t="s">
        <v>1072</v>
      </c>
      <c r="G328" s="83" t="s">
        <v>73</v>
      </c>
      <c r="H328" s="155" t="s">
        <v>419</v>
      </c>
      <c r="I328" s="99">
        <v>230000000</v>
      </c>
      <c r="J328" s="6" t="s">
        <v>299</v>
      </c>
      <c r="K328" s="83" t="s">
        <v>255</v>
      </c>
      <c r="L328" s="83" t="s">
        <v>418</v>
      </c>
      <c r="M328" s="83" t="s">
        <v>76</v>
      </c>
      <c r="N328" s="83" t="s">
        <v>587</v>
      </c>
      <c r="O328" s="83" t="s">
        <v>292</v>
      </c>
      <c r="P328" s="83">
        <v>796</v>
      </c>
      <c r="Q328" s="83" t="s">
        <v>95</v>
      </c>
      <c r="R328" s="156">
        <v>5</v>
      </c>
      <c r="S328" s="114">
        <v>107456</v>
      </c>
      <c r="T328" s="114">
        <f t="shared" si="9"/>
        <v>537280</v>
      </c>
      <c r="U328" s="85">
        <f t="shared" si="10"/>
        <v>601753.60000000009</v>
      </c>
      <c r="V328" s="83"/>
      <c r="W328" s="83">
        <v>2017</v>
      </c>
      <c r="X328" s="83"/>
    </row>
    <row r="329" spans="1:24">
      <c r="A329" s="145" t="s">
        <v>1687</v>
      </c>
      <c r="B329" s="97" t="s">
        <v>68</v>
      </c>
      <c r="C329" s="83" t="s">
        <v>760</v>
      </c>
      <c r="D329" s="83" t="s">
        <v>830</v>
      </c>
      <c r="E329" s="83" t="s">
        <v>983</v>
      </c>
      <c r="F329" s="83" t="s">
        <v>72</v>
      </c>
      <c r="G329" s="83" t="s">
        <v>73</v>
      </c>
      <c r="H329" s="155" t="s">
        <v>419</v>
      </c>
      <c r="I329" s="99">
        <v>230000000</v>
      </c>
      <c r="J329" s="6" t="s">
        <v>299</v>
      </c>
      <c r="K329" s="83" t="s">
        <v>255</v>
      </c>
      <c r="L329" s="83" t="s">
        <v>418</v>
      </c>
      <c r="M329" s="83" t="s">
        <v>76</v>
      </c>
      <c r="N329" s="83" t="s">
        <v>587</v>
      </c>
      <c r="O329" s="83" t="s">
        <v>292</v>
      </c>
      <c r="P329" s="83">
        <v>796</v>
      </c>
      <c r="Q329" s="83" t="s">
        <v>95</v>
      </c>
      <c r="R329" s="156">
        <v>6</v>
      </c>
      <c r="S329" s="114">
        <v>223214.28</v>
      </c>
      <c r="T329" s="114">
        <f t="shared" si="9"/>
        <v>1339285.68</v>
      </c>
      <c r="U329" s="85">
        <f t="shared" si="10"/>
        <v>1499999.9616</v>
      </c>
      <c r="V329" s="83"/>
      <c r="W329" s="83">
        <v>2017</v>
      </c>
      <c r="X329" s="83"/>
    </row>
    <row r="330" spans="1:24">
      <c r="A330" s="145" t="s">
        <v>1688</v>
      </c>
      <c r="B330" s="97" t="s">
        <v>68</v>
      </c>
      <c r="C330" s="83" t="s">
        <v>761</v>
      </c>
      <c r="D330" s="83" t="s">
        <v>830</v>
      </c>
      <c r="E330" s="83" t="s">
        <v>984</v>
      </c>
      <c r="F330" s="150" t="s">
        <v>1459</v>
      </c>
      <c r="G330" s="83" t="s">
        <v>73</v>
      </c>
      <c r="H330" s="155" t="s">
        <v>419</v>
      </c>
      <c r="I330" s="99">
        <v>230000000</v>
      </c>
      <c r="J330" s="6" t="s">
        <v>299</v>
      </c>
      <c r="K330" s="83" t="s">
        <v>255</v>
      </c>
      <c r="L330" s="83" t="s">
        <v>418</v>
      </c>
      <c r="M330" s="83" t="s">
        <v>76</v>
      </c>
      <c r="N330" s="83" t="s">
        <v>587</v>
      </c>
      <c r="O330" s="83" t="s">
        <v>292</v>
      </c>
      <c r="P330" s="83">
        <v>796</v>
      </c>
      <c r="Q330" s="83" t="s">
        <v>95</v>
      </c>
      <c r="R330" s="156">
        <v>6</v>
      </c>
      <c r="S330" s="114">
        <v>313285.71000000002</v>
      </c>
      <c r="T330" s="114">
        <f t="shared" si="9"/>
        <v>1879714.2600000002</v>
      </c>
      <c r="U330" s="85">
        <f t="shared" si="10"/>
        <v>2105279.9712000005</v>
      </c>
      <c r="V330" s="83"/>
      <c r="W330" s="83">
        <v>2017</v>
      </c>
      <c r="X330" s="83"/>
    </row>
    <row r="331" spans="1:24">
      <c r="A331" s="145" t="s">
        <v>1689</v>
      </c>
      <c r="B331" s="97" t="s">
        <v>68</v>
      </c>
      <c r="C331" s="83" t="s">
        <v>761</v>
      </c>
      <c r="D331" s="83" t="s">
        <v>830</v>
      </c>
      <c r="E331" s="83" t="s">
        <v>984</v>
      </c>
      <c r="F331" s="83" t="s">
        <v>1092</v>
      </c>
      <c r="G331" s="83" t="s">
        <v>73</v>
      </c>
      <c r="H331" s="155" t="s">
        <v>419</v>
      </c>
      <c r="I331" s="99">
        <v>230000000</v>
      </c>
      <c r="J331" s="6" t="s">
        <v>299</v>
      </c>
      <c r="K331" s="83" t="s">
        <v>255</v>
      </c>
      <c r="L331" s="83" t="s">
        <v>418</v>
      </c>
      <c r="M331" s="83" t="s">
        <v>76</v>
      </c>
      <c r="N331" s="83" t="s">
        <v>587</v>
      </c>
      <c r="O331" s="83" t="s">
        <v>292</v>
      </c>
      <c r="P331" s="83">
        <v>796</v>
      </c>
      <c r="Q331" s="83" t="s">
        <v>95</v>
      </c>
      <c r="R331" s="156">
        <v>3</v>
      </c>
      <c r="S331" s="114">
        <v>754687.5</v>
      </c>
      <c r="T331" s="114">
        <f t="shared" si="9"/>
        <v>2264062.5</v>
      </c>
      <c r="U331" s="85">
        <f t="shared" si="10"/>
        <v>2535750.0000000005</v>
      </c>
      <c r="V331" s="83"/>
      <c r="W331" s="83">
        <v>2017</v>
      </c>
      <c r="X331" s="83"/>
    </row>
    <row r="332" spans="1:24">
      <c r="A332" s="145" t="s">
        <v>1690</v>
      </c>
      <c r="B332" s="97" t="s">
        <v>68</v>
      </c>
      <c r="C332" s="83" t="s">
        <v>761</v>
      </c>
      <c r="D332" s="83" t="s">
        <v>830</v>
      </c>
      <c r="E332" s="83" t="s">
        <v>984</v>
      </c>
      <c r="F332" s="150" t="s">
        <v>1460</v>
      </c>
      <c r="G332" s="83" t="s">
        <v>73</v>
      </c>
      <c r="H332" s="155" t="s">
        <v>419</v>
      </c>
      <c r="I332" s="99">
        <v>230000000</v>
      </c>
      <c r="J332" s="6" t="s">
        <v>299</v>
      </c>
      <c r="K332" s="83" t="s">
        <v>255</v>
      </c>
      <c r="L332" s="83" t="s">
        <v>418</v>
      </c>
      <c r="M332" s="83" t="s">
        <v>76</v>
      </c>
      <c r="N332" s="83" t="s">
        <v>587</v>
      </c>
      <c r="O332" s="83" t="s">
        <v>292</v>
      </c>
      <c r="P332" s="83">
        <v>796</v>
      </c>
      <c r="Q332" s="83" t="s">
        <v>95</v>
      </c>
      <c r="R332" s="156">
        <v>1</v>
      </c>
      <c r="S332" s="114">
        <v>73536.710000000006</v>
      </c>
      <c r="T332" s="114">
        <f t="shared" si="9"/>
        <v>73536.710000000006</v>
      </c>
      <c r="U332" s="85">
        <f t="shared" si="10"/>
        <v>82361.115200000015</v>
      </c>
      <c r="V332" s="83"/>
      <c r="W332" s="83">
        <v>2017</v>
      </c>
      <c r="X332" s="83"/>
    </row>
    <row r="333" spans="1:24">
      <c r="A333" s="145" t="s">
        <v>1691</v>
      </c>
      <c r="B333" s="97" t="s">
        <v>68</v>
      </c>
      <c r="C333" s="83" t="s">
        <v>762</v>
      </c>
      <c r="D333" s="83" t="s">
        <v>831</v>
      </c>
      <c r="E333" s="83" t="s">
        <v>985</v>
      </c>
      <c r="F333" s="83" t="s">
        <v>1416</v>
      </c>
      <c r="G333" s="83" t="s">
        <v>73</v>
      </c>
      <c r="H333" s="155" t="s">
        <v>419</v>
      </c>
      <c r="I333" s="99">
        <v>230000000</v>
      </c>
      <c r="J333" s="6" t="s">
        <v>299</v>
      </c>
      <c r="K333" s="83" t="s">
        <v>255</v>
      </c>
      <c r="L333" s="83" t="s">
        <v>418</v>
      </c>
      <c r="M333" s="83" t="s">
        <v>76</v>
      </c>
      <c r="N333" s="83" t="s">
        <v>587</v>
      </c>
      <c r="O333" s="83" t="s">
        <v>292</v>
      </c>
      <c r="P333" s="83">
        <v>796</v>
      </c>
      <c r="Q333" s="83" t="s">
        <v>95</v>
      </c>
      <c r="R333" s="156">
        <v>2</v>
      </c>
      <c r="S333" s="114">
        <v>165178.57</v>
      </c>
      <c r="T333" s="114">
        <f t="shared" si="9"/>
        <v>330357.14</v>
      </c>
      <c r="U333" s="85">
        <f t="shared" si="10"/>
        <v>369999.99680000002</v>
      </c>
      <c r="V333" s="83"/>
      <c r="W333" s="83">
        <v>2017</v>
      </c>
      <c r="X333" s="83"/>
    </row>
    <row r="334" spans="1:24">
      <c r="A334" s="145" t="s">
        <v>1692</v>
      </c>
      <c r="B334" s="97" t="s">
        <v>68</v>
      </c>
      <c r="C334" s="83" t="s">
        <v>763</v>
      </c>
      <c r="D334" s="83" t="s">
        <v>831</v>
      </c>
      <c r="E334" s="83" t="s">
        <v>986</v>
      </c>
      <c r="F334" s="150" t="s">
        <v>1461</v>
      </c>
      <c r="G334" s="83" t="s">
        <v>73</v>
      </c>
      <c r="H334" s="155" t="s">
        <v>419</v>
      </c>
      <c r="I334" s="99">
        <v>230000000</v>
      </c>
      <c r="J334" s="6" t="s">
        <v>299</v>
      </c>
      <c r="K334" s="83" t="s">
        <v>255</v>
      </c>
      <c r="L334" s="83" t="s">
        <v>418</v>
      </c>
      <c r="M334" s="83" t="s">
        <v>76</v>
      </c>
      <c r="N334" s="83" t="s">
        <v>587</v>
      </c>
      <c r="O334" s="83" t="s">
        <v>292</v>
      </c>
      <c r="P334" s="83">
        <v>796</v>
      </c>
      <c r="Q334" s="83" t="s">
        <v>95</v>
      </c>
      <c r="R334" s="156">
        <v>5</v>
      </c>
      <c r="S334" s="114">
        <v>99800</v>
      </c>
      <c r="T334" s="114">
        <f t="shared" si="9"/>
        <v>499000</v>
      </c>
      <c r="U334" s="85">
        <f t="shared" si="10"/>
        <v>558880</v>
      </c>
      <c r="V334" s="83"/>
      <c r="W334" s="83">
        <v>2017</v>
      </c>
      <c r="X334" s="83"/>
    </row>
    <row r="335" spans="1:24">
      <c r="A335" s="145" t="s">
        <v>1693</v>
      </c>
      <c r="B335" s="97" t="s">
        <v>68</v>
      </c>
      <c r="C335" s="83" t="s">
        <v>763</v>
      </c>
      <c r="D335" s="83" t="s">
        <v>831</v>
      </c>
      <c r="E335" s="83" t="s">
        <v>986</v>
      </c>
      <c r="F335" s="83" t="s">
        <v>72</v>
      </c>
      <c r="G335" s="83" t="s">
        <v>73</v>
      </c>
      <c r="H335" s="155" t="s">
        <v>419</v>
      </c>
      <c r="I335" s="99">
        <v>230000000</v>
      </c>
      <c r="J335" s="6" t="s">
        <v>299</v>
      </c>
      <c r="K335" s="83" t="s">
        <v>255</v>
      </c>
      <c r="L335" s="83" t="s">
        <v>418</v>
      </c>
      <c r="M335" s="83" t="s">
        <v>76</v>
      </c>
      <c r="N335" s="83" t="s">
        <v>587</v>
      </c>
      <c r="O335" s="83" t="s">
        <v>292</v>
      </c>
      <c r="P335" s="83">
        <v>796</v>
      </c>
      <c r="Q335" s="83" t="s">
        <v>95</v>
      </c>
      <c r="R335" s="156">
        <v>4</v>
      </c>
      <c r="S335" s="114">
        <v>312500</v>
      </c>
      <c r="T335" s="114">
        <f t="shared" si="9"/>
        <v>1250000</v>
      </c>
      <c r="U335" s="85">
        <f t="shared" si="10"/>
        <v>1400000.0000000002</v>
      </c>
      <c r="V335" s="83"/>
      <c r="W335" s="83">
        <v>2017</v>
      </c>
      <c r="X335" s="83"/>
    </row>
    <row r="336" spans="1:24">
      <c r="A336" s="145" t="s">
        <v>1694</v>
      </c>
      <c r="B336" s="97" t="s">
        <v>68</v>
      </c>
      <c r="C336" s="83" t="s">
        <v>764</v>
      </c>
      <c r="D336" s="83" t="s">
        <v>831</v>
      </c>
      <c r="E336" s="83" t="s">
        <v>987</v>
      </c>
      <c r="F336" s="150" t="s">
        <v>1462</v>
      </c>
      <c r="G336" s="83" t="s">
        <v>73</v>
      </c>
      <c r="H336" s="155" t="s">
        <v>419</v>
      </c>
      <c r="I336" s="99">
        <v>230000000</v>
      </c>
      <c r="J336" s="6" t="s">
        <v>299</v>
      </c>
      <c r="K336" s="83" t="s">
        <v>255</v>
      </c>
      <c r="L336" s="83" t="s">
        <v>418</v>
      </c>
      <c r="M336" s="83" t="s">
        <v>76</v>
      </c>
      <c r="N336" s="83" t="s">
        <v>587</v>
      </c>
      <c r="O336" s="83" t="s">
        <v>292</v>
      </c>
      <c r="P336" s="83">
        <v>796</v>
      </c>
      <c r="Q336" s="83" t="s">
        <v>95</v>
      </c>
      <c r="R336" s="156">
        <v>3</v>
      </c>
      <c r="S336" s="114">
        <v>103670.31</v>
      </c>
      <c r="T336" s="114">
        <f t="shared" si="9"/>
        <v>311010.93</v>
      </c>
      <c r="U336" s="85">
        <f t="shared" si="10"/>
        <v>348332.24160000001</v>
      </c>
      <c r="V336" s="83"/>
      <c r="W336" s="83">
        <v>2017</v>
      </c>
      <c r="X336" s="83"/>
    </row>
    <row r="337" spans="1:24">
      <c r="A337" s="145" t="s">
        <v>1695</v>
      </c>
      <c r="B337" s="97" t="s">
        <v>68</v>
      </c>
      <c r="C337" s="83" t="s">
        <v>765</v>
      </c>
      <c r="D337" s="83" t="s">
        <v>831</v>
      </c>
      <c r="E337" s="83" t="s">
        <v>988</v>
      </c>
      <c r="F337" s="150" t="s">
        <v>1463</v>
      </c>
      <c r="G337" s="83" t="s">
        <v>73</v>
      </c>
      <c r="H337" s="155" t="s">
        <v>419</v>
      </c>
      <c r="I337" s="99">
        <v>230000000</v>
      </c>
      <c r="J337" s="6" t="s">
        <v>299</v>
      </c>
      <c r="K337" s="83" t="s">
        <v>255</v>
      </c>
      <c r="L337" s="83" t="s">
        <v>418</v>
      </c>
      <c r="M337" s="83" t="s">
        <v>76</v>
      </c>
      <c r="N337" s="83" t="s">
        <v>587</v>
      </c>
      <c r="O337" s="83" t="s">
        <v>292</v>
      </c>
      <c r="P337" s="83">
        <v>796</v>
      </c>
      <c r="Q337" s="83" t="s">
        <v>95</v>
      </c>
      <c r="R337" s="156">
        <v>5</v>
      </c>
      <c r="S337" s="114">
        <v>666964.28</v>
      </c>
      <c r="T337" s="114">
        <f t="shared" si="9"/>
        <v>3334821.4000000004</v>
      </c>
      <c r="U337" s="85">
        <f t="shared" si="10"/>
        <v>3734999.9680000008</v>
      </c>
      <c r="V337" s="83"/>
      <c r="W337" s="83">
        <v>2017</v>
      </c>
      <c r="X337" s="83"/>
    </row>
    <row r="338" spans="1:24">
      <c r="A338" s="145" t="s">
        <v>1696</v>
      </c>
      <c r="B338" s="97" t="s">
        <v>68</v>
      </c>
      <c r="C338" s="83" t="s">
        <v>766</v>
      </c>
      <c r="D338" s="83" t="s">
        <v>831</v>
      </c>
      <c r="E338" s="83" t="s">
        <v>989</v>
      </c>
      <c r="F338" s="150" t="s">
        <v>1464</v>
      </c>
      <c r="G338" s="83" t="s">
        <v>73</v>
      </c>
      <c r="H338" s="155" t="s">
        <v>419</v>
      </c>
      <c r="I338" s="99">
        <v>230000000</v>
      </c>
      <c r="J338" s="6" t="s">
        <v>299</v>
      </c>
      <c r="K338" s="83" t="s">
        <v>255</v>
      </c>
      <c r="L338" s="83" t="s">
        <v>418</v>
      </c>
      <c r="M338" s="83" t="s">
        <v>76</v>
      </c>
      <c r="N338" s="83" t="s">
        <v>587</v>
      </c>
      <c r="O338" s="83" t="s">
        <v>292</v>
      </c>
      <c r="P338" s="83">
        <v>796</v>
      </c>
      <c r="Q338" s="83" t="s">
        <v>95</v>
      </c>
      <c r="R338" s="156">
        <v>3</v>
      </c>
      <c r="S338" s="114">
        <v>816500</v>
      </c>
      <c r="T338" s="114">
        <f t="shared" si="9"/>
        <v>2449500</v>
      </c>
      <c r="U338" s="85">
        <f t="shared" si="10"/>
        <v>2743440.0000000005</v>
      </c>
      <c r="V338" s="83"/>
      <c r="W338" s="83">
        <v>2017</v>
      </c>
      <c r="X338" s="83"/>
    </row>
    <row r="339" spans="1:24">
      <c r="A339" s="145" t="s">
        <v>1697</v>
      </c>
      <c r="B339" s="97" t="s">
        <v>68</v>
      </c>
      <c r="C339" s="83" t="s">
        <v>767</v>
      </c>
      <c r="D339" s="83" t="s">
        <v>832</v>
      </c>
      <c r="E339" s="83" t="s">
        <v>990</v>
      </c>
      <c r="F339" s="83" t="s">
        <v>1093</v>
      </c>
      <c r="G339" s="83" t="s">
        <v>73</v>
      </c>
      <c r="H339" s="155" t="s">
        <v>419</v>
      </c>
      <c r="I339" s="99">
        <v>230000000</v>
      </c>
      <c r="J339" s="6" t="s">
        <v>299</v>
      </c>
      <c r="K339" s="83" t="s">
        <v>255</v>
      </c>
      <c r="L339" s="83" t="s">
        <v>418</v>
      </c>
      <c r="M339" s="83" t="s">
        <v>76</v>
      </c>
      <c r="N339" s="83" t="s">
        <v>1080</v>
      </c>
      <c r="O339" s="83" t="s">
        <v>292</v>
      </c>
      <c r="P339" s="83">
        <v>796</v>
      </c>
      <c r="Q339" s="83" t="s">
        <v>95</v>
      </c>
      <c r="R339" s="156">
        <v>2</v>
      </c>
      <c r="S339" s="114">
        <v>97500</v>
      </c>
      <c r="T339" s="114">
        <f t="shared" si="9"/>
        <v>195000</v>
      </c>
      <c r="U339" s="85">
        <f t="shared" si="10"/>
        <v>218400.00000000003</v>
      </c>
      <c r="V339" s="83"/>
      <c r="W339" s="83">
        <v>2017</v>
      </c>
      <c r="X339" s="83"/>
    </row>
    <row r="340" spans="1:24">
      <c r="A340" s="145" t="s">
        <v>1698</v>
      </c>
      <c r="B340" s="97" t="s">
        <v>68</v>
      </c>
      <c r="C340" s="83" t="s">
        <v>768</v>
      </c>
      <c r="D340" s="83" t="s">
        <v>834</v>
      </c>
      <c r="E340" s="83" t="s">
        <v>991</v>
      </c>
      <c r="F340" s="83" t="s">
        <v>72</v>
      </c>
      <c r="G340" s="83" t="s">
        <v>73</v>
      </c>
      <c r="H340" s="155" t="s">
        <v>419</v>
      </c>
      <c r="I340" s="99">
        <v>230000000</v>
      </c>
      <c r="J340" s="6" t="s">
        <v>299</v>
      </c>
      <c r="K340" s="83" t="s">
        <v>583</v>
      </c>
      <c r="L340" s="83" t="s">
        <v>418</v>
      </c>
      <c r="M340" s="83" t="s">
        <v>76</v>
      </c>
      <c r="N340" s="83" t="s">
        <v>1079</v>
      </c>
      <c r="O340" s="83" t="s">
        <v>292</v>
      </c>
      <c r="P340" s="83">
        <v>796</v>
      </c>
      <c r="Q340" s="83" t="s">
        <v>95</v>
      </c>
      <c r="R340" s="156">
        <v>15</v>
      </c>
      <c r="S340" s="114">
        <v>34000</v>
      </c>
      <c r="T340" s="114">
        <f t="shared" si="9"/>
        <v>510000</v>
      </c>
      <c r="U340" s="85">
        <f t="shared" si="10"/>
        <v>571200</v>
      </c>
      <c r="V340" s="83"/>
      <c r="W340" s="83">
        <v>2017</v>
      </c>
      <c r="X340" s="83"/>
    </row>
    <row r="341" spans="1:24">
      <c r="A341" s="145" t="s">
        <v>1699</v>
      </c>
      <c r="B341" s="97" t="s">
        <v>68</v>
      </c>
      <c r="C341" s="83" t="s">
        <v>1395</v>
      </c>
      <c r="D341" s="83" t="s">
        <v>1418</v>
      </c>
      <c r="E341" s="83" t="s">
        <v>1419</v>
      </c>
      <c r="F341" s="31" t="s">
        <v>72</v>
      </c>
      <c r="G341" s="83" t="s">
        <v>63</v>
      </c>
      <c r="H341" s="155" t="s">
        <v>419</v>
      </c>
      <c r="I341" s="99">
        <v>230000000</v>
      </c>
      <c r="J341" s="6" t="s">
        <v>299</v>
      </c>
      <c r="K341" s="83" t="s">
        <v>255</v>
      </c>
      <c r="L341" s="83" t="s">
        <v>1095</v>
      </c>
      <c r="M341" s="83" t="s">
        <v>76</v>
      </c>
      <c r="N341" s="83" t="s">
        <v>585</v>
      </c>
      <c r="O341" s="83" t="s">
        <v>292</v>
      </c>
      <c r="P341" s="83">
        <v>796</v>
      </c>
      <c r="Q341" s="83" t="s">
        <v>95</v>
      </c>
      <c r="R341" s="84">
        <v>2</v>
      </c>
      <c r="S341" s="114">
        <v>45000000</v>
      </c>
      <c r="T341" s="114">
        <f>R341*S341</f>
        <v>90000000</v>
      </c>
      <c r="U341" s="85">
        <f>T341*1.12</f>
        <v>100800000.00000001</v>
      </c>
      <c r="V341" s="83"/>
      <c r="W341" s="83">
        <v>2017</v>
      </c>
      <c r="X341" s="83"/>
    </row>
    <row r="342" spans="1:24">
      <c r="A342" s="145" t="s">
        <v>1700</v>
      </c>
      <c r="B342" s="97" t="s">
        <v>68</v>
      </c>
      <c r="C342" s="83" t="s">
        <v>1395</v>
      </c>
      <c r="D342" s="83" t="s">
        <v>1418</v>
      </c>
      <c r="E342" s="83" t="s">
        <v>1419</v>
      </c>
      <c r="F342" s="31" t="s">
        <v>72</v>
      </c>
      <c r="G342" s="83" t="s">
        <v>63</v>
      </c>
      <c r="H342" s="155" t="s">
        <v>419</v>
      </c>
      <c r="I342" s="99">
        <v>230000000</v>
      </c>
      <c r="J342" s="6" t="s">
        <v>299</v>
      </c>
      <c r="K342" s="83" t="s">
        <v>255</v>
      </c>
      <c r="L342" s="83" t="s">
        <v>1424</v>
      </c>
      <c r="M342" s="83" t="s">
        <v>76</v>
      </c>
      <c r="N342" s="83" t="s">
        <v>585</v>
      </c>
      <c r="O342" s="83" t="s">
        <v>292</v>
      </c>
      <c r="P342" s="83">
        <v>839</v>
      </c>
      <c r="Q342" s="83" t="s">
        <v>113</v>
      </c>
      <c r="R342" s="84">
        <v>7</v>
      </c>
      <c r="S342" s="114">
        <v>45000000</v>
      </c>
      <c r="T342" s="114">
        <f>R342*S342</f>
        <v>315000000</v>
      </c>
      <c r="U342" s="85">
        <f>T342*1.12</f>
        <v>352800000.00000006</v>
      </c>
      <c r="V342" s="83"/>
      <c r="W342" s="83">
        <v>2017</v>
      </c>
      <c r="X342" s="83"/>
    </row>
    <row r="343" spans="1:24">
      <c r="A343" s="145" t="s">
        <v>1470</v>
      </c>
      <c r="B343" s="97" t="s">
        <v>68</v>
      </c>
      <c r="C343" s="83" t="s">
        <v>1394</v>
      </c>
      <c r="D343" s="83" t="s">
        <v>1712</v>
      </c>
      <c r="E343" s="83" t="s">
        <v>1417</v>
      </c>
      <c r="F343" s="31" t="s">
        <v>72</v>
      </c>
      <c r="G343" s="83" t="s">
        <v>63</v>
      </c>
      <c r="H343" s="155" t="s">
        <v>419</v>
      </c>
      <c r="I343" s="99">
        <v>230000000</v>
      </c>
      <c r="J343" s="6" t="s">
        <v>299</v>
      </c>
      <c r="K343" s="83" t="s">
        <v>255</v>
      </c>
      <c r="L343" s="83" t="s">
        <v>1435</v>
      </c>
      <c r="M343" s="83" t="s">
        <v>76</v>
      </c>
      <c r="N343" s="83" t="s">
        <v>585</v>
      </c>
      <c r="O343" s="83" t="s">
        <v>292</v>
      </c>
      <c r="P343" s="83">
        <v>839</v>
      </c>
      <c r="Q343" s="83" t="s">
        <v>113</v>
      </c>
      <c r="R343" s="84">
        <v>1</v>
      </c>
      <c r="S343" s="114">
        <v>9000000</v>
      </c>
      <c r="T343" s="114">
        <f>R343*S343</f>
        <v>9000000</v>
      </c>
      <c r="U343" s="85">
        <f>T343*1.12</f>
        <v>10080000.000000002</v>
      </c>
      <c r="V343" s="83"/>
      <c r="W343" s="83">
        <v>2017</v>
      </c>
      <c r="X343" s="83"/>
    </row>
    <row r="344" spans="1:24">
      <c r="A344" s="145" t="s">
        <v>1475</v>
      </c>
      <c r="B344" s="97" t="s">
        <v>68</v>
      </c>
      <c r="C344" s="83" t="s">
        <v>1394</v>
      </c>
      <c r="D344" s="83" t="s">
        <v>1712</v>
      </c>
      <c r="E344" s="83" t="s">
        <v>1417</v>
      </c>
      <c r="F344" s="31" t="s">
        <v>72</v>
      </c>
      <c r="G344" s="83" t="s">
        <v>63</v>
      </c>
      <c r="H344" s="155" t="s">
        <v>419</v>
      </c>
      <c r="I344" s="99">
        <v>230000000</v>
      </c>
      <c r="J344" s="6" t="s">
        <v>299</v>
      </c>
      <c r="K344" s="83" t="s">
        <v>255</v>
      </c>
      <c r="L344" s="83" t="s">
        <v>1095</v>
      </c>
      <c r="M344" s="83" t="s">
        <v>76</v>
      </c>
      <c r="N344" s="83" t="s">
        <v>585</v>
      </c>
      <c r="O344" s="83" t="s">
        <v>292</v>
      </c>
      <c r="P344" s="83">
        <v>839</v>
      </c>
      <c r="Q344" s="83" t="s">
        <v>113</v>
      </c>
      <c r="R344" s="84">
        <v>3</v>
      </c>
      <c r="S344" s="114">
        <v>25000000</v>
      </c>
      <c r="T344" s="114">
        <f>R344*S344</f>
        <v>75000000</v>
      </c>
      <c r="U344" s="85">
        <f>T344*1.12</f>
        <v>84000000.000000015</v>
      </c>
      <c r="V344" s="83"/>
      <c r="W344" s="83">
        <v>2017</v>
      </c>
      <c r="X344" s="83"/>
    </row>
    <row r="345" spans="1:24">
      <c r="A345" s="145" t="s">
        <v>1472</v>
      </c>
      <c r="B345" s="97" t="s">
        <v>68</v>
      </c>
      <c r="C345" s="83" t="s">
        <v>1384</v>
      </c>
      <c r="D345" s="83" t="s">
        <v>1396</v>
      </c>
      <c r="E345" s="83" t="s">
        <v>1397</v>
      </c>
      <c r="F345" s="31" t="s">
        <v>72</v>
      </c>
      <c r="G345" s="83" t="s">
        <v>63</v>
      </c>
      <c r="H345" s="155" t="s">
        <v>582</v>
      </c>
      <c r="I345" s="99">
        <v>230000000</v>
      </c>
      <c r="J345" s="6" t="s">
        <v>299</v>
      </c>
      <c r="K345" s="83" t="s">
        <v>255</v>
      </c>
      <c r="L345" s="203" t="s">
        <v>1422</v>
      </c>
      <c r="M345" s="83" t="s">
        <v>76</v>
      </c>
      <c r="N345" s="83" t="s">
        <v>588</v>
      </c>
      <c r="O345" s="83" t="s">
        <v>292</v>
      </c>
      <c r="P345" s="83">
        <v>839</v>
      </c>
      <c r="Q345" s="83" t="s">
        <v>113</v>
      </c>
      <c r="R345" s="84">
        <v>2</v>
      </c>
      <c r="S345" s="114">
        <v>33928571.43</v>
      </c>
      <c r="T345" s="114">
        <f t="shared" si="9"/>
        <v>67857142.859999999</v>
      </c>
      <c r="U345" s="85">
        <f t="shared" si="10"/>
        <v>76000000.003200009</v>
      </c>
      <c r="V345" s="83" t="s">
        <v>81</v>
      </c>
      <c r="W345" s="83">
        <v>2017</v>
      </c>
      <c r="X345" s="83"/>
    </row>
    <row r="346" spans="1:24">
      <c r="A346" s="145" t="s">
        <v>1473</v>
      </c>
      <c r="B346" s="97" t="s">
        <v>68</v>
      </c>
      <c r="C346" s="83" t="s">
        <v>758</v>
      </c>
      <c r="D346" s="83" t="s">
        <v>829</v>
      </c>
      <c r="E346" s="83" t="s">
        <v>981</v>
      </c>
      <c r="F346" s="31" t="s">
        <v>72</v>
      </c>
      <c r="G346" s="83" t="s">
        <v>63</v>
      </c>
      <c r="H346" s="155" t="s">
        <v>1073</v>
      </c>
      <c r="I346" s="99">
        <v>230000000</v>
      </c>
      <c r="J346" s="6" t="s">
        <v>299</v>
      </c>
      <c r="K346" s="83" t="s">
        <v>255</v>
      </c>
      <c r="L346" s="203" t="s">
        <v>1422</v>
      </c>
      <c r="M346" s="83" t="s">
        <v>76</v>
      </c>
      <c r="N346" s="83" t="s">
        <v>585</v>
      </c>
      <c r="O346" s="83" t="s">
        <v>292</v>
      </c>
      <c r="P346" s="83">
        <v>796</v>
      </c>
      <c r="Q346" s="83" t="s">
        <v>95</v>
      </c>
      <c r="R346" s="156">
        <v>1</v>
      </c>
      <c r="S346" s="114">
        <v>34000000</v>
      </c>
      <c r="T346" s="114">
        <f t="shared" si="9"/>
        <v>34000000</v>
      </c>
      <c r="U346" s="85">
        <f t="shared" si="10"/>
        <v>38080000</v>
      </c>
      <c r="V346" s="83" t="s">
        <v>81</v>
      </c>
      <c r="W346" s="83">
        <v>2017</v>
      </c>
      <c r="X346" s="83"/>
    </row>
    <row r="347" spans="1:24" s="8" customFormat="1" ht="12.75" customHeight="1">
      <c r="A347" s="50" t="s">
        <v>429</v>
      </c>
      <c r="B347" s="170"/>
      <c r="C347" s="170"/>
      <c r="D347" s="170"/>
      <c r="E347" s="170"/>
      <c r="F347" s="170"/>
      <c r="G347" s="170"/>
      <c r="H347" s="50"/>
      <c r="I347" s="50"/>
      <c r="J347" s="50"/>
      <c r="K347" s="50"/>
      <c r="L347" s="50"/>
      <c r="M347" s="50"/>
      <c r="N347" s="50"/>
      <c r="O347" s="175"/>
      <c r="P347" s="171"/>
      <c r="Q347" s="50"/>
      <c r="R347" s="172"/>
      <c r="S347" s="173"/>
      <c r="T347" s="174">
        <f>SUM(T67:T346)</f>
        <v>2306961809.6286106</v>
      </c>
      <c r="U347" s="180">
        <f>SUM(U67:U346)</f>
        <v>2583797226.7840433</v>
      </c>
      <c r="V347" s="50"/>
      <c r="W347" s="50"/>
      <c r="X347" s="175"/>
    </row>
    <row r="348" spans="1:24" s="8" customFormat="1" ht="12.75" customHeight="1">
      <c r="A348" s="57" t="s">
        <v>430</v>
      </c>
      <c r="B348" s="181"/>
      <c r="C348" s="181"/>
      <c r="D348" s="181"/>
      <c r="E348" s="181"/>
      <c r="F348" s="181"/>
      <c r="G348" s="181"/>
      <c r="H348" s="175"/>
      <c r="I348" s="175"/>
      <c r="J348" s="175"/>
      <c r="K348" s="175"/>
      <c r="L348" s="175"/>
      <c r="M348" s="175"/>
      <c r="N348" s="175"/>
      <c r="O348" s="175"/>
      <c r="P348" s="175"/>
      <c r="Q348" s="175"/>
      <c r="R348" s="182"/>
      <c r="S348" s="183"/>
      <c r="T348" s="184"/>
      <c r="U348" s="184"/>
      <c r="V348" s="175"/>
      <c r="W348" s="175"/>
      <c r="X348" s="175"/>
    </row>
    <row r="349" spans="1:24" s="8" customFormat="1" ht="12.75" customHeight="1">
      <c r="A349" s="50" t="s">
        <v>425</v>
      </c>
      <c r="B349" s="181"/>
      <c r="C349" s="181"/>
      <c r="D349" s="181"/>
      <c r="E349" s="181"/>
      <c r="F349" s="181"/>
      <c r="G349" s="181"/>
      <c r="H349" s="175"/>
      <c r="I349" s="175"/>
      <c r="J349" s="175"/>
      <c r="K349" s="175"/>
      <c r="L349" s="175"/>
      <c r="M349" s="175"/>
      <c r="N349" s="175"/>
      <c r="O349" s="175"/>
      <c r="P349" s="175"/>
      <c r="Q349" s="175"/>
      <c r="R349" s="182"/>
      <c r="S349" s="183"/>
      <c r="T349" s="184"/>
      <c r="U349" s="184"/>
      <c r="V349" s="175"/>
      <c r="W349" s="175"/>
      <c r="X349" s="175"/>
    </row>
    <row r="350" spans="1:24" ht="12.75" customHeight="1">
      <c r="A350" s="31" t="s">
        <v>341</v>
      </c>
      <c r="B350" s="120" t="s">
        <v>68</v>
      </c>
      <c r="C350" s="199" t="s">
        <v>87</v>
      </c>
      <c r="D350" s="121" t="s">
        <v>88</v>
      </c>
      <c r="E350" s="121" t="s">
        <v>89</v>
      </c>
      <c r="F350" s="121" t="s">
        <v>318</v>
      </c>
      <c r="G350" s="121" t="s">
        <v>66</v>
      </c>
      <c r="H350" s="124">
        <v>100</v>
      </c>
      <c r="I350" s="204">
        <v>230000000</v>
      </c>
      <c r="J350" s="7" t="s">
        <v>299</v>
      </c>
      <c r="K350" s="120" t="s">
        <v>411</v>
      </c>
      <c r="L350" s="129" t="s">
        <v>69</v>
      </c>
      <c r="M350" s="122" t="s">
        <v>93</v>
      </c>
      <c r="N350" s="121" t="s">
        <v>309</v>
      </c>
      <c r="O350" s="35" t="s">
        <v>292</v>
      </c>
      <c r="P350" s="205" t="s">
        <v>93</v>
      </c>
      <c r="Q350" s="150"/>
      <c r="R350" s="150"/>
      <c r="S350" s="206"/>
      <c r="T350" s="207">
        <v>0</v>
      </c>
      <c r="U350" s="208">
        <f t="shared" ref="U350:U375" si="11">T350*1.12</f>
        <v>0</v>
      </c>
      <c r="V350" s="122"/>
      <c r="W350" s="6">
        <v>2016</v>
      </c>
      <c r="X350" s="122" t="s">
        <v>423</v>
      </c>
    </row>
    <row r="351" spans="1:24" ht="12.75" customHeight="1">
      <c r="A351" s="31" t="s">
        <v>342</v>
      </c>
      <c r="B351" s="120" t="s">
        <v>68</v>
      </c>
      <c r="C351" s="199" t="s">
        <v>87</v>
      </c>
      <c r="D351" s="121" t="s">
        <v>88</v>
      </c>
      <c r="E351" s="121" t="s">
        <v>89</v>
      </c>
      <c r="F351" s="121" t="s">
        <v>319</v>
      </c>
      <c r="G351" s="121" t="s">
        <v>66</v>
      </c>
      <c r="H351" s="124">
        <v>100</v>
      </c>
      <c r="I351" s="204">
        <v>230000000</v>
      </c>
      <c r="J351" s="7" t="s">
        <v>299</v>
      </c>
      <c r="K351" s="120" t="s">
        <v>411</v>
      </c>
      <c r="L351" s="129" t="s">
        <v>69</v>
      </c>
      <c r="M351" s="122" t="s">
        <v>93</v>
      </c>
      <c r="N351" s="121" t="s">
        <v>309</v>
      </c>
      <c r="O351" s="35" t="s">
        <v>292</v>
      </c>
      <c r="P351" s="205" t="s">
        <v>93</v>
      </c>
      <c r="Q351" s="150"/>
      <c r="R351" s="150"/>
      <c r="S351" s="206"/>
      <c r="T351" s="207">
        <v>0</v>
      </c>
      <c r="U351" s="208">
        <f t="shared" si="11"/>
        <v>0</v>
      </c>
      <c r="V351" s="122"/>
      <c r="W351" s="6">
        <v>2016</v>
      </c>
      <c r="X351" s="122" t="s">
        <v>1466</v>
      </c>
    </row>
    <row r="352" spans="1:24" ht="12.75" customHeight="1">
      <c r="A352" s="31" t="s">
        <v>343</v>
      </c>
      <c r="B352" s="120" t="s">
        <v>68</v>
      </c>
      <c r="C352" s="199" t="s">
        <v>87</v>
      </c>
      <c r="D352" s="121" t="s">
        <v>88</v>
      </c>
      <c r="E352" s="121" t="s">
        <v>89</v>
      </c>
      <c r="F352" s="121" t="s">
        <v>320</v>
      </c>
      <c r="G352" s="121" t="s">
        <v>66</v>
      </c>
      <c r="H352" s="124">
        <v>100</v>
      </c>
      <c r="I352" s="204">
        <v>230000000</v>
      </c>
      <c r="J352" s="7" t="s">
        <v>299</v>
      </c>
      <c r="K352" s="120" t="s">
        <v>411</v>
      </c>
      <c r="L352" s="129" t="s">
        <v>69</v>
      </c>
      <c r="M352" s="122" t="s">
        <v>93</v>
      </c>
      <c r="N352" s="121" t="s">
        <v>309</v>
      </c>
      <c r="O352" s="35" t="s">
        <v>292</v>
      </c>
      <c r="P352" s="205" t="s">
        <v>93</v>
      </c>
      <c r="Q352" s="150"/>
      <c r="R352" s="150"/>
      <c r="S352" s="206"/>
      <c r="T352" s="207">
        <v>0</v>
      </c>
      <c r="U352" s="208">
        <f t="shared" si="11"/>
        <v>0</v>
      </c>
      <c r="V352" s="122"/>
      <c r="W352" s="6">
        <v>2016</v>
      </c>
      <c r="X352" s="122" t="s">
        <v>423</v>
      </c>
    </row>
    <row r="353" spans="1:24" ht="12.75" customHeight="1">
      <c r="A353" s="31" t="s">
        <v>344</v>
      </c>
      <c r="B353" s="120" t="s">
        <v>68</v>
      </c>
      <c r="C353" s="199" t="s">
        <v>87</v>
      </c>
      <c r="D353" s="121" t="s">
        <v>88</v>
      </c>
      <c r="E353" s="121" t="s">
        <v>89</v>
      </c>
      <c r="F353" s="121" t="s">
        <v>321</v>
      </c>
      <c r="G353" s="121" t="s">
        <v>66</v>
      </c>
      <c r="H353" s="124">
        <v>100</v>
      </c>
      <c r="I353" s="204">
        <v>230000000</v>
      </c>
      <c r="J353" s="7" t="s">
        <v>299</v>
      </c>
      <c r="K353" s="120" t="s">
        <v>411</v>
      </c>
      <c r="L353" s="129" t="s">
        <v>69</v>
      </c>
      <c r="M353" s="122" t="s">
        <v>93</v>
      </c>
      <c r="N353" s="121" t="s">
        <v>309</v>
      </c>
      <c r="O353" s="35" t="s">
        <v>292</v>
      </c>
      <c r="P353" s="205" t="s">
        <v>93</v>
      </c>
      <c r="Q353" s="150"/>
      <c r="R353" s="150"/>
      <c r="S353" s="206"/>
      <c r="T353" s="207">
        <v>0</v>
      </c>
      <c r="U353" s="208">
        <f t="shared" si="11"/>
        <v>0</v>
      </c>
      <c r="V353" s="122"/>
      <c r="W353" s="6">
        <v>2016</v>
      </c>
      <c r="X353" s="122" t="s">
        <v>423</v>
      </c>
    </row>
    <row r="354" spans="1:24" ht="12.75" customHeight="1">
      <c r="A354" s="31" t="s">
        <v>345</v>
      </c>
      <c r="B354" s="120" t="s">
        <v>68</v>
      </c>
      <c r="C354" s="199" t="s">
        <v>87</v>
      </c>
      <c r="D354" s="121" t="s">
        <v>88</v>
      </c>
      <c r="E354" s="121" t="s">
        <v>89</v>
      </c>
      <c r="F354" s="121" t="s">
        <v>322</v>
      </c>
      <c r="G354" s="121" t="s">
        <v>66</v>
      </c>
      <c r="H354" s="124">
        <v>100</v>
      </c>
      <c r="I354" s="204">
        <v>230000000</v>
      </c>
      <c r="J354" s="7" t="s">
        <v>299</v>
      </c>
      <c r="K354" s="120" t="s">
        <v>411</v>
      </c>
      <c r="L354" s="129" t="s">
        <v>69</v>
      </c>
      <c r="M354" s="122" t="s">
        <v>93</v>
      </c>
      <c r="N354" s="121" t="s">
        <v>309</v>
      </c>
      <c r="O354" s="35" t="s">
        <v>292</v>
      </c>
      <c r="P354" s="205" t="s">
        <v>93</v>
      </c>
      <c r="Q354" s="150"/>
      <c r="R354" s="150"/>
      <c r="S354" s="206"/>
      <c r="T354" s="207">
        <v>0</v>
      </c>
      <c r="U354" s="208">
        <f t="shared" si="11"/>
        <v>0</v>
      </c>
      <c r="V354" s="122"/>
      <c r="W354" s="6">
        <v>2016</v>
      </c>
      <c r="X354" s="122" t="s">
        <v>423</v>
      </c>
    </row>
    <row r="355" spans="1:24" ht="12.75" customHeight="1">
      <c r="A355" s="31" t="s">
        <v>346</v>
      </c>
      <c r="B355" s="120" t="s">
        <v>68</v>
      </c>
      <c r="C355" s="199" t="s">
        <v>87</v>
      </c>
      <c r="D355" s="121" t="s">
        <v>88</v>
      </c>
      <c r="E355" s="121" t="s">
        <v>89</v>
      </c>
      <c r="F355" s="121" t="s">
        <v>323</v>
      </c>
      <c r="G355" s="121" t="s">
        <v>66</v>
      </c>
      <c r="H355" s="124">
        <v>100</v>
      </c>
      <c r="I355" s="204">
        <v>230000000</v>
      </c>
      <c r="J355" s="7" t="s">
        <v>299</v>
      </c>
      <c r="K355" s="120" t="s">
        <v>411</v>
      </c>
      <c r="L355" s="129" t="s">
        <v>69</v>
      </c>
      <c r="M355" s="122" t="s">
        <v>93</v>
      </c>
      <c r="N355" s="121" t="s">
        <v>309</v>
      </c>
      <c r="O355" s="35" t="s">
        <v>292</v>
      </c>
      <c r="P355" s="205" t="s">
        <v>93</v>
      </c>
      <c r="Q355" s="150"/>
      <c r="R355" s="150"/>
      <c r="S355" s="206"/>
      <c r="T355" s="207">
        <v>0</v>
      </c>
      <c r="U355" s="208">
        <f t="shared" si="11"/>
        <v>0</v>
      </c>
      <c r="V355" s="122"/>
      <c r="W355" s="6">
        <v>2016</v>
      </c>
      <c r="X355" s="122" t="s">
        <v>1466</v>
      </c>
    </row>
    <row r="356" spans="1:24" ht="12.75" customHeight="1">
      <c r="A356" s="31" t="s">
        <v>347</v>
      </c>
      <c r="B356" s="120" t="s">
        <v>68</v>
      </c>
      <c r="C356" s="199" t="s">
        <v>87</v>
      </c>
      <c r="D356" s="121" t="s">
        <v>88</v>
      </c>
      <c r="E356" s="121" t="s">
        <v>89</v>
      </c>
      <c r="F356" s="121" t="s">
        <v>324</v>
      </c>
      <c r="G356" s="121" t="s">
        <v>66</v>
      </c>
      <c r="H356" s="124">
        <v>100</v>
      </c>
      <c r="I356" s="204">
        <v>230000000</v>
      </c>
      <c r="J356" s="7" t="s">
        <v>299</v>
      </c>
      <c r="K356" s="120" t="s">
        <v>411</v>
      </c>
      <c r="L356" s="129" t="s">
        <v>69</v>
      </c>
      <c r="M356" s="122" t="s">
        <v>93</v>
      </c>
      <c r="N356" s="121" t="s">
        <v>309</v>
      </c>
      <c r="O356" s="35" t="s">
        <v>292</v>
      </c>
      <c r="P356" s="205" t="s">
        <v>93</v>
      </c>
      <c r="Q356" s="150"/>
      <c r="R356" s="150"/>
      <c r="S356" s="206"/>
      <c r="T356" s="207">
        <v>0</v>
      </c>
      <c r="U356" s="208">
        <f t="shared" si="11"/>
        <v>0</v>
      </c>
      <c r="V356" s="122"/>
      <c r="W356" s="6">
        <v>2016</v>
      </c>
      <c r="X356" s="122" t="s">
        <v>423</v>
      </c>
    </row>
    <row r="357" spans="1:24" ht="12.75" customHeight="1">
      <c r="A357" s="31" t="s">
        <v>348</v>
      </c>
      <c r="B357" s="120" t="s">
        <v>68</v>
      </c>
      <c r="C357" s="199" t="s">
        <v>87</v>
      </c>
      <c r="D357" s="121" t="s">
        <v>88</v>
      </c>
      <c r="E357" s="121" t="s">
        <v>89</v>
      </c>
      <c r="F357" s="121" t="s">
        <v>325</v>
      </c>
      <c r="G357" s="121" t="s">
        <v>66</v>
      </c>
      <c r="H357" s="124">
        <v>100</v>
      </c>
      <c r="I357" s="204">
        <v>230000000</v>
      </c>
      <c r="J357" s="7" t="s">
        <v>299</v>
      </c>
      <c r="K357" s="120" t="s">
        <v>411</v>
      </c>
      <c r="L357" s="129" t="s">
        <v>69</v>
      </c>
      <c r="M357" s="122" t="s">
        <v>93</v>
      </c>
      <c r="N357" s="121" t="s">
        <v>309</v>
      </c>
      <c r="O357" s="35" t="s">
        <v>292</v>
      </c>
      <c r="P357" s="205" t="s">
        <v>93</v>
      </c>
      <c r="Q357" s="150"/>
      <c r="R357" s="150"/>
      <c r="S357" s="206"/>
      <c r="T357" s="207">
        <v>0</v>
      </c>
      <c r="U357" s="208">
        <f t="shared" si="11"/>
        <v>0</v>
      </c>
      <c r="V357" s="122"/>
      <c r="W357" s="6">
        <v>2016</v>
      </c>
      <c r="X357" s="122" t="s">
        <v>423</v>
      </c>
    </row>
    <row r="358" spans="1:24" ht="12.75" customHeight="1">
      <c r="A358" s="31" t="s">
        <v>349</v>
      </c>
      <c r="B358" s="120" t="s">
        <v>68</v>
      </c>
      <c r="C358" s="199" t="s">
        <v>87</v>
      </c>
      <c r="D358" s="121" t="s">
        <v>88</v>
      </c>
      <c r="E358" s="121" t="s">
        <v>89</v>
      </c>
      <c r="F358" s="121" t="s">
        <v>326</v>
      </c>
      <c r="G358" s="121" t="s">
        <v>66</v>
      </c>
      <c r="H358" s="124">
        <v>100</v>
      </c>
      <c r="I358" s="204">
        <v>230000000</v>
      </c>
      <c r="J358" s="7" t="s">
        <v>299</v>
      </c>
      <c r="K358" s="120" t="s">
        <v>411</v>
      </c>
      <c r="L358" s="129" t="s">
        <v>69</v>
      </c>
      <c r="M358" s="122" t="s">
        <v>93</v>
      </c>
      <c r="N358" s="121" t="s">
        <v>309</v>
      </c>
      <c r="O358" s="35" t="s">
        <v>292</v>
      </c>
      <c r="P358" s="205" t="s">
        <v>93</v>
      </c>
      <c r="Q358" s="150"/>
      <c r="R358" s="150"/>
      <c r="S358" s="206"/>
      <c r="T358" s="207">
        <v>0</v>
      </c>
      <c r="U358" s="208">
        <f t="shared" si="11"/>
        <v>0</v>
      </c>
      <c r="V358" s="122"/>
      <c r="W358" s="6">
        <v>2016</v>
      </c>
      <c r="X358" s="122" t="s">
        <v>423</v>
      </c>
    </row>
    <row r="359" spans="1:24" ht="12.75" customHeight="1">
      <c r="A359" s="31" t="s">
        <v>350</v>
      </c>
      <c r="B359" s="120" t="s">
        <v>68</v>
      </c>
      <c r="C359" s="199" t="s">
        <v>87</v>
      </c>
      <c r="D359" s="121" t="s">
        <v>88</v>
      </c>
      <c r="E359" s="121" t="s">
        <v>89</v>
      </c>
      <c r="F359" s="121" t="s">
        <v>327</v>
      </c>
      <c r="G359" s="121" t="s">
        <v>66</v>
      </c>
      <c r="H359" s="124">
        <v>100</v>
      </c>
      <c r="I359" s="204">
        <v>230000000</v>
      </c>
      <c r="J359" s="7" t="s">
        <v>299</v>
      </c>
      <c r="K359" s="120" t="s">
        <v>411</v>
      </c>
      <c r="L359" s="129" t="s">
        <v>69</v>
      </c>
      <c r="M359" s="122" t="s">
        <v>93</v>
      </c>
      <c r="N359" s="121" t="s">
        <v>309</v>
      </c>
      <c r="O359" s="35" t="s">
        <v>292</v>
      </c>
      <c r="P359" s="205" t="s">
        <v>93</v>
      </c>
      <c r="Q359" s="150"/>
      <c r="R359" s="150"/>
      <c r="S359" s="206"/>
      <c r="T359" s="207">
        <v>0</v>
      </c>
      <c r="U359" s="208">
        <f t="shared" si="11"/>
        <v>0</v>
      </c>
      <c r="V359" s="122"/>
      <c r="W359" s="6">
        <v>2016</v>
      </c>
      <c r="X359" s="122" t="s">
        <v>1466</v>
      </c>
    </row>
    <row r="360" spans="1:24" ht="12.75" customHeight="1">
      <c r="A360" s="31" t="s">
        <v>351</v>
      </c>
      <c r="B360" s="120" t="s">
        <v>68</v>
      </c>
      <c r="C360" s="199" t="s">
        <v>87</v>
      </c>
      <c r="D360" s="121" t="s">
        <v>88</v>
      </c>
      <c r="E360" s="121" t="s">
        <v>89</v>
      </c>
      <c r="F360" s="121" t="s">
        <v>328</v>
      </c>
      <c r="G360" s="121" t="s">
        <v>66</v>
      </c>
      <c r="H360" s="124">
        <v>100</v>
      </c>
      <c r="I360" s="204">
        <v>230000000</v>
      </c>
      <c r="J360" s="7" t="s">
        <v>299</v>
      </c>
      <c r="K360" s="120" t="s">
        <v>411</v>
      </c>
      <c r="L360" s="129" t="s">
        <v>69</v>
      </c>
      <c r="M360" s="122" t="s">
        <v>93</v>
      </c>
      <c r="N360" s="121" t="s">
        <v>309</v>
      </c>
      <c r="O360" s="35" t="s">
        <v>292</v>
      </c>
      <c r="P360" s="205" t="s">
        <v>93</v>
      </c>
      <c r="Q360" s="150"/>
      <c r="R360" s="150"/>
      <c r="S360" s="206"/>
      <c r="T360" s="207">
        <v>0</v>
      </c>
      <c r="U360" s="208">
        <f t="shared" si="11"/>
        <v>0</v>
      </c>
      <c r="V360" s="122"/>
      <c r="W360" s="6">
        <v>2016</v>
      </c>
      <c r="X360" s="122" t="s">
        <v>423</v>
      </c>
    </row>
    <row r="361" spans="1:24" ht="12.75" customHeight="1">
      <c r="A361" s="31" t="s">
        <v>352</v>
      </c>
      <c r="B361" s="120" t="s">
        <v>68</v>
      </c>
      <c r="C361" s="199" t="s">
        <v>329</v>
      </c>
      <c r="D361" s="121" t="s">
        <v>330</v>
      </c>
      <c r="E361" s="121" t="s">
        <v>330</v>
      </c>
      <c r="F361" s="209" t="s">
        <v>331</v>
      </c>
      <c r="G361" s="121" t="s">
        <v>66</v>
      </c>
      <c r="H361" s="124">
        <v>100</v>
      </c>
      <c r="I361" s="204">
        <v>230000000</v>
      </c>
      <c r="J361" s="7" t="s">
        <v>299</v>
      </c>
      <c r="K361" s="120" t="s">
        <v>411</v>
      </c>
      <c r="L361" s="129" t="s">
        <v>69</v>
      </c>
      <c r="M361" s="122" t="s">
        <v>93</v>
      </c>
      <c r="N361" s="121" t="s">
        <v>309</v>
      </c>
      <c r="O361" s="35" t="s">
        <v>292</v>
      </c>
      <c r="P361" s="205" t="s">
        <v>93</v>
      </c>
      <c r="Q361" s="150"/>
      <c r="R361" s="150"/>
      <c r="S361" s="206"/>
      <c r="T361" s="207">
        <v>0</v>
      </c>
      <c r="U361" s="208">
        <f t="shared" si="11"/>
        <v>0</v>
      </c>
      <c r="V361" s="122"/>
      <c r="W361" s="6">
        <v>2016</v>
      </c>
      <c r="X361" s="122" t="s">
        <v>423</v>
      </c>
    </row>
    <row r="362" spans="1:24" ht="12.75" customHeight="1">
      <c r="A362" s="31" t="s">
        <v>353</v>
      </c>
      <c r="B362" s="120" t="s">
        <v>68</v>
      </c>
      <c r="C362" s="199" t="s">
        <v>329</v>
      </c>
      <c r="D362" s="121" t="s">
        <v>330</v>
      </c>
      <c r="E362" s="121" t="s">
        <v>330</v>
      </c>
      <c r="F362" s="209" t="s">
        <v>332</v>
      </c>
      <c r="G362" s="121" t="s">
        <v>66</v>
      </c>
      <c r="H362" s="124">
        <v>100</v>
      </c>
      <c r="I362" s="204">
        <v>230000000</v>
      </c>
      <c r="J362" s="7" t="s">
        <v>299</v>
      </c>
      <c r="K362" s="120" t="s">
        <v>411</v>
      </c>
      <c r="L362" s="129" t="s">
        <v>69</v>
      </c>
      <c r="M362" s="122" t="s">
        <v>93</v>
      </c>
      <c r="N362" s="121" t="s">
        <v>309</v>
      </c>
      <c r="O362" s="35" t="s">
        <v>292</v>
      </c>
      <c r="P362" s="205" t="s">
        <v>93</v>
      </c>
      <c r="Q362" s="150"/>
      <c r="R362" s="150"/>
      <c r="S362" s="206"/>
      <c r="T362" s="207">
        <v>0</v>
      </c>
      <c r="U362" s="208">
        <f t="shared" si="11"/>
        <v>0</v>
      </c>
      <c r="V362" s="122"/>
      <c r="W362" s="6">
        <v>2016</v>
      </c>
      <c r="X362" s="122" t="s">
        <v>423</v>
      </c>
    </row>
    <row r="363" spans="1:24" ht="12.75" customHeight="1">
      <c r="A363" s="31" t="s">
        <v>354</v>
      </c>
      <c r="B363" s="120" t="s">
        <v>68</v>
      </c>
      <c r="C363" s="199" t="s">
        <v>329</v>
      </c>
      <c r="D363" s="121" t="s">
        <v>330</v>
      </c>
      <c r="E363" s="121" t="s">
        <v>330</v>
      </c>
      <c r="F363" s="209" t="s">
        <v>333</v>
      </c>
      <c r="G363" s="121" t="s">
        <v>66</v>
      </c>
      <c r="H363" s="124">
        <v>100</v>
      </c>
      <c r="I363" s="204">
        <v>230000000</v>
      </c>
      <c r="J363" s="7" t="s">
        <v>299</v>
      </c>
      <c r="K363" s="120" t="s">
        <v>411</v>
      </c>
      <c r="L363" s="129" t="s">
        <v>69</v>
      </c>
      <c r="M363" s="122" t="s">
        <v>93</v>
      </c>
      <c r="N363" s="121" t="s">
        <v>309</v>
      </c>
      <c r="O363" s="35" t="s">
        <v>292</v>
      </c>
      <c r="P363" s="205" t="s">
        <v>93</v>
      </c>
      <c r="Q363" s="150"/>
      <c r="R363" s="150"/>
      <c r="S363" s="206"/>
      <c r="T363" s="207">
        <v>0</v>
      </c>
      <c r="U363" s="208">
        <f t="shared" si="11"/>
        <v>0</v>
      </c>
      <c r="V363" s="122"/>
      <c r="W363" s="6">
        <v>2016</v>
      </c>
      <c r="X363" s="122" t="s">
        <v>423</v>
      </c>
    </row>
    <row r="364" spans="1:24" ht="12.75" customHeight="1">
      <c r="A364" s="31" t="s">
        <v>355</v>
      </c>
      <c r="B364" s="120" t="s">
        <v>68</v>
      </c>
      <c r="C364" s="199" t="s">
        <v>329</v>
      </c>
      <c r="D364" s="121" t="s">
        <v>330</v>
      </c>
      <c r="E364" s="121" t="s">
        <v>330</v>
      </c>
      <c r="F364" s="209" t="s">
        <v>334</v>
      </c>
      <c r="G364" s="121" t="s">
        <v>66</v>
      </c>
      <c r="H364" s="124">
        <v>100</v>
      </c>
      <c r="I364" s="204">
        <v>230000000</v>
      </c>
      <c r="J364" s="7" t="s">
        <v>299</v>
      </c>
      <c r="K364" s="120" t="s">
        <v>411</v>
      </c>
      <c r="L364" s="129" t="s">
        <v>69</v>
      </c>
      <c r="M364" s="122" t="s">
        <v>93</v>
      </c>
      <c r="N364" s="121" t="s">
        <v>309</v>
      </c>
      <c r="O364" s="35" t="s">
        <v>292</v>
      </c>
      <c r="P364" s="205" t="s">
        <v>93</v>
      </c>
      <c r="Q364" s="150"/>
      <c r="R364" s="150"/>
      <c r="S364" s="206"/>
      <c r="T364" s="207">
        <v>0</v>
      </c>
      <c r="U364" s="208">
        <f t="shared" si="11"/>
        <v>0</v>
      </c>
      <c r="V364" s="122"/>
      <c r="W364" s="6">
        <v>2016</v>
      </c>
      <c r="X364" s="122" t="s">
        <v>423</v>
      </c>
    </row>
    <row r="365" spans="1:24" ht="12.75" customHeight="1">
      <c r="A365" s="31" t="s">
        <v>339</v>
      </c>
      <c r="B365" s="120" t="s">
        <v>68</v>
      </c>
      <c r="C365" s="199" t="s">
        <v>312</v>
      </c>
      <c r="D365" s="210" t="s">
        <v>313</v>
      </c>
      <c r="E365" s="121" t="s">
        <v>313</v>
      </c>
      <c r="F365" s="121" t="s">
        <v>314</v>
      </c>
      <c r="G365" s="30" t="s">
        <v>107</v>
      </c>
      <c r="H365" s="211">
        <v>80</v>
      </c>
      <c r="I365" s="149">
        <v>230000000</v>
      </c>
      <c r="J365" s="7" t="s">
        <v>299</v>
      </c>
      <c r="K365" s="212" t="s">
        <v>335</v>
      </c>
      <c r="L365" s="213" t="s">
        <v>69</v>
      </c>
      <c r="M365" s="122" t="s">
        <v>93</v>
      </c>
      <c r="N365" s="120" t="s">
        <v>315</v>
      </c>
      <c r="O365" s="131" t="s">
        <v>294</v>
      </c>
      <c r="P365" s="205" t="s">
        <v>93</v>
      </c>
      <c r="Q365" s="214"/>
      <c r="R365" s="214"/>
      <c r="S365" s="215"/>
      <c r="T365" s="216">
        <v>0</v>
      </c>
      <c r="U365" s="208">
        <f t="shared" si="11"/>
        <v>0</v>
      </c>
      <c r="V365" s="122"/>
      <c r="W365" s="6">
        <v>2017</v>
      </c>
      <c r="X365" s="122" t="s">
        <v>416</v>
      </c>
    </row>
    <row r="366" spans="1:24" ht="12.75" customHeight="1">
      <c r="A366" s="31" t="s">
        <v>340</v>
      </c>
      <c r="B366" s="120" t="s">
        <v>68</v>
      </c>
      <c r="C366" s="122" t="s">
        <v>166</v>
      </c>
      <c r="D366" s="121" t="s">
        <v>167</v>
      </c>
      <c r="E366" s="121" t="s">
        <v>167</v>
      </c>
      <c r="F366" s="197" t="s">
        <v>316</v>
      </c>
      <c r="G366" s="121" t="s">
        <v>63</v>
      </c>
      <c r="H366" s="124">
        <v>20</v>
      </c>
      <c r="I366" s="149">
        <v>230000000</v>
      </c>
      <c r="J366" s="7" t="s">
        <v>299</v>
      </c>
      <c r="K366" s="120" t="s">
        <v>411</v>
      </c>
      <c r="L366" s="202" t="s">
        <v>69</v>
      </c>
      <c r="M366" s="122" t="s">
        <v>93</v>
      </c>
      <c r="N366" s="121" t="s">
        <v>317</v>
      </c>
      <c r="O366" s="131" t="s">
        <v>294</v>
      </c>
      <c r="P366" s="205" t="s">
        <v>93</v>
      </c>
      <c r="Q366" s="121"/>
      <c r="R366" s="121"/>
      <c r="S366" s="217"/>
      <c r="T366" s="216">
        <v>0</v>
      </c>
      <c r="U366" s="208">
        <f t="shared" si="11"/>
        <v>0</v>
      </c>
      <c r="V366" s="218"/>
      <c r="W366" s="7">
        <v>2016</v>
      </c>
      <c r="X366" s="218" t="s">
        <v>423</v>
      </c>
    </row>
    <row r="367" spans="1:24" ht="12.75" customHeight="1">
      <c r="A367" s="31" t="s">
        <v>1147</v>
      </c>
      <c r="B367" s="120" t="s">
        <v>68</v>
      </c>
      <c r="C367" s="219" t="s">
        <v>1148</v>
      </c>
      <c r="D367" s="220" t="s">
        <v>1149</v>
      </c>
      <c r="E367" s="96" t="s">
        <v>1150</v>
      </c>
      <c r="F367" s="220" t="s">
        <v>1151</v>
      </c>
      <c r="G367" s="129" t="s">
        <v>63</v>
      </c>
      <c r="H367" s="137">
        <v>80</v>
      </c>
      <c r="I367" s="204">
        <v>230000000</v>
      </c>
      <c r="J367" s="6" t="s">
        <v>299</v>
      </c>
      <c r="K367" s="129" t="s">
        <v>1133</v>
      </c>
      <c r="L367" s="202" t="s">
        <v>69</v>
      </c>
      <c r="M367" s="122" t="s">
        <v>93</v>
      </c>
      <c r="N367" s="129" t="s">
        <v>1152</v>
      </c>
      <c r="O367" s="121" t="s">
        <v>292</v>
      </c>
      <c r="P367" s="126" t="s">
        <v>93</v>
      </c>
      <c r="Q367" s="129"/>
      <c r="R367" s="202"/>
      <c r="S367" s="221"/>
      <c r="T367" s="222">
        <v>0</v>
      </c>
      <c r="U367" s="208">
        <f t="shared" si="11"/>
        <v>0</v>
      </c>
      <c r="V367" s="122"/>
      <c r="W367" s="6">
        <v>2017</v>
      </c>
      <c r="X367" s="121">
        <v>11.14</v>
      </c>
    </row>
    <row r="368" spans="1:24" ht="12.75" customHeight="1">
      <c r="A368" s="120" t="s">
        <v>1164</v>
      </c>
      <c r="B368" s="120" t="s">
        <v>68</v>
      </c>
      <c r="C368" s="122" t="s">
        <v>1165</v>
      </c>
      <c r="D368" s="199" t="s">
        <v>1166</v>
      </c>
      <c r="E368" s="31" t="s">
        <v>1166</v>
      </c>
      <c r="F368" s="97" t="s">
        <v>1167</v>
      </c>
      <c r="G368" s="97" t="s">
        <v>66</v>
      </c>
      <c r="H368" s="148">
        <v>100</v>
      </c>
      <c r="I368" s="204">
        <v>230000000</v>
      </c>
      <c r="J368" s="6" t="s">
        <v>1168</v>
      </c>
      <c r="K368" s="218" t="s">
        <v>1162</v>
      </c>
      <c r="L368" s="97" t="s">
        <v>1169</v>
      </c>
      <c r="M368" s="223"/>
      <c r="N368" s="139" t="s">
        <v>1170</v>
      </c>
      <c r="O368" s="224" t="s">
        <v>294</v>
      </c>
      <c r="P368" s="126" t="s">
        <v>93</v>
      </c>
      <c r="Q368" s="223"/>
      <c r="R368" s="223"/>
      <c r="S368" s="225"/>
      <c r="T368" s="226">
        <v>0</v>
      </c>
      <c r="U368" s="208">
        <f t="shared" si="11"/>
        <v>0</v>
      </c>
      <c r="V368" s="122"/>
      <c r="W368" s="6">
        <v>2017</v>
      </c>
      <c r="X368" s="122" t="s">
        <v>1175</v>
      </c>
    </row>
    <row r="369" spans="1:24" ht="12.75" customHeight="1">
      <c r="A369" s="31" t="s">
        <v>1285</v>
      </c>
      <c r="B369" s="120" t="s">
        <v>68</v>
      </c>
      <c r="C369" s="134" t="s">
        <v>1286</v>
      </c>
      <c r="D369" s="147" t="s">
        <v>1287</v>
      </c>
      <c r="E369" s="147" t="s">
        <v>1287</v>
      </c>
      <c r="F369" s="147" t="s">
        <v>1288</v>
      </c>
      <c r="G369" s="30" t="s">
        <v>107</v>
      </c>
      <c r="H369" s="227">
        <v>100</v>
      </c>
      <c r="I369" s="228">
        <v>230000000</v>
      </c>
      <c r="J369" s="6" t="s">
        <v>299</v>
      </c>
      <c r="K369" s="229" t="s">
        <v>1289</v>
      </c>
      <c r="L369" s="30" t="s">
        <v>1290</v>
      </c>
      <c r="M369" s="122" t="s">
        <v>93</v>
      </c>
      <c r="N369" s="212" t="s">
        <v>1291</v>
      </c>
      <c r="O369" s="212" t="s">
        <v>292</v>
      </c>
      <c r="P369" s="126" t="s">
        <v>93</v>
      </c>
      <c r="Q369" s="230"/>
      <c r="R369" s="132"/>
      <c r="S369" s="132"/>
      <c r="T369" s="226">
        <v>0</v>
      </c>
      <c r="U369" s="208">
        <f t="shared" si="11"/>
        <v>0</v>
      </c>
      <c r="V369" s="231"/>
      <c r="W369" s="6">
        <v>2017</v>
      </c>
      <c r="X369" s="196">
        <v>11</v>
      </c>
    </row>
    <row r="370" spans="1:24" ht="12.75" customHeight="1">
      <c r="A370" s="31" t="s">
        <v>1292</v>
      </c>
      <c r="B370" s="120" t="s">
        <v>68</v>
      </c>
      <c r="C370" s="134" t="s">
        <v>1286</v>
      </c>
      <c r="D370" s="147" t="s">
        <v>1287</v>
      </c>
      <c r="E370" s="147" t="s">
        <v>1287</v>
      </c>
      <c r="F370" s="147" t="s">
        <v>1293</v>
      </c>
      <c r="G370" s="30" t="s">
        <v>107</v>
      </c>
      <c r="H370" s="227">
        <v>100</v>
      </c>
      <c r="I370" s="228">
        <v>230000000</v>
      </c>
      <c r="J370" s="6" t="s">
        <v>299</v>
      </c>
      <c r="K370" s="229" t="s">
        <v>1289</v>
      </c>
      <c r="L370" s="30" t="s">
        <v>1294</v>
      </c>
      <c r="M370" s="122" t="s">
        <v>93</v>
      </c>
      <c r="N370" s="212" t="s">
        <v>1291</v>
      </c>
      <c r="O370" s="212" t="s">
        <v>292</v>
      </c>
      <c r="P370" s="126" t="s">
        <v>93</v>
      </c>
      <c r="Q370" s="230"/>
      <c r="R370" s="132"/>
      <c r="S370" s="132"/>
      <c r="T370" s="226">
        <v>0</v>
      </c>
      <c r="U370" s="208">
        <f t="shared" si="11"/>
        <v>0</v>
      </c>
      <c r="V370" s="232"/>
      <c r="W370" s="6">
        <v>2017</v>
      </c>
      <c r="X370" s="196">
        <v>11</v>
      </c>
    </row>
    <row r="371" spans="1:24" ht="12.75" customHeight="1">
      <c r="A371" s="31" t="s">
        <v>1295</v>
      </c>
      <c r="B371" s="120" t="s">
        <v>68</v>
      </c>
      <c r="C371" s="134" t="s">
        <v>1286</v>
      </c>
      <c r="D371" s="147" t="s">
        <v>1287</v>
      </c>
      <c r="E371" s="147" t="s">
        <v>1287</v>
      </c>
      <c r="F371" s="147" t="s">
        <v>1296</v>
      </c>
      <c r="G371" s="30" t="s">
        <v>107</v>
      </c>
      <c r="H371" s="227">
        <v>100</v>
      </c>
      <c r="I371" s="228">
        <v>230000000</v>
      </c>
      <c r="J371" s="6" t="s">
        <v>299</v>
      </c>
      <c r="K371" s="229" t="s">
        <v>1289</v>
      </c>
      <c r="L371" s="30" t="s">
        <v>1297</v>
      </c>
      <c r="M371" s="122" t="s">
        <v>93</v>
      </c>
      <c r="N371" s="212" t="s">
        <v>1291</v>
      </c>
      <c r="O371" s="212" t="s">
        <v>292</v>
      </c>
      <c r="P371" s="126" t="s">
        <v>93</v>
      </c>
      <c r="Q371" s="230"/>
      <c r="R371" s="132"/>
      <c r="S371" s="132"/>
      <c r="T371" s="226">
        <v>0</v>
      </c>
      <c r="U371" s="208">
        <f t="shared" si="11"/>
        <v>0</v>
      </c>
      <c r="V371" s="232"/>
      <c r="W371" s="6">
        <v>2017</v>
      </c>
      <c r="X371" s="196">
        <v>11</v>
      </c>
    </row>
    <row r="372" spans="1:24" ht="12.75" customHeight="1">
      <c r="A372" s="31" t="s">
        <v>1298</v>
      </c>
      <c r="B372" s="120" t="s">
        <v>68</v>
      </c>
      <c r="C372" s="134" t="s">
        <v>1286</v>
      </c>
      <c r="D372" s="147" t="s">
        <v>1287</v>
      </c>
      <c r="E372" s="147" t="s">
        <v>1287</v>
      </c>
      <c r="F372" s="147" t="s">
        <v>1299</v>
      </c>
      <c r="G372" s="30" t="s">
        <v>107</v>
      </c>
      <c r="H372" s="227">
        <v>100</v>
      </c>
      <c r="I372" s="228">
        <v>230000000</v>
      </c>
      <c r="J372" s="6" t="s">
        <v>299</v>
      </c>
      <c r="K372" s="229" t="s">
        <v>1289</v>
      </c>
      <c r="L372" s="6" t="s">
        <v>109</v>
      </c>
      <c r="M372" s="122" t="s">
        <v>93</v>
      </c>
      <c r="N372" s="212" t="s">
        <v>1291</v>
      </c>
      <c r="O372" s="212" t="s">
        <v>292</v>
      </c>
      <c r="P372" s="126" t="s">
        <v>93</v>
      </c>
      <c r="Q372" s="230"/>
      <c r="R372" s="132"/>
      <c r="S372" s="132"/>
      <c r="T372" s="226">
        <v>0</v>
      </c>
      <c r="U372" s="208">
        <f t="shared" si="11"/>
        <v>0</v>
      </c>
      <c r="V372" s="232"/>
      <c r="W372" s="6">
        <v>2017</v>
      </c>
      <c r="X372" s="196">
        <v>11</v>
      </c>
    </row>
    <row r="373" spans="1:24" ht="12.75" customHeight="1">
      <c r="A373" s="31" t="s">
        <v>1300</v>
      </c>
      <c r="B373" s="120" t="s">
        <v>68</v>
      </c>
      <c r="C373" s="134" t="s">
        <v>1301</v>
      </c>
      <c r="D373" s="129" t="s">
        <v>1302</v>
      </c>
      <c r="E373" s="129" t="s">
        <v>1303</v>
      </c>
      <c r="F373" s="129" t="s">
        <v>1304</v>
      </c>
      <c r="G373" s="30" t="s">
        <v>107</v>
      </c>
      <c r="H373" s="227">
        <v>100</v>
      </c>
      <c r="I373" s="228">
        <v>230000000</v>
      </c>
      <c r="J373" s="6" t="s">
        <v>299</v>
      </c>
      <c r="K373" s="229" t="s">
        <v>1289</v>
      </c>
      <c r="L373" s="30" t="s">
        <v>1294</v>
      </c>
      <c r="M373" s="122" t="s">
        <v>93</v>
      </c>
      <c r="N373" s="212" t="s">
        <v>1291</v>
      </c>
      <c r="O373" s="212" t="s">
        <v>292</v>
      </c>
      <c r="P373" s="126" t="s">
        <v>93</v>
      </c>
      <c r="Q373" s="230"/>
      <c r="R373" s="132"/>
      <c r="S373" s="132"/>
      <c r="T373" s="226">
        <v>0</v>
      </c>
      <c r="U373" s="208">
        <f t="shared" si="11"/>
        <v>0</v>
      </c>
      <c r="V373" s="6"/>
      <c r="W373" s="6">
        <v>2017</v>
      </c>
      <c r="X373" s="196">
        <v>11</v>
      </c>
    </row>
    <row r="374" spans="1:24" ht="12.75" customHeight="1">
      <c r="A374" s="31" t="s">
        <v>1305</v>
      </c>
      <c r="B374" s="120" t="s">
        <v>68</v>
      </c>
      <c r="C374" s="134" t="s">
        <v>1301</v>
      </c>
      <c r="D374" s="129" t="s">
        <v>1302</v>
      </c>
      <c r="E374" s="129" t="s">
        <v>1303</v>
      </c>
      <c r="F374" s="129" t="s">
        <v>1306</v>
      </c>
      <c r="G374" s="30" t="s">
        <v>107</v>
      </c>
      <c r="H374" s="227">
        <v>100</v>
      </c>
      <c r="I374" s="228">
        <v>230000000</v>
      </c>
      <c r="J374" s="6" t="s">
        <v>299</v>
      </c>
      <c r="K374" s="229" t="s">
        <v>1289</v>
      </c>
      <c r="L374" s="30" t="s">
        <v>1290</v>
      </c>
      <c r="M374" s="122" t="s">
        <v>93</v>
      </c>
      <c r="N374" s="212" t="s">
        <v>1291</v>
      </c>
      <c r="O374" s="212" t="s">
        <v>292</v>
      </c>
      <c r="P374" s="126" t="s">
        <v>93</v>
      </c>
      <c r="Q374" s="230"/>
      <c r="R374" s="132"/>
      <c r="S374" s="132"/>
      <c r="T374" s="226">
        <v>0</v>
      </c>
      <c r="U374" s="208">
        <f t="shared" si="11"/>
        <v>0</v>
      </c>
      <c r="V374" s="6"/>
      <c r="W374" s="6">
        <v>2017</v>
      </c>
      <c r="X374" s="196">
        <v>11</v>
      </c>
    </row>
    <row r="375" spans="1:24" ht="12.75" customHeight="1">
      <c r="A375" s="120" t="s">
        <v>1307</v>
      </c>
      <c r="B375" s="120" t="s">
        <v>68</v>
      </c>
      <c r="C375" s="147" t="s">
        <v>1308</v>
      </c>
      <c r="D375" s="147" t="s">
        <v>1309</v>
      </c>
      <c r="E375" s="147" t="s">
        <v>1309</v>
      </c>
      <c r="F375" s="147" t="s">
        <v>1310</v>
      </c>
      <c r="G375" s="30" t="s">
        <v>107</v>
      </c>
      <c r="H375" s="227">
        <v>100</v>
      </c>
      <c r="I375" s="204">
        <v>230000000</v>
      </c>
      <c r="J375" s="6" t="s">
        <v>299</v>
      </c>
      <c r="K375" s="233" t="s">
        <v>1289</v>
      </c>
      <c r="L375" s="30" t="s">
        <v>1290</v>
      </c>
      <c r="M375" s="122" t="s">
        <v>93</v>
      </c>
      <c r="N375" s="212" t="s">
        <v>1291</v>
      </c>
      <c r="O375" s="234" t="s">
        <v>292</v>
      </c>
      <c r="P375" s="126" t="s">
        <v>93</v>
      </c>
      <c r="Q375" s="214"/>
      <c r="R375" s="235"/>
      <c r="S375" s="236"/>
      <c r="T375" s="226">
        <v>0</v>
      </c>
      <c r="U375" s="208">
        <f t="shared" si="11"/>
        <v>0</v>
      </c>
      <c r="V375" s="209"/>
      <c r="W375" s="129">
        <v>2017</v>
      </c>
      <c r="X375" s="196">
        <v>11</v>
      </c>
    </row>
    <row r="376" spans="1:24" s="8" customFormat="1" ht="12.75" customHeight="1">
      <c r="A376" s="50" t="s">
        <v>431</v>
      </c>
      <c r="B376" s="181"/>
      <c r="C376" s="181"/>
      <c r="D376" s="181"/>
      <c r="E376" s="181"/>
      <c r="F376" s="181"/>
      <c r="G376" s="181"/>
      <c r="H376" s="175"/>
      <c r="I376" s="175"/>
      <c r="J376" s="175"/>
      <c r="K376" s="175"/>
      <c r="L376" s="175"/>
      <c r="M376" s="175"/>
      <c r="N376" s="175"/>
      <c r="O376" s="175"/>
      <c r="P376" s="175"/>
      <c r="Q376" s="175"/>
      <c r="R376" s="182"/>
      <c r="S376" s="183"/>
      <c r="T376" s="174">
        <f>SUM(T350:T363)</f>
        <v>0</v>
      </c>
      <c r="U376" s="174">
        <f>SUM(U350:U363)</f>
        <v>0</v>
      </c>
      <c r="V376" s="175"/>
      <c r="W376" s="175"/>
      <c r="X376" s="175"/>
    </row>
    <row r="377" spans="1:24" s="8" customFormat="1" ht="12.75" customHeight="1">
      <c r="A377" s="50" t="s">
        <v>428</v>
      </c>
      <c r="B377" s="181"/>
      <c r="C377" s="181"/>
      <c r="D377" s="181"/>
      <c r="E377" s="181"/>
      <c r="F377" s="181"/>
      <c r="G377" s="181"/>
      <c r="H377" s="175"/>
      <c r="I377" s="175"/>
      <c r="J377" s="175"/>
      <c r="K377" s="175"/>
      <c r="L377" s="175"/>
      <c r="M377" s="175"/>
      <c r="N377" s="175"/>
      <c r="O377" s="175"/>
      <c r="P377" s="175"/>
      <c r="Q377" s="175"/>
      <c r="R377" s="182"/>
      <c r="S377" s="183"/>
      <c r="T377" s="184"/>
      <c r="U377" s="184"/>
      <c r="V377" s="175"/>
      <c r="W377" s="175"/>
      <c r="X377" s="175"/>
    </row>
    <row r="378" spans="1:24" ht="12.75" customHeight="1">
      <c r="A378" s="31" t="s">
        <v>441</v>
      </c>
      <c r="B378" s="120" t="s">
        <v>68</v>
      </c>
      <c r="C378" s="199" t="s">
        <v>87</v>
      </c>
      <c r="D378" s="121" t="s">
        <v>88</v>
      </c>
      <c r="E378" s="121" t="s">
        <v>89</v>
      </c>
      <c r="F378" s="121" t="s">
        <v>318</v>
      </c>
      <c r="G378" s="121" t="s">
        <v>66</v>
      </c>
      <c r="H378" s="124">
        <v>100</v>
      </c>
      <c r="I378" s="204">
        <v>230000000</v>
      </c>
      <c r="J378" s="7" t="s">
        <v>299</v>
      </c>
      <c r="K378" s="129" t="s">
        <v>490</v>
      </c>
      <c r="L378" s="129" t="s">
        <v>69</v>
      </c>
      <c r="M378" s="122" t="s">
        <v>93</v>
      </c>
      <c r="N378" s="129" t="s">
        <v>357</v>
      </c>
      <c r="O378" s="237" t="s">
        <v>486</v>
      </c>
      <c r="P378" s="205" t="s">
        <v>93</v>
      </c>
      <c r="Q378" s="150"/>
      <c r="R378" s="150"/>
      <c r="S378" s="206"/>
      <c r="T378" s="207">
        <v>29000000</v>
      </c>
      <c r="U378" s="208">
        <f t="shared" ref="U378:U411" si="12">T378*1.12</f>
        <v>32480000.000000004</v>
      </c>
      <c r="V378" s="122"/>
      <c r="W378" s="6">
        <v>2017</v>
      </c>
      <c r="X378" s="122"/>
    </row>
    <row r="379" spans="1:24" ht="12.75" customHeight="1">
      <c r="A379" s="31" t="s">
        <v>442</v>
      </c>
      <c r="B379" s="120" t="s">
        <v>68</v>
      </c>
      <c r="C379" s="199" t="s">
        <v>87</v>
      </c>
      <c r="D379" s="121" t="s">
        <v>88</v>
      </c>
      <c r="E379" s="121" t="s">
        <v>89</v>
      </c>
      <c r="F379" s="121" t="s">
        <v>1704</v>
      </c>
      <c r="G379" s="121" t="s">
        <v>66</v>
      </c>
      <c r="H379" s="124">
        <v>100</v>
      </c>
      <c r="I379" s="204">
        <v>230000000</v>
      </c>
      <c r="J379" s="7" t="s">
        <v>299</v>
      </c>
      <c r="K379" s="129" t="s">
        <v>490</v>
      </c>
      <c r="L379" s="129" t="s">
        <v>69</v>
      </c>
      <c r="M379" s="122" t="s">
        <v>93</v>
      </c>
      <c r="N379" s="129" t="s">
        <v>357</v>
      </c>
      <c r="O379" s="237" t="s">
        <v>486</v>
      </c>
      <c r="P379" s="205" t="s">
        <v>93</v>
      </c>
      <c r="Q379" s="150"/>
      <c r="R379" s="150"/>
      <c r="S379" s="206"/>
      <c r="T379" s="207">
        <v>25000000</v>
      </c>
      <c r="U379" s="208">
        <f t="shared" si="12"/>
        <v>28000000.000000004</v>
      </c>
      <c r="V379" s="122"/>
      <c r="W379" s="6">
        <v>2017</v>
      </c>
      <c r="X379" s="122"/>
    </row>
    <row r="380" spans="1:24" ht="12.75" customHeight="1">
      <c r="A380" s="31" t="s">
        <v>443</v>
      </c>
      <c r="B380" s="120" t="s">
        <v>68</v>
      </c>
      <c r="C380" s="199" t="s">
        <v>87</v>
      </c>
      <c r="D380" s="121" t="s">
        <v>88</v>
      </c>
      <c r="E380" s="121" t="s">
        <v>89</v>
      </c>
      <c r="F380" s="121" t="s">
        <v>320</v>
      </c>
      <c r="G380" s="121" t="s">
        <v>66</v>
      </c>
      <c r="H380" s="124">
        <v>100</v>
      </c>
      <c r="I380" s="204">
        <v>230000000</v>
      </c>
      <c r="J380" s="7" t="s">
        <v>299</v>
      </c>
      <c r="K380" s="129" t="s">
        <v>490</v>
      </c>
      <c r="L380" s="129" t="s">
        <v>69</v>
      </c>
      <c r="M380" s="122" t="s">
        <v>93</v>
      </c>
      <c r="N380" s="129" t="s">
        <v>1465</v>
      </c>
      <c r="O380" s="237" t="s">
        <v>486</v>
      </c>
      <c r="P380" s="205" t="s">
        <v>93</v>
      </c>
      <c r="Q380" s="150"/>
      <c r="R380" s="150"/>
      <c r="S380" s="206"/>
      <c r="T380" s="207">
        <v>21000000</v>
      </c>
      <c r="U380" s="208">
        <f t="shared" si="12"/>
        <v>23520000.000000004</v>
      </c>
      <c r="V380" s="122"/>
      <c r="W380" s="6">
        <v>2017</v>
      </c>
      <c r="X380" s="122"/>
    </row>
    <row r="381" spans="1:24" ht="12.75" customHeight="1">
      <c r="A381" s="31" t="s">
        <v>444</v>
      </c>
      <c r="B381" s="120" t="s">
        <v>68</v>
      </c>
      <c r="C381" s="199" t="s">
        <v>87</v>
      </c>
      <c r="D381" s="121" t="s">
        <v>88</v>
      </c>
      <c r="E381" s="121" t="s">
        <v>89</v>
      </c>
      <c r="F381" s="121" t="s">
        <v>321</v>
      </c>
      <c r="G381" s="121" t="s">
        <v>66</v>
      </c>
      <c r="H381" s="124">
        <v>100</v>
      </c>
      <c r="I381" s="204">
        <v>230000000</v>
      </c>
      <c r="J381" s="7" t="s">
        <v>299</v>
      </c>
      <c r="K381" s="129" t="s">
        <v>490</v>
      </c>
      <c r="L381" s="129" t="s">
        <v>69</v>
      </c>
      <c r="M381" s="122" t="s">
        <v>93</v>
      </c>
      <c r="N381" s="129" t="s">
        <v>1465</v>
      </c>
      <c r="O381" s="237" t="s">
        <v>486</v>
      </c>
      <c r="P381" s="205" t="s">
        <v>93</v>
      </c>
      <c r="Q381" s="150"/>
      <c r="R381" s="150"/>
      <c r="S381" s="206"/>
      <c r="T381" s="207">
        <v>21000000</v>
      </c>
      <c r="U381" s="208">
        <f t="shared" si="12"/>
        <v>23520000.000000004</v>
      </c>
      <c r="V381" s="122"/>
      <c r="W381" s="6">
        <v>2017</v>
      </c>
      <c r="X381" s="122"/>
    </row>
    <row r="382" spans="1:24" s="8" customFormat="1" ht="12.75" customHeight="1">
      <c r="A382" s="31" t="s">
        <v>445</v>
      </c>
      <c r="B382" s="120" t="s">
        <v>68</v>
      </c>
      <c r="C382" s="199" t="s">
        <v>87</v>
      </c>
      <c r="D382" s="121" t="s">
        <v>88</v>
      </c>
      <c r="E382" s="121" t="s">
        <v>89</v>
      </c>
      <c r="F382" s="121" t="s">
        <v>322</v>
      </c>
      <c r="G382" s="121" t="s">
        <v>66</v>
      </c>
      <c r="H382" s="124">
        <v>100</v>
      </c>
      <c r="I382" s="204">
        <v>230000000</v>
      </c>
      <c r="J382" s="7" t="s">
        <v>299</v>
      </c>
      <c r="K382" s="129" t="s">
        <v>490</v>
      </c>
      <c r="L382" s="129" t="s">
        <v>69</v>
      </c>
      <c r="M382" s="122" t="s">
        <v>93</v>
      </c>
      <c r="N382" s="129" t="s">
        <v>357</v>
      </c>
      <c r="O382" s="237" t="s">
        <v>486</v>
      </c>
      <c r="P382" s="205" t="s">
        <v>93</v>
      </c>
      <c r="Q382" s="150"/>
      <c r="R382" s="150"/>
      <c r="S382" s="206"/>
      <c r="T382" s="207">
        <v>24000000</v>
      </c>
      <c r="U382" s="208">
        <f t="shared" si="12"/>
        <v>26880000.000000004</v>
      </c>
      <c r="V382" s="122"/>
      <c r="W382" s="6">
        <v>2017</v>
      </c>
      <c r="X382" s="122"/>
    </row>
    <row r="383" spans="1:24" ht="12.75" customHeight="1">
      <c r="A383" s="31" t="s">
        <v>446</v>
      </c>
      <c r="B383" s="120" t="s">
        <v>68</v>
      </c>
      <c r="C383" s="199" t="s">
        <v>87</v>
      </c>
      <c r="D383" s="121" t="s">
        <v>88</v>
      </c>
      <c r="E383" s="121" t="s">
        <v>89</v>
      </c>
      <c r="F383" s="121" t="s">
        <v>1467</v>
      </c>
      <c r="G383" s="121" t="s">
        <v>66</v>
      </c>
      <c r="H383" s="124">
        <v>100</v>
      </c>
      <c r="I383" s="204">
        <v>230000000</v>
      </c>
      <c r="J383" s="7" t="s">
        <v>299</v>
      </c>
      <c r="K383" s="129" t="s">
        <v>490</v>
      </c>
      <c r="L383" s="129" t="s">
        <v>69</v>
      </c>
      <c r="M383" s="122" t="s">
        <v>93</v>
      </c>
      <c r="N383" s="129" t="s">
        <v>357</v>
      </c>
      <c r="O383" s="237" t="s">
        <v>486</v>
      </c>
      <c r="P383" s="205" t="s">
        <v>93</v>
      </c>
      <c r="Q383" s="150"/>
      <c r="R383" s="150"/>
      <c r="S383" s="206"/>
      <c r="T383" s="207">
        <v>28000000</v>
      </c>
      <c r="U383" s="208">
        <f t="shared" si="12"/>
        <v>31360000.000000004</v>
      </c>
      <c r="V383" s="122"/>
      <c r="W383" s="6">
        <v>2017</v>
      </c>
      <c r="X383" s="122"/>
    </row>
    <row r="384" spans="1:24" ht="12.75" customHeight="1">
      <c r="A384" s="31" t="s">
        <v>447</v>
      </c>
      <c r="B384" s="120" t="s">
        <v>68</v>
      </c>
      <c r="C384" s="199" t="s">
        <v>87</v>
      </c>
      <c r="D384" s="121" t="s">
        <v>88</v>
      </c>
      <c r="E384" s="121" t="s">
        <v>89</v>
      </c>
      <c r="F384" s="121" t="s">
        <v>324</v>
      </c>
      <c r="G384" s="121" t="s">
        <v>66</v>
      </c>
      <c r="H384" s="124">
        <v>100</v>
      </c>
      <c r="I384" s="204">
        <v>230000000</v>
      </c>
      <c r="J384" s="7" t="s">
        <v>299</v>
      </c>
      <c r="K384" s="129" t="s">
        <v>490</v>
      </c>
      <c r="L384" s="129" t="s">
        <v>69</v>
      </c>
      <c r="M384" s="122" t="s">
        <v>93</v>
      </c>
      <c r="N384" s="129" t="s">
        <v>1465</v>
      </c>
      <c r="O384" s="237" t="s">
        <v>486</v>
      </c>
      <c r="P384" s="205" t="s">
        <v>93</v>
      </c>
      <c r="Q384" s="150"/>
      <c r="R384" s="150"/>
      <c r="S384" s="206"/>
      <c r="T384" s="207">
        <v>22000000</v>
      </c>
      <c r="U384" s="208">
        <f t="shared" si="12"/>
        <v>24640000.000000004</v>
      </c>
      <c r="V384" s="122"/>
      <c r="W384" s="6">
        <v>2017</v>
      </c>
      <c r="X384" s="122"/>
    </row>
    <row r="385" spans="1:24" ht="12.75" customHeight="1">
      <c r="A385" s="31" t="s">
        <v>448</v>
      </c>
      <c r="B385" s="120" t="s">
        <v>68</v>
      </c>
      <c r="C385" s="199" t="s">
        <v>87</v>
      </c>
      <c r="D385" s="121" t="s">
        <v>88</v>
      </c>
      <c r="E385" s="121" t="s">
        <v>89</v>
      </c>
      <c r="F385" s="121" t="s">
        <v>325</v>
      </c>
      <c r="G385" s="121" t="s">
        <v>66</v>
      </c>
      <c r="H385" s="124">
        <v>100</v>
      </c>
      <c r="I385" s="204">
        <v>230000000</v>
      </c>
      <c r="J385" s="7" t="s">
        <v>299</v>
      </c>
      <c r="K385" s="129" t="s">
        <v>490</v>
      </c>
      <c r="L385" s="129" t="s">
        <v>69</v>
      </c>
      <c r="M385" s="122" t="s">
        <v>93</v>
      </c>
      <c r="N385" s="129" t="s">
        <v>1465</v>
      </c>
      <c r="O385" s="237" t="s">
        <v>486</v>
      </c>
      <c r="P385" s="205" t="s">
        <v>93</v>
      </c>
      <c r="Q385" s="150"/>
      <c r="R385" s="150"/>
      <c r="S385" s="206"/>
      <c r="T385" s="207">
        <v>21000000</v>
      </c>
      <c r="U385" s="208">
        <f t="shared" si="12"/>
        <v>23520000.000000004</v>
      </c>
      <c r="V385" s="122"/>
      <c r="W385" s="6">
        <v>2017</v>
      </c>
      <c r="X385" s="122"/>
    </row>
    <row r="386" spans="1:24" ht="12.75" customHeight="1">
      <c r="A386" s="31" t="s">
        <v>449</v>
      </c>
      <c r="B386" s="120" t="s">
        <v>68</v>
      </c>
      <c r="C386" s="199" t="s">
        <v>87</v>
      </c>
      <c r="D386" s="121" t="s">
        <v>88</v>
      </c>
      <c r="E386" s="121" t="s">
        <v>89</v>
      </c>
      <c r="F386" s="121" t="s">
        <v>326</v>
      </c>
      <c r="G386" s="121" t="s">
        <v>66</v>
      </c>
      <c r="H386" s="124">
        <v>100</v>
      </c>
      <c r="I386" s="204">
        <v>230000000</v>
      </c>
      <c r="J386" s="7" t="s">
        <v>299</v>
      </c>
      <c r="K386" s="129" t="s">
        <v>490</v>
      </c>
      <c r="L386" s="129" t="s">
        <v>69</v>
      </c>
      <c r="M386" s="122" t="s">
        <v>93</v>
      </c>
      <c r="N386" s="129" t="s">
        <v>357</v>
      </c>
      <c r="O386" s="237" t="s">
        <v>486</v>
      </c>
      <c r="P386" s="205" t="s">
        <v>93</v>
      </c>
      <c r="Q386" s="150"/>
      <c r="R386" s="150"/>
      <c r="S386" s="206"/>
      <c r="T386" s="207">
        <v>21000000</v>
      </c>
      <c r="U386" s="208">
        <f t="shared" si="12"/>
        <v>23520000.000000004</v>
      </c>
      <c r="V386" s="122"/>
      <c r="W386" s="6">
        <v>2017</v>
      </c>
      <c r="X386" s="122"/>
    </row>
    <row r="387" spans="1:24" ht="12.75" customHeight="1">
      <c r="A387" s="31" t="s">
        <v>450</v>
      </c>
      <c r="B387" s="120" t="s">
        <v>68</v>
      </c>
      <c r="C387" s="199" t="s">
        <v>87</v>
      </c>
      <c r="D387" s="121" t="s">
        <v>88</v>
      </c>
      <c r="E387" s="121" t="s">
        <v>89</v>
      </c>
      <c r="F387" s="121" t="s">
        <v>1705</v>
      </c>
      <c r="G387" s="121" t="s">
        <v>66</v>
      </c>
      <c r="H387" s="124">
        <v>100</v>
      </c>
      <c r="I387" s="204">
        <v>230000000</v>
      </c>
      <c r="J387" s="7" t="s">
        <v>299</v>
      </c>
      <c r="K387" s="129" t="s">
        <v>490</v>
      </c>
      <c r="L387" s="129" t="s">
        <v>69</v>
      </c>
      <c r="M387" s="122" t="s">
        <v>93</v>
      </c>
      <c r="N387" s="129" t="s">
        <v>357</v>
      </c>
      <c r="O387" s="237" t="s">
        <v>486</v>
      </c>
      <c r="P387" s="205" t="s">
        <v>93</v>
      </c>
      <c r="Q387" s="150"/>
      <c r="R387" s="150"/>
      <c r="S387" s="206"/>
      <c r="T387" s="207">
        <v>36500000</v>
      </c>
      <c r="U387" s="208">
        <f t="shared" si="12"/>
        <v>40880000.000000007</v>
      </c>
      <c r="V387" s="122"/>
      <c r="W387" s="6">
        <v>2017</v>
      </c>
      <c r="X387" s="122"/>
    </row>
    <row r="388" spans="1:24" ht="12.75" customHeight="1">
      <c r="A388" s="31" t="s">
        <v>451</v>
      </c>
      <c r="B388" s="120" t="s">
        <v>68</v>
      </c>
      <c r="C388" s="199" t="s">
        <v>87</v>
      </c>
      <c r="D388" s="121" t="s">
        <v>88</v>
      </c>
      <c r="E388" s="121" t="s">
        <v>89</v>
      </c>
      <c r="F388" s="121" t="s">
        <v>328</v>
      </c>
      <c r="G388" s="121" t="s">
        <v>66</v>
      </c>
      <c r="H388" s="124">
        <v>100</v>
      </c>
      <c r="I388" s="204">
        <v>230000000</v>
      </c>
      <c r="J388" s="7" t="s">
        <v>299</v>
      </c>
      <c r="K388" s="129" t="s">
        <v>490</v>
      </c>
      <c r="L388" s="129" t="s">
        <v>69</v>
      </c>
      <c r="M388" s="122" t="s">
        <v>93</v>
      </c>
      <c r="N388" s="129" t="s">
        <v>357</v>
      </c>
      <c r="O388" s="237" t="s">
        <v>486</v>
      </c>
      <c r="P388" s="205" t="s">
        <v>93</v>
      </c>
      <c r="Q388" s="150"/>
      <c r="R388" s="150"/>
      <c r="S388" s="206"/>
      <c r="T388" s="207">
        <v>27000000</v>
      </c>
      <c r="U388" s="208">
        <f t="shared" si="12"/>
        <v>30240000.000000004</v>
      </c>
      <c r="V388" s="122"/>
      <c r="W388" s="6">
        <v>2017</v>
      </c>
      <c r="X388" s="122"/>
    </row>
    <row r="389" spans="1:24" ht="12.75" customHeight="1">
      <c r="A389" s="31" t="s">
        <v>452</v>
      </c>
      <c r="B389" s="120" t="s">
        <v>68</v>
      </c>
      <c r="C389" s="199" t="s">
        <v>329</v>
      </c>
      <c r="D389" s="121" t="s">
        <v>330</v>
      </c>
      <c r="E389" s="121" t="s">
        <v>330</v>
      </c>
      <c r="F389" s="209" t="s">
        <v>331</v>
      </c>
      <c r="G389" s="121" t="s">
        <v>66</v>
      </c>
      <c r="H389" s="124">
        <v>100</v>
      </c>
      <c r="I389" s="204">
        <v>230000000</v>
      </c>
      <c r="J389" s="7" t="s">
        <v>299</v>
      </c>
      <c r="K389" s="129" t="s">
        <v>490</v>
      </c>
      <c r="L389" s="129" t="s">
        <v>69</v>
      </c>
      <c r="M389" s="122" t="s">
        <v>93</v>
      </c>
      <c r="N389" s="129" t="s">
        <v>357</v>
      </c>
      <c r="O389" s="237" t="s">
        <v>486</v>
      </c>
      <c r="P389" s="205" t="s">
        <v>93</v>
      </c>
      <c r="Q389" s="150"/>
      <c r="R389" s="150"/>
      <c r="S389" s="206"/>
      <c r="T389" s="207">
        <v>28000000</v>
      </c>
      <c r="U389" s="208">
        <f t="shared" si="12"/>
        <v>31360000.000000004</v>
      </c>
      <c r="V389" s="122"/>
      <c r="W389" s="6">
        <v>2017</v>
      </c>
      <c r="X389" s="122"/>
    </row>
    <row r="390" spans="1:24" ht="12.75" customHeight="1">
      <c r="A390" s="31" t="s">
        <v>453</v>
      </c>
      <c r="B390" s="120" t="s">
        <v>68</v>
      </c>
      <c r="C390" s="199" t="s">
        <v>329</v>
      </c>
      <c r="D390" s="121" t="s">
        <v>330</v>
      </c>
      <c r="E390" s="121" t="s">
        <v>330</v>
      </c>
      <c r="F390" s="209" t="s">
        <v>332</v>
      </c>
      <c r="G390" s="121" t="s">
        <v>66</v>
      </c>
      <c r="H390" s="124">
        <v>100</v>
      </c>
      <c r="I390" s="204">
        <v>230000000</v>
      </c>
      <c r="J390" s="7" t="s">
        <v>299</v>
      </c>
      <c r="K390" s="129" t="s">
        <v>490</v>
      </c>
      <c r="L390" s="129" t="s">
        <v>69</v>
      </c>
      <c r="M390" s="122" t="s">
        <v>93</v>
      </c>
      <c r="N390" s="129" t="s">
        <v>357</v>
      </c>
      <c r="O390" s="237" t="s">
        <v>486</v>
      </c>
      <c r="P390" s="205" t="s">
        <v>93</v>
      </c>
      <c r="Q390" s="150"/>
      <c r="R390" s="150"/>
      <c r="S390" s="206"/>
      <c r="T390" s="207">
        <v>14000000</v>
      </c>
      <c r="U390" s="208">
        <f t="shared" si="12"/>
        <v>15680000.000000002</v>
      </c>
      <c r="V390" s="122"/>
      <c r="W390" s="6">
        <v>2017</v>
      </c>
      <c r="X390" s="122"/>
    </row>
    <row r="391" spans="1:24" ht="12.75" customHeight="1">
      <c r="A391" s="31" t="s">
        <v>454</v>
      </c>
      <c r="B391" s="120" t="s">
        <v>68</v>
      </c>
      <c r="C391" s="199" t="s">
        <v>329</v>
      </c>
      <c r="D391" s="121" t="s">
        <v>330</v>
      </c>
      <c r="E391" s="121" t="s">
        <v>330</v>
      </c>
      <c r="F391" s="209" t="s">
        <v>333</v>
      </c>
      <c r="G391" s="121" t="s">
        <v>66</v>
      </c>
      <c r="H391" s="124">
        <v>100</v>
      </c>
      <c r="I391" s="204">
        <v>230000000</v>
      </c>
      <c r="J391" s="7" t="s">
        <v>299</v>
      </c>
      <c r="K391" s="129" t="s">
        <v>490</v>
      </c>
      <c r="L391" s="129" t="s">
        <v>69</v>
      </c>
      <c r="M391" s="122" t="s">
        <v>93</v>
      </c>
      <c r="N391" s="129" t="s">
        <v>357</v>
      </c>
      <c r="O391" s="237" t="s">
        <v>486</v>
      </c>
      <c r="P391" s="205" t="s">
        <v>93</v>
      </c>
      <c r="Q391" s="150"/>
      <c r="R391" s="150"/>
      <c r="S391" s="206"/>
      <c r="T391" s="207">
        <v>14000000</v>
      </c>
      <c r="U391" s="208">
        <f t="shared" si="12"/>
        <v>15680000.000000002</v>
      </c>
      <c r="V391" s="122"/>
      <c r="W391" s="6">
        <v>2017</v>
      </c>
      <c r="X391" s="122"/>
    </row>
    <row r="392" spans="1:24" ht="12.75" customHeight="1">
      <c r="A392" s="31" t="s">
        <v>455</v>
      </c>
      <c r="B392" s="120" t="s">
        <v>68</v>
      </c>
      <c r="C392" s="199" t="s">
        <v>329</v>
      </c>
      <c r="D392" s="121" t="s">
        <v>330</v>
      </c>
      <c r="E392" s="121" t="s">
        <v>330</v>
      </c>
      <c r="F392" s="209" t="s">
        <v>334</v>
      </c>
      <c r="G392" s="121" t="s">
        <v>66</v>
      </c>
      <c r="H392" s="124">
        <v>100</v>
      </c>
      <c r="I392" s="204">
        <v>230000000</v>
      </c>
      <c r="J392" s="7" t="s">
        <v>299</v>
      </c>
      <c r="K392" s="129" t="s">
        <v>490</v>
      </c>
      <c r="L392" s="129" t="s">
        <v>69</v>
      </c>
      <c r="M392" s="122" t="s">
        <v>93</v>
      </c>
      <c r="N392" s="129" t="s">
        <v>357</v>
      </c>
      <c r="O392" s="237" t="s">
        <v>486</v>
      </c>
      <c r="P392" s="205" t="s">
        <v>93</v>
      </c>
      <c r="Q392" s="150"/>
      <c r="R392" s="150"/>
      <c r="S392" s="206"/>
      <c r="T392" s="207">
        <v>25200000</v>
      </c>
      <c r="U392" s="208">
        <f t="shared" si="12"/>
        <v>28224000.000000004</v>
      </c>
      <c r="V392" s="122"/>
      <c r="W392" s="6">
        <v>2017</v>
      </c>
      <c r="X392" s="122"/>
    </row>
    <row r="393" spans="1:24" ht="12.75" customHeight="1">
      <c r="A393" s="31" t="s">
        <v>1094</v>
      </c>
      <c r="B393" s="120" t="s">
        <v>68</v>
      </c>
      <c r="C393" s="122" t="s">
        <v>166</v>
      </c>
      <c r="D393" s="121" t="s">
        <v>167</v>
      </c>
      <c r="E393" s="121" t="s">
        <v>167</v>
      </c>
      <c r="F393" s="197" t="s">
        <v>316</v>
      </c>
      <c r="G393" s="121" t="s">
        <v>63</v>
      </c>
      <c r="H393" s="124">
        <v>20</v>
      </c>
      <c r="I393" s="149">
        <v>230000000</v>
      </c>
      <c r="J393" s="7" t="s">
        <v>299</v>
      </c>
      <c r="K393" s="238" t="s">
        <v>421</v>
      </c>
      <c r="L393" s="202" t="s">
        <v>69</v>
      </c>
      <c r="M393" s="122" t="s">
        <v>93</v>
      </c>
      <c r="N393" s="239" t="s">
        <v>356</v>
      </c>
      <c r="O393" s="35" t="s">
        <v>292</v>
      </c>
      <c r="P393" s="205" t="s">
        <v>93</v>
      </c>
      <c r="Q393" s="121"/>
      <c r="R393" s="121"/>
      <c r="S393" s="217"/>
      <c r="T393" s="216">
        <v>10664000</v>
      </c>
      <c r="U393" s="208">
        <f t="shared" si="12"/>
        <v>11943680.000000002</v>
      </c>
      <c r="V393" s="218"/>
      <c r="W393" s="7">
        <v>2017</v>
      </c>
      <c r="X393" s="218"/>
    </row>
    <row r="394" spans="1:24" ht="12.75" customHeight="1">
      <c r="A394" s="238" t="s">
        <v>489</v>
      </c>
      <c r="B394" s="120" t="s">
        <v>68</v>
      </c>
      <c r="C394" s="199" t="s">
        <v>87</v>
      </c>
      <c r="D394" s="121" t="s">
        <v>88</v>
      </c>
      <c r="E394" s="121" t="s">
        <v>89</v>
      </c>
      <c r="F394" s="209" t="s">
        <v>485</v>
      </c>
      <c r="G394" s="121" t="s">
        <v>66</v>
      </c>
      <c r="H394" s="124">
        <v>100</v>
      </c>
      <c r="I394" s="204">
        <v>230000000</v>
      </c>
      <c r="J394" s="7" t="s">
        <v>299</v>
      </c>
      <c r="K394" s="129" t="s">
        <v>490</v>
      </c>
      <c r="L394" s="129" t="s">
        <v>69</v>
      </c>
      <c r="M394" s="122" t="s">
        <v>93</v>
      </c>
      <c r="N394" s="129" t="s">
        <v>357</v>
      </c>
      <c r="O394" s="237" t="s">
        <v>486</v>
      </c>
      <c r="P394" s="205" t="s">
        <v>93</v>
      </c>
      <c r="Q394" s="150"/>
      <c r="R394" s="150"/>
      <c r="S394" s="206"/>
      <c r="T394" s="207">
        <v>29000000</v>
      </c>
      <c r="U394" s="208">
        <f t="shared" si="12"/>
        <v>32480000.000000004</v>
      </c>
      <c r="V394" s="122"/>
      <c r="W394" s="6">
        <v>2017</v>
      </c>
      <c r="X394" s="122"/>
    </row>
    <row r="395" spans="1:24" ht="12.75" customHeight="1">
      <c r="A395" s="238" t="s">
        <v>515</v>
      </c>
      <c r="B395" s="120" t="s">
        <v>68</v>
      </c>
      <c r="C395" s="198" t="s">
        <v>114</v>
      </c>
      <c r="D395" s="198" t="s">
        <v>115</v>
      </c>
      <c r="E395" s="198" t="s">
        <v>115</v>
      </c>
      <c r="F395" s="240" t="s">
        <v>491</v>
      </c>
      <c r="G395" s="35" t="s">
        <v>107</v>
      </c>
      <c r="H395" s="241">
        <v>40</v>
      </c>
      <c r="I395" s="204">
        <v>230000000</v>
      </c>
      <c r="J395" s="7" t="s">
        <v>299</v>
      </c>
      <c r="K395" s="242" t="s">
        <v>493</v>
      </c>
      <c r="L395" s="35" t="s">
        <v>417</v>
      </c>
      <c r="M395" s="122" t="s">
        <v>93</v>
      </c>
      <c r="N395" s="35" t="s">
        <v>338</v>
      </c>
      <c r="O395" s="35" t="s">
        <v>296</v>
      </c>
      <c r="P395" s="198"/>
      <c r="Q395" s="198"/>
      <c r="R395" s="198"/>
      <c r="S395" s="243"/>
      <c r="T395" s="244">
        <v>180939990</v>
      </c>
      <c r="U395" s="208">
        <f t="shared" si="12"/>
        <v>202652788.80000001</v>
      </c>
      <c r="V395" s="245"/>
      <c r="W395" s="6">
        <v>2017</v>
      </c>
      <c r="X395" s="246"/>
    </row>
    <row r="396" spans="1:24" ht="12.75" customHeight="1">
      <c r="A396" s="238" t="s">
        <v>516</v>
      </c>
      <c r="B396" s="120" t="s">
        <v>68</v>
      </c>
      <c r="C396" s="198" t="s">
        <v>114</v>
      </c>
      <c r="D396" s="198" t="s">
        <v>115</v>
      </c>
      <c r="E396" s="198" t="s">
        <v>115</v>
      </c>
      <c r="F396" s="240" t="s">
        <v>492</v>
      </c>
      <c r="G396" s="35" t="s">
        <v>66</v>
      </c>
      <c r="H396" s="241">
        <v>40</v>
      </c>
      <c r="I396" s="204">
        <v>230000000</v>
      </c>
      <c r="J396" s="7" t="s">
        <v>299</v>
      </c>
      <c r="K396" s="242" t="s">
        <v>493</v>
      </c>
      <c r="L396" s="35" t="s">
        <v>417</v>
      </c>
      <c r="M396" s="122" t="s">
        <v>93</v>
      </c>
      <c r="N396" s="35" t="s">
        <v>338</v>
      </c>
      <c r="O396" s="35" t="s">
        <v>296</v>
      </c>
      <c r="P396" s="198"/>
      <c r="Q396" s="198"/>
      <c r="R396" s="198"/>
      <c r="S396" s="243"/>
      <c r="T396" s="244">
        <v>164244660</v>
      </c>
      <c r="U396" s="208">
        <f t="shared" si="12"/>
        <v>183954019.20000002</v>
      </c>
      <c r="V396" s="247"/>
      <c r="W396" s="6">
        <v>2017</v>
      </c>
      <c r="X396" s="248"/>
    </row>
    <row r="397" spans="1:24" ht="12.75" customHeight="1">
      <c r="A397" s="238" t="s">
        <v>517</v>
      </c>
      <c r="B397" s="120" t="s">
        <v>68</v>
      </c>
      <c r="C397" s="198" t="s">
        <v>494</v>
      </c>
      <c r="D397" s="198" t="s">
        <v>495</v>
      </c>
      <c r="E397" s="198" t="s">
        <v>495</v>
      </c>
      <c r="F397" s="34" t="s">
        <v>496</v>
      </c>
      <c r="G397" s="35" t="s">
        <v>66</v>
      </c>
      <c r="H397" s="241">
        <v>40</v>
      </c>
      <c r="I397" s="204">
        <v>230000000</v>
      </c>
      <c r="J397" s="7" t="s">
        <v>299</v>
      </c>
      <c r="K397" s="242" t="s">
        <v>493</v>
      </c>
      <c r="L397" s="35" t="s">
        <v>336</v>
      </c>
      <c r="M397" s="122" t="s">
        <v>93</v>
      </c>
      <c r="N397" s="35" t="s">
        <v>338</v>
      </c>
      <c r="O397" s="35" t="s">
        <v>296</v>
      </c>
      <c r="P397" s="249"/>
      <c r="Q397" s="249"/>
      <c r="R397" s="249"/>
      <c r="S397" s="250"/>
      <c r="T397" s="244">
        <v>319783540</v>
      </c>
      <c r="U397" s="208">
        <f t="shared" si="12"/>
        <v>358157564.80000001</v>
      </c>
      <c r="V397" s="247"/>
      <c r="W397" s="6">
        <v>2017</v>
      </c>
      <c r="X397" s="248"/>
    </row>
    <row r="398" spans="1:24" ht="12.75" customHeight="1">
      <c r="A398" s="238" t="s">
        <v>518</v>
      </c>
      <c r="B398" s="120" t="s">
        <v>68</v>
      </c>
      <c r="C398" s="198" t="s">
        <v>337</v>
      </c>
      <c r="D398" s="83" t="s">
        <v>1703</v>
      </c>
      <c r="E398" s="83" t="s">
        <v>1703</v>
      </c>
      <c r="F398" s="251" t="s">
        <v>497</v>
      </c>
      <c r="G398" s="35" t="s">
        <v>107</v>
      </c>
      <c r="H398" s="241">
        <v>50</v>
      </c>
      <c r="I398" s="204">
        <v>230000000</v>
      </c>
      <c r="J398" s="7" t="s">
        <v>299</v>
      </c>
      <c r="K398" s="242" t="s">
        <v>493</v>
      </c>
      <c r="L398" s="35" t="s">
        <v>336</v>
      </c>
      <c r="M398" s="122" t="s">
        <v>93</v>
      </c>
      <c r="N398" s="35" t="s">
        <v>311</v>
      </c>
      <c r="O398" s="35" t="s">
        <v>292</v>
      </c>
      <c r="P398" s="249"/>
      <c r="Q398" s="249"/>
      <c r="R398" s="249"/>
      <c r="S398" s="250"/>
      <c r="T398" s="244">
        <v>23677302.239999998</v>
      </c>
      <c r="U398" s="208">
        <f t="shared" si="12"/>
        <v>26518578.5088</v>
      </c>
      <c r="V398" s="247"/>
      <c r="W398" s="6">
        <v>2017</v>
      </c>
      <c r="X398" s="252"/>
    </row>
    <row r="399" spans="1:24" ht="12.75" customHeight="1">
      <c r="A399" s="238" t="s">
        <v>519</v>
      </c>
      <c r="B399" s="120" t="s">
        <v>68</v>
      </c>
      <c r="C399" s="198" t="s">
        <v>498</v>
      </c>
      <c r="D399" s="253" t="s">
        <v>499</v>
      </c>
      <c r="E399" s="35" t="s">
        <v>499</v>
      </c>
      <c r="F399" s="34" t="s">
        <v>500</v>
      </c>
      <c r="G399" s="35" t="s">
        <v>107</v>
      </c>
      <c r="H399" s="241">
        <v>80</v>
      </c>
      <c r="I399" s="204">
        <v>230000000</v>
      </c>
      <c r="J399" s="7" t="s">
        <v>299</v>
      </c>
      <c r="K399" s="242" t="s">
        <v>493</v>
      </c>
      <c r="L399" s="35" t="s">
        <v>417</v>
      </c>
      <c r="M399" s="122" t="s">
        <v>93</v>
      </c>
      <c r="N399" s="35" t="s">
        <v>338</v>
      </c>
      <c r="O399" s="35" t="s">
        <v>292</v>
      </c>
      <c r="P399" s="249"/>
      <c r="Q399" s="249"/>
      <c r="R399" s="249"/>
      <c r="S399" s="250"/>
      <c r="T399" s="244">
        <v>20000000</v>
      </c>
      <c r="U399" s="208">
        <f t="shared" si="12"/>
        <v>22400000.000000004</v>
      </c>
      <c r="V399" s="247"/>
      <c r="W399" s="6">
        <v>2017</v>
      </c>
      <c r="X399" s="252"/>
    </row>
    <row r="400" spans="1:24" ht="12.75" customHeight="1">
      <c r="A400" s="238" t="s">
        <v>520</v>
      </c>
      <c r="B400" s="120" t="s">
        <v>68</v>
      </c>
      <c r="C400" s="198" t="s">
        <v>498</v>
      </c>
      <c r="D400" s="253" t="s">
        <v>499</v>
      </c>
      <c r="E400" s="35" t="s">
        <v>499</v>
      </c>
      <c r="F400" s="34" t="s">
        <v>501</v>
      </c>
      <c r="G400" s="35" t="s">
        <v>107</v>
      </c>
      <c r="H400" s="241">
        <v>80</v>
      </c>
      <c r="I400" s="204">
        <v>230000000</v>
      </c>
      <c r="J400" s="7" t="s">
        <v>299</v>
      </c>
      <c r="K400" s="242" t="s">
        <v>493</v>
      </c>
      <c r="L400" s="35" t="s">
        <v>417</v>
      </c>
      <c r="M400" s="122" t="s">
        <v>93</v>
      </c>
      <c r="N400" s="35" t="s">
        <v>338</v>
      </c>
      <c r="O400" s="35" t="s">
        <v>292</v>
      </c>
      <c r="P400" s="249"/>
      <c r="Q400" s="249"/>
      <c r="R400" s="249"/>
      <c r="S400" s="250"/>
      <c r="T400" s="244">
        <v>15000000</v>
      </c>
      <c r="U400" s="208">
        <f t="shared" si="12"/>
        <v>16800000</v>
      </c>
      <c r="V400" s="247"/>
      <c r="W400" s="6">
        <v>2017</v>
      </c>
      <c r="X400" s="252"/>
    </row>
    <row r="401" spans="1:24" ht="12.75" customHeight="1">
      <c r="A401" s="238" t="s">
        <v>521</v>
      </c>
      <c r="B401" s="120" t="s">
        <v>68</v>
      </c>
      <c r="C401" s="198" t="s">
        <v>87</v>
      </c>
      <c r="D401" s="253" t="s">
        <v>88</v>
      </c>
      <c r="E401" s="83" t="s">
        <v>89</v>
      </c>
      <c r="F401" s="254" t="s">
        <v>502</v>
      </c>
      <c r="G401" s="35" t="s">
        <v>107</v>
      </c>
      <c r="H401" s="241">
        <v>100</v>
      </c>
      <c r="I401" s="204">
        <v>230000000</v>
      </c>
      <c r="J401" s="7" t="s">
        <v>299</v>
      </c>
      <c r="K401" s="242" t="s">
        <v>493</v>
      </c>
      <c r="L401" s="242" t="s">
        <v>67</v>
      </c>
      <c r="M401" s="122" t="s">
        <v>93</v>
      </c>
      <c r="N401" s="35" t="s">
        <v>338</v>
      </c>
      <c r="O401" s="35" t="s">
        <v>292</v>
      </c>
      <c r="P401" s="249"/>
      <c r="Q401" s="249"/>
      <c r="R401" s="249"/>
      <c r="S401" s="250"/>
      <c r="T401" s="244">
        <v>27350000</v>
      </c>
      <c r="U401" s="208">
        <f t="shared" si="12"/>
        <v>30632000.000000004</v>
      </c>
      <c r="V401" s="247"/>
      <c r="W401" s="6">
        <v>2017</v>
      </c>
      <c r="X401" s="252"/>
    </row>
    <row r="402" spans="1:24" ht="12.75" customHeight="1">
      <c r="A402" s="238" t="s">
        <v>522</v>
      </c>
      <c r="B402" s="120" t="s">
        <v>68</v>
      </c>
      <c r="C402" s="198" t="s">
        <v>498</v>
      </c>
      <c r="D402" s="253" t="s">
        <v>499</v>
      </c>
      <c r="E402" s="35" t="s">
        <v>499</v>
      </c>
      <c r="F402" s="34" t="s">
        <v>503</v>
      </c>
      <c r="G402" s="35" t="s">
        <v>66</v>
      </c>
      <c r="H402" s="241">
        <v>80</v>
      </c>
      <c r="I402" s="204">
        <v>230000000</v>
      </c>
      <c r="J402" s="7" t="s">
        <v>299</v>
      </c>
      <c r="K402" s="242" t="s">
        <v>493</v>
      </c>
      <c r="L402" s="35" t="s">
        <v>417</v>
      </c>
      <c r="M402" s="122" t="s">
        <v>93</v>
      </c>
      <c r="N402" s="35" t="s">
        <v>338</v>
      </c>
      <c r="O402" s="35" t="s">
        <v>292</v>
      </c>
      <c r="P402" s="249"/>
      <c r="Q402" s="249"/>
      <c r="R402" s="249"/>
      <c r="S402" s="250"/>
      <c r="T402" s="244">
        <v>28600000</v>
      </c>
      <c r="U402" s="208">
        <f t="shared" si="12"/>
        <v>32032000.000000004</v>
      </c>
      <c r="V402" s="247"/>
      <c r="W402" s="6">
        <v>2017</v>
      </c>
      <c r="X402" s="252"/>
    </row>
    <row r="403" spans="1:24" ht="12.75" customHeight="1">
      <c r="A403" s="238" t="s">
        <v>523</v>
      </c>
      <c r="B403" s="120" t="s">
        <v>68</v>
      </c>
      <c r="C403" s="198" t="s">
        <v>498</v>
      </c>
      <c r="D403" s="253" t="s">
        <v>499</v>
      </c>
      <c r="E403" s="35" t="s">
        <v>499</v>
      </c>
      <c r="F403" s="34" t="s">
        <v>504</v>
      </c>
      <c r="G403" s="35" t="s">
        <v>66</v>
      </c>
      <c r="H403" s="241">
        <v>80</v>
      </c>
      <c r="I403" s="204">
        <v>230000000</v>
      </c>
      <c r="J403" s="7" t="s">
        <v>299</v>
      </c>
      <c r="K403" s="242" t="s">
        <v>493</v>
      </c>
      <c r="L403" s="35" t="s">
        <v>417</v>
      </c>
      <c r="M403" s="122" t="s">
        <v>93</v>
      </c>
      <c r="N403" s="35" t="s">
        <v>338</v>
      </c>
      <c r="O403" s="35" t="s">
        <v>292</v>
      </c>
      <c r="P403" s="249"/>
      <c r="Q403" s="249"/>
      <c r="R403" s="249"/>
      <c r="S403" s="250"/>
      <c r="T403" s="244">
        <v>20000000</v>
      </c>
      <c r="U403" s="208">
        <f t="shared" si="12"/>
        <v>22400000.000000004</v>
      </c>
      <c r="V403" s="247"/>
      <c r="W403" s="6">
        <v>2017</v>
      </c>
      <c r="X403" s="252"/>
    </row>
    <row r="404" spans="1:24" ht="12.75" customHeight="1">
      <c r="A404" s="238" t="s">
        <v>524</v>
      </c>
      <c r="B404" s="120" t="s">
        <v>68</v>
      </c>
      <c r="C404" s="198" t="s">
        <v>498</v>
      </c>
      <c r="D404" s="253" t="s">
        <v>499</v>
      </c>
      <c r="E404" s="35" t="s">
        <v>499</v>
      </c>
      <c r="F404" s="34" t="s">
        <v>505</v>
      </c>
      <c r="G404" s="35" t="s">
        <v>66</v>
      </c>
      <c r="H404" s="241">
        <v>80</v>
      </c>
      <c r="I404" s="204">
        <v>230000000</v>
      </c>
      <c r="J404" s="7" t="s">
        <v>299</v>
      </c>
      <c r="K404" s="242" t="s">
        <v>422</v>
      </c>
      <c r="L404" s="35" t="s">
        <v>417</v>
      </c>
      <c r="M404" s="122" t="s">
        <v>93</v>
      </c>
      <c r="N404" s="35" t="s">
        <v>506</v>
      </c>
      <c r="O404" s="35" t="s">
        <v>292</v>
      </c>
      <c r="P404" s="249"/>
      <c r="Q404" s="249"/>
      <c r="R404" s="249"/>
      <c r="S404" s="250"/>
      <c r="T404" s="244">
        <v>2528880</v>
      </c>
      <c r="U404" s="208">
        <f t="shared" si="12"/>
        <v>2832345.6</v>
      </c>
      <c r="V404" s="247"/>
      <c r="W404" s="6">
        <v>2017</v>
      </c>
      <c r="X404" s="252"/>
    </row>
    <row r="405" spans="1:24" ht="12.75" customHeight="1">
      <c r="A405" s="238" t="s">
        <v>525</v>
      </c>
      <c r="B405" s="120" t="s">
        <v>68</v>
      </c>
      <c r="C405" s="198" t="s">
        <v>116</v>
      </c>
      <c r="D405" s="253" t="s">
        <v>117</v>
      </c>
      <c r="E405" s="253" t="s">
        <v>117</v>
      </c>
      <c r="F405" s="254" t="s">
        <v>507</v>
      </c>
      <c r="G405" s="35" t="s">
        <v>107</v>
      </c>
      <c r="H405" s="241">
        <v>50</v>
      </c>
      <c r="I405" s="204">
        <v>230000000</v>
      </c>
      <c r="J405" s="7" t="s">
        <v>299</v>
      </c>
      <c r="K405" s="242" t="s">
        <v>493</v>
      </c>
      <c r="L405" s="35" t="s">
        <v>417</v>
      </c>
      <c r="M405" s="122" t="s">
        <v>93</v>
      </c>
      <c r="N405" s="35" t="s">
        <v>338</v>
      </c>
      <c r="O405" s="35" t="s">
        <v>292</v>
      </c>
      <c r="P405" s="249"/>
      <c r="Q405" s="249"/>
      <c r="R405" s="249"/>
      <c r="S405" s="250"/>
      <c r="T405" s="244">
        <v>30699950</v>
      </c>
      <c r="U405" s="208">
        <f t="shared" si="12"/>
        <v>34383944</v>
      </c>
      <c r="V405" s="247"/>
      <c r="W405" s="6">
        <v>2017</v>
      </c>
      <c r="X405" s="252"/>
    </row>
    <row r="406" spans="1:24" ht="12.75" customHeight="1">
      <c r="A406" s="238" t="s">
        <v>526</v>
      </c>
      <c r="B406" s="120" t="s">
        <v>68</v>
      </c>
      <c r="C406" s="198" t="s">
        <v>304</v>
      </c>
      <c r="D406" s="255" t="s">
        <v>305</v>
      </c>
      <c r="E406" s="255" t="s">
        <v>305</v>
      </c>
      <c r="F406" s="254" t="s">
        <v>508</v>
      </c>
      <c r="G406" s="35" t="s">
        <v>66</v>
      </c>
      <c r="H406" s="241">
        <v>50</v>
      </c>
      <c r="I406" s="204">
        <v>230000000</v>
      </c>
      <c r="J406" s="7" t="s">
        <v>299</v>
      </c>
      <c r="K406" s="242" t="s">
        <v>493</v>
      </c>
      <c r="L406" s="35" t="s">
        <v>512</v>
      </c>
      <c r="M406" s="122" t="s">
        <v>93</v>
      </c>
      <c r="N406" s="35" t="s">
        <v>338</v>
      </c>
      <c r="O406" s="35" t="s">
        <v>292</v>
      </c>
      <c r="P406" s="249"/>
      <c r="Q406" s="249"/>
      <c r="R406" s="249"/>
      <c r="S406" s="250"/>
      <c r="T406" s="244">
        <v>42317270</v>
      </c>
      <c r="U406" s="208">
        <f t="shared" si="12"/>
        <v>47395342.400000006</v>
      </c>
      <c r="V406" s="247"/>
      <c r="W406" s="6">
        <v>2017</v>
      </c>
      <c r="X406" s="252"/>
    </row>
    <row r="407" spans="1:24" ht="12.75" customHeight="1">
      <c r="A407" s="238" t="s">
        <v>527</v>
      </c>
      <c r="B407" s="120" t="s">
        <v>68</v>
      </c>
      <c r="C407" s="198" t="s">
        <v>116</v>
      </c>
      <c r="D407" s="253" t="s">
        <v>117</v>
      </c>
      <c r="E407" s="253" t="s">
        <v>117</v>
      </c>
      <c r="F407" s="256" t="s">
        <v>509</v>
      </c>
      <c r="G407" s="35" t="s">
        <v>107</v>
      </c>
      <c r="H407" s="241">
        <v>50</v>
      </c>
      <c r="I407" s="204">
        <v>230000000</v>
      </c>
      <c r="J407" s="7" t="s">
        <v>299</v>
      </c>
      <c r="K407" s="242" t="s">
        <v>493</v>
      </c>
      <c r="L407" s="35" t="s">
        <v>513</v>
      </c>
      <c r="M407" s="122" t="s">
        <v>93</v>
      </c>
      <c r="N407" s="35" t="s">
        <v>338</v>
      </c>
      <c r="O407" s="35" t="s">
        <v>292</v>
      </c>
      <c r="P407" s="249"/>
      <c r="Q407" s="249"/>
      <c r="R407" s="249"/>
      <c r="S407" s="250"/>
      <c r="T407" s="244">
        <v>67539460</v>
      </c>
      <c r="U407" s="208">
        <f t="shared" si="12"/>
        <v>75644195.200000003</v>
      </c>
      <c r="V407" s="33"/>
      <c r="W407" s="6">
        <v>2017</v>
      </c>
      <c r="X407" s="56"/>
    </row>
    <row r="408" spans="1:24" ht="12.75" customHeight="1">
      <c r="A408" s="238" t="s">
        <v>528</v>
      </c>
      <c r="B408" s="120" t="s">
        <v>68</v>
      </c>
      <c r="C408" s="198" t="s">
        <v>116</v>
      </c>
      <c r="D408" s="253" t="s">
        <v>117</v>
      </c>
      <c r="E408" s="253" t="s">
        <v>117</v>
      </c>
      <c r="F408" s="254" t="s">
        <v>510</v>
      </c>
      <c r="G408" s="35" t="s">
        <v>107</v>
      </c>
      <c r="H408" s="241">
        <v>50</v>
      </c>
      <c r="I408" s="204">
        <v>230000000</v>
      </c>
      <c r="J408" s="7" t="s">
        <v>299</v>
      </c>
      <c r="K408" s="242" t="s">
        <v>493</v>
      </c>
      <c r="L408" s="35" t="s">
        <v>336</v>
      </c>
      <c r="M408" s="122" t="s">
        <v>93</v>
      </c>
      <c r="N408" s="35" t="s">
        <v>338</v>
      </c>
      <c r="O408" s="35" t="s">
        <v>292</v>
      </c>
      <c r="P408" s="249"/>
      <c r="Q408" s="249"/>
      <c r="R408" s="249"/>
      <c r="S408" s="250"/>
      <c r="T408" s="244">
        <v>115203220</v>
      </c>
      <c r="U408" s="208">
        <f t="shared" si="12"/>
        <v>129027606.40000001</v>
      </c>
      <c r="V408" s="33"/>
      <c r="W408" s="6">
        <v>2017</v>
      </c>
      <c r="X408" s="56"/>
    </row>
    <row r="409" spans="1:24" ht="12.75" customHeight="1">
      <c r="A409" s="238" t="s">
        <v>529</v>
      </c>
      <c r="B409" s="120" t="s">
        <v>68</v>
      </c>
      <c r="C409" s="198" t="s">
        <v>116</v>
      </c>
      <c r="D409" s="253" t="s">
        <v>117</v>
      </c>
      <c r="E409" s="253" t="s">
        <v>117</v>
      </c>
      <c r="F409" s="254" t="s">
        <v>511</v>
      </c>
      <c r="G409" s="35" t="s">
        <v>107</v>
      </c>
      <c r="H409" s="241">
        <v>50</v>
      </c>
      <c r="I409" s="204">
        <v>230000000</v>
      </c>
      <c r="J409" s="7" t="s">
        <v>299</v>
      </c>
      <c r="K409" s="242" t="s">
        <v>493</v>
      </c>
      <c r="L409" s="35" t="s">
        <v>514</v>
      </c>
      <c r="M409" s="122" t="s">
        <v>93</v>
      </c>
      <c r="N409" s="35" t="s">
        <v>338</v>
      </c>
      <c r="O409" s="35" t="s">
        <v>292</v>
      </c>
      <c r="P409" s="249"/>
      <c r="Q409" s="249"/>
      <c r="R409" s="249"/>
      <c r="S409" s="250"/>
      <c r="T409" s="244">
        <v>34737220</v>
      </c>
      <c r="U409" s="208">
        <f t="shared" si="12"/>
        <v>38905686.400000006</v>
      </c>
      <c r="V409" s="33"/>
      <c r="W409" s="6">
        <v>2017</v>
      </c>
      <c r="X409" s="56"/>
    </row>
    <row r="410" spans="1:24" ht="12.75" customHeight="1">
      <c r="A410" s="238" t="s">
        <v>534</v>
      </c>
      <c r="B410" s="120" t="s">
        <v>68</v>
      </c>
      <c r="C410" s="198" t="s">
        <v>304</v>
      </c>
      <c r="D410" s="253" t="s">
        <v>305</v>
      </c>
      <c r="E410" s="253" t="s">
        <v>305</v>
      </c>
      <c r="F410" s="254" t="s">
        <v>532</v>
      </c>
      <c r="G410" s="35" t="s">
        <v>66</v>
      </c>
      <c r="H410" s="241">
        <v>50</v>
      </c>
      <c r="I410" s="204">
        <v>230000000</v>
      </c>
      <c r="J410" s="7" t="s">
        <v>299</v>
      </c>
      <c r="K410" s="242" t="s">
        <v>493</v>
      </c>
      <c r="L410" s="35" t="s">
        <v>512</v>
      </c>
      <c r="M410" s="122" t="s">
        <v>93</v>
      </c>
      <c r="N410" s="35" t="s">
        <v>338</v>
      </c>
      <c r="O410" s="35" t="s">
        <v>292</v>
      </c>
      <c r="P410" s="249"/>
      <c r="Q410" s="249"/>
      <c r="R410" s="249"/>
      <c r="S410" s="250"/>
      <c r="T410" s="244">
        <v>44755860</v>
      </c>
      <c r="U410" s="208">
        <f t="shared" si="12"/>
        <v>50126563.200000003</v>
      </c>
      <c r="V410" s="33"/>
      <c r="W410" s="6">
        <v>2017</v>
      </c>
      <c r="X410" s="56"/>
    </row>
    <row r="411" spans="1:24" ht="12.75" customHeight="1">
      <c r="A411" s="238" t="s">
        <v>535</v>
      </c>
      <c r="B411" s="120" t="s">
        <v>68</v>
      </c>
      <c r="C411" s="198" t="s">
        <v>304</v>
      </c>
      <c r="D411" s="253" t="s">
        <v>305</v>
      </c>
      <c r="E411" s="253" t="s">
        <v>305</v>
      </c>
      <c r="F411" s="254" t="s">
        <v>533</v>
      </c>
      <c r="G411" s="35" t="s">
        <v>66</v>
      </c>
      <c r="H411" s="241">
        <v>50</v>
      </c>
      <c r="I411" s="204">
        <v>230000000</v>
      </c>
      <c r="J411" s="7" t="s">
        <v>299</v>
      </c>
      <c r="K411" s="242" t="s">
        <v>493</v>
      </c>
      <c r="L411" s="35" t="s">
        <v>512</v>
      </c>
      <c r="M411" s="122" t="s">
        <v>93</v>
      </c>
      <c r="N411" s="35" t="s">
        <v>338</v>
      </c>
      <c r="O411" s="35" t="s">
        <v>292</v>
      </c>
      <c r="P411" s="249"/>
      <c r="Q411" s="249"/>
      <c r="R411" s="249"/>
      <c r="S411" s="250"/>
      <c r="T411" s="244">
        <v>43260300</v>
      </c>
      <c r="U411" s="208">
        <f t="shared" si="12"/>
        <v>48451536.000000007</v>
      </c>
      <c r="V411" s="33"/>
      <c r="W411" s="6">
        <v>2017</v>
      </c>
      <c r="X411" s="56"/>
    </row>
    <row r="412" spans="1:24" ht="12.75" customHeight="1">
      <c r="A412" s="31" t="s">
        <v>1153</v>
      </c>
      <c r="B412" s="120" t="s">
        <v>68</v>
      </c>
      <c r="C412" s="219" t="s">
        <v>1148</v>
      </c>
      <c r="D412" s="220" t="s">
        <v>1149</v>
      </c>
      <c r="E412" s="96" t="s">
        <v>1150</v>
      </c>
      <c r="F412" s="220" t="s">
        <v>1151</v>
      </c>
      <c r="G412" s="129" t="s">
        <v>63</v>
      </c>
      <c r="H412" s="137">
        <v>80</v>
      </c>
      <c r="I412" s="204">
        <v>230000000</v>
      </c>
      <c r="J412" s="6" t="s">
        <v>299</v>
      </c>
      <c r="K412" s="129" t="s">
        <v>255</v>
      </c>
      <c r="L412" s="202" t="s">
        <v>69</v>
      </c>
      <c r="M412" s="122" t="s">
        <v>93</v>
      </c>
      <c r="N412" s="129" t="s">
        <v>1154</v>
      </c>
      <c r="O412" s="121" t="s">
        <v>292</v>
      </c>
      <c r="P412" s="126" t="s">
        <v>93</v>
      </c>
      <c r="Q412" s="129"/>
      <c r="R412" s="202"/>
      <c r="S412" s="221"/>
      <c r="T412" s="222">
        <v>7318896</v>
      </c>
      <c r="U412" s="208">
        <f>T412*1.12</f>
        <v>8197163.5200000005</v>
      </c>
      <c r="V412" s="122"/>
      <c r="W412" s="6">
        <v>2017</v>
      </c>
      <c r="X412" s="122"/>
    </row>
    <row r="413" spans="1:24" ht="12.75" customHeight="1">
      <c r="A413" s="120" t="s">
        <v>1171</v>
      </c>
      <c r="B413" s="120" t="s">
        <v>68</v>
      </c>
      <c r="C413" s="122" t="s">
        <v>1165</v>
      </c>
      <c r="D413" s="199" t="s">
        <v>1166</v>
      </c>
      <c r="E413" s="31" t="s">
        <v>1166</v>
      </c>
      <c r="F413" s="97" t="s">
        <v>1172</v>
      </c>
      <c r="G413" s="97" t="s">
        <v>107</v>
      </c>
      <c r="H413" s="148">
        <v>100</v>
      </c>
      <c r="I413" s="204">
        <v>230000000</v>
      </c>
      <c r="J413" s="6" t="s">
        <v>1168</v>
      </c>
      <c r="K413" s="218" t="s">
        <v>1173</v>
      </c>
      <c r="L413" s="97" t="s">
        <v>1174</v>
      </c>
      <c r="M413" s="223"/>
      <c r="N413" s="139" t="s">
        <v>1170</v>
      </c>
      <c r="O413" s="224" t="s">
        <v>294</v>
      </c>
      <c r="P413" s="126" t="s">
        <v>93</v>
      </c>
      <c r="Q413" s="223"/>
      <c r="R413" s="223"/>
      <c r="S413" s="225"/>
      <c r="T413" s="226">
        <v>15000000</v>
      </c>
      <c r="U413" s="208">
        <f t="shared" ref="U413:U420" si="13">T413*1.12</f>
        <v>16800000</v>
      </c>
      <c r="V413" s="122"/>
      <c r="W413" s="6">
        <v>2017</v>
      </c>
      <c r="X413" s="122"/>
    </row>
    <row r="414" spans="1:24" ht="12.75" customHeight="1">
      <c r="A414" s="31" t="s">
        <v>1311</v>
      </c>
      <c r="B414" s="120" t="s">
        <v>68</v>
      </c>
      <c r="C414" s="134" t="s">
        <v>1286</v>
      </c>
      <c r="D414" s="147" t="s">
        <v>1287</v>
      </c>
      <c r="E414" s="147" t="s">
        <v>1287</v>
      </c>
      <c r="F414" s="147" t="s">
        <v>1288</v>
      </c>
      <c r="G414" s="30" t="s">
        <v>107</v>
      </c>
      <c r="H414" s="227">
        <v>100</v>
      </c>
      <c r="I414" s="228">
        <v>230000000</v>
      </c>
      <c r="J414" s="6" t="s">
        <v>299</v>
      </c>
      <c r="K414" s="257" t="s">
        <v>255</v>
      </c>
      <c r="L414" s="30" t="s">
        <v>1290</v>
      </c>
      <c r="M414" s="122" t="s">
        <v>93</v>
      </c>
      <c r="N414" s="212" t="s">
        <v>1291</v>
      </c>
      <c r="O414" s="212" t="s">
        <v>292</v>
      </c>
      <c r="P414" s="126" t="s">
        <v>93</v>
      </c>
      <c r="Q414" s="230"/>
      <c r="R414" s="132"/>
      <c r="S414" s="132"/>
      <c r="T414" s="222">
        <v>6600000</v>
      </c>
      <c r="U414" s="208">
        <f t="shared" si="13"/>
        <v>7392000.0000000009</v>
      </c>
      <c r="V414" s="231"/>
      <c r="W414" s="6">
        <v>2017</v>
      </c>
      <c r="X414" s="218"/>
    </row>
    <row r="415" spans="1:24" ht="12.75" customHeight="1">
      <c r="A415" s="31" t="s">
        <v>1312</v>
      </c>
      <c r="B415" s="120" t="s">
        <v>68</v>
      </c>
      <c r="C415" s="134" t="s">
        <v>1286</v>
      </c>
      <c r="D415" s="147" t="s">
        <v>1287</v>
      </c>
      <c r="E415" s="147" t="s">
        <v>1287</v>
      </c>
      <c r="F415" s="147" t="s">
        <v>1293</v>
      </c>
      <c r="G415" s="30" t="s">
        <v>107</v>
      </c>
      <c r="H415" s="227">
        <v>100</v>
      </c>
      <c r="I415" s="228">
        <v>230000000</v>
      </c>
      <c r="J415" s="6" t="s">
        <v>299</v>
      </c>
      <c r="K415" s="257" t="s">
        <v>255</v>
      </c>
      <c r="L415" s="30" t="s">
        <v>1294</v>
      </c>
      <c r="M415" s="122" t="s">
        <v>93</v>
      </c>
      <c r="N415" s="212" t="s">
        <v>1291</v>
      </c>
      <c r="O415" s="212" t="s">
        <v>292</v>
      </c>
      <c r="P415" s="126" t="s">
        <v>93</v>
      </c>
      <c r="Q415" s="230"/>
      <c r="R415" s="132"/>
      <c r="S415" s="132"/>
      <c r="T415" s="222">
        <v>1700000</v>
      </c>
      <c r="U415" s="208">
        <f t="shared" si="13"/>
        <v>1904000.0000000002</v>
      </c>
      <c r="V415" s="232"/>
      <c r="W415" s="6">
        <v>2017</v>
      </c>
      <c r="X415" s="258"/>
    </row>
    <row r="416" spans="1:24" ht="12.75" customHeight="1">
      <c r="A416" s="31" t="s">
        <v>1313</v>
      </c>
      <c r="B416" s="120" t="s">
        <v>68</v>
      </c>
      <c r="C416" s="134" t="s">
        <v>1286</v>
      </c>
      <c r="D416" s="147" t="s">
        <v>1287</v>
      </c>
      <c r="E416" s="147" t="s">
        <v>1287</v>
      </c>
      <c r="F416" s="147" t="s">
        <v>1296</v>
      </c>
      <c r="G416" s="30" t="s">
        <v>107</v>
      </c>
      <c r="H416" s="227">
        <v>100</v>
      </c>
      <c r="I416" s="228">
        <v>230000000</v>
      </c>
      <c r="J416" s="6" t="s">
        <v>299</v>
      </c>
      <c r="K416" s="257" t="s">
        <v>255</v>
      </c>
      <c r="L416" s="30" t="s">
        <v>1297</v>
      </c>
      <c r="M416" s="122" t="s">
        <v>93</v>
      </c>
      <c r="N416" s="212" t="s">
        <v>1291</v>
      </c>
      <c r="O416" s="212" t="s">
        <v>292</v>
      </c>
      <c r="P416" s="126" t="s">
        <v>93</v>
      </c>
      <c r="Q416" s="230"/>
      <c r="R416" s="132"/>
      <c r="S416" s="132"/>
      <c r="T416" s="222">
        <v>500000</v>
      </c>
      <c r="U416" s="208">
        <f t="shared" si="13"/>
        <v>560000</v>
      </c>
      <c r="V416" s="232"/>
      <c r="W416" s="6">
        <v>2017</v>
      </c>
      <c r="X416" s="258"/>
    </row>
    <row r="417" spans="1:24" ht="12.75" customHeight="1">
      <c r="A417" s="31" t="s">
        <v>1314</v>
      </c>
      <c r="B417" s="120" t="s">
        <v>68</v>
      </c>
      <c r="C417" s="134" t="s">
        <v>1286</v>
      </c>
      <c r="D417" s="147" t="s">
        <v>1287</v>
      </c>
      <c r="E417" s="147" t="s">
        <v>1287</v>
      </c>
      <c r="F417" s="147" t="s">
        <v>1299</v>
      </c>
      <c r="G417" s="30" t="s">
        <v>107</v>
      </c>
      <c r="H417" s="227">
        <v>100</v>
      </c>
      <c r="I417" s="228">
        <v>230000000</v>
      </c>
      <c r="J417" s="6" t="s">
        <v>299</v>
      </c>
      <c r="K417" s="257" t="s">
        <v>255</v>
      </c>
      <c r="L417" s="6" t="s">
        <v>109</v>
      </c>
      <c r="M417" s="122" t="s">
        <v>93</v>
      </c>
      <c r="N417" s="212" t="s">
        <v>1291</v>
      </c>
      <c r="O417" s="212" t="s">
        <v>292</v>
      </c>
      <c r="P417" s="126" t="s">
        <v>93</v>
      </c>
      <c r="Q417" s="230"/>
      <c r="R417" s="132"/>
      <c r="S417" s="132"/>
      <c r="T417" s="222">
        <v>500000</v>
      </c>
      <c r="U417" s="208">
        <f t="shared" si="13"/>
        <v>560000</v>
      </c>
      <c r="V417" s="232"/>
      <c r="W417" s="6">
        <v>2017</v>
      </c>
      <c r="X417" s="258"/>
    </row>
    <row r="418" spans="1:24" ht="12.75" customHeight="1">
      <c r="A418" s="31" t="s">
        <v>1315</v>
      </c>
      <c r="B418" s="120" t="s">
        <v>68</v>
      </c>
      <c r="C418" s="134" t="s">
        <v>1301</v>
      </c>
      <c r="D418" s="129" t="s">
        <v>1302</v>
      </c>
      <c r="E418" s="129" t="s">
        <v>1303</v>
      </c>
      <c r="F418" s="129" t="s">
        <v>1304</v>
      </c>
      <c r="G418" s="30" t="s">
        <v>107</v>
      </c>
      <c r="H418" s="227">
        <v>100</v>
      </c>
      <c r="I418" s="228">
        <v>230000000</v>
      </c>
      <c r="J418" s="6" t="s">
        <v>299</v>
      </c>
      <c r="K418" s="257" t="s">
        <v>255</v>
      </c>
      <c r="L418" s="30" t="s">
        <v>1294</v>
      </c>
      <c r="M418" s="122" t="s">
        <v>93</v>
      </c>
      <c r="N418" s="212" t="s">
        <v>1291</v>
      </c>
      <c r="O418" s="212" t="s">
        <v>292</v>
      </c>
      <c r="P418" s="126" t="s">
        <v>93</v>
      </c>
      <c r="Q418" s="230"/>
      <c r="R418" s="132"/>
      <c r="S418" s="132"/>
      <c r="T418" s="222">
        <v>6750000</v>
      </c>
      <c r="U418" s="208">
        <f t="shared" si="13"/>
        <v>7560000.0000000009</v>
      </c>
      <c r="V418" s="6"/>
      <c r="W418" s="6">
        <v>2017</v>
      </c>
      <c r="X418" s="259"/>
    </row>
    <row r="419" spans="1:24" ht="12.75" customHeight="1">
      <c r="A419" s="31" t="s">
        <v>1316</v>
      </c>
      <c r="B419" s="120" t="s">
        <v>68</v>
      </c>
      <c r="C419" s="134" t="s">
        <v>1301</v>
      </c>
      <c r="D419" s="129" t="s">
        <v>1302</v>
      </c>
      <c r="E419" s="129" t="s">
        <v>1303</v>
      </c>
      <c r="F419" s="129" t="s">
        <v>1306</v>
      </c>
      <c r="G419" s="30" t="s">
        <v>107</v>
      </c>
      <c r="H419" s="227">
        <v>100</v>
      </c>
      <c r="I419" s="228">
        <v>230000000</v>
      </c>
      <c r="J419" s="6" t="s">
        <v>299</v>
      </c>
      <c r="K419" s="257" t="s">
        <v>255</v>
      </c>
      <c r="L419" s="30" t="s">
        <v>1290</v>
      </c>
      <c r="M419" s="122" t="s">
        <v>93</v>
      </c>
      <c r="N419" s="212" t="s">
        <v>1291</v>
      </c>
      <c r="O419" s="212" t="s">
        <v>292</v>
      </c>
      <c r="P419" s="126" t="s">
        <v>93</v>
      </c>
      <c r="Q419" s="230"/>
      <c r="R419" s="132"/>
      <c r="S419" s="132"/>
      <c r="T419" s="222">
        <v>1800000</v>
      </c>
      <c r="U419" s="208">
        <f t="shared" si="13"/>
        <v>2016000.0000000002</v>
      </c>
      <c r="V419" s="6"/>
      <c r="W419" s="6">
        <v>2017</v>
      </c>
      <c r="X419" s="259"/>
    </row>
    <row r="420" spans="1:24" ht="12.75" customHeight="1">
      <c r="A420" s="120" t="s">
        <v>1317</v>
      </c>
      <c r="B420" s="120" t="s">
        <v>68</v>
      </c>
      <c r="C420" s="147" t="s">
        <v>1308</v>
      </c>
      <c r="D420" s="147" t="s">
        <v>1309</v>
      </c>
      <c r="E420" s="147" t="s">
        <v>1309</v>
      </c>
      <c r="F420" s="147" t="s">
        <v>1310</v>
      </c>
      <c r="G420" s="30" t="s">
        <v>107</v>
      </c>
      <c r="H420" s="227">
        <v>100</v>
      </c>
      <c r="I420" s="204">
        <v>230000000</v>
      </c>
      <c r="J420" s="6" t="s">
        <v>299</v>
      </c>
      <c r="K420" s="257" t="s">
        <v>255</v>
      </c>
      <c r="L420" s="30" t="s">
        <v>1290</v>
      </c>
      <c r="M420" s="122" t="s">
        <v>93</v>
      </c>
      <c r="N420" s="212" t="s">
        <v>1291</v>
      </c>
      <c r="O420" s="234" t="s">
        <v>292</v>
      </c>
      <c r="P420" s="126" t="s">
        <v>93</v>
      </c>
      <c r="Q420" s="214"/>
      <c r="R420" s="235"/>
      <c r="S420" s="236"/>
      <c r="T420" s="222">
        <v>20000000</v>
      </c>
      <c r="U420" s="208">
        <f t="shared" si="13"/>
        <v>22400000.000000004</v>
      </c>
      <c r="V420" s="209"/>
      <c r="W420" s="129">
        <v>2017</v>
      </c>
      <c r="X420" s="196"/>
    </row>
    <row r="421" spans="1:24" ht="12.75" customHeight="1">
      <c r="A421" s="20" t="s">
        <v>432</v>
      </c>
      <c r="B421" s="32"/>
      <c r="C421" s="32"/>
      <c r="D421" s="32"/>
      <c r="E421" s="32"/>
      <c r="F421" s="32"/>
      <c r="G421" s="32"/>
      <c r="H421" s="21"/>
      <c r="I421" s="21"/>
      <c r="J421" s="22"/>
      <c r="K421" s="22"/>
      <c r="L421" s="22"/>
      <c r="M421" s="22"/>
      <c r="N421" s="22"/>
      <c r="O421" s="22"/>
      <c r="P421" s="21"/>
      <c r="Q421" s="22"/>
      <c r="R421" s="55"/>
      <c r="S421" s="89"/>
      <c r="T421" s="19">
        <f>SUM(T378:T420)</f>
        <v>1637170548.24</v>
      </c>
      <c r="U421" s="82">
        <f>SUM(U378:U420)</f>
        <v>1833631014.0288005</v>
      </c>
      <c r="V421" s="22"/>
      <c r="W421" s="22"/>
      <c r="X421" s="53"/>
    </row>
    <row r="422" spans="1:24" ht="12.75" customHeight="1">
      <c r="A422" s="58" t="s">
        <v>62</v>
      </c>
      <c r="B422" s="102"/>
      <c r="C422" s="102"/>
      <c r="D422" s="102"/>
      <c r="E422" s="102"/>
      <c r="F422" s="102"/>
      <c r="G422" s="102"/>
      <c r="H422" s="20"/>
      <c r="I422" s="20"/>
      <c r="J422" s="20"/>
      <c r="K422" s="20"/>
      <c r="L422" s="20"/>
      <c r="M422" s="20"/>
      <c r="N422" s="20"/>
      <c r="O422" s="21"/>
      <c r="P422" s="51"/>
      <c r="Q422" s="20"/>
      <c r="R422" s="52"/>
      <c r="S422" s="88"/>
      <c r="T422" s="20"/>
      <c r="U422" s="20"/>
      <c r="V422" s="20"/>
      <c r="W422" s="20"/>
      <c r="X422" s="53"/>
    </row>
    <row r="423" spans="1:24" s="5" customFormat="1" ht="12.75" customHeight="1">
      <c r="A423" s="20" t="s">
        <v>425</v>
      </c>
      <c r="B423" s="36"/>
      <c r="C423" s="36"/>
      <c r="D423" s="36"/>
      <c r="E423" s="36"/>
      <c r="F423" s="36"/>
      <c r="G423" s="36"/>
      <c r="H423" s="58"/>
      <c r="I423" s="58"/>
      <c r="J423" s="36"/>
      <c r="K423" s="36"/>
      <c r="L423" s="36"/>
      <c r="M423" s="36"/>
      <c r="N423" s="36"/>
      <c r="O423" s="33"/>
      <c r="P423" s="59"/>
      <c r="Q423" s="36"/>
      <c r="R423" s="60"/>
      <c r="S423" s="90"/>
      <c r="T423" s="37"/>
      <c r="U423" s="37"/>
      <c r="V423" s="36"/>
      <c r="W423" s="36"/>
      <c r="X423" s="56"/>
    </row>
    <row r="424" spans="1:24" ht="12.75" customHeight="1">
      <c r="A424" s="22" t="s">
        <v>291</v>
      </c>
      <c r="B424" s="260" t="s">
        <v>68</v>
      </c>
      <c r="C424" s="33" t="s">
        <v>90</v>
      </c>
      <c r="D424" s="33" t="s">
        <v>91</v>
      </c>
      <c r="E424" s="33" t="s">
        <v>91</v>
      </c>
      <c r="F424" s="33" t="s">
        <v>92</v>
      </c>
      <c r="G424" s="33" t="s">
        <v>66</v>
      </c>
      <c r="H424" s="261">
        <v>100</v>
      </c>
      <c r="I424" s="262">
        <v>230000000</v>
      </c>
      <c r="J424" s="263" t="s">
        <v>299</v>
      </c>
      <c r="K424" s="264" t="s">
        <v>411</v>
      </c>
      <c r="L424" s="263" t="s">
        <v>69</v>
      </c>
      <c r="M424" s="265" t="s">
        <v>93</v>
      </c>
      <c r="N424" s="265" t="s">
        <v>86</v>
      </c>
      <c r="O424" s="24" t="s">
        <v>292</v>
      </c>
      <c r="P424" s="266" t="s">
        <v>93</v>
      </c>
      <c r="Q424" s="265"/>
      <c r="R424" s="267"/>
      <c r="S424" s="89"/>
      <c r="T424" s="268">
        <v>0</v>
      </c>
      <c r="U424" s="268">
        <v>0</v>
      </c>
      <c r="V424" s="265"/>
      <c r="W424" s="265">
        <v>2016</v>
      </c>
      <c r="X424" s="265" t="s">
        <v>423</v>
      </c>
    </row>
    <row r="425" spans="1:24" ht="12.75" customHeight="1">
      <c r="A425" s="22" t="s">
        <v>385</v>
      </c>
      <c r="B425" s="120" t="s">
        <v>68</v>
      </c>
      <c r="C425" s="122" t="s">
        <v>90</v>
      </c>
      <c r="D425" s="121" t="s">
        <v>91</v>
      </c>
      <c r="E425" s="121" t="s">
        <v>91</v>
      </c>
      <c r="F425" s="121" t="s">
        <v>358</v>
      </c>
      <c r="G425" s="121" t="s">
        <v>66</v>
      </c>
      <c r="H425" s="269">
        <v>100</v>
      </c>
      <c r="I425" s="270">
        <v>230000000</v>
      </c>
      <c r="J425" s="263" t="s">
        <v>299</v>
      </c>
      <c r="K425" s="264" t="s">
        <v>411</v>
      </c>
      <c r="L425" s="271" t="s">
        <v>69</v>
      </c>
      <c r="M425" s="272"/>
      <c r="N425" s="273" t="s">
        <v>309</v>
      </c>
      <c r="O425" s="24" t="s">
        <v>292</v>
      </c>
      <c r="P425" s="266" t="s">
        <v>93</v>
      </c>
      <c r="Q425" s="272"/>
      <c r="R425" s="272"/>
      <c r="S425" s="274"/>
      <c r="T425" s="268">
        <v>0</v>
      </c>
      <c r="U425" s="268">
        <v>0</v>
      </c>
      <c r="V425" s="275"/>
      <c r="W425" s="276">
        <v>2016</v>
      </c>
      <c r="X425" s="265" t="s">
        <v>1466</v>
      </c>
    </row>
    <row r="426" spans="1:24" ht="12.75" customHeight="1">
      <c r="A426" s="22" t="s">
        <v>386</v>
      </c>
      <c r="B426" s="120" t="s">
        <v>68</v>
      </c>
      <c r="C426" s="122" t="s">
        <v>90</v>
      </c>
      <c r="D426" s="121" t="s">
        <v>91</v>
      </c>
      <c r="E426" s="121" t="s">
        <v>91</v>
      </c>
      <c r="F426" s="121" t="s">
        <v>359</v>
      </c>
      <c r="G426" s="121" t="s">
        <v>66</v>
      </c>
      <c r="H426" s="269">
        <v>100</v>
      </c>
      <c r="I426" s="270">
        <v>230000000</v>
      </c>
      <c r="J426" s="263" t="s">
        <v>299</v>
      </c>
      <c r="K426" s="264" t="s">
        <v>411</v>
      </c>
      <c r="L426" s="271" t="s">
        <v>69</v>
      </c>
      <c r="M426" s="272"/>
      <c r="N426" s="273" t="s">
        <v>309</v>
      </c>
      <c r="O426" s="24" t="s">
        <v>292</v>
      </c>
      <c r="P426" s="266" t="s">
        <v>93</v>
      </c>
      <c r="Q426" s="272"/>
      <c r="R426" s="272"/>
      <c r="S426" s="274"/>
      <c r="T426" s="268">
        <v>0</v>
      </c>
      <c r="U426" s="268">
        <v>0</v>
      </c>
      <c r="V426" s="275"/>
      <c r="W426" s="276">
        <v>2016</v>
      </c>
      <c r="X426" s="265" t="s">
        <v>1466</v>
      </c>
    </row>
    <row r="427" spans="1:24" ht="12.75" customHeight="1">
      <c r="A427" s="22" t="s">
        <v>387</v>
      </c>
      <c r="B427" s="120" t="s">
        <v>68</v>
      </c>
      <c r="C427" s="122" t="s">
        <v>90</v>
      </c>
      <c r="D427" s="121" t="s">
        <v>91</v>
      </c>
      <c r="E427" s="121" t="s">
        <v>91</v>
      </c>
      <c r="F427" s="121" t="s">
        <v>360</v>
      </c>
      <c r="G427" s="121" t="s">
        <v>66</v>
      </c>
      <c r="H427" s="269">
        <v>100</v>
      </c>
      <c r="I427" s="270">
        <v>230000000</v>
      </c>
      <c r="J427" s="263" t="s">
        <v>299</v>
      </c>
      <c r="K427" s="264" t="s">
        <v>411</v>
      </c>
      <c r="L427" s="271" t="s">
        <v>69</v>
      </c>
      <c r="M427" s="272"/>
      <c r="N427" s="273" t="s">
        <v>309</v>
      </c>
      <c r="O427" s="24" t="s">
        <v>292</v>
      </c>
      <c r="P427" s="266" t="s">
        <v>93</v>
      </c>
      <c r="Q427" s="272"/>
      <c r="R427" s="272"/>
      <c r="S427" s="274"/>
      <c r="T427" s="268">
        <v>0</v>
      </c>
      <c r="U427" s="268">
        <v>0</v>
      </c>
      <c r="V427" s="275"/>
      <c r="W427" s="276">
        <v>2016</v>
      </c>
      <c r="X427" s="265" t="s">
        <v>1466</v>
      </c>
    </row>
    <row r="428" spans="1:24" ht="12.75" customHeight="1">
      <c r="A428" s="22" t="s">
        <v>388</v>
      </c>
      <c r="B428" s="120" t="s">
        <v>68</v>
      </c>
      <c r="C428" s="122" t="s">
        <v>90</v>
      </c>
      <c r="D428" s="121" t="s">
        <v>91</v>
      </c>
      <c r="E428" s="121" t="s">
        <v>91</v>
      </c>
      <c r="F428" s="121" t="s">
        <v>361</v>
      </c>
      <c r="G428" s="121" t="s">
        <v>66</v>
      </c>
      <c r="H428" s="269">
        <v>100</v>
      </c>
      <c r="I428" s="270">
        <v>230000000</v>
      </c>
      <c r="J428" s="263" t="s">
        <v>299</v>
      </c>
      <c r="K428" s="264" t="s">
        <v>411</v>
      </c>
      <c r="L428" s="271" t="s">
        <v>69</v>
      </c>
      <c r="M428" s="272"/>
      <c r="N428" s="273" t="s">
        <v>309</v>
      </c>
      <c r="O428" s="24" t="s">
        <v>292</v>
      </c>
      <c r="P428" s="266" t="s">
        <v>93</v>
      </c>
      <c r="Q428" s="272"/>
      <c r="R428" s="272"/>
      <c r="S428" s="274"/>
      <c r="T428" s="268">
        <v>0</v>
      </c>
      <c r="U428" s="268">
        <v>0</v>
      </c>
      <c r="V428" s="275"/>
      <c r="W428" s="276">
        <v>2016</v>
      </c>
      <c r="X428" s="265" t="s">
        <v>1466</v>
      </c>
    </row>
    <row r="429" spans="1:24" ht="12.75" customHeight="1">
      <c r="A429" s="22" t="s">
        <v>389</v>
      </c>
      <c r="B429" s="120" t="s">
        <v>68</v>
      </c>
      <c r="C429" s="122" t="s">
        <v>90</v>
      </c>
      <c r="D429" s="121" t="s">
        <v>91</v>
      </c>
      <c r="E429" s="121" t="s">
        <v>91</v>
      </c>
      <c r="F429" s="121" t="s">
        <v>362</v>
      </c>
      <c r="G429" s="121" t="s">
        <v>66</v>
      </c>
      <c r="H429" s="269">
        <v>100</v>
      </c>
      <c r="I429" s="270">
        <v>230000000</v>
      </c>
      <c r="J429" s="263" t="s">
        <v>299</v>
      </c>
      <c r="K429" s="264" t="s">
        <v>411</v>
      </c>
      <c r="L429" s="271" t="s">
        <v>69</v>
      </c>
      <c r="M429" s="272"/>
      <c r="N429" s="273" t="s">
        <v>309</v>
      </c>
      <c r="O429" s="24" t="s">
        <v>292</v>
      </c>
      <c r="P429" s="266" t="s">
        <v>93</v>
      </c>
      <c r="Q429" s="272"/>
      <c r="R429" s="272"/>
      <c r="S429" s="274"/>
      <c r="T429" s="268">
        <v>0</v>
      </c>
      <c r="U429" s="268">
        <v>0</v>
      </c>
      <c r="V429" s="275"/>
      <c r="W429" s="276">
        <v>2016</v>
      </c>
      <c r="X429" s="265" t="s">
        <v>1466</v>
      </c>
    </row>
    <row r="430" spans="1:24" ht="12.75" customHeight="1">
      <c r="A430" s="22" t="s">
        <v>390</v>
      </c>
      <c r="B430" s="120" t="s">
        <v>68</v>
      </c>
      <c r="C430" s="122" t="s">
        <v>90</v>
      </c>
      <c r="D430" s="121" t="s">
        <v>91</v>
      </c>
      <c r="E430" s="121" t="s">
        <v>91</v>
      </c>
      <c r="F430" s="121" t="s">
        <v>363</v>
      </c>
      <c r="G430" s="121" t="s">
        <v>66</v>
      </c>
      <c r="H430" s="269">
        <v>100</v>
      </c>
      <c r="I430" s="270">
        <v>230000000</v>
      </c>
      <c r="J430" s="263" t="s">
        <v>299</v>
      </c>
      <c r="K430" s="264" t="s">
        <v>411</v>
      </c>
      <c r="L430" s="271" t="s">
        <v>69</v>
      </c>
      <c r="M430" s="272"/>
      <c r="N430" s="273" t="s">
        <v>309</v>
      </c>
      <c r="O430" s="24" t="s">
        <v>292</v>
      </c>
      <c r="P430" s="266" t="s">
        <v>93</v>
      </c>
      <c r="Q430" s="272"/>
      <c r="R430" s="272"/>
      <c r="S430" s="274"/>
      <c r="T430" s="268">
        <v>0</v>
      </c>
      <c r="U430" s="268">
        <v>0</v>
      </c>
      <c r="V430" s="275"/>
      <c r="W430" s="276">
        <v>2016</v>
      </c>
      <c r="X430" s="265" t="s">
        <v>1466</v>
      </c>
    </row>
    <row r="431" spans="1:24" ht="12.75" customHeight="1">
      <c r="A431" s="22" t="s">
        <v>391</v>
      </c>
      <c r="B431" s="120" t="s">
        <v>68</v>
      </c>
      <c r="C431" s="122" t="s">
        <v>64</v>
      </c>
      <c r="D431" s="121" t="s">
        <v>65</v>
      </c>
      <c r="E431" s="121" t="s">
        <v>65</v>
      </c>
      <c r="F431" s="121" t="s">
        <v>364</v>
      </c>
      <c r="G431" s="121" t="s">
        <v>66</v>
      </c>
      <c r="H431" s="269">
        <v>100</v>
      </c>
      <c r="I431" s="270">
        <v>230000000</v>
      </c>
      <c r="J431" s="263" t="s">
        <v>299</v>
      </c>
      <c r="K431" s="264" t="s">
        <v>411</v>
      </c>
      <c r="L431" s="271" t="s">
        <v>69</v>
      </c>
      <c r="M431" s="272"/>
      <c r="N431" s="273" t="s">
        <v>309</v>
      </c>
      <c r="O431" s="24" t="s">
        <v>292</v>
      </c>
      <c r="P431" s="266" t="s">
        <v>93</v>
      </c>
      <c r="Q431" s="272"/>
      <c r="R431" s="272"/>
      <c r="S431" s="274"/>
      <c r="T431" s="268">
        <v>0</v>
      </c>
      <c r="U431" s="268">
        <v>0</v>
      </c>
      <c r="V431" s="275"/>
      <c r="W431" s="276">
        <v>2016</v>
      </c>
      <c r="X431" s="265" t="s">
        <v>423</v>
      </c>
    </row>
    <row r="432" spans="1:24" ht="12.75" customHeight="1">
      <c r="A432" s="22" t="s">
        <v>392</v>
      </c>
      <c r="B432" s="120" t="s">
        <v>68</v>
      </c>
      <c r="C432" s="122" t="s">
        <v>64</v>
      </c>
      <c r="D432" s="121" t="s">
        <v>65</v>
      </c>
      <c r="E432" s="121" t="s">
        <v>65</v>
      </c>
      <c r="F432" s="121" t="s">
        <v>365</v>
      </c>
      <c r="G432" s="121" t="s">
        <v>66</v>
      </c>
      <c r="H432" s="269">
        <v>100</v>
      </c>
      <c r="I432" s="270">
        <v>230000000</v>
      </c>
      <c r="J432" s="263" t="s">
        <v>299</v>
      </c>
      <c r="K432" s="264" t="s">
        <v>411</v>
      </c>
      <c r="L432" s="271" t="s">
        <v>69</v>
      </c>
      <c r="M432" s="272"/>
      <c r="N432" s="273" t="s">
        <v>309</v>
      </c>
      <c r="O432" s="24" t="s">
        <v>292</v>
      </c>
      <c r="P432" s="266" t="s">
        <v>93</v>
      </c>
      <c r="Q432" s="272"/>
      <c r="R432" s="272"/>
      <c r="S432" s="274"/>
      <c r="T432" s="268">
        <v>0</v>
      </c>
      <c r="U432" s="268">
        <v>0</v>
      </c>
      <c r="V432" s="275"/>
      <c r="W432" s="276">
        <v>2016</v>
      </c>
      <c r="X432" s="265" t="s">
        <v>423</v>
      </c>
    </row>
    <row r="433" spans="1:24" ht="12.75" customHeight="1">
      <c r="A433" s="22" t="s">
        <v>393</v>
      </c>
      <c r="B433" s="120" t="s">
        <v>68</v>
      </c>
      <c r="C433" s="122" t="s">
        <v>64</v>
      </c>
      <c r="D433" s="121" t="s">
        <v>65</v>
      </c>
      <c r="E433" s="121" t="s">
        <v>65</v>
      </c>
      <c r="F433" s="121" t="s">
        <v>366</v>
      </c>
      <c r="G433" s="121" t="s">
        <v>66</v>
      </c>
      <c r="H433" s="269">
        <v>100</v>
      </c>
      <c r="I433" s="270">
        <v>230000000</v>
      </c>
      <c r="J433" s="263" t="s">
        <v>299</v>
      </c>
      <c r="K433" s="264" t="s">
        <v>411</v>
      </c>
      <c r="L433" s="271" t="s">
        <v>69</v>
      </c>
      <c r="M433" s="272"/>
      <c r="N433" s="273" t="s">
        <v>309</v>
      </c>
      <c r="O433" s="24" t="s">
        <v>292</v>
      </c>
      <c r="P433" s="266" t="s">
        <v>93</v>
      </c>
      <c r="Q433" s="272"/>
      <c r="R433" s="272"/>
      <c r="S433" s="274"/>
      <c r="T433" s="268">
        <v>0</v>
      </c>
      <c r="U433" s="268">
        <v>0</v>
      </c>
      <c r="V433" s="275"/>
      <c r="W433" s="276">
        <v>2016</v>
      </c>
      <c r="X433" s="265" t="s">
        <v>423</v>
      </c>
    </row>
    <row r="434" spans="1:24" ht="12.75" customHeight="1">
      <c r="A434" s="22" t="s">
        <v>394</v>
      </c>
      <c r="B434" s="120" t="s">
        <v>68</v>
      </c>
      <c r="C434" s="122" t="s">
        <v>253</v>
      </c>
      <c r="D434" s="121" t="s">
        <v>254</v>
      </c>
      <c r="E434" s="121" t="s">
        <v>254</v>
      </c>
      <c r="F434" s="121" t="s">
        <v>367</v>
      </c>
      <c r="G434" s="121" t="s">
        <v>66</v>
      </c>
      <c r="H434" s="269">
        <v>100</v>
      </c>
      <c r="I434" s="270">
        <v>230000000</v>
      </c>
      <c r="J434" s="263" t="s">
        <v>299</v>
      </c>
      <c r="K434" s="264" t="s">
        <v>411</v>
      </c>
      <c r="L434" s="271" t="s">
        <v>69</v>
      </c>
      <c r="M434" s="272"/>
      <c r="N434" s="273" t="s">
        <v>309</v>
      </c>
      <c r="O434" s="24" t="s">
        <v>292</v>
      </c>
      <c r="P434" s="266" t="s">
        <v>93</v>
      </c>
      <c r="Q434" s="272"/>
      <c r="R434" s="272"/>
      <c r="S434" s="274"/>
      <c r="T434" s="268">
        <v>0</v>
      </c>
      <c r="U434" s="268">
        <v>0</v>
      </c>
      <c r="V434" s="275"/>
      <c r="W434" s="276">
        <v>2016</v>
      </c>
      <c r="X434" s="265" t="s">
        <v>423</v>
      </c>
    </row>
    <row r="435" spans="1:24" ht="12.75" customHeight="1">
      <c r="A435" s="22" t="s">
        <v>395</v>
      </c>
      <c r="B435" s="120" t="s">
        <v>68</v>
      </c>
      <c r="C435" s="122" t="s">
        <v>253</v>
      </c>
      <c r="D435" s="121" t="s">
        <v>254</v>
      </c>
      <c r="E435" s="121" t="s">
        <v>254</v>
      </c>
      <c r="F435" s="121" t="s">
        <v>368</v>
      </c>
      <c r="G435" s="121" t="s">
        <v>66</v>
      </c>
      <c r="H435" s="269">
        <v>100</v>
      </c>
      <c r="I435" s="270">
        <v>230000000</v>
      </c>
      <c r="J435" s="263" t="s">
        <v>299</v>
      </c>
      <c r="K435" s="264" t="s">
        <v>411</v>
      </c>
      <c r="L435" s="271" t="s">
        <v>69</v>
      </c>
      <c r="M435" s="272"/>
      <c r="N435" s="273" t="s">
        <v>309</v>
      </c>
      <c r="O435" s="24" t="s">
        <v>292</v>
      </c>
      <c r="P435" s="266" t="s">
        <v>93</v>
      </c>
      <c r="Q435" s="272"/>
      <c r="R435" s="272"/>
      <c r="S435" s="274"/>
      <c r="T435" s="268">
        <v>0</v>
      </c>
      <c r="U435" s="268">
        <v>0</v>
      </c>
      <c r="V435" s="275"/>
      <c r="W435" s="276">
        <v>2016</v>
      </c>
      <c r="X435" s="265" t="s">
        <v>423</v>
      </c>
    </row>
    <row r="436" spans="1:24" ht="12.75" customHeight="1">
      <c r="A436" s="22" t="s">
        <v>396</v>
      </c>
      <c r="B436" s="120" t="s">
        <v>68</v>
      </c>
      <c r="C436" s="122" t="s">
        <v>253</v>
      </c>
      <c r="D436" s="121" t="s">
        <v>254</v>
      </c>
      <c r="E436" s="121" t="s">
        <v>254</v>
      </c>
      <c r="F436" s="121" t="s">
        <v>369</v>
      </c>
      <c r="G436" s="121" t="s">
        <v>66</v>
      </c>
      <c r="H436" s="269">
        <v>100</v>
      </c>
      <c r="I436" s="270">
        <v>230000000</v>
      </c>
      <c r="J436" s="263" t="s">
        <v>299</v>
      </c>
      <c r="K436" s="264" t="s">
        <v>411</v>
      </c>
      <c r="L436" s="271" t="s">
        <v>69</v>
      </c>
      <c r="M436" s="272"/>
      <c r="N436" s="273" t="s">
        <v>309</v>
      </c>
      <c r="O436" s="24" t="s">
        <v>292</v>
      </c>
      <c r="P436" s="266" t="s">
        <v>93</v>
      </c>
      <c r="Q436" s="272"/>
      <c r="R436" s="272"/>
      <c r="S436" s="274"/>
      <c r="T436" s="268">
        <v>0</v>
      </c>
      <c r="U436" s="268">
        <v>0</v>
      </c>
      <c r="V436" s="275"/>
      <c r="W436" s="276">
        <v>2016</v>
      </c>
      <c r="X436" s="265" t="s">
        <v>423</v>
      </c>
    </row>
    <row r="437" spans="1:24" ht="12.75" customHeight="1">
      <c r="A437" s="22" t="s">
        <v>397</v>
      </c>
      <c r="B437" s="120" t="s">
        <v>68</v>
      </c>
      <c r="C437" s="122" t="s">
        <v>253</v>
      </c>
      <c r="D437" s="121" t="s">
        <v>254</v>
      </c>
      <c r="E437" s="121" t="s">
        <v>254</v>
      </c>
      <c r="F437" s="121" t="s">
        <v>370</v>
      </c>
      <c r="G437" s="121" t="s">
        <v>66</v>
      </c>
      <c r="H437" s="269">
        <v>100</v>
      </c>
      <c r="I437" s="270">
        <v>230000000</v>
      </c>
      <c r="J437" s="263" t="s">
        <v>299</v>
      </c>
      <c r="K437" s="264" t="s">
        <v>411</v>
      </c>
      <c r="L437" s="271" t="s">
        <v>69</v>
      </c>
      <c r="M437" s="272"/>
      <c r="N437" s="273" t="s">
        <v>309</v>
      </c>
      <c r="O437" s="24" t="s">
        <v>292</v>
      </c>
      <c r="P437" s="266" t="s">
        <v>93</v>
      </c>
      <c r="Q437" s="272"/>
      <c r="R437" s="272"/>
      <c r="S437" s="274"/>
      <c r="T437" s="268">
        <v>0</v>
      </c>
      <c r="U437" s="268">
        <v>0</v>
      </c>
      <c r="V437" s="275"/>
      <c r="W437" s="276">
        <v>2016</v>
      </c>
      <c r="X437" s="265" t="s">
        <v>423</v>
      </c>
    </row>
    <row r="438" spans="1:24" ht="12.75" customHeight="1">
      <c r="A438" s="22" t="s">
        <v>398</v>
      </c>
      <c r="B438" s="120" t="s">
        <v>68</v>
      </c>
      <c r="C438" s="122" t="s">
        <v>90</v>
      </c>
      <c r="D438" s="121" t="s">
        <v>91</v>
      </c>
      <c r="E438" s="121" t="s">
        <v>91</v>
      </c>
      <c r="F438" s="121" t="s">
        <v>371</v>
      </c>
      <c r="G438" s="121" t="s">
        <v>66</v>
      </c>
      <c r="H438" s="269">
        <v>100</v>
      </c>
      <c r="I438" s="270">
        <v>230000000</v>
      </c>
      <c r="J438" s="263" t="s">
        <v>299</v>
      </c>
      <c r="K438" s="264" t="s">
        <v>411</v>
      </c>
      <c r="L438" s="271" t="s">
        <v>69</v>
      </c>
      <c r="M438" s="272"/>
      <c r="N438" s="273" t="s">
        <v>309</v>
      </c>
      <c r="O438" s="24" t="s">
        <v>292</v>
      </c>
      <c r="P438" s="266" t="s">
        <v>93</v>
      </c>
      <c r="Q438" s="272"/>
      <c r="R438" s="272"/>
      <c r="S438" s="274"/>
      <c r="T438" s="268">
        <v>0</v>
      </c>
      <c r="U438" s="268">
        <v>0</v>
      </c>
      <c r="V438" s="275"/>
      <c r="W438" s="276">
        <v>2016</v>
      </c>
      <c r="X438" s="265" t="s">
        <v>423</v>
      </c>
    </row>
    <row r="439" spans="1:24" ht="12.75" customHeight="1">
      <c r="A439" s="22" t="s">
        <v>399</v>
      </c>
      <c r="B439" s="120" t="s">
        <v>68</v>
      </c>
      <c r="C439" s="122" t="s">
        <v>90</v>
      </c>
      <c r="D439" s="121" t="s">
        <v>91</v>
      </c>
      <c r="E439" s="121" t="s">
        <v>91</v>
      </c>
      <c r="F439" s="121" t="s">
        <v>372</v>
      </c>
      <c r="G439" s="121" t="s">
        <v>66</v>
      </c>
      <c r="H439" s="269">
        <v>100</v>
      </c>
      <c r="I439" s="270">
        <v>230000000</v>
      </c>
      <c r="J439" s="263" t="s">
        <v>299</v>
      </c>
      <c r="K439" s="264" t="s">
        <v>411</v>
      </c>
      <c r="L439" s="271" t="s">
        <v>69</v>
      </c>
      <c r="M439" s="272"/>
      <c r="N439" s="273" t="s">
        <v>309</v>
      </c>
      <c r="O439" s="24" t="s">
        <v>292</v>
      </c>
      <c r="P439" s="266" t="s">
        <v>93</v>
      </c>
      <c r="Q439" s="272"/>
      <c r="R439" s="272"/>
      <c r="S439" s="274"/>
      <c r="T439" s="268">
        <v>0</v>
      </c>
      <c r="U439" s="268">
        <v>0</v>
      </c>
      <c r="V439" s="275"/>
      <c r="W439" s="276">
        <v>2016</v>
      </c>
      <c r="X439" s="265" t="s">
        <v>423</v>
      </c>
    </row>
    <row r="440" spans="1:24" ht="12.75" customHeight="1">
      <c r="A440" s="22" t="s">
        <v>400</v>
      </c>
      <c r="B440" s="120" t="s">
        <v>68</v>
      </c>
      <c r="C440" s="122" t="s">
        <v>90</v>
      </c>
      <c r="D440" s="121" t="s">
        <v>91</v>
      </c>
      <c r="E440" s="121" t="s">
        <v>91</v>
      </c>
      <c r="F440" s="121" t="s">
        <v>373</v>
      </c>
      <c r="G440" s="121" t="s">
        <v>66</v>
      </c>
      <c r="H440" s="269">
        <v>100</v>
      </c>
      <c r="I440" s="270">
        <v>230000000</v>
      </c>
      <c r="J440" s="263" t="s">
        <v>299</v>
      </c>
      <c r="K440" s="264" t="s">
        <v>411</v>
      </c>
      <c r="L440" s="271" t="s">
        <v>69</v>
      </c>
      <c r="M440" s="272"/>
      <c r="N440" s="273" t="s">
        <v>309</v>
      </c>
      <c r="O440" s="24" t="s">
        <v>292</v>
      </c>
      <c r="P440" s="266" t="s">
        <v>93</v>
      </c>
      <c r="Q440" s="272"/>
      <c r="R440" s="272"/>
      <c r="S440" s="274"/>
      <c r="T440" s="268">
        <v>0</v>
      </c>
      <c r="U440" s="268">
        <v>0</v>
      </c>
      <c r="V440" s="275"/>
      <c r="W440" s="276">
        <v>2016</v>
      </c>
      <c r="X440" s="265" t="s">
        <v>423</v>
      </c>
    </row>
    <row r="441" spans="1:24" ht="12.75" customHeight="1">
      <c r="A441" s="22" t="s">
        <v>401</v>
      </c>
      <c r="B441" s="120" t="s">
        <v>68</v>
      </c>
      <c r="C441" s="122" t="s">
        <v>90</v>
      </c>
      <c r="D441" s="121" t="s">
        <v>91</v>
      </c>
      <c r="E441" s="121" t="s">
        <v>91</v>
      </c>
      <c r="F441" s="121" t="s">
        <v>374</v>
      </c>
      <c r="G441" s="121" t="s">
        <v>66</v>
      </c>
      <c r="H441" s="269">
        <v>100</v>
      </c>
      <c r="I441" s="270">
        <v>230000000</v>
      </c>
      <c r="J441" s="263" t="s">
        <v>299</v>
      </c>
      <c r="K441" s="264" t="s">
        <v>411</v>
      </c>
      <c r="L441" s="271" t="s">
        <v>69</v>
      </c>
      <c r="M441" s="272"/>
      <c r="N441" s="273" t="s">
        <v>309</v>
      </c>
      <c r="O441" s="24" t="s">
        <v>292</v>
      </c>
      <c r="P441" s="266" t="s">
        <v>93</v>
      </c>
      <c r="Q441" s="272"/>
      <c r="R441" s="272"/>
      <c r="S441" s="274"/>
      <c r="T441" s="268">
        <v>0</v>
      </c>
      <c r="U441" s="268">
        <v>0</v>
      </c>
      <c r="V441" s="275"/>
      <c r="W441" s="276">
        <v>2016</v>
      </c>
      <c r="X441" s="265" t="s">
        <v>423</v>
      </c>
    </row>
    <row r="442" spans="1:24" ht="12.75" customHeight="1">
      <c r="A442" s="22" t="s">
        <v>402</v>
      </c>
      <c r="B442" s="120" t="s">
        <v>68</v>
      </c>
      <c r="C442" s="122" t="s">
        <v>90</v>
      </c>
      <c r="D442" s="121" t="s">
        <v>91</v>
      </c>
      <c r="E442" s="121" t="s">
        <v>91</v>
      </c>
      <c r="F442" s="121" t="s">
        <v>375</v>
      </c>
      <c r="G442" s="121" t="s">
        <v>66</v>
      </c>
      <c r="H442" s="269">
        <v>100</v>
      </c>
      <c r="I442" s="270">
        <v>230000000</v>
      </c>
      <c r="J442" s="263" t="s">
        <v>299</v>
      </c>
      <c r="K442" s="264" t="s">
        <v>411</v>
      </c>
      <c r="L442" s="271" t="s">
        <v>69</v>
      </c>
      <c r="M442" s="272"/>
      <c r="N442" s="273" t="s">
        <v>309</v>
      </c>
      <c r="O442" s="24" t="s">
        <v>292</v>
      </c>
      <c r="P442" s="266" t="s">
        <v>93</v>
      </c>
      <c r="Q442" s="272"/>
      <c r="R442" s="272"/>
      <c r="S442" s="274"/>
      <c r="T442" s="268">
        <v>0</v>
      </c>
      <c r="U442" s="268">
        <v>0</v>
      </c>
      <c r="V442" s="275"/>
      <c r="W442" s="276">
        <v>2016</v>
      </c>
      <c r="X442" s="265" t="s">
        <v>423</v>
      </c>
    </row>
    <row r="443" spans="1:24" ht="12.75" customHeight="1">
      <c r="A443" s="22" t="s">
        <v>403</v>
      </c>
      <c r="B443" s="120" t="s">
        <v>68</v>
      </c>
      <c r="C443" s="122" t="s">
        <v>90</v>
      </c>
      <c r="D443" s="121" t="s">
        <v>91</v>
      </c>
      <c r="E443" s="121" t="s">
        <v>91</v>
      </c>
      <c r="F443" s="121" t="s">
        <v>376</v>
      </c>
      <c r="G443" s="121" t="s">
        <v>66</v>
      </c>
      <c r="H443" s="269">
        <v>100</v>
      </c>
      <c r="I443" s="270">
        <v>230000000</v>
      </c>
      <c r="J443" s="263" t="s">
        <v>299</v>
      </c>
      <c r="K443" s="264" t="s">
        <v>411</v>
      </c>
      <c r="L443" s="271" t="s">
        <v>69</v>
      </c>
      <c r="M443" s="272"/>
      <c r="N443" s="273" t="s">
        <v>309</v>
      </c>
      <c r="O443" s="24" t="s">
        <v>292</v>
      </c>
      <c r="P443" s="266" t="s">
        <v>93</v>
      </c>
      <c r="Q443" s="272"/>
      <c r="R443" s="272"/>
      <c r="S443" s="274"/>
      <c r="T443" s="268">
        <v>0</v>
      </c>
      <c r="U443" s="268">
        <v>0</v>
      </c>
      <c r="V443" s="275"/>
      <c r="W443" s="276">
        <v>2016</v>
      </c>
      <c r="X443" s="265" t="s">
        <v>423</v>
      </c>
    </row>
    <row r="444" spans="1:24" ht="12.75" customHeight="1">
      <c r="A444" s="22" t="s">
        <v>404</v>
      </c>
      <c r="B444" s="120" t="s">
        <v>68</v>
      </c>
      <c r="C444" s="122" t="s">
        <v>90</v>
      </c>
      <c r="D444" s="121" t="s">
        <v>91</v>
      </c>
      <c r="E444" s="121" t="s">
        <v>91</v>
      </c>
      <c r="F444" s="121" t="s">
        <v>377</v>
      </c>
      <c r="G444" s="121" t="s">
        <v>66</v>
      </c>
      <c r="H444" s="269">
        <v>100</v>
      </c>
      <c r="I444" s="270">
        <v>230000000</v>
      </c>
      <c r="J444" s="263" t="s">
        <v>299</v>
      </c>
      <c r="K444" s="264" t="s">
        <v>411</v>
      </c>
      <c r="L444" s="271" t="s">
        <v>69</v>
      </c>
      <c r="M444" s="272"/>
      <c r="N444" s="273" t="s">
        <v>309</v>
      </c>
      <c r="O444" s="24" t="s">
        <v>292</v>
      </c>
      <c r="P444" s="266" t="s">
        <v>93</v>
      </c>
      <c r="Q444" s="272"/>
      <c r="R444" s="272"/>
      <c r="S444" s="274"/>
      <c r="T444" s="268">
        <v>0</v>
      </c>
      <c r="U444" s="268">
        <v>0</v>
      </c>
      <c r="V444" s="275"/>
      <c r="W444" s="276">
        <v>2016</v>
      </c>
      <c r="X444" s="265" t="s">
        <v>423</v>
      </c>
    </row>
    <row r="445" spans="1:24" ht="12.75" customHeight="1">
      <c r="A445" s="22" t="s">
        <v>405</v>
      </c>
      <c r="B445" s="120" t="s">
        <v>68</v>
      </c>
      <c r="C445" s="122" t="s">
        <v>90</v>
      </c>
      <c r="D445" s="121" t="s">
        <v>91</v>
      </c>
      <c r="E445" s="121" t="s">
        <v>91</v>
      </c>
      <c r="F445" s="121" t="s">
        <v>378</v>
      </c>
      <c r="G445" s="121" t="s">
        <v>66</v>
      </c>
      <c r="H445" s="269">
        <v>100</v>
      </c>
      <c r="I445" s="270">
        <v>230000000</v>
      </c>
      <c r="J445" s="263" t="s">
        <v>299</v>
      </c>
      <c r="K445" s="264" t="s">
        <v>411</v>
      </c>
      <c r="L445" s="271" t="s">
        <v>69</v>
      </c>
      <c r="M445" s="272"/>
      <c r="N445" s="273" t="s">
        <v>309</v>
      </c>
      <c r="O445" s="24" t="s">
        <v>292</v>
      </c>
      <c r="P445" s="266" t="s">
        <v>93</v>
      </c>
      <c r="Q445" s="272"/>
      <c r="R445" s="272"/>
      <c r="S445" s="274"/>
      <c r="T445" s="268">
        <v>0</v>
      </c>
      <c r="U445" s="268">
        <v>0</v>
      </c>
      <c r="V445" s="275"/>
      <c r="W445" s="276">
        <v>2016</v>
      </c>
      <c r="X445" s="265" t="s">
        <v>423</v>
      </c>
    </row>
    <row r="446" spans="1:24" ht="12.75" customHeight="1">
      <c r="A446" s="22" t="s">
        <v>406</v>
      </c>
      <c r="B446" s="120" t="s">
        <v>68</v>
      </c>
      <c r="C446" s="122" t="s">
        <v>90</v>
      </c>
      <c r="D446" s="121" t="s">
        <v>91</v>
      </c>
      <c r="E446" s="121" t="s">
        <v>91</v>
      </c>
      <c r="F446" s="121" t="s">
        <v>379</v>
      </c>
      <c r="G446" s="121" t="s">
        <v>66</v>
      </c>
      <c r="H446" s="269">
        <v>100</v>
      </c>
      <c r="I446" s="270">
        <v>230000000</v>
      </c>
      <c r="J446" s="263" t="s">
        <v>299</v>
      </c>
      <c r="K446" s="264" t="s">
        <v>411</v>
      </c>
      <c r="L446" s="271" t="s">
        <v>69</v>
      </c>
      <c r="M446" s="272"/>
      <c r="N446" s="273" t="s">
        <v>309</v>
      </c>
      <c r="O446" s="24" t="s">
        <v>292</v>
      </c>
      <c r="P446" s="266" t="s">
        <v>93</v>
      </c>
      <c r="Q446" s="272"/>
      <c r="R446" s="272"/>
      <c r="S446" s="274"/>
      <c r="T446" s="268">
        <v>0</v>
      </c>
      <c r="U446" s="268">
        <v>0</v>
      </c>
      <c r="V446" s="275"/>
      <c r="W446" s="276">
        <v>2016</v>
      </c>
      <c r="X446" s="265" t="s">
        <v>423</v>
      </c>
    </row>
    <row r="447" spans="1:24" s="5" customFormat="1" ht="12.75" customHeight="1">
      <c r="A447" s="22" t="s">
        <v>407</v>
      </c>
      <c r="B447" s="120" t="s">
        <v>68</v>
      </c>
      <c r="C447" s="199" t="s">
        <v>90</v>
      </c>
      <c r="D447" s="96" t="s">
        <v>91</v>
      </c>
      <c r="E447" s="96" t="s">
        <v>91</v>
      </c>
      <c r="F447" s="121" t="s">
        <v>380</v>
      </c>
      <c r="G447" s="121" t="s">
        <v>66</v>
      </c>
      <c r="H447" s="269">
        <v>100</v>
      </c>
      <c r="I447" s="270">
        <v>230000000</v>
      </c>
      <c r="J447" s="263" t="s">
        <v>299</v>
      </c>
      <c r="K447" s="264" t="s">
        <v>411</v>
      </c>
      <c r="L447" s="271" t="s">
        <v>69</v>
      </c>
      <c r="M447" s="272"/>
      <c r="N447" s="273" t="s">
        <v>309</v>
      </c>
      <c r="O447" s="24" t="s">
        <v>292</v>
      </c>
      <c r="P447" s="266" t="s">
        <v>93</v>
      </c>
      <c r="Q447" s="272"/>
      <c r="R447" s="272"/>
      <c r="S447" s="274"/>
      <c r="T447" s="268">
        <v>0</v>
      </c>
      <c r="U447" s="268">
        <v>0</v>
      </c>
      <c r="V447" s="275"/>
      <c r="W447" s="276">
        <v>2016</v>
      </c>
      <c r="X447" s="265" t="s">
        <v>423</v>
      </c>
    </row>
    <row r="448" spans="1:24" ht="12.75" customHeight="1">
      <c r="A448" s="22" t="s">
        <v>408</v>
      </c>
      <c r="B448" s="120" t="s">
        <v>68</v>
      </c>
      <c r="C448" s="199" t="s">
        <v>90</v>
      </c>
      <c r="D448" s="96" t="s">
        <v>91</v>
      </c>
      <c r="E448" s="96" t="s">
        <v>91</v>
      </c>
      <c r="F448" s="121" t="s">
        <v>381</v>
      </c>
      <c r="G448" s="121" t="s">
        <v>66</v>
      </c>
      <c r="H448" s="269">
        <v>100</v>
      </c>
      <c r="I448" s="270">
        <v>230000000</v>
      </c>
      <c r="J448" s="263" t="s">
        <v>299</v>
      </c>
      <c r="K448" s="264" t="s">
        <v>411</v>
      </c>
      <c r="L448" s="271" t="s">
        <v>69</v>
      </c>
      <c r="M448" s="272"/>
      <c r="N448" s="273" t="s">
        <v>309</v>
      </c>
      <c r="O448" s="24" t="s">
        <v>292</v>
      </c>
      <c r="P448" s="266" t="s">
        <v>93</v>
      </c>
      <c r="Q448" s="272"/>
      <c r="R448" s="272"/>
      <c r="S448" s="274"/>
      <c r="T448" s="268">
        <v>0</v>
      </c>
      <c r="U448" s="268">
        <v>0</v>
      </c>
      <c r="V448" s="275"/>
      <c r="W448" s="276">
        <v>2016</v>
      </c>
      <c r="X448" s="265" t="s">
        <v>423</v>
      </c>
    </row>
    <row r="449" spans="1:24" s="5" customFormat="1" ht="12.75" customHeight="1">
      <c r="A449" s="22" t="s">
        <v>409</v>
      </c>
      <c r="B449" s="120" t="s">
        <v>68</v>
      </c>
      <c r="C449" s="199" t="s">
        <v>90</v>
      </c>
      <c r="D449" s="96" t="s">
        <v>91</v>
      </c>
      <c r="E449" s="96" t="s">
        <v>91</v>
      </c>
      <c r="F449" s="121" t="s">
        <v>382</v>
      </c>
      <c r="G449" s="121" t="s">
        <v>66</v>
      </c>
      <c r="H449" s="269">
        <v>100</v>
      </c>
      <c r="I449" s="270">
        <v>230000000</v>
      </c>
      <c r="J449" s="263" t="s">
        <v>299</v>
      </c>
      <c r="K449" s="264" t="s">
        <v>411</v>
      </c>
      <c r="L449" s="271" t="s">
        <v>69</v>
      </c>
      <c r="M449" s="272"/>
      <c r="N449" s="273" t="s">
        <v>309</v>
      </c>
      <c r="O449" s="24" t="s">
        <v>292</v>
      </c>
      <c r="P449" s="266" t="s">
        <v>93</v>
      </c>
      <c r="Q449" s="272"/>
      <c r="R449" s="272"/>
      <c r="S449" s="274"/>
      <c r="T449" s="268">
        <v>0</v>
      </c>
      <c r="U449" s="268">
        <v>0</v>
      </c>
      <c r="V449" s="275"/>
      <c r="W449" s="276">
        <v>2016</v>
      </c>
      <c r="X449" s="265" t="s">
        <v>423</v>
      </c>
    </row>
    <row r="450" spans="1:24" ht="12.75" customHeight="1">
      <c r="A450" s="22" t="s">
        <v>410</v>
      </c>
      <c r="B450" s="120" t="s">
        <v>68</v>
      </c>
      <c r="C450" s="199" t="s">
        <v>90</v>
      </c>
      <c r="D450" s="96" t="s">
        <v>91</v>
      </c>
      <c r="E450" s="96" t="s">
        <v>91</v>
      </c>
      <c r="F450" s="121" t="s">
        <v>383</v>
      </c>
      <c r="G450" s="121" t="s">
        <v>66</v>
      </c>
      <c r="H450" s="269">
        <v>100</v>
      </c>
      <c r="I450" s="270">
        <v>230000000</v>
      </c>
      <c r="J450" s="263" t="s">
        <v>299</v>
      </c>
      <c r="K450" s="264" t="s">
        <v>411</v>
      </c>
      <c r="L450" s="271" t="s">
        <v>69</v>
      </c>
      <c r="M450" s="272"/>
      <c r="N450" s="273" t="s">
        <v>309</v>
      </c>
      <c r="O450" s="24" t="s">
        <v>292</v>
      </c>
      <c r="P450" s="266" t="s">
        <v>93</v>
      </c>
      <c r="Q450" s="272"/>
      <c r="R450" s="272"/>
      <c r="S450" s="274"/>
      <c r="T450" s="268">
        <v>0</v>
      </c>
      <c r="U450" s="268">
        <v>0</v>
      </c>
      <c r="V450" s="275"/>
      <c r="W450" s="276">
        <v>2016</v>
      </c>
      <c r="X450" s="265" t="s">
        <v>423</v>
      </c>
    </row>
    <row r="451" spans="1:24" ht="12.75" customHeight="1">
      <c r="A451" s="277" t="s">
        <v>1098</v>
      </c>
      <c r="B451" s="120" t="s">
        <v>68</v>
      </c>
      <c r="C451" s="199" t="s">
        <v>1099</v>
      </c>
      <c r="D451" s="197" t="s">
        <v>1100</v>
      </c>
      <c r="E451" s="197" t="s">
        <v>1100</v>
      </c>
      <c r="F451" s="197" t="s">
        <v>1101</v>
      </c>
      <c r="G451" s="199" t="s">
        <v>63</v>
      </c>
      <c r="H451" s="278">
        <v>100</v>
      </c>
      <c r="I451" s="279">
        <v>230000000</v>
      </c>
      <c r="J451" s="276" t="s">
        <v>299</v>
      </c>
      <c r="K451" s="120" t="s">
        <v>255</v>
      </c>
      <c r="L451" s="280" t="s">
        <v>69</v>
      </c>
      <c r="M451" s="276"/>
      <c r="N451" s="229" t="s">
        <v>1102</v>
      </c>
      <c r="O451" s="281" t="s">
        <v>294</v>
      </c>
      <c r="P451" s="282" t="s">
        <v>93</v>
      </c>
      <c r="Q451" s="283"/>
      <c r="R451" s="284"/>
      <c r="S451" s="285"/>
      <c r="T451" s="286">
        <v>0</v>
      </c>
      <c r="U451" s="287">
        <f t="shared" ref="U451:U504" si="14">T451*1.12</f>
        <v>0</v>
      </c>
      <c r="V451" s="280"/>
      <c r="W451" s="276">
        <v>2017</v>
      </c>
      <c r="X451" s="288" t="s">
        <v>416</v>
      </c>
    </row>
    <row r="452" spans="1:24" ht="12.75" customHeight="1">
      <c r="A452" s="277" t="s">
        <v>1103</v>
      </c>
      <c r="B452" s="120" t="s">
        <v>68</v>
      </c>
      <c r="C452" s="199" t="s">
        <v>1099</v>
      </c>
      <c r="D452" s="197" t="s">
        <v>1100</v>
      </c>
      <c r="E452" s="197" t="s">
        <v>1100</v>
      </c>
      <c r="F452" s="197" t="s">
        <v>1104</v>
      </c>
      <c r="G452" s="199" t="s">
        <v>63</v>
      </c>
      <c r="H452" s="278">
        <v>100</v>
      </c>
      <c r="I452" s="279">
        <v>230000000</v>
      </c>
      <c r="J452" s="276" t="s">
        <v>299</v>
      </c>
      <c r="K452" s="120" t="s">
        <v>255</v>
      </c>
      <c r="L452" s="280" t="s">
        <v>69</v>
      </c>
      <c r="M452" s="276"/>
      <c r="N452" s="229" t="s">
        <v>1102</v>
      </c>
      <c r="O452" s="281" t="s">
        <v>294</v>
      </c>
      <c r="P452" s="282" t="s">
        <v>93</v>
      </c>
      <c r="Q452" s="283"/>
      <c r="R452" s="284"/>
      <c r="S452" s="285"/>
      <c r="T452" s="286">
        <v>0</v>
      </c>
      <c r="U452" s="287">
        <f t="shared" si="14"/>
        <v>0</v>
      </c>
      <c r="V452" s="289"/>
      <c r="W452" s="276">
        <v>2017</v>
      </c>
      <c r="X452" s="288" t="s">
        <v>416</v>
      </c>
    </row>
    <row r="453" spans="1:24" ht="12.75" customHeight="1">
      <c r="A453" s="277" t="s">
        <v>1105</v>
      </c>
      <c r="B453" s="120" t="s">
        <v>68</v>
      </c>
      <c r="C453" s="199" t="s">
        <v>1099</v>
      </c>
      <c r="D453" s="197" t="s">
        <v>1100</v>
      </c>
      <c r="E453" s="197" t="s">
        <v>1100</v>
      </c>
      <c r="F453" s="197" t="s">
        <v>1106</v>
      </c>
      <c r="G453" s="199" t="s">
        <v>63</v>
      </c>
      <c r="H453" s="278">
        <v>100</v>
      </c>
      <c r="I453" s="279">
        <v>230000000</v>
      </c>
      <c r="J453" s="276" t="s">
        <v>299</v>
      </c>
      <c r="K453" s="120" t="s">
        <v>255</v>
      </c>
      <c r="L453" s="280" t="s">
        <v>69</v>
      </c>
      <c r="M453" s="276"/>
      <c r="N453" s="229" t="s">
        <v>1102</v>
      </c>
      <c r="O453" s="281" t="s">
        <v>294</v>
      </c>
      <c r="P453" s="282" t="s">
        <v>93</v>
      </c>
      <c r="Q453" s="283"/>
      <c r="R453" s="284"/>
      <c r="S453" s="285"/>
      <c r="T453" s="286">
        <v>0</v>
      </c>
      <c r="U453" s="287">
        <f t="shared" si="14"/>
        <v>0</v>
      </c>
      <c r="V453" s="290"/>
      <c r="W453" s="276">
        <v>2017</v>
      </c>
      <c r="X453" s="288" t="s">
        <v>416</v>
      </c>
    </row>
    <row r="454" spans="1:24" ht="12.75" customHeight="1">
      <c r="A454" s="277" t="s">
        <v>1107</v>
      </c>
      <c r="B454" s="120" t="s">
        <v>68</v>
      </c>
      <c r="C454" s="199" t="s">
        <v>1099</v>
      </c>
      <c r="D454" s="197" t="s">
        <v>1100</v>
      </c>
      <c r="E454" s="197" t="s">
        <v>1100</v>
      </c>
      <c r="F454" s="197" t="s">
        <v>1108</v>
      </c>
      <c r="G454" s="199" t="s">
        <v>63</v>
      </c>
      <c r="H454" s="278">
        <v>100</v>
      </c>
      <c r="I454" s="279">
        <v>230000000</v>
      </c>
      <c r="J454" s="276" t="s">
        <v>299</v>
      </c>
      <c r="K454" s="120" t="s">
        <v>255</v>
      </c>
      <c r="L454" s="280" t="s">
        <v>69</v>
      </c>
      <c r="M454" s="276"/>
      <c r="N454" s="229" t="s">
        <v>1102</v>
      </c>
      <c r="O454" s="281" t="s">
        <v>294</v>
      </c>
      <c r="P454" s="282" t="s">
        <v>93</v>
      </c>
      <c r="Q454" s="283"/>
      <c r="R454" s="284"/>
      <c r="S454" s="285"/>
      <c r="T454" s="286">
        <v>0</v>
      </c>
      <c r="U454" s="287">
        <f t="shared" si="14"/>
        <v>0</v>
      </c>
      <c r="V454" s="290"/>
      <c r="W454" s="276">
        <v>2017</v>
      </c>
      <c r="X454" s="288" t="s">
        <v>416</v>
      </c>
    </row>
    <row r="455" spans="1:24" ht="12.75" customHeight="1">
      <c r="A455" s="277" t="s">
        <v>1109</v>
      </c>
      <c r="B455" s="120" t="s">
        <v>68</v>
      </c>
      <c r="C455" s="199" t="s">
        <v>1099</v>
      </c>
      <c r="D455" s="197" t="s">
        <v>1100</v>
      </c>
      <c r="E455" s="197" t="s">
        <v>1100</v>
      </c>
      <c r="F455" s="197" t="s">
        <v>1110</v>
      </c>
      <c r="G455" s="199" t="s">
        <v>63</v>
      </c>
      <c r="H455" s="278">
        <v>100</v>
      </c>
      <c r="I455" s="279">
        <v>230000000</v>
      </c>
      <c r="J455" s="276" t="s">
        <v>299</v>
      </c>
      <c r="K455" s="120" t="s">
        <v>255</v>
      </c>
      <c r="L455" s="280" t="s">
        <v>69</v>
      </c>
      <c r="M455" s="276"/>
      <c r="N455" s="229" t="s">
        <v>1102</v>
      </c>
      <c r="O455" s="281" t="s">
        <v>294</v>
      </c>
      <c r="P455" s="282" t="s">
        <v>93</v>
      </c>
      <c r="Q455" s="283"/>
      <c r="R455" s="284"/>
      <c r="S455" s="285"/>
      <c r="T455" s="286">
        <v>0</v>
      </c>
      <c r="U455" s="287">
        <f t="shared" si="14"/>
        <v>0</v>
      </c>
      <c r="V455" s="275"/>
      <c r="W455" s="276">
        <v>2017</v>
      </c>
      <c r="X455" s="288" t="s">
        <v>416</v>
      </c>
    </row>
    <row r="456" spans="1:24" ht="12.75" customHeight="1">
      <c r="A456" s="277" t="s">
        <v>1111</v>
      </c>
      <c r="B456" s="120" t="s">
        <v>68</v>
      </c>
      <c r="C456" s="199" t="s">
        <v>1099</v>
      </c>
      <c r="D456" s="197" t="s">
        <v>1100</v>
      </c>
      <c r="E456" s="197" t="s">
        <v>1100</v>
      </c>
      <c r="F456" s="197" t="s">
        <v>1112</v>
      </c>
      <c r="G456" s="199" t="s">
        <v>63</v>
      </c>
      <c r="H456" s="278">
        <v>100</v>
      </c>
      <c r="I456" s="279">
        <v>230000000</v>
      </c>
      <c r="J456" s="276" t="s">
        <v>299</v>
      </c>
      <c r="K456" s="120" t="s">
        <v>255</v>
      </c>
      <c r="L456" s="280" t="s">
        <v>69</v>
      </c>
      <c r="M456" s="276"/>
      <c r="N456" s="229" t="s">
        <v>1102</v>
      </c>
      <c r="O456" s="281" t="s">
        <v>294</v>
      </c>
      <c r="P456" s="282" t="s">
        <v>93</v>
      </c>
      <c r="Q456" s="283"/>
      <c r="R456" s="284"/>
      <c r="S456" s="285"/>
      <c r="T456" s="286">
        <v>0</v>
      </c>
      <c r="U456" s="287">
        <f t="shared" si="14"/>
        <v>0</v>
      </c>
      <c r="V456" s="275"/>
      <c r="W456" s="276">
        <v>2017</v>
      </c>
      <c r="X456" s="288" t="s">
        <v>416</v>
      </c>
    </row>
    <row r="457" spans="1:24" ht="12.75" customHeight="1">
      <c r="A457" s="277" t="s">
        <v>1113</v>
      </c>
      <c r="B457" s="120" t="s">
        <v>68</v>
      </c>
      <c r="C457" s="199" t="s">
        <v>1099</v>
      </c>
      <c r="D457" s="197" t="s">
        <v>1100</v>
      </c>
      <c r="E457" s="197" t="s">
        <v>1100</v>
      </c>
      <c r="F457" s="197" t="s">
        <v>1114</v>
      </c>
      <c r="G457" s="199" t="s">
        <v>63</v>
      </c>
      <c r="H457" s="278">
        <v>100</v>
      </c>
      <c r="I457" s="279">
        <v>230000000</v>
      </c>
      <c r="J457" s="276" t="s">
        <v>299</v>
      </c>
      <c r="K457" s="120" t="s">
        <v>255</v>
      </c>
      <c r="L457" s="280" t="s">
        <v>69</v>
      </c>
      <c r="M457" s="276"/>
      <c r="N457" s="229" t="s">
        <v>1102</v>
      </c>
      <c r="O457" s="281" t="s">
        <v>294</v>
      </c>
      <c r="P457" s="282" t="s">
        <v>93</v>
      </c>
      <c r="Q457" s="283"/>
      <c r="R457" s="284"/>
      <c r="S457" s="285"/>
      <c r="T457" s="286">
        <v>0</v>
      </c>
      <c r="U457" s="287">
        <f t="shared" si="14"/>
        <v>0</v>
      </c>
      <c r="V457" s="275"/>
      <c r="W457" s="276">
        <v>2017</v>
      </c>
      <c r="X457" s="288" t="s">
        <v>416</v>
      </c>
    </row>
    <row r="458" spans="1:24" ht="12.75" customHeight="1">
      <c r="A458" s="277" t="s">
        <v>1115</v>
      </c>
      <c r="B458" s="120" t="s">
        <v>68</v>
      </c>
      <c r="C458" s="199" t="s">
        <v>1099</v>
      </c>
      <c r="D458" s="197" t="s">
        <v>1100</v>
      </c>
      <c r="E458" s="197" t="s">
        <v>1100</v>
      </c>
      <c r="F458" s="197" t="s">
        <v>1116</v>
      </c>
      <c r="G458" s="199" t="s">
        <v>63</v>
      </c>
      <c r="H458" s="278">
        <v>100</v>
      </c>
      <c r="I458" s="270">
        <v>230000000</v>
      </c>
      <c r="J458" s="276" t="s">
        <v>299</v>
      </c>
      <c r="K458" s="291" t="s">
        <v>255</v>
      </c>
      <c r="L458" s="280" t="s">
        <v>69</v>
      </c>
      <c r="M458" s="284"/>
      <c r="N458" s="271" t="s">
        <v>1102</v>
      </c>
      <c r="O458" s="281" t="s">
        <v>294</v>
      </c>
      <c r="P458" s="282" t="s">
        <v>93</v>
      </c>
      <c r="Q458" s="283"/>
      <c r="R458" s="284"/>
      <c r="S458" s="285"/>
      <c r="T458" s="286">
        <v>0</v>
      </c>
      <c r="U458" s="287">
        <f t="shared" si="14"/>
        <v>0</v>
      </c>
      <c r="V458" s="275"/>
      <c r="W458" s="276">
        <v>2017</v>
      </c>
      <c r="X458" s="288" t="s">
        <v>416</v>
      </c>
    </row>
    <row r="459" spans="1:24" ht="12.75" customHeight="1">
      <c r="A459" s="277" t="s">
        <v>1117</v>
      </c>
      <c r="B459" s="120" t="s">
        <v>68</v>
      </c>
      <c r="C459" s="199" t="s">
        <v>1118</v>
      </c>
      <c r="D459" s="96" t="s">
        <v>1119</v>
      </c>
      <c r="E459" s="96" t="s">
        <v>1119</v>
      </c>
      <c r="F459" s="292" t="s">
        <v>1120</v>
      </c>
      <c r="G459" s="199" t="s">
        <v>63</v>
      </c>
      <c r="H459" s="293">
        <v>50</v>
      </c>
      <c r="I459" s="270">
        <v>230000000</v>
      </c>
      <c r="J459" s="276" t="s">
        <v>299</v>
      </c>
      <c r="K459" s="291" t="s">
        <v>255</v>
      </c>
      <c r="L459" s="280" t="s">
        <v>1121</v>
      </c>
      <c r="M459" s="294"/>
      <c r="N459" s="271" t="s">
        <v>1102</v>
      </c>
      <c r="O459" s="281" t="s">
        <v>294</v>
      </c>
      <c r="P459" s="282" t="s">
        <v>93</v>
      </c>
      <c r="Q459" s="283"/>
      <c r="R459" s="284"/>
      <c r="S459" s="285"/>
      <c r="T459" s="286">
        <v>0</v>
      </c>
      <c r="U459" s="287">
        <f t="shared" si="14"/>
        <v>0</v>
      </c>
      <c r="V459" s="275"/>
      <c r="W459" s="276">
        <v>2017</v>
      </c>
      <c r="X459" s="288" t="s">
        <v>416</v>
      </c>
    </row>
    <row r="460" spans="1:24" ht="12.75" customHeight="1">
      <c r="A460" s="277" t="s">
        <v>1122</v>
      </c>
      <c r="B460" s="120" t="s">
        <v>68</v>
      </c>
      <c r="C460" s="199" t="s">
        <v>1118</v>
      </c>
      <c r="D460" s="96" t="s">
        <v>1119</v>
      </c>
      <c r="E460" s="96" t="s">
        <v>1119</v>
      </c>
      <c r="F460" s="292" t="s">
        <v>1120</v>
      </c>
      <c r="G460" s="199" t="s">
        <v>63</v>
      </c>
      <c r="H460" s="293">
        <v>50</v>
      </c>
      <c r="I460" s="270">
        <v>230000000</v>
      </c>
      <c r="J460" s="276" t="s">
        <v>299</v>
      </c>
      <c r="K460" s="291" t="s">
        <v>255</v>
      </c>
      <c r="L460" s="280" t="s">
        <v>1123</v>
      </c>
      <c r="M460" s="294"/>
      <c r="N460" s="271" t="s">
        <v>1102</v>
      </c>
      <c r="O460" s="281" t="s">
        <v>294</v>
      </c>
      <c r="P460" s="282" t="s">
        <v>93</v>
      </c>
      <c r="Q460" s="283"/>
      <c r="R460" s="284"/>
      <c r="S460" s="285"/>
      <c r="T460" s="286">
        <v>0</v>
      </c>
      <c r="U460" s="287">
        <f t="shared" si="14"/>
        <v>0</v>
      </c>
      <c r="V460" s="275"/>
      <c r="W460" s="276">
        <v>2017</v>
      </c>
      <c r="X460" s="288" t="s">
        <v>416</v>
      </c>
    </row>
    <row r="461" spans="1:24" ht="12.75" customHeight="1">
      <c r="A461" s="277" t="s">
        <v>1124</v>
      </c>
      <c r="B461" s="120" t="s">
        <v>68</v>
      </c>
      <c r="C461" s="199" t="s">
        <v>1118</v>
      </c>
      <c r="D461" s="96" t="s">
        <v>1119</v>
      </c>
      <c r="E461" s="96" t="s">
        <v>1119</v>
      </c>
      <c r="F461" s="292" t="s">
        <v>1125</v>
      </c>
      <c r="G461" s="199" t="s">
        <v>63</v>
      </c>
      <c r="H461" s="293">
        <v>50</v>
      </c>
      <c r="I461" s="270">
        <v>230000000</v>
      </c>
      <c r="J461" s="276" t="s">
        <v>299</v>
      </c>
      <c r="K461" s="291" t="s">
        <v>255</v>
      </c>
      <c r="L461" s="280" t="s">
        <v>1126</v>
      </c>
      <c r="M461" s="294"/>
      <c r="N461" s="271" t="s">
        <v>1102</v>
      </c>
      <c r="O461" s="281" t="s">
        <v>294</v>
      </c>
      <c r="P461" s="282" t="s">
        <v>93</v>
      </c>
      <c r="Q461" s="283"/>
      <c r="R461" s="284"/>
      <c r="S461" s="285"/>
      <c r="T461" s="286">
        <v>0</v>
      </c>
      <c r="U461" s="287">
        <f t="shared" si="14"/>
        <v>0</v>
      </c>
      <c r="V461" s="275"/>
      <c r="W461" s="276">
        <v>2017</v>
      </c>
      <c r="X461" s="288" t="s">
        <v>416</v>
      </c>
    </row>
    <row r="462" spans="1:24" ht="12.75" customHeight="1">
      <c r="A462" s="277" t="s">
        <v>1127</v>
      </c>
      <c r="B462" s="120" t="s">
        <v>68</v>
      </c>
      <c r="C462" s="199" t="s">
        <v>1118</v>
      </c>
      <c r="D462" s="96" t="s">
        <v>1119</v>
      </c>
      <c r="E462" s="96" t="s">
        <v>1119</v>
      </c>
      <c r="F462" s="292" t="s">
        <v>1125</v>
      </c>
      <c r="G462" s="199" t="s">
        <v>63</v>
      </c>
      <c r="H462" s="293">
        <v>50</v>
      </c>
      <c r="I462" s="270">
        <v>230000000</v>
      </c>
      <c r="J462" s="276" t="s">
        <v>299</v>
      </c>
      <c r="K462" s="291" t="s">
        <v>255</v>
      </c>
      <c r="L462" s="280" t="s">
        <v>1128</v>
      </c>
      <c r="M462" s="294"/>
      <c r="N462" s="271" t="s">
        <v>1102</v>
      </c>
      <c r="O462" s="281" t="s">
        <v>294</v>
      </c>
      <c r="P462" s="282" t="s">
        <v>93</v>
      </c>
      <c r="Q462" s="283"/>
      <c r="R462" s="284"/>
      <c r="S462" s="285"/>
      <c r="T462" s="286">
        <v>0</v>
      </c>
      <c r="U462" s="287">
        <f t="shared" si="14"/>
        <v>0</v>
      </c>
      <c r="V462" s="275"/>
      <c r="W462" s="276">
        <v>2017</v>
      </c>
      <c r="X462" s="288" t="s">
        <v>416</v>
      </c>
    </row>
    <row r="463" spans="1:24" ht="12.75" customHeight="1">
      <c r="A463" s="277" t="s">
        <v>1129</v>
      </c>
      <c r="B463" s="120" t="s">
        <v>68</v>
      </c>
      <c r="C463" s="199" t="s">
        <v>1118</v>
      </c>
      <c r="D463" s="96" t="s">
        <v>1119</v>
      </c>
      <c r="E463" s="96" t="s">
        <v>1119</v>
      </c>
      <c r="F463" s="292" t="s">
        <v>1125</v>
      </c>
      <c r="G463" s="199" t="s">
        <v>63</v>
      </c>
      <c r="H463" s="293">
        <v>50</v>
      </c>
      <c r="I463" s="270">
        <v>230000000</v>
      </c>
      <c r="J463" s="276" t="s">
        <v>299</v>
      </c>
      <c r="K463" s="291" t="s">
        <v>255</v>
      </c>
      <c r="L463" s="280" t="s">
        <v>1130</v>
      </c>
      <c r="M463" s="294"/>
      <c r="N463" s="271" t="s">
        <v>1102</v>
      </c>
      <c r="O463" s="281" t="s">
        <v>294</v>
      </c>
      <c r="P463" s="282" t="s">
        <v>93</v>
      </c>
      <c r="Q463" s="283"/>
      <c r="R463" s="284"/>
      <c r="S463" s="285"/>
      <c r="T463" s="286">
        <v>0</v>
      </c>
      <c r="U463" s="287">
        <f t="shared" si="14"/>
        <v>0</v>
      </c>
      <c r="V463" s="275"/>
      <c r="W463" s="276">
        <v>2017</v>
      </c>
      <c r="X463" s="288" t="s">
        <v>416</v>
      </c>
    </row>
    <row r="464" spans="1:24" ht="12.75" customHeight="1">
      <c r="A464" s="277" t="s">
        <v>1131</v>
      </c>
      <c r="B464" s="120" t="s">
        <v>68</v>
      </c>
      <c r="C464" s="199" t="s">
        <v>1099</v>
      </c>
      <c r="D464" s="197" t="s">
        <v>1100</v>
      </c>
      <c r="E464" s="197" t="s">
        <v>1100</v>
      </c>
      <c r="F464" s="197" t="s">
        <v>1132</v>
      </c>
      <c r="G464" s="199" t="s">
        <v>63</v>
      </c>
      <c r="H464" s="278">
        <v>100</v>
      </c>
      <c r="I464" s="270">
        <v>230000000</v>
      </c>
      <c r="J464" s="276" t="s">
        <v>299</v>
      </c>
      <c r="K464" s="271" t="s">
        <v>1133</v>
      </c>
      <c r="L464" s="280" t="s">
        <v>69</v>
      </c>
      <c r="M464" s="276"/>
      <c r="N464" s="295" t="s">
        <v>1134</v>
      </c>
      <c r="O464" s="281" t="s">
        <v>294</v>
      </c>
      <c r="P464" s="282" t="s">
        <v>93</v>
      </c>
      <c r="Q464" s="283"/>
      <c r="R464" s="284"/>
      <c r="S464" s="285"/>
      <c r="T464" s="286">
        <v>0</v>
      </c>
      <c r="U464" s="287">
        <f t="shared" si="14"/>
        <v>0</v>
      </c>
      <c r="V464" s="275"/>
      <c r="W464" s="276">
        <v>2017</v>
      </c>
      <c r="X464" s="288" t="s">
        <v>416</v>
      </c>
    </row>
    <row r="465" spans="1:24" ht="12.75" customHeight="1">
      <c r="A465" s="277" t="s">
        <v>1135</v>
      </c>
      <c r="B465" s="120" t="s">
        <v>68</v>
      </c>
      <c r="C465" s="199" t="s">
        <v>1099</v>
      </c>
      <c r="D465" s="197" t="s">
        <v>1100</v>
      </c>
      <c r="E465" s="197" t="s">
        <v>1100</v>
      </c>
      <c r="F465" s="197" t="s">
        <v>1136</v>
      </c>
      <c r="G465" s="199" t="s">
        <v>63</v>
      </c>
      <c r="H465" s="278">
        <v>100</v>
      </c>
      <c r="I465" s="270">
        <v>230000000</v>
      </c>
      <c r="J465" s="276" t="s">
        <v>299</v>
      </c>
      <c r="K465" s="271" t="s">
        <v>1133</v>
      </c>
      <c r="L465" s="280" t="s">
        <v>69</v>
      </c>
      <c r="M465" s="276"/>
      <c r="N465" s="295" t="s">
        <v>1134</v>
      </c>
      <c r="O465" s="281" t="s">
        <v>294</v>
      </c>
      <c r="P465" s="282" t="s">
        <v>93</v>
      </c>
      <c r="Q465" s="283"/>
      <c r="R465" s="284"/>
      <c r="S465" s="285"/>
      <c r="T465" s="286">
        <v>0</v>
      </c>
      <c r="U465" s="287">
        <f t="shared" si="14"/>
        <v>0</v>
      </c>
      <c r="V465" s="275"/>
      <c r="W465" s="276">
        <v>2017</v>
      </c>
      <c r="X465" s="288" t="s">
        <v>416</v>
      </c>
    </row>
    <row r="466" spans="1:24" ht="12.75" customHeight="1">
      <c r="A466" s="277" t="s">
        <v>1137</v>
      </c>
      <c r="B466" s="120" t="s">
        <v>68</v>
      </c>
      <c r="C466" s="199" t="s">
        <v>1099</v>
      </c>
      <c r="D466" s="197" t="s">
        <v>1100</v>
      </c>
      <c r="E466" s="197" t="s">
        <v>1100</v>
      </c>
      <c r="F466" s="197" t="s">
        <v>1138</v>
      </c>
      <c r="G466" s="199" t="s">
        <v>63</v>
      </c>
      <c r="H466" s="278">
        <v>100</v>
      </c>
      <c r="I466" s="270">
        <v>230000000</v>
      </c>
      <c r="J466" s="276" t="s">
        <v>299</v>
      </c>
      <c r="K466" s="271" t="s">
        <v>1133</v>
      </c>
      <c r="L466" s="280" t="s">
        <v>69</v>
      </c>
      <c r="M466" s="276"/>
      <c r="N466" s="295" t="s">
        <v>1134</v>
      </c>
      <c r="O466" s="281" t="s">
        <v>294</v>
      </c>
      <c r="P466" s="282" t="s">
        <v>93</v>
      </c>
      <c r="Q466" s="283"/>
      <c r="R466" s="284"/>
      <c r="S466" s="285"/>
      <c r="T466" s="286">
        <v>0</v>
      </c>
      <c r="U466" s="287">
        <f t="shared" si="14"/>
        <v>0</v>
      </c>
      <c r="V466" s="275"/>
      <c r="W466" s="276">
        <v>2017</v>
      </c>
      <c r="X466" s="288" t="s">
        <v>416</v>
      </c>
    </row>
    <row r="467" spans="1:24" ht="12.75" customHeight="1">
      <c r="A467" s="277" t="s">
        <v>1139</v>
      </c>
      <c r="B467" s="120" t="s">
        <v>68</v>
      </c>
      <c r="C467" s="199" t="s">
        <v>1099</v>
      </c>
      <c r="D467" s="197" t="s">
        <v>1100</v>
      </c>
      <c r="E467" s="197" t="s">
        <v>1100</v>
      </c>
      <c r="F467" s="197" t="s">
        <v>1140</v>
      </c>
      <c r="G467" s="199" t="s">
        <v>63</v>
      </c>
      <c r="H467" s="278">
        <v>100</v>
      </c>
      <c r="I467" s="270">
        <v>230000000</v>
      </c>
      <c r="J467" s="276" t="s">
        <v>299</v>
      </c>
      <c r="K467" s="271" t="s">
        <v>1133</v>
      </c>
      <c r="L467" s="280" t="s">
        <v>69</v>
      </c>
      <c r="M467" s="276"/>
      <c r="N467" s="295" t="s">
        <v>1134</v>
      </c>
      <c r="O467" s="281" t="s">
        <v>294</v>
      </c>
      <c r="P467" s="282" t="s">
        <v>93</v>
      </c>
      <c r="Q467" s="283"/>
      <c r="R467" s="284"/>
      <c r="S467" s="285"/>
      <c r="T467" s="286">
        <v>0</v>
      </c>
      <c r="U467" s="287">
        <f t="shared" si="14"/>
        <v>0</v>
      </c>
      <c r="V467" s="275"/>
      <c r="W467" s="276">
        <v>2017</v>
      </c>
      <c r="X467" s="288" t="s">
        <v>416</v>
      </c>
    </row>
    <row r="468" spans="1:24" ht="12.75" customHeight="1">
      <c r="A468" s="277" t="s">
        <v>1141</v>
      </c>
      <c r="B468" s="120" t="s">
        <v>68</v>
      </c>
      <c r="C468" s="199" t="s">
        <v>1099</v>
      </c>
      <c r="D468" s="197" t="s">
        <v>1100</v>
      </c>
      <c r="E468" s="197" t="s">
        <v>1100</v>
      </c>
      <c r="F468" s="197" t="s">
        <v>1142</v>
      </c>
      <c r="G468" s="199" t="s">
        <v>63</v>
      </c>
      <c r="H468" s="278">
        <v>100</v>
      </c>
      <c r="I468" s="270">
        <v>230000000</v>
      </c>
      <c r="J468" s="276" t="s">
        <v>299</v>
      </c>
      <c r="K468" s="271" t="s">
        <v>1133</v>
      </c>
      <c r="L468" s="280" t="s">
        <v>69</v>
      </c>
      <c r="M468" s="276"/>
      <c r="N468" s="295" t="s">
        <v>1134</v>
      </c>
      <c r="O468" s="281" t="s">
        <v>294</v>
      </c>
      <c r="P468" s="282" t="s">
        <v>93</v>
      </c>
      <c r="Q468" s="283"/>
      <c r="R468" s="284"/>
      <c r="S468" s="285"/>
      <c r="T468" s="286">
        <v>0</v>
      </c>
      <c r="U468" s="287">
        <f t="shared" si="14"/>
        <v>0</v>
      </c>
      <c r="V468" s="275"/>
      <c r="W468" s="276">
        <v>2017</v>
      </c>
      <c r="X468" s="288" t="s">
        <v>416</v>
      </c>
    </row>
    <row r="469" spans="1:24" ht="12.75" customHeight="1">
      <c r="A469" s="277" t="s">
        <v>1143</v>
      </c>
      <c r="B469" s="120" t="s">
        <v>68</v>
      </c>
      <c r="C469" s="199" t="s">
        <v>1099</v>
      </c>
      <c r="D469" s="197" t="s">
        <v>1100</v>
      </c>
      <c r="E469" s="197" t="s">
        <v>1100</v>
      </c>
      <c r="F469" s="197" t="s">
        <v>1144</v>
      </c>
      <c r="G469" s="199" t="s">
        <v>63</v>
      </c>
      <c r="H469" s="278">
        <v>100</v>
      </c>
      <c r="I469" s="270">
        <v>230000000</v>
      </c>
      <c r="J469" s="276" t="s">
        <v>299</v>
      </c>
      <c r="K469" s="271" t="s">
        <v>1133</v>
      </c>
      <c r="L469" s="280" t="s">
        <v>69</v>
      </c>
      <c r="M469" s="276"/>
      <c r="N469" s="295" t="s">
        <v>1134</v>
      </c>
      <c r="O469" s="281" t="s">
        <v>294</v>
      </c>
      <c r="P469" s="282" t="s">
        <v>93</v>
      </c>
      <c r="Q469" s="283"/>
      <c r="R469" s="284"/>
      <c r="S469" s="285"/>
      <c r="T469" s="286">
        <v>0</v>
      </c>
      <c r="U469" s="287">
        <f t="shared" si="14"/>
        <v>0</v>
      </c>
      <c r="V469" s="275"/>
      <c r="W469" s="276">
        <v>2017</v>
      </c>
      <c r="X469" s="288" t="s">
        <v>416</v>
      </c>
    </row>
    <row r="470" spans="1:24" ht="12.75" customHeight="1">
      <c r="A470" s="277" t="s">
        <v>1145</v>
      </c>
      <c r="B470" s="120" t="s">
        <v>68</v>
      </c>
      <c r="C470" s="199" t="s">
        <v>1099</v>
      </c>
      <c r="D470" s="197" t="s">
        <v>1100</v>
      </c>
      <c r="E470" s="197" t="s">
        <v>1100</v>
      </c>
      <c r="F470" s="197" t="s">
        <v>1146</v>
      </c>
      <c r="G470" s="199" t="s">
        <v>63</v>
      </c>
      <c r="H470" s="278">
        <v>100</v>
      </c>
      <c r="I470" s="270">
        <v>230000000</v>
      </c>
      <c r="J470" s="276" t="s">
        <v>299</v>
      </c>
      <c r="K470" s="271" t="s">
        <v>1133</v>
      </c>
      <c r="L470" s="280" t="s">
        <v>69</v>
      </c>
      <c r="M470" s="276"/>
      <c r="N470" s="295" t="s">
        <v>1134</v>
      </c>
      <c r="O470" s="281" t="s">
        <v>294</v>
      </c>
      <c r="P470" s="282" t="s">
        <v>93</v>
      </c>
      <c r="Q470" s="283"/>
      <c r="R470" s="284"/>
      <c r="S470" s="285"/>
      <c r="T470" s="286">
        <v>0</v>
      </c>
      <c r="U470" s="287">
        <f t="shared" si="14"/>
        <v>0</v>
      </c>
      <c r="V470" s="275"/>
      <c r="W470" s="276">
        <v>2017</v>
      </c>
      <c r="X470" s="288" t="s">
        <v>416</v>
      </c>
    </row>
    <row r="471" spans="1:24" ht="12.75" customHeight="1">
      <c r="A471" s="277" t="s">
        <v>1155</v>
      </c>
      <c r="B471" s="120" t="s">
        <v>68</v>
      </c>
      <c r="C471" s="122" t="s">
        <v>1156</v>
      </c>
      <c r="D471" s="121" t="s">
        <v>1157</v>
      </c>
      <c r="E471" s="121" t="s">
        <v>1157</v>
      </c>
      <c r="F471" s="220" t="s">
        <v>1158</v>
      </c>
      <c r="G471" s="129" t="s">
        <v>66</v>
      </c>
      <c r="H471" s="296">
        <v>99</v>
      </c>
      <c r="I471" s="270">
        <v>230000000</v>
      </c>
      <c r="J471" s="276" t="s">
        <v>299</v>
      </c>
      <c r="K471" s="234" t="s">
        <v>1159</v>
      </c>
      <c r="L471" s="234" t="s">
        <v>69</v>
      </c>
      <c r="M471" s="234"/>
      <c r="N471" s="234" t="s">
        <v>1160</v>
      </c>
      <c r="O471" s="234" t="s">
        <v>294</v>
      </c>
      <c r="P471" s="282" t="s">
        <v>93</v>
      </c>
      <c r="Q471" s="271"/>
      <c r="R471" s="271"/>
      <c r="S471" s="271"/>
      <c r="T471" s="297">
        <v>0</v>
      </c>
      <c r="U471" s="298">
        <f t="shared" si="14"/>
        <v>0</v>
      </c>
      <c r="V471" s="275"/>
      <c r="W471" s="276">
        <v>2017</v>
      </c>
      <c r="X471" s="273">
        <v>11.14</v>
      </c>
    </row>
    <row r="472" spans="1:24" ht="12.75" customHeight="1">
      <c r="A472" s="31" t="s">
        <v>1176</v>
      </c>
      <c r="B472" s="120" t="s">
        <v>68</v>
      </c>
      <c r="C472" s="122" t="s">
        <v>1177</v>
      </c>
      <c r="D472" s="199" t="s">
        <v>1178</v>
      </c>
      <c r="E472" s="199" t="s">
        <v>1178</v>
      </c>
      <c r="F472" s="97" t="s">
        <v>1179</v>
      </c>
      <c r="G472" s="97" t="s">
        <v>66</v>
      </c>
      <c r="H472" s="148">
        <v>100</v>
      </c>
      <c r="I472" s="149">
        <v>230000000</v>
      </c>
      <c r="J472" s="6" t="s">
        <v>299</v>
      </c>
      <c r="K472" s="218" t="s">
        <v>1154</v>
      </c>
      <c r="L472" s="97" t="s">
        <v>1169</v>
      </c>
      <c r="M472" s="223"/>
      <c r="N472" s="139" t="s">
        <v>1170</v>
      </c>
      <c r="O472" s="299" t="s">
        <v>1180</v>
      </c>
      <c r="P472" s="282" t="s">
        <v>93</v>
      </c>
      <c r="Q472" s="223"/>
      <c r="R472" s="223"/>
      <c r="S472" s="225"/>
      <c r="T472" s="297">
        <v>0</v>
      </c>
      <c r="U472" s="298">
        <f t="shared" si="14"/>
        <v>0</v>
      </c>
      <c r="V472" s="300"/>
      <c r="W472" s="276">
        <v>2017</v>
      </c>
      <c r="X472" s="273">
        <v>6.12</v>
      </c>
    </row>
    <row r="473" spans="1:24" ht="12.75" customHeight="1">
      <c r="A473" s="277" t="s">
        <v>1183</v>
      </c>
      <c r="B473" s="97" t="s">
        <v>68</v>
      </c>
      <c r="C473" s="200" t="s">
        <v>1184</v>
      </c>
      <c r="D473" s="200" t="s">
        <v>1185</v>
      </c>
      <c r="E473" s="200" t="s">
        <v>1186</v>
      </c>
      <c r="F473" s="200" t="s">
        <v>1187</v>
      </c>
      <c r="G473" s="200" t="s">
        <v>63</v>
      </c>
      <c r="H473" s="301">
        <v>100</v>
      </c>
      <c r="I473" s="279">
        <v>230000000</v>
      </c>
      <c r="J473" s="276" t="s">
        <v>299</v>
      </c>
      <c r="K473" s="264" t="s">
        <v>1188</v>
      </c>
      <c r="L473" s="275" t="s">
        <v>69</v>
      </c>
      <c r="M473" s="290" t="s">
        <v>93</v>
      </c>
      <c r="N473" s="290" t="s">
        <v>356</v>
      </c>
      <c r="O473" s="273" t="s">
        <v>292</v>
      </c>
      <c r="P473" s="282" t="s">
        <v>93</v>
      </c>
      <c r="Q473" s="275"/>
      <c r="R473" s="302"/>
      <c r="S473" s="302"/>
      <c r="T473" s="297">
        <v>0</v>
      </c>
      <c r="U473" s="298">
        <f t="shared" si="14"/>
        <v>0</v>
      </c>
      <c r="V473" s="275"/>
      <c r="W473" s="276">
        <v>2017</v>
      </c>
      <c r="X473" s="275" t="s">
        <v>1284</v>
      </c>
    </row>
    <row r="474" spans="1:24" ht="12.75" customHeight="1">
      <c r="A474" s="277" t="s">
        <v>1189</v>
      </c>
      <c r="B474" s="97" t="s">
        <v>68</v>
      </c>
      <c r="C474" s="200" t="s">
        <v>1184</v>
      </c>
      <c r="D474" s="200" t="s">
        <v>1185</v>
      </c>
      <c r="E474" s="200" t="s">
        <v>1186</v>
      </c>
      <c r="F474" s="200" t="s">
        <v>1190</v>
      </c>
      <c r="G474" s="200" t="s">
        <v>63</v>
      </c>
      <c r="H474" s="301">
        <v>100</v>
      </c>
      <c r="I474" s="279">
        <v>230000000</v>
      </c>
      <c r="J474" s="276" t="s">
        <v>299</v>
      </c>
      <c r="K474" s="264" t="s">
        <v>1188</v>
      </c>
      <c r="L474" s="275" t="s">
        <v>69</v>
      </c>
      <c r="M474" s="290" t="s">
        <v>93</v>
      </c>
      <c r="N474" s="290" t="s">
        <v>356</v>
      </c>
      <c r="O474" s="273" t="s">
        <v>292</v>
      </c>
      <c r="P474" s="282" t="s">
        <v>93</v>
      </c>
      <c r="Q474" s="275"/>
      <c r="R474" s="302"/>
      <c r="S474" s="302"/>
      <c r="T474" s="297">
        <v>0</v>
      </c>
      <c r="U474" s="298">
        <f t="shared" si="14"/>
        <v>0</v>
      </c>
      <c r="V474" s="275"/>
      <c r="W474" s="276">
        <v>2017</v>
      </c>
      <c r="X474" s="275" t="s">
        <v>1284</v>
      </c>
    </row>
    <row r="475" spans="1:24" ht="12.75" customHeight="1">
      <c r="A475" s="277" t="s">
        <v>1191</v>
      </c>
      <c r="B475" s="97" t="s">
        <v>68</v>
      </c>
      <c r="C475" s="200" t="s">
        <v>1184</v>
      </c>
      <c r="D475" s="200" t="s">
        <v>1185</v>
      </c>
      <c r="E475" s="200" t="s">
        <v>1186</v>
      </c>
      <c r="F475" s="200" t="s">
        <v>1192</v>
      </c>
      <c r="G475" s="200" t="s">
        <v>63</v>
      </c>
      <c r="H475" s="301">
        <v>100</v>
      </c>
      <c r="I475" s="279">
        <v>230000000</v>
      </c>
      <c r="J475" s="276" t="s">
        <v>299</v>
      </c>
      <c r="K475" s="264" t="s">
        <v>1188</v>
      </c>
      <c r="L475" s="275" t="s">
        <v>69</v>
      </c>
      <c r="M475" s="290" t="s">
        <v>93</v>
      </c>
      <c r="N475" s="290" t="s">
        <v>356</v>
      </c>
      <c r="O475" s="273" t="s">
        <v>292</v>
      </c>
      <c r="P475" s="282" t="s">
        <v>93</v>
      </c>
      <c r="Q475" s="275"/>
      <c r="R475" s="302"/>
      <c r="S475" s="302"/>
      <c r="T475" s="297">
        <v>0</v>
      </c>
      <c r="U475" s="298">
        <f t="shared" si="14"/>
        <v>0</v>
      </c>
      <c r="V475" s="275"/>
      <c r="W475" s="276">
        <v>2017</v>
      </c>
      <c r="X475" s="275" t="s">
        <v>1284</v>
      </c>
    </row>
    <row r="476" spans="1:24" ht="12.75" customHeight="1">
      <c r="A476" s="277" t="s">
        <v>1193</v>
      </c>
      <c r="B476" s="97" t="s">
        <v>68</v>
      </c>
      <c r="C476" s="200" t="s">
        <v>1184</v>
      </c>
      <c r="D476" s="200" t="s">
        <v>1185</v>
      </c>
      <c r="E476" s="200" t="s">
        <v>1186</v>
      </c>
      <c r="F476" s="200" t="s">
        <v>1194</v>
      </c>
      <c r="G476" s="200" t="s">
        <v>63</v>
      </c>
      <c r="H476" s="301">
        <v>100</v>
      </c>
      <c r="I476" s="279">
        <v>230000000</v>
      </c>
      <c r="J476" s="276" t="s">
        <v>299</v>
      </c>
      <c r="K476" s="264" t="s">
        <v>1188</v>
      </c>
      <c r="L476" s="275" t="s">
        <v>69</v>
      </c>
      <c r="M476" s="290" t="s">
        <v>93</v>
      </c>
      <c r="N476" s="290" t="s">
        <v>356</v>
      </c>
      <c r="O476" s="273" t="s">
        <v>292</v>
      </c>
      <c r="P476" s="282" t="s">
        <v>93</v>
      </c>
      <c r="Q476" s="275"/>
      <c r="R476" s="302"/>
      <c r="S476" s="302"/>
      <c r="T476" s="297">
        <v>0</v>
      </c>
      <c r="U476" s="298">
        <f t="shared" si="14"/>
        <v>0</v>
      </c>
      <c r="V476" s="275"/>
      <c r="W476" s="276">
        <v>2017</v>
      </c>
      <c r="X476" s="275" t="s">
        <v>1284</v>
      </c>
    </row>
    <row r="477" spans="1:24" ht="12.75" customHeight="1">
      <c r="A477" s="277" t="s">
        <v>1195</v>
      </c>
      <c r="B477" s="97" t="s">
        <v>68</v>
      </c>
      <c r="C477" s="200" t="s">
        <v>1184</v>
      </c>
      <c r="D477" s="200" t="s">
        <v>1185</v>
      </c>
      <c r="E477" s="200" t="s">
        <v>1186</v>
      </c>
      <c r="F477" s="200" t="s">
        <v>1196</v>
      </c>
      <c r="G477" s="200" t="s">
        <v>63</v>
      </c>
      <c r="H477" s="301">
        <v>100</v>
      </c>
      <c r="I477" s="279">
        <v>230000000</v>
      </c>
      <c r="J477" s="276" t="s">
        <v>299</v>
      </c>
      <c r="K477" s="264" t="s">
        <v>1188</v>
      </c>
      <c r="L477" s="275" t="s">
        <v>69</v>
      </c>
      <c r="M477" s="290" t="s">
        <v>93</v>
      </c>
      <c r="N477" s="290" t="s">
        <v>356</v>
      </c>
      <c r="O477" s="273" t="s">
        <v>292</v>
      </c>
      <c r="P477" s="282" t="s">
        <v>93</v>
      </c>
      <c r="Q477" s="275"/>
      <c r="R477" s="302"/>
      <c r="S477" s="302"/>
      <c r="T477" s="297">
        <v>0</v>
      </c>
      <c r="U477" s="298">
        <f t="shared" si="14"/>
        <v>0</v>
      </c>
      <c r="V477" s="275"/>
      <c r="W477" s="276">
        <v>2017</v>
      </c>
      <c r="X477" s="275" t="s">
        <v>416</v>
      </c>
    </row>
    <row r="478" spans="1:24" ht="12.75" customHeight="1">
      <c r="A478" s="277" t="s">
        <v>1197</v>
      </c>
      <c r="B478" s="97" t="s">
        <v>68</v>
      </c>
      <c r="C478" s="200" t="s">
        <v>1198</v>
      </c>
      <c r="D478" s="200" t="s">
        <v>1199</v>
      </c>
      <c r="E478" s="200" t="s">
        <v>1199</v>
      </c>
      <c r="F478" s="200" t="s">
        <v>1200</v>
      </c>
      <c r="G478" s="200" t="s">
        <v>63</v>
      </c>
      <c r="H478" s="301">
        <v>100</v>
      </c>
      <c r="I478" s="279">
        <v>230000000</v>
      </c>
      <c r="J478" s="276" t="s">
        <v>299</v>
      </c>
      <c r="K478" s="264" t="s">
        <v>1188</v>
      </c>
      <c r="L478" s="275" t="s">
        <v>69</v>
      </c>
      <c r="M478" s="290" t="s">
        <v>93</v>
      </c>
      <c r="N478" s="290" t="s">
        <v>356</v>
      </c>
      <c r="O478" s="273" t="s">
        <v>292</v>
      </c>
      <c r="P478" s="282" t="s">
        <v>93</v>
      </c>
      <c r="Q478" s="275"/>
      <c r="R478" s="302"/>
      <c r="S478" s="302"/>
      <c r="T478" s="297">
        <v>0</v>
      </c>
      <c r="U478" s="298">
        <f t="shared" si="14"/>
        <v>0</v>
      </c>
      <c r="V478" s="275"/>
      <c r="W478" s="276">
        <v>2017</v>
      </c>
      <c r="X478" s="275" t="s">
        <v>1284</v>
      </c>
    </row>
    <row r="479" spans="1:24" ht="12.75" customHeight="1">
      <c r="A479" s="277" t="s">
        <v>1201</v>
      </c>
      <c r="B479" s="97" t="s">
        <v>68</v>
      </c>
      <c r="C479" s="200" t="s">
        <v>1198</v>
      </c>
      <c r="D479" s="200" t="s">
        <v>1199</v>
      </c>
      <c r="E479" s="200" t="s">
        <v>1199</v>
      </c>
      <c r="F479" s="200" t="s">
        <v>1202</v>
      </c>
      <c r="G479" s="200" t="s">
        <v>63</v>
      </c>
      <c r="H479" s="301">
        <v>100</v>
      </c>
      <c r="I479" s="279">
        <v>230000000</v>
      </c>
      <c r="J479" s="276" t="s">
        <v>299</v>
      </c>
      <c r="K479" s="264" t="s">
        <v>1188</v>
      </c>
      <c r="L479" s="275" t="s">
        <v>69</v>
      </c>
      <c r="M479" s="290" t="s">
        <v>93</v>
      </c>
      <c r="N479" s="290" t="s">
        <v>356</v>
      </c>
      <c r="O479" s="273" t="s">
        <v>292</v>
      </c>
      <c r="P479" s="282" t="s">
        <v>93</v>
      </c>
      <c r="Q479" s="275"/>
      <c r="R479" s="302"/>
      <c r="S479" s="302"/>
      <c r="T479" s="297">
        <v>0</v>
      </c>
      <c r="U479" s="298">
        <f t="shared" si="14"/>
        <v>0</v>
      </c>
      <c r="V479" s="275"/>
      <c r="W479" s="276">
        <v>2017</v>
      </c>
      <c r="X479" s="275" t="s">
        <v>1284</v>
      </c>
    </row>
    <row r="480" spans="1:24" ht="12.75" customHeight="1">
      <c r="A480" s="277" t="s">
        <v>1203</v>
      </c>
      <c r="B480" s="97" t="s">
        <v>68</v>
      </c>
      <c r="C480" s="200" t="s">
        <v>1198</v>
      </c>
      <c r="D480" s="200" t="s">
        <v>1199</v>
      </c>
      <c r="E480" s="200" t="s">
        <v>1199</v>
      </c>
      <c r="F480" s="200" t="s">
        <v>1204</v>
      </c>
      <c r="G480" s="200" t="s">
        <v>63</v>
      </c>
      <c r="H480" s="301">
        <v>100</v>
      </c>
      <c r="I480" s="279">
        <v>230000000</v>
      </c>
      <c r="J480" s="276" t="s">
        <v>299</v>
      </c>
      <c r="K480" s="264" t="s">
        <v>1188</v>
      </c>
      <c r="L480" s="275" t="s">
        <v>69</v>
      </c>
      <c r="M480" s="290" t="s">
        <v>93</v>
      </c>
      <c r="N480" s="290" t="s">
        <v>356</v>
      </c>
      <c r="O480" s="273" t="s">
        <v>292</v>
      </c>
      <c r="P480" s="282" t="s">
        <v>93</v>
      </c>
      <c r="Q480" s="275"/>
      <c r="R480" s="302"/>
      <c r="S480" s="302"/>
      <c r="T480" s="297">
        <v>0</v>
      </c>
      <c r="U480" s="298">
        <f t="shared" si="14"/>
        <v>0</v>
      </c>
      <c r="V480" s="275"/>
      <c r="W480" s="276">
        <v>2017</v>
      </c>
      <c r="X480" s="275" t="s">
        <v>1284</v>
      </c>
    </row>
    <row r="481" spans="1:24" ht="12.75" customHeight="1">
      <c r="A481" s="277" t="s">
        <v>1205</v>
      </c>
      <c r="B481" s="97" t="s">
        <v>68</v>
      </c>
      <c r="C481" s="200" t="s">
        <v>1198</v>
      </c>
      <c r="D481" s="200" t="s">
        <v>1199</v>
      </c>
      <c r="E481" s="200" t="s">
        <v>1199</v>
      </c>
      <c r="F481" s="200" t="s">
        <v>1206</v>
      </c>
      <c r="G481" s="200" t="s">
        <v>63</v>
      </c>
      <c r="H481" s="301">
        <v>100</v>
      </c>
      <c r="I481" s="279">
        <v>230000000</v>
      </c>
      <c r="J481" s="276" t="s">
        <v>299</v>
      </c>
      <c r="K481" s="264" t="s">
        <v>1188</v>
      </c>
      <c r="L481" s="275" t="s">
        <v>69</v>
      </c>
      <c r="M481" s="290" t="s">
        <v>93</v>
      </c>
      <c r="N481" s="290" t="s">
        <v>356</v>
      </c>
      <c r="O481" s="273" t="s">
        <v>292</v>
      </c>
      <c r="P481" s="282" t="s">
        <v>93</v>
      </c>
      <c r="Q481" s="275"/>
      <c r="R481" s="302"/>
      <c r="S481" s="302"/>
      <c r="T481" s="297">
        <v>0</v>
      </c>
      <c r="U481" s="298">
        <f t="shared" si="14"/>
        <v>0</v>
      </c>
      <c r="V481" s="275"/>
      <c r="W481" s="276">
        <v>2017</v>
      </c>
      <c r="X481" s="275" t="s">
        <v>1284</v>
      </c>
    </row>
    <row r="482" spans="1:24" ht="12.75" customHeight="1">
      <c r="A482" s="277" t="s">
        <v>1207</v>
      </c>
      <c r="B482" s="97" t="s">
        <v>68</v>
      </c>
      <c r="C482" s="200" t="s">
        <v>1208</v>
      </c>
      <c r="D482" s="200" t="s">
        <v>1209</v>
      </c>
      <c r="E482" s="200" t="s">
        <v>1209</v>
      </c>
      <c r="F482" s="200" t="s">
        <v>1210</v>
      </c>
      <c r="G482" s="200" t="s">
        <v>63</v>
      </c>
      <c r="H482" s="301">
        <v>100</v>
      </c>
      <c r="I482" s="279">
        <v>230000000</v>
      </c>
      <c r="J482" s="276" t="s">
        <v>299</v>
      </c>
      <c r="K482" s="264" t="s">
        <v>1188</v>
      </c>
      <c r="L482" s="275" t="s">
        <v>69</v>
      </c>
      <c r="M482" s="290" t="s">
        <v>93</v>
      </c>
      <c r="N482" s="290" t="s">
        <v>356</v>
      </c>
      <c r="O482" s="273" t="s">
        <v>292</v>
      </c>
      <c r="P482" s="282" t="s">
        <v>93</v>
      </c>
      <c r="Q482" s="275"/>
      <c r="R482" s="302"/>
      <c r="S482" s="302"/>
      <c r="T482" s="297">
        <v>0</v>
      </c>
      <c r="U482" s="298">
        <f t="shared" si="14"/>
        <v>0</v>
      </c>
      <c r="V482" s="275"/>
      <c r="W482" s="276">
        <v>2017</v>
      </c>
      <c r="X482" s="275" t="s">
        <v>416</v>
      </c>
    </row>
    <row r="483" spans="1:24" ht="12.75" customHeight="1">
      <c r="A483" s="277" t="s">
        <v>1211</v>
      </c>
      <c r="B483" s="97" t="s">
        <v>68</v>
      </c>
      <c r="C483" s="200" t="s">
        <v>1208</v>
      </c>
      <c r="D483" s="200" t="s">
        <v>1209</v>
      </c>
      <c r="E483" s="200" t="s">
        <v>1209</v>
      </c>
      <c r="F483" s="200" t="s">
        <v>1212</v>
      </c>
      <c r="G483" s="200" t="s">
        <v>63</v>
      </c>
      <c r="H483" s="301">
        <v>100</v>
      </c>
      <c r="I483" s="279">
        <v>230000000</v>
      </c>
      <c r="J483" s="276" t="s">
        <v>299</v>
      </c>
      <c r="K483" s="264" t="s">
        <v>1188</v>
      </c>
      <c r="L483" s="275" t="s">
        <v>69</v>
      </c>
      <c r="M483" s="290" t="s">
        <v>93</v>
      </c>
      <c r="N483" s="290" t="s">
        <v>356</v>
      </c>
      <c r="O483" s="273" t="s">
        <v>292</v>
      </c>
      <c r="P483" s="282" t="s">
        <v>93</v>
      </c>
      <c r="Q483" s="275"/>
      <c r="R483" s="302"/>
      <c r="S483" s="302"/>
      <c r="T483" s="297">
        <v>0</v>
      </c>
      <c r="U483" s="298">
        <f t="shared" si="14"/>
        <v>0</v>
      </c>
      <c r="V483" s="275"/>
      <c r="W483" s="276">
        <v>2017</v>
      </c>
      <c r="X483" s="275" t="s">
        <v>1284</v>
      </c>
    </row>
    <row r="484" spans="1:24" ht="12.75" customHeight="1">
      <c r="A484" s="277" t="s">
        <v>1213</v>
      </c>
      <c r="B484" s="97" t="s">
        <v>68</v>
      </c>
      <c r="C484" s="200" t="s">
        <v>1208</v>
      </c>
      <c r="D484" s="200" t="s">
        <v>1209</v>
      </c>
      <c r="E484" s="200" t="s">
        <v>1209</v>
      </c>
      <c r="F484" s="200" t="s">
        <v>1214</v>
      </c>
      <c r="G484" s="200" t="s">
        <v>63</v>
      </c>
      <c r="H484" s="301">
        <v>100</v>
      </c>
      <c r="I484" s="279">
        <v>230000000</v>
      </c>
      <c r="J484" s="276" t="s">
        <v>299</v>
      </c>
      <c r="K484" s="264" t="s">
        <v>1188</v>
      </c>
      <c r="L484" s="275" t="s">
        <v>69</v>
      </c>
      <c r="M484" s="290" t="s">
        <v>93</v>
      </c>
      <c r="N484" s="290" t="s">
        <v>356</v>
      </c>
      <c r="O484" s="273" t="s">
        <v>292</v>
      </c>
      <c r="P484" s="282" t="s">
        <v>93</v>
      </c>
      <c r="Q484" s="275"/>
      <c r="R484" s="302"/>
      <c r="S484" s="302"/>
      <c r="T484" s="297">
        <v>0</v>
      </c>
      <c r="U484" s="298">
        <f t="shared" si="14"/>
        <v>0</v>
      </c>
      <c r="V484" s="275"/>
      <c r="W484" s="276">
        <v>2017</v>
      </c>
      <c r="X484" s="275" t="s">
        <v>1284</v>
      </c>
    </row>
    <row r="485" spans="1:24" ht="12.75" customHeight="1">
      <c r="A485" s="277" t="s">
        <v>1215</v>
      </c>
      <c r="B485" s="97" t="s">
        <v>68</v>
      </c>
      <c r="C485" s="200" t="s">
        <v>1208</v>
      </c>
      <c r="D485" s="200" t="s">
        <v>1209</v>
      </c>
      <c r="E485" s="200" t="s">
        <v>1209</v>
      </c>
      <c r="F485" s="200" t="s">
        <v>1216</v>
      </c>
      <c r="G485" s="200" t="s">
        <v>63</v>
      </c>
      <c r="H485" s="301">
        <v>100</v>
      </c>
      <c r="I485" s="279">
        <v>230000000</v>
      </c>
      <c r="J485" s="276" t="s">
        <v>299</v>
      </c>
      <c r="K485" s="264" t="s">
        <v>1188</v>
      </c>
      <c r="L485" s="275" t="s">
        <v>69</v>
      </c>
      <c r="M485" s="290" t="s">
        <v>93</v>
      </c>
      <c r="N485" s="290" t="s">
        <v>356</v>
      </c>
      <c r="O485" s="273" t="s">
        <v>292</v>
      </c>
      <c r="P485" s="282" t="s">
        <v>93</v>
      </c>
      <c r="Q485" s="275"/>
      <c r="R485" s="302"/>
      <c r="S485" s="302"/>
      <c r="T485" s="297">
        <v>0</v>
      </c>
      <c r="U485" s="298">
        <f t="shared" si="14"/>
        <v>0</v>
      </c>
      <c r="V485" s="275"/>
      <c r="W485" s="276">
        <v>2017</v>
      </c>
      <c r="X485" s="275" t="s">
        <v>416</v>
      </c>
    </row>
    <row r="486" spans="1:24" ht="12.75" customHeight="1">
      <c r="A486" s="277" t="s">
        <v>1217</v>
      </c>
      <c r="B486" s="97" t="s">
        <v>68</v>
      </c>
      <c r="C486" s="200" t="s">
        <v>1218</v>
      </c>
      <c r="D486" s="200" t="s">
        <v>1219</v>
      </c>
      <c r="E486" s="200" t="s">
        <v>1219</v>
      </c>
      <c r="F486" s="200" t="s">
        <v>1220</v>
      </c>
      <c r="G486" s="200" t="s">
        <v>63</v>
      </c>
      <c r="H486" s="301">
        <v>100</v>
      </c>
      <c r="I486" s="279">
        <v>230000000</v>
      </c>
      <c r="J486" s="276" t="s">
        <v>299</v>
      </c>
      <c r="K486" s="264" t="s">
        <v>1188</v>
      </c>
      <c r="L486" s="275" t="s">
        <v>69</v>
      </c>
      <c r="M486" s="290" t="s">
        <v>93</v>
      </c>
      <c r="N486" s="290" t="s">
        <v>356</v>
      </c>
      <c r="O486" s="273" t="s">
        <v>292</v>
      </c>
      <c r="P486" s="282" t="s">
        <v>93</v>
      </c>
      <c r="Q486" s="275"/>
      <c r="R486" s="302"/>
      <c r="S486" s="302"/>
      <c r="T486" s="297">
        <v>0</v>
      </c>
      <c r="U486" s="298">
        <f t="shared" si="14"/>
        <v>0</v>
      </c>
      <c r="V486" s="275"/>
      <c r="W486" s="276">
        <v>2017</v>
      </c>
      <c r="X486" s="275" t="s">
        <v>1284</v>
      </c>
    </row>
    <row r="487" spans="1:24" ht="12.75" customHeight="1">
      <c r="A487" s="277" t="s">
        <v>1221</v>
      </c>
      <c r="B487" s="97" t="s">
        <v>68</v>
      </c>
      <c r="C487" s="200" t="s">
        <v>1218</v>
      </c>
      <c r="D487" s="200" t="s">
        <v>1219</v>
      </c>
      <c r="E487" s="200" t="s">
        <v>1219</v>
      </c>
      <c r="F487" s="200" t="s">
        <v>1222</v>
      </c>
      <c r="G487" s="200" t="s">
        <v>63</v>
      </c>
      <c r="H487" s="301">
        <v>100</v>
      </c>
      <c r="I487" s="279">
        <v>230000000</v>
      </c>
      <c r="J487" s="276" t="s">
        <v>299</v>
      </c>
      <c r="K487" s="264" t="s">
        <v>1188</v>
      </c>
      <c r="L487" s="275" t="s">
        <v>69</v>
      </c>
      <c r="M487" s="290" t="s">
        <v>93</v>
      </c>
      <c r="N487" s="290" t="s">
        <v>356</v>
      </c>
      <c r="O487" s="273" t="s">
        <v>292</v>
      </c>
      <c r="P487" s="282" t="s">
        <v>93</v>
      </c>
      <c r="Q487" s="275"/>
      <c r="R487" s="302"/>
      <c r="S487" s="302"/>
      <c r="T487" s="297">
        <v>0</v>
      </c>
      <c r="U487" s="298">
        <f t="shared" si="14"/>
        <v>0</v>
      </c>
      <c r="V487" s="275"/>
      <c r="W487" s="276">
        <v>2017</v>
      </c>
      <c r="X487" s="275" t="s">
        <v>1284</v>
      </c>
    </row>
    <row r="488" spans="1:24" ht="12.75" customHeight="1">
      <c r="A488" s="277" t="s">
        <v>1223</v>
      </c>
      <c r="B488" s="97" t="s">
        <v>68</v>
      </c>
      <c r="C488" s="200" t="s">
        <v>1218</v>
      </c>
      <c r="D488" s="200" t="s">
        <v>1219</v>
      </c>
      <c r="E488" s="200" t="s">
        <v>1219</v>
      </c>
      <c r="F488" s="200" t="s">
        <v>1224</v>
      </c>
      <c r="G488" s="200" t="s">
        <v>63</v>
      </c>
      <c r="H488" s="301">
        <v>100</v>
      </c>
      <c r="I488" s="279">
        <v>230000000</v>
      </c>
      <c r="J488" s="276" t="s">
        <v>299</v>
      </c>
      <c r="K488" s="264" t="s">
        <v>1188</v>
      </c>
      <c r="L488" s="275" t="s">
        <v>69</v>
      </c>
      <c r="M488" s="290" t="s">
        <v>93</v>
      </c>
      <c r="N488" s="290" t="s">
        <v>356</v>
      </c>
      <c r="O488" s="273" t="s">
        <v>292</v>
      </c>
      <c r="P488" s="282" t="s">
        <v>93</v>
      </c>
      <c r="Q488" s="275"/>
      <c r="R488" s="302"/>
      <c r="S488" s="302"/>
      <c r="T488" s="297">
        <v>0</v>
      </c>
      <c r="U488" s="298">
        <f t="shared" si="14"/>
        <v>0</v>
      </c>
      <c r="V488" s="275"/>
      <c r="W488" s="276">
        <v>2017</v>
      </c>
      <c r="X488" s="275" t="s">
        <v>1284</v>
      </c>
    </row>
    <row r="489" spans="1:24" ht="12.75" customHeight="1">
      <c r="A489" s="277" t="s">
        <v>1225</v>
      </c>
      <c r="B489" s="97" t="s">
        <v>68</v>
      </c>
      <c r="C489" s="200" t="s">
        <v>1218</v>
      </c>
      <c r="D489" s="200" t="s">
        <v>1219</v>
      </c>
      <c r="E489" s="200" t="s">
        <v>1219</v>
      </c>
      <c r="F489" s="200" t="s">
        <v>1226</v>
      </c>
      <c r="G489" s="200" t="s">
        <v>63</v>
      </c>
      <c r="H489" s="301">
        <v>100</v>
      </c>
      <c r="I489" s="279">
        <v>230000000</v>
      </c>
      <c r="J489" s="276" t="s">
        <v>299</v>
      </c>
      <c r="K489" s="264" t="s">
        <v>1188</v>
      </c>
      <c r="L489" s="275" t="s">
        <v>69</v>
      </c>
      <c r="M489" s="290" t="s">
        <v>93</v>
      </c>
      <c r="N489" s="290" t="s">
        <v>356</v>
      </c>
      <c r="O489" s="273" t="s">
        <v>292</v>
      </c>
      <c r="P489" s="282" t="s">
        <v>93</v>
      </c>
      <c r="Q489" s="275"/>
      <c r="R489" s="302"/>
      <c r="S489" s="302"/>
      <c r="T489" s="297">
        <v>0</v>
      </c>
      <c r="U489" s="298">
        <f t="shared" si="14"/>
        <v>0</v>
      </c>
      <c r="V489" s="275"/>
      <c r="W489" s="276">
        <v>2017</v>
      </c>
      <c r="X489" s="275" t="s">
        <v>1284</v>
      </c>
    </row>
    <row r="490" spans="1:24" ht="12.75" customHeight="1">
      <c r="A490" s="277" t="s">
        <v>1227</v>
      </c>
      <c r="B490" s="97" t="s">
        <v>68</v>
      </c>
      <c r="C490" s="200" t="s">
        <v>1218</v>
      </c>
      <c r="D490" s="200" t="s">
        <v>1219</v>
      </c>
      <c r="E490" s="200" t="s">
        <v>1219</v>
      </c>
      <c r="F490" s="200" t="s">
        <v>1228</v>
      </c>
      <c r="G490" s="200" t="s">
        <v>63</v>
      </c>
      <c r="H490" s="301">
        <v>100</v>
      </c>
      <c r="I490" s="279">
        <v>230000000</v>
      </c>
      <c r="J490" s="276" t="s">
        <v>299</v>
      </c>
      <c r="K490" s="264" t="s">
        <v>1188</v>
      </c>
      <c r="L490" s="275" t="s">
        <v>69</v>
      </c>
      <c r="M490" s="290" t="s">
        <v>93</v>
      </c>
      <c r="N490" s="290" t="s">
        <v>356</v>
      </c>
      <c r="O490" s="273" t="s">
        <v>292</v>
      </c>
      <c r="P490" s="282" t="s">
        <v>93</v>
      </c>
      <c r="Q490" s="275"/>
      <c r="R490" s="302"/>
      <c r="S490" s="302"/>
      <c r="T490" s="297">
        <v>0</v>
      </c>
      <c r="U490" s="298">
        <f t="shared" si="14"/>
        <v>0</v>
      </c>
      <c r="V490" s="275"/>
      <c r="W490" s="276">
        <v>2017</v>
      </c>
      <c r="X490" s="275" t="s">
        <v>416</v>
      </c>
    </row>
    <row r="491" spans="1:24" ht="12.75" customHeight="1">
      <c r="A491" s="277" t="s">
        <v>1229</v>
      </c>
      <c r="B491" s="97" t="s">
        <v>68</v>
      </c>
      <c r="C491" s="200" t="s">
        <v>1230</v>
      </c>
      <c r="D491" s="200" t="s">
        <v>1231</v>
      </c>
      <c r="E491" s="200" t="s">
        <v>1231</v>
      </c>
      <c r="F491" s="200" t="s">
        <v>1232</v>
      </c>
      <c r="G491" s="200" t="s">
        <v>63</v>
      </c>
      <c r="H491" s="301">
        <v>100</v>
      </c>
      <c r="I491" s="279">
        <v>230000000</v>
      </c>
      <c r="J491" s="276" t="s">
        <v>299</v>
      </c>
      <c r="K491" s="264" t="s">
        <v>1188</v>
      </c>
      <c r="L491" s="275" t="s">
        <v>69</v>
      </c>
      <c r="M491" s="290" t="s">
        <v>93</v>
      </c>
      <c r="N491" s="290" t="s">
        <v>356</v>
      </c>
      <c r="O491" s="273" t="s">
        <v>292</v>
      </c>
      <c r="P491" s="282" t="s">
        <v>93</v>
      </c>
      <c r="Q491" s="275"/>
      <c r="R491" s="302"/>
      <c r="S491" s="302"/>
      <c r="T491" s="297">
        <v>0</v>
      </c>
      <c r="U491" s="298">
        <f t="shared" si="14"/>
        <v>0</v>
      </c>
      <c r="V491" s="275"/>
      <c r="W491" s="276">
        <v>2017</v>
      </c>
      <c r="X491" s="275" t="s">
        <v>1284</v>
      </c>
    </row>
    <row r="492" spans="1:24" ht="12.75" customHeight="1">
      <c r="A492" s="277" t="s">
        <v>1233</v>
      </c>
      <c r="B492" s="97" t="s">
        <v>68</v>
      </c>
      <c r="C492" s="200" t="s">
        <v>1230</v>
      </c>
      <c r="D492" s="200" t="s">
        <v>1231</v>
      </c>
      <c r="E492" s="200" t="s">
        <v>1231</v>
      </c>
      <c r="F492" s="200" t="s">
        <v>1234</v>
      </c>
      <c r="G492" s="200" t="s">
        <v>63</v>
      </c>
      <c r="H492" s="301">
        <v>100</v>
      </c>
      <c r="I492" s="279">
        <v>230000000</v>
      </c>
      <c r="J492" s="276" t="s">
        <v>299</v>
      </c>
      <c r="K492" s="264" t="s">
        <v>1188</v>
      </c>
      <c r="L492" s="275" t="s">
        <v>69</v>
      </c>
      <c r="M492" s="290" t="s">
        <v>93</v>
      </c>
      <c r="N492" s="290" t="s">
        <v>356</v>
      </c>
      <c r="O492" s="273" t="s">
        <v>292</v>
      </c>
      <c r="P492" s="282" t="s">
        <v>93</v>
      </c>
      <c r="Q492" s="275"/>
      <c r="R492" s="302"/>
      <c r="S492" s="302"/>
      <c r="T492" s="297">
        <v>0</v>
      </c>
      <c r="U492" s="298">
        <f t="shared" si="14"/>
        <v>0</v>
      </c>
      <c r="V492" s="275"/>
      <c r="W492" s="276">
        <v>2017</v>
      </c>
      <c r="X492" s="275" t="s">
        <v>1284</v>
      </c>
    </row>
    <row r="493" spans="1:24" ht="12.75" customHeight="1">
      <c r="A493" s="277" t="s">
        <v>1235</v>
      </c>
      <c r="B493" s="97" t="s">
        <v>68</v>
      </c>
      <c r="C493" s="200" t="s">
        <v>1230</v>
      </c>
      <c r="D493" s="200" t="s">
        <v>1231</v>
      </c>
      <c r="E493" s="200" t="s">
        <v>1231</v>
      </c>
      <c r="F493" s="200" t="s">
        <v>1236</v>
      </c>
      <c r="G493" s="200" t="s">
        <v>63</v>
      </c>
      <c r="H493" s="301">
        <v>100</v>
      </c>
      <c r="I493" s="279">
        <v>230000000</v>
      </c>
      <c r="J493" s="276" t="s">
        <v>299</v>
      </c>
      <c r="K493" s="264" t="s">
        <v>1188</v>
      </c>
      <c r="L493" s="275" t="s">
        <v>69</v>
      </c>
      <c r="M493" s="290" t="s">
        <v>93</v>
      </c>
      <c r="N493" s="290" t="s">
        <v>356</v>
      </c>
      <c r="O493" s="273" t="s">
        <v>292</v>
      </c>
      <c r="P493" s="282" t="s">
        <v>93</v>
      </c>
      <c r="Q493" s="275"/>
      <c r="R493" s="302"/>
      <c r="S493" s="302"/>
      <c r="T493" s="297">
        <v>0</v>
      </c>
      <c r="U493" s="298">
        <f t="shared" si="14"/>
        <v>0</v>
      </c>
      <c r="V493" s="275"/>
      <c r="W493" s="276">
        <v>2017</v>
      </c>
      <c r="X493" s="275" t="s">
        <v>1284</v>
      </c>
    </row>
    <row r="494" spans="1:24" ht="12.75" customHeight="1">
      <c r="A494" s="277" t="s">
        <v>1237</v>
      </c>
      <c r="B494" s="97" t="s">
        <v>68</v>
      </c>
      <c r="C494" s="200" t="s">
        <v>1230</v>
      </c>
      <c r="D494" s="200" t="s">
        <v>1231</v>
      </c>
      <c r="E494" s="200" t="s">
        <v>1231</v>
      </c>
      <c r="F494" s="200" t="s">
        <v>1238</v>
      </c>
      <c r="G494" s="200" t="s">
        <v>63</v>
      </c>
      <c r="H494" s="301">
        <v>100</v>
      </c>
      <c r="I494" s="279">
        <v>230000000</v>
      </c>
      <c r="J494" s="276" t="s">
        <v>299</v>
      </c>
      <c r="K494" s="264" t="s">
        <v>1188</v>
      </c>
      <c r="L494" s="275" t="s">
        <v>69</v>
      </c>
      <c r="M494" s="290" t="s">
        <v>93</v>
      </c>
      <c r="N494" s="290" t="s">
        <v>356</v>
      </c>
      <c r="O494" s="273" t="s">
        <v>292</v>
      </c>
      <c r="P494" s="282" t="s">
        <v>93</v>
      </c>
      <c r="Q494" s="275"/>
      <c r="R494" s="302"/>
      <c r="S494" s="302"/>
      <c r="T494" s="297">
        <v>0</v>
      </c>
      <c r="U494" s="298">
        <f t="shared" si="14"/>
        <v>0</v>
      </c>
      <c r="V494" s="275"/>
      <c r="W494" s="276">
        <v>2017</v>
      </c>
      <c r="X494" s="275" t="s">
        <v>1284</v>
      </c>
    </row>
    <row r="495" spans="1:24" ht="12.75" customHeight="1">
      <c r="A495" s="277" t="s">
        <v>1239</v>
      </c>
      <c r="B495" s="97" t="s">
        <v>68</v>
      </c>
      <c r="C495" s="200" t="s">
        <v>1230</v>
      </c>
      <c r="D495" s="200" t="s">
        <v>1231</v>
      </c>
      <c r="E495" s="200" t="s">
        <v>1231</v>
      </c>
      <c r="F495" s="200" t="s">
        <v>1240</v>
      </c>
      <c r="G495" s="200" t="s">
        <v>63</v>
      </c>
      <c r="H495" s="301">
        <v>100</v>
      </c>
      <c r="I495" s="279">
        <v>230000000</v>
      </c>
      <c r="J495" s="276" t="s">
        <v>299</v>
      </c>
      <c r="K495" s="264" t="s">
        <v>1188</v>
      </c>
      <c r="L495" s="275" t="s">
        <v>69</v>
      </c>
      <c r="M495" s="290" t="s">
        <v>93</v>
      </c>
      <c r="N495" s="290" t="s">
        <v>356</v>
      </c>
      <c r="O495" s="273" t="s">
        <v>292</v>
      </c>
      <c r="P495" s="282" t="s">
        <v>93</v>
      </c>
      <c r="Q495" s="275"/>
      <c r="R495" s="302"/>
      <c r="S495" s="302"/>
      <c r="T495" s="297">
        <v>0</v>
      </c>
      <c r="U495" s="298">
        <f t="shared" si="14"/>
        <v>0</v>
      </c>
      <c r="V495" s="275"/>
      <c r="W495" s="276">
        <v>2017</v>
      </c>
      <c r="X495" s="275" t="s">
        <v>416</v>
      </c>
    </row>
    <row r="496" spans="1:24" ht="12.75" customHeight="1">
      <c r="A496" s="277" t="s">
        <v>1241</v>
      </c>
      <c r="B496" s="97" t="s">
        <v>68</v>
      </c>
      <c r="C496" s="200" t="s">
        <v>1242</v>
      </c>
      <c r="D496" s="200" t="s">
        <v>1243</v>
      </c>
      <c r="E496" s="200" t="s">
        <v>1243</v>
      </c>
      <c r="F496" s="200" t="s">
        <v>1244</v>
      </c>
      <c r="G496" s="200" t="s">
        <v>63</v>
      </c>
      <c r="H496" s="301">
        <v>100</v>
      </c>
      <c r="I496" s="279">
        <v>230000000</v>
      </c>
      <c r="J496" s="276" t="s">
        <v>299</v>
      </c>
      <c r="K496" s="264" t="s">
        <v>1188</v>
      </c>
      <c r="L496" s="275" t="s">
        <v>69</v>
      </c>
      <c r="M496" s="290" t="s">
        <v>93</v>
      </c>
      <c r="N496" s="290" t="s">
        <v>356</v>
      </c>
      <c r="O496" s="273" t="s">
        <v>292</v>
      </c>
      <c r="P496" s="282" t="s">
        <v>93</v>
      </c>
      <c r="Q496" s="275"/>
      <c r="R496" s="302"/>
      <c r="S496" s="302"/>
      <c r="T496" s="297">
        <v>0</v>
      </c>
      <c r="U496" s="298">
        <f t="shared" si="14"/>
        <v>0</v>
      </c>
      <c r="V496" s="275"/>
      <c r="W496" s="276">
        <v>2017</v>
      </c>
      <c r="X496" s="275" t="s">
        <v>1284</v>
      </c>
    </row>
    <row r="497" spans="1:24" ht="12.75" customHeight="1">
      <c r="A497" s="277" t="s">
        <v>1245</v>
      </c>
      <c r="B497" s="97" t="s">
        <v>68</v>
      </c>
      <c r="C497" s="200" t="s">
        <v>1242</v>
      </c>
      <c r="D497" s="200" t="s">
        <v>1243</v>
      </c>
      <c r="E497" s="200" t="s">
        <v>1243</v>
      </c>
      <c r="F497" s="200" t="s">
        <v>1246</v>
      </c>
      <c r="G497" s="200" t="s">
        <v>63</v>
      </c>
      <c r="H497" s="301">
        <v>100</v>
      </c>
      <c r="I497" s="279">
        <v>230000000</v>
      </c>
      <c r="J497" s="276" t="s">
        <v>299</v>
      </c>
      <c r="K497" s="264" t="s">
        <v>1188</v>
      </c>
      <c r="L497" s="275" t="s">
        <v>69</v>
      </c>
      <c r="M497" s="290" t="s">
        <v>93</v>
      </c>
      <c r="N497" s="290" t="s">
        <v>356</v>
      </c>
      <c r="O497" s="273" t="s">
        <v>292</v>
      </c>
      <c r="P497" s="282" t="s">
        <v>93</v>
      </c>
      <c r="Q497" s="275"/>
      <c r="R497" s="302"/>
      <c r="S497" s="302"/>
      <c r="T497" s="297">
        <v>0</v>
      </c>
      <c r="U497" s="298">
        <f t="shared" si="14"/>
        <v>0</v>
      </c>
      <c r="V497" s="275"/>
      <c r="W497" s="276">
        <v>2017</v>
      </c>
      <c r="X497" s="275" t="s">
        <v>1284</v>
      </c>
    </row>
    <row r="498" spans="1:24" ht="12.75" customHeight="1">
      <c r="A498" s="277" t="s">
        <v>1247</v>
      </c>
      <c r="B498" s="97" t="s">
        <v>68</v>
      </c>
      <c r="C498" s="200" t="s">
        <v>1242</v>
      </c>
      <c r="D498" s="200" t="s">
        <v>1243</v>
      </c>
      <c r="E498" s="200" t="s">
        <v>1243</v>
      </c>
      <c r="F498" s="200" t="s">
        <v>1248</v>
      </c>
      <c r="G498" s="200" t="s">
        <v>63</v>
      </c>
      <c r="H498" s="301">
        <v>100</v>
      </c>
      <c r="I498" s="279">
        <v>230000000</v>
      </c>
      <c r="J498" s="276" t="s">
        <v>299</v>
      </c>
      <c r="K498" s="264" t="s">
        <v>1188</v>
      </c>
      <c r="L498" s="275" t="s">
        <v>69</v>
      </c>
      <c r="M498" s="290" t="s">
        <v>93</v>
      </c>
      <c r="N498" s="290" t="s">
        <v>356</v>
      </c>
      <c r="O498" s="273" t="s">
        <v>292</v>
      </c>
      <c r="P498" s="282" t="s">
        <v>93</v>
      </c>
      <c r="Q498" s="275"/>
      <c r="R498" s="302"/>
      <c r="S498" s="302"/>
      <c r="T498" s="297">
        <v>0</v>
      </c>
      <c r="U498" s="298">
        <f t="shared" si="14"/>
        <v>0</v>
      </c>
      <c r="V498" s="275"/>
      <c r="W498" s="276">
        <v>2017</v>
      </c>
      <c r="X498" s="275" t="s">
        <v>1284</v>
      </c>
    </row>
    <row r="499" spans="1:24" ht="12.75" customHeight="1">
      <c r="A499" s="277" t="s">
        <v>1249</v>
      </c>
      <c r="B499" s="97" t="s">
        <v>68</v>
      </c>
      <c r="C499" s="200" t="s">
        <v>1242</v>
      </c>
      <c r="D499" s="200" t="s">
        <v>1243</v>
      </c>
      <c r="E499" s="200" t="s">
        <v>1243</v>
      </c>
      <c r="F499" s="200" t="s">
        <v>1250</v>
      </c>
      <c r="G499" s="200" t="s">
        <v>63</v>
      </c>
      <c r="H499" s="301">
        <v>100</v>
      </c>
      <c r="I499" s="279">
        <v>230000000</v>
      </c>
      <c r="J499" s="276" t="s">
        <v>299</v>
      </c>
      <c r="K499" s="264" t="s">
        <v>1188</v>
      </c>
      <c r="L499" s="275" t="s">
        <v>69</v>
      </c>
      <c r="M499" s="290" t="s">
        <v>93</v>
      </c>
      <c r="N499" s="290" t="s">
        <v>356</v>
      </c>
      <c r="O499" s="273" t="s">
        <v>292</v>
      </c>
      <c r="P499" s="282" t="s">
        <v>93</v>
      </c>
      <c r="Q499" s="275"/>
      <c r="R499" s="302"/>
      <c r="S499" s="302"/>
      <c r="T499" s="297">
        <v>0</v>
      </c>
      <c r="U499" s="298">
        <f t="shared" si="14"/>
        <v>0</v>
      </c>
      <c r="V499" s="275"/>
      <c r="W499" s="276">
        <v>2017</v>
      </c>
      <c r="X499" s="275" t="s">
        <v>1284</v>
      </c>
    </row>
    <row r="500" spans="1:24" ht="12.75" customHeight="1">
      <c r="A500" s="277" t="s">
        <v>1251</v>
      </c>
      <c r="B500" s="97" t="s">
        <v>68</v>
      </c>
      <c r="C500" s="200" t="s">
        <v>1242</v>
      </c>
      <c r="D500" s="200" t="s">
        <v>1243</v>
      </c>
      <c r="E500" s="200" t="s">
        <v>1243</v>
      </c>
      <c r="F500" s="200" t="s">
        <v>1252</v>
      </c>
      <c r="G500" s="200" t="s">
        <v>63</v>
      </c>
      <c r="H500" s="301">
        <v>100</v>
      </c>
      <c r="I500" s="279">
        <v>230000000</v>
      </c>
      <c r="J500" s="276" t="s">
        <v>299</v>
      </c>
      <c r="K500" s="264" t="s">
        <v>1188</v>
      </c>
      <c r="L500" s="275" t="s">
        <v>69</v>
      </c>
      <c r="M500" s="290" t="s">
        <v>93</v>
      </c>
      <c r="N500" s="290" t="s">
        <v>356</v>
      </c>
      <c r="O500" s="273" t="s">
        <v>292</v>
      </c>
      <c r="P500" s="282" t="s">
        <v>93</v>
      </c>
      <c r="Q500" s="275"/>
      <c r="R500" s="302"/>
      <c r="S500" s="302"/>
      <c r="T500" s="297">
        <v>0</v>
      </c>
      <c r="U500" s="298">
        <f t="shared" si="14"/>
        <v>0</v>
      </c>
      <c r="V500" s="275"/>
      <c r="W500" s="276">
        <v>2017</v>
      </c>
      <c r="X500" s="275" t="s">
        <v>416</v>
      </c>
    </row>
    <row r="501" spans="1:24" ht="12.75" customHeight="1">
      <c r="A501" s="277" t="s">
        <v>1318</v>
      </c>
      <c r="B501" s="120" t="s">
        <v>68</v>
      </c>
      <c r="C501" s="122" t="s">
        <v>1319</v>
      </c>
      <c r="D501" s="121" t="s">
        <v>1320</v>
      </c>
      <c r="E501" s="121" t="s">
        <v>1320</v>
      </c>
      <c r="F501" s="201" t="s">
        <v>1321</v>
      </c>
      <c r="G501" s="132" t="s">
        <v>63</v>
      </c>
      <c r="H501" s="269">
        <v>100</v>
      </c>
      <c r="I501" s="303">
        <v>230000000</v>
      </c>
      <c r="J501" s="276" t="s">
        <v>299</v>
      </c>
      <c r="K501" s="304" t="s">
        <v>1289</v>
      </c>
      <c r="L501" s="305" t="s">
        <v>1290</v>
      </c>
      <c r="M501" s="9"/>
      <c r="N501" s="306" t="s">
        <v>1291</v>
      </c>
      <c r="O501" s="234" t="s">
        <v>292</v>
      </c>
      <c r="P501" s="282" t="s">
        <v>93</v>
      </c>
      <c r="Q501" s="307"/>
      <c r="R501" s="307"/>
      <c r="S501" s="307"/>
      <c r="T501" s="297">
        <v>0</v>
      </c>
      <c r="U501" s="298">
        <f t="shared" si="14"/>
        <v>0</v>
      </c>
      <c r="V501" s="289"/>
      <c r="W501" s="276">
        <v>2017</v>
      </c>
      <c r="X501" s="196">
        <v>11</v>
      </c>
    </row>
    <row r="502" spans="1:24" ht="12.75" customHeight="1">
      <c r="A502" s="277" t="s">
        <v>1322</v>
      </c>
      <c r="B502" s="120" t="s">
        <v>68</v>
      </c>
      <c r="C502" s="122" t="s">
        <v>1319</v>
      </c>
      <c r="D502" s="121" t="s">
        <v>1320</v>
      </c>
      <c r="E502" s="121" t="s">
        <v>1320</v>
      </c>
      <c r="F502" s="201" t="s">
        <v>1323</v>
      </c>
      <c r="G502" s="132" t="s">
        <v>63</v>
      </c>
      <c r="H502" s="269">
        <v>100</v>
      </c>
      <c r="I502" s="303">
        <v>230000000</v>
      </c>
      <c r="J502" s="276" t="s">
        <v>299</v>
      </c>
      <c r="K502" s="304" t="s">
        <v>1289</v>
      </c>
      <c r="L502" s="276" t="s">
        <v>109</v>
      </c>
      <c r="M502" s="290" t="s">
        <v>93</v>
      </c>
      <c r="N502" s="306" t="s">
        <v>1291</v>
      </c>
      <c r="O502" s="234" t="s">
        <v>292</v>
      </c>
      <c r="P502" s="282" t="s">
        <v>93</v>
      </c>
      <c r="Q502" s="307"/>
      <c r="R502" s="307"/>
      <c r="S502" s="307"/>
      <c r="T502" s="297">
        <v>0</v>
      </c>
      <c r="U502" s="298">
        <f t="shared" si="14"/>
        <v>0</v>
      </c>
      <c r="V502" s="289"/>
      <c r="W502" s="276">
        <v>2017</v>
      </c>
      <c r="X502" s="196">
        <v>11</v>
      </c>
    </row>
    <row r="503" spans="1:24" ht="12.75" customHeight="1">
      <c r="A503" s="277" t="s">
        <v>1324</v>
      </c>
      <c r="B503" s="120" t="s">
        <v>68</v>
      </c>
      <c r="C503" s="122" t="s">
        <v>1319</v>
      </c>
      <c r="D503" s="121" t="s">
        <v>1320</v>
      </c>
      <c r="E503" s="121" t="s">
        <v>1320</v>
      </c>
      <c r="F503" s="201" t="s">
        <v>1325</v>
      </c>
      <c r="G503" s="132" t="s">
        <v>63</v>
      </c>
      <c r="H503" s="269">
        <v>100</v>
      </c>
      <c r="I503" s="303">
        <v>230000000</v>
      </c>
      <c r="J503" s="276" t="s">
        <v>299</v>
      </c>
      <c r="K503" s="304" t="s">
        <v>1289</v>
      </c>
      <c r="L503" s="305" t="s">
        <v>1297</v>
      </c>
      <c r="M503" s="9"/>
      <c r="N503" s="306" t="s">
        <v>1291</v>
      </c>
      <c r="O503" s="234" t="s">
        <v>292</v>
      </c>
      <c r="P503" s="282" t="s">
        <v>93</v>
      </c>
      <c r="Q503" s="307"/>
      <c r="R503" s="307"/>
      <c r="S503" s="307"/>
      <c r="T503" s="297">
        <v>0</v>
      </c>
      <c r="U503" s="298">
        <f t="shared" si="14"/>
        <v>0</v>
      </c>
      <c r="V503" s="289"/>
      <c r="W503" s="276">
        <v>2017</v>
      </c>
      <c r="X503" s="196">
        <v>11</v>
      </c>
    </row>
    <row r="504" spans="1:24" ht="12.75" customHeight="1">
      <c r="A504" s="277" t="s">
        <v>1326</v>
      </c>
      <c r="B504" s="120" t="s">
        <v>68</v>
      </c>
      <c r="C504" s="122" t="s">
        <v>1319</v>
      </c>
      <c r="D504" s="121" t="s">
        <v>1320</v>
      </c>
      <c r="E504" s="121" t="s">
        <v>1320</v>
      </c>
      <c r="F504" s="201" t="s">
        <v>1327</v>
      </c>
      <c r="G504" s="132" t="s">
        <v>63</v>
      </c>
      <c r="H504" s="269">
        <v>100</v>
      </c>
      <c r="I504" s="303">
        <v>230000000</v>
      </c>
      <c r="J504" s="276" t="s">
        <v>299</v>
      </c>
      <c r="K504" s="304" t="s">
        <v>1289</v>
      </c>
      <c r="L504" s="305" t="s">
        <v>1294</v>
      </c>
      <c r="M504" s="9"/>
      <c r="N504" s="306" t="s">
        <v>1291</v>
      </c>
      <c r="O504" s="234" t="s">
        <v>292</v>
      </c>
      <c r="P504" s="282" t="s">
        <v>93</v>
      </c>
      <c r="Q504" s="307"/>
      <c r="R504" s="307"/>
      <c r="S504" s="307"/>
      <c r="T504" s="297">
        <v>0</v>
      </c>
      <c r="U504" s="298">
        <f t="shared" si="14"/>
        <v>0</v>
      </c>
      <c r="V504" s="289"/>
      <c r="W504" s="276">
        <v>2017</v>
      </c>
      <c r="X504" s="196">
        <v>11</v>
      </c>
    </row>
    <row r="505" spans="1:24" s="8" customFormat="1" ht="12.75" customHeight="1">
      <c r="A505" s="50" t="s">
        <v>593</v>
      </c>
      <c r="B505" s="34"/>
      <c r="C505" s="185"/>
      <c r="D505" s="96"/>
      <c r="E505" s="96"/>
      <c r="F505" s="103"/>
      <c r="G505" s="103"/>
      <c r="H505" s="25"/>
      <c r="I505" s="186"/>
      <c r="J505" s="187"/>
      <c r="K505" s="39"/>
      <c r="L505" s="77"/>
      <c r="M505" s="78"/>
      <c r="N505" s="24"/>
      <c r="O505" s="76"/>
      <c r="P505" s="188"/>
      <c r="Q505" s="78"/>
      <c r="R505" s="78"/>
      <c r="S505" s="91"/>
      <c r="T505" s="189">
        <f>SUM(T424:T450)</f>
        <v>0</v>
      </c>
      <c r="U505" s="190">
        <f>SUM(U424:U450)</f>
        <v>0</v>
      </c>
      <c r="V505" s="191"/>
      <c r="W505" s="187"/>
      <c r="X505" s="24"/>
    </row>
    <row r="506" spans="1:24" s="8" customFormat="1" ht="12.75" customHeight="1">
      <c r="A506" s="50" t="s">
        <v>428</v>
      </c>
      <c r="B506" s="34"/>
      <c r="C506" s="105"/>
      <c r="D506" s="104"/>
      <c r="E506" s="105"/>
      <c r="F506" s="105"/>
      <c r="G506" s="30"/>
      <c r="H506" s="23"/>
      <c r="I506" s="186"/>
      <c r="J506" s="187"/>
      <c r="K506" s="54"/>
      <c r="L506" s="26"/>
      <c r="M506" s="9"/>
      <c r="N506" s="179"/>
      <c r="O506" s="10"/>
      <c r="P506" s="188"/>
      <c r="Q506" s="23"/>
      <c r="R506" s="61"/>
      <c r="S506" s="92"/>
      <c r="T506" s="192"/>
      <c r="U506" s="193"/>
      <c r="V506" s="191"/>
      <c r="W506" s="187"/>
      <c r="X506" s="24"/>
    </row>
    <row r="507" spans="1:24" ht="12.75" customHeight="1">
      <c r="A507" s="22" t="s">
        <v>456</v>
      </c>
      <c r="B507" s="260" t="s">
        <v>68</v>
      </c>
      <c r="C507" s="33" t="s">
        <v>90</v>
      </c>
      <c r="D507" s="33" t="s">
        <v>91</v>
      </c>
      <c r="E507" s="33" t="s">
        <v>91</v>
      </c>
      <c r="F507" s="33" t="s">
        <v>92</v>
      </c>
      <c r="G507" s="33" t="s">
        <v>66</v>
      </c>
      <c r="H507" s="261">
        <v>100</v>
      </c>
      <c r="I507" s="262">
        <v>230000000</v>
      </c>
      <c r="J507" s="263" t="s">
        <v>299</v>
      </c>
      <c r="K507" s="263" t="s">
        <v>490</v>
      </c>
      <c r="L507" s="263" t="s">
        <v>69</v>
      </c>
      <c r="M507" s="265"/>
      <c r="N507" s="263" t="s">
        <v>357</v>
      </c>
      <c r="O507" s="237" t="s">
        <v>486</v>
      </c>
      <c r="P507" s="266" t="s">
        <v>93</v>
      </c>
      <c r="Q507" s="265"/>
      <c r="R507" s="267"/>
      <c r="S507" s="89"/>
      <c r="T507" s="268">
        <v>26000000</v>
      </c>
      <c r="U507" s="268">
        <f>T507*1.12</f>
        <v>29120000.000000004</v>
      </c>
      <c r="V507" s="265"/>
      <c r="W507" s="265">
        <v>2017</v>
      </c>
      <c r="X507" s="265"/>
    </row>
    <row r="508" spans="1:24" ht="12.75" customHeight="1">
      <c r="A508" s="22" t="s">
        <v>457</v>
      </c>
      <c r="B508" s="120" t="s">
        <v>68</v>
      </c>
      <c r="C508" s="122" t="s">
        <v>90</v>
      </c>
      <c r="D508" s="121" t="s">
        <v>91</v>
      </c>
      <c r="E508" s="121" t="s">
        <v>91</v>
      </c>
      <c r="F508" s="308" t="s">
        <v>1706</v>
      </c>
      <c r="G508" s="121" t="s">
        <v>66</v>
      </c>
      <c r="H508" s="269">
        <v>100</v>
      </c>
      <c r="I508" s="270">
        <v>230000000</v>
      </c>
      <c r="J508" s="263" t="s">
        <v>299</v>
      </c>
      <c r="K508" s="263" t="s">
        <v>490</v>
      </c>
      <c r="L508" s="271" t="s">
        <v>69</v>
      </c>
      <c r="M508" s="272"/>
      <c r="N508" s="263" t="s">
        <v>481</v>
      </c>
      <c r="O508" s="237" t="s">
        <v>486</v>
      </c>
      <c r="P508" s="266" t="s">
        <v>93</v>
      </c>
      <c r="Q508" s="272"/>
      <c r="R508" s="272"/>
      <c r="S508" s="274"/>
      <c r="T508" s="309">
        <v>20000000</v>
      </c>
      <c r="U508" s="268">
        <f t="shared" ref="U508:U566" si="15">T508*1.12</f>
        <v>22400000.000000004</v>
      </c>
      <c r="V508" s="275"/>
      <c r="W508" s="265">
        <v>2017</v>
      </c>
      <c r="X508" s="290"/>
    </row>
    <row r="509" spans="1:24" ht="12.75" customHeight="1">
      <c r="A509" s="22" t="s">
        <v>480</v>
      </c>
      <c r="B509" s="120" t="s">
        <v>68</v>
      </c>
      <c r="C509" s="122" t="s">
        <v>90</v>
      </c>
      <c r="D509" s="121" t="s">
        <v>91</v>
      </c>
      <c r="E509" s="121" t="s">
        <v>91</v>
      </c>
      <c r="F509" s="308" t="s">
        <v>1707</v>
      </c>
      <c r="G509" s="121" t="s">
        <v>66</v>
      </c>
      <c r="H509" s="269">
        <v>100</v>
      </c>
      <c r="I509" s="270">
        <v>230000000</v>
      </c>
      <c r="J509" s="263" t="s">
        <v>299</v>
      </c>
      <c r="K509" s="263" t="s">
        <v>490</v>
      </c>
      <c r="L509" s="271" t="s">
        <v>69</v>
      </c>
      <c r="M509" s="272"/>
      <c r="N509" s="263" t="s">
        <v>481</v>
      </c>
      <c r="O509" s="237" t="s">
        <v>486</v>
      </c>
      <c r="P509" s="266" t="s">
        <v>93</v>
      </c>
      <c r="Q509" s="272"/>
      <c r="R509" s="272"/>
      <c r="S509" s="274"/>
      <c r="T509" s="309">
        <v>20000000</v>
      </c>
      <c r="U509" s="268">
        <f t="shared" si="15"/>
        <v>22400000.000000004</v>
      </c>
      <c r="V509" s="275"/>
      <c r="W509" s="265">
        <v>2017</v>
      </c>
      <c r="X509" s="290"/>
    </row>
    <row r="510" spans="1:24" ht="12.75" customHeight="1">
      <c r="A510" s="22" t="s">
        <v>458</v>
      </c>
      <c r="B510" s="120" t="s">
        <v>68</v>
      </c>
      <c r="C510" s="122" t="s">
        <v>90</v>
      </c>
      <c r="D510" s="121" t="s">
        <v>91</v>
      </c>
      <c r="E510" s="121" t="s">
        <v>91</v>
      </c>
      <c r="F510" s="308" t="s">
        <v>1708</v>
      </c>
      <c r="G510" s="121" t="s">
        <v>66</v>
      </c>
      <c r="H510" s="269">
        <v>100</v>
      </c>
      <c r="I510" s="270">
        <v>230000000</v>
      </c>
      <c r="J510" s="263" t="s">
        <v>299</v>
      </c>
      <c r="K510" s="263" t="s">
        <v>490</v>
      </c>
      <c r="L510" s="271" t="s">
        <v>69</v>
      </c>
      <c r="M510" s="272"/>
      <c r="N510" s="263" t="s">
        <v>481</v>
      </c>
      <c r="O510" s="237" t="s">
        <v>486</v>
      </c>
      <c r="P510" s="266" t="s">
        <v>93</v>
      </c>
      <c r="Q510" s="272"/>
      <c r="R510" s="272"/>
      <c r="S510" s="274"/>
      <c r="T510" s="309">
        <v>20000000</v>
      </c>
      <c r="U510" s="268">
        <f t="shared" si="15"/>
        <v>22400000.000000004</v>
      </c>
      <c r="V510" s="275"/>
      <c r="W510" s="265">
        <v>2017</v>
      </c>
      <c r="X510" s="290"/>
    </row>
    <row r="511" spans="1:24" ht="12.75" customHeight="1">
      <c r="A511" s="22" t="s">
        <v>459</v>
      </c>
      <c r="B511" s="120" t="s">
        <v>68</v>
      </c>
      <c r="C511" s="122" t="s">
        <v>90</v>
      </c>
      <c r="D511" s="121" t="s">
        <v>91</v>
      </c>
      <c r="E511" s="121" t="s">
        <v>91</v>
      </c>
      <c r="F511" s="308" t="s">
        <v>1709</v>
      </c>
      <c r="G511" s="121" t="s">
        <v>66</v>
      </c>
      <c r="H511" s="269">
        <v>100</v>
      </c>
      <c r="I511" s="270">
        <v>230000000</v>
      </c>
      <c r="J511" s="263" t="s">
        <v>299</v>
      </c>
      <c r="K511" s="263" t="s">
        <v>490</v>
      </c>
      <c r="L511" s="271" t="s">
        <v>69</v>
      </c>
      <c r="M511" s="272"/>
      <c r="N511" s="263" t="s">
        <v>481</v>
      </c>
      <c r="O511" s="237" t="s">
        <v>486</v>
      </c>
      <c r="P511" s="266" t="s">
        <v>93</v>
      </c>
      <c r="Q511" s="272"/>
      <c r="R511" s="272"/>
      <c r="S511" s="274"/>
      <c r="T511" s="309">
        <v>20000000</v>
      </c>
      <c r="U511" s="268">
        <f t="shared" si="15"/>
        <v>22400000.000000004</v>
      </c>
      <c r="V511" s="275"/>
      <c r="W511" s="265">
        <v>2017</v>
      </c>
      <c r="X511" s="290"/>
    </row>
    <row r="512" spans="1:24" ht="12.75" customHeight="1">
      <c r="A512" s="22" t="s">
        <v>460</v>
      </c>
      <c r="B512" s="120" t="s">
        <v>68</v>
      </c>
      <c r="C512" s="122" t="s">
        <v>90</v>
      </c>
      <c r="D512" s="121" t="s">
        <v>91</v>
      </c>
      <c r="E512" s="121" t="s">
        <v>91</v>
      </c>
      <c r="F512" s="308" t="s">
        <v>1710</v>
      </c>
      <c r="G512" s="121" t="s">
        <v>66</v>
      </c>
      <c r="H512" s="269">
        <v>100</v>
      </c>
      <c r="I512" s="270">
        <v>230000000</v>
      </c>
      <c r="J512" s="263" t="s">
        <v>299</v>
      </c>
      <c r="K512" s="263" t="s">
        <v>490</v>
      </c>
      <c r="L512" s="271" t="s">
        <v>69</v>
      </c>
      <c r="M512" s="272"/>
      <c r="N512" s="263" t="s">
        <v>481</v>
      </c>
      <c r="O512" s="237" t="s">
        <v>486</v>
      </c>
      <c r="P512" s="266" t="s">
        <v>93</v>
      </c>
      <c r="Q512" s="272"/>
      <c r="R512" s="272"/>
      <c r="S512" s="274"/>
      <c r="T512" s="309">
        <v>20000000</v>
      </c>
      <c r="U512" s="268">
        <f t="shared" si="15"/>
        <v>22400000.000000004</v>
      </c>
      <c r="V512" s="275"/>
      <c r="W512" s="265">
        <v>2017</v>
      </c>
      <c r="X512" s="290"/>
    </row>
    <row r="513" spans="1:24" ht="12.75" customHeight="1">
      <c r="A513" s="22" t="s">
        <v>461</v>
      </c>
      <c r="B513" s="120" t="s">
        <v>68</v>
      </c>
      <c r="C513" s="122" t="s">
        <v>90</v>
      </c>
      <c r="D513" s="121" t="s">
        <v>91</v>
      </c>
      <c r="E513" s="121" t="s">
        <v>91</v>
      </c>
      <c r="F513" s="308" t="s">
        <v>1711</v>
      </c>
      <c r="G513" s="121" t="s">
        <v>66</v>
      </c>
      <c r="H513" s="269">
        <v>100</v>
      </c>
      <c r="I513" s="270">
        <v>230000000</v>
      </c>
      <c r="J513" s="263" t="s">
        <v>299</v>
      </c>
      <c r="K513" s="263" t="s">
        <v>490</v>
      </c>
      <c r="L513" s="271" t="s">
        <v>69</v>
      </c>
      <c r="M513" s="272"/>
      <c r="N513" s="263" t="s">
        <v>482</v>
      </c>
      <c r="O513" s="237" t="s">
        <v>486</v>
      </c>
      <c r="P513" s="266" t="s">
        <v>93</v>
      </c>
      <c r="Q513" s="272"/>
      <c r="R513" s="272"/>
      <c r="S513" s="274"/>
      <c r="T513" s="309">
        <v>18000000</v>
      </c>
      <c r="U513" s="268">
        <f t="shared" si="15"/>
        <v>20160000.000000004</v>
      </c>
      <c r="V513" s="275"/>
      <c r="W513" s="265">
        <v>2017</v>
      </c>
      <c r="X513" s="290"/>
    </row>
    <row r="514" spans="1:24" ht="12.75" customHeight="1">
      <c r="A514" s="22" t="s">
        <v>462</v>
      </c>
      <c r="B514" s="120" t="s">
        <v>68</v>
      </c>
      <c r="C514" s="122" t="s">
        <v>64</v>
      </c>
      <c r="D514" s="121" t="s">
        <v>65</v>
      </c>
      <c r="E514" s="121" t="s">
        <v>65</v>
      </c>
      <c r="F514" s="121" t="s">
        <v>364</v>
      </c>
      <c r="G514" s="121" t="s">
        <v>66</v>
      </c>
      <c r="H514" s="269">
        <v>100</v>
      </c>
      <c r="I514" s="270">
        <v>230000000</v>
      </c>
      <c r="J514" s="263" t="s">
        <v>299</v>
      </c>
      <c r="K514" s="263" t="s">
        <v>490</v>
      </c>
      <c r="L514" s="271" t="s">
        <v>69</v>
      </c>
      <c r="M514" s="272"/>
      <c r="N514" s="263" t="s">
        <v>357</v>
      </c>
      <c r="O514" s="237" t="s">
        <v>486</v>
      </c>
      <c r="P514" s="266" t="s">
        <v>93</v>
      </c>
      <c r="Q514" s="272"/>
      <c r="R514" s="272"/>
      <c r="S514" s="274"/>
      <c r="T514" s="309">
        <v>23000000</v>
      </c>
      <c r="U514" s="268">
        <f t="shared" si="15"/>
        <v>25760000.000000004</v>
      </c>
      <c r="V514" s="275"/>
      <c r="W514" s="265">
        <v>2017</v>
      </c>
      <c r="X514" s="290"/>
    </row>
    <row r="515" spans="1:24" ht="12.75" customHeight="1">
      <c r="A515" s="22" t="s">
        <v>463</v>
      </c>
      <c r="B515" s="120" t="s">
        <v>68</v>
      </c>
      <c r="C515" s="122" t="s">
        <v>64</v>
      </c>
      <c r="D515" s="121" t="s">
        <v>65</v>
      </c>
      <c r="E515" s="121" t="s">
        <v>65</v>
      </c>
      <c r="F515" s="121" t="s">
        <v>365</v>
      </c>
      <c r="G515" s="121" t="s">
        <v>66</v>
      </c>
      <c r="H515" s="269">
        <v>100</v>
      </c>
      <c r="I515" s="270">
        <v>230000000</v>
      </c>
      <c r="J515" s="263" t="s">
        <v>299</v>
      </c>
      <c r="K515" s="263" t="s">
        <v>490</v>
      </c>
      <c r="L515" s="271" t="s">
        <v>69</v>
      </c>
      <c r="M515" s="272"/>
      <c r="N515" s="263" t="s">
        <v>357</v>
      </c>
      <c r="O515" s="237" t="s">
        <v>486</v>
      </c>
      <c r="P515" s="266" t="s">
        <v>93</v>
      </c>
      <c r="Q515" s="272"/>
      <c r="R515" s="272"/>
      <c r="S515" s="274"/>
      <c r="T515" s="309">
        <v>30000000</v>
      </c>
      <c r="U515" s="268">
        <f t="shared" si="15"/>
        <v>33600000</v>
      </c>
      <c r="V515" s="275"/>
      <c r="W515" s="265">
        <v>2017</v>
      </c>
      <c r="X515" s="290"/>
    </row>
    <row r="516" spans="1:24" ht="12.75" customHeight="1">
      <c r="A516" s="22" t="s">
        <v>483</v>
      </c>
      <c r="B516" s="120" t="s">
        <v>68</v>
      </c>
      <c r="C516" s="122" t="s">
        <v>64</v>
      </c>
      <c r="D516" s="121" t="s">
        <v>65</v>
      </c>
      <c r="E516" s="121" t="s">
        <v>65</v>
      </c>
      <c r="F516" s="121" t="s">
        <v>366</v>
      </c>
      <c r="G516" s="121" t="s">
        <v>66</v>
      </c>
      <c r="H516" s="269">
        <v>100</v>
      </c>
      <c r="I516" s="270">
        <v>230000000</v>
      </c>
      <c r="J516" s="263" t="s">
        <v>299</v>
      </c>
      <c r="K516" s="263" t="s">
        <v>490</v>
      </c>
      <c r="L516" s="271" t="s">
        <v>69</v>
      </c>
      <c r="M516" s="272"/>
      <c r="N516" s="263" t="s">
        <v>357</v>
      </c>
      <c r="O516" s="237" t="s">
        <v>486</v>
      </c>
      <c r="P516" s="266" t="s">
        <v>93</v>
      </c>
      <c r="Q516" s="272"/>
      <c r="R516" s="272"/>
      <c r="S516" s="274"/>
      <c r="T516" s="309">
        <v>30000000</v>
      </c>
      <c r="U516" s="268">
        <f t="shared" si="15"/>
        <v>33600000</v>
      </c>
      <c r="V516" s="275"/>
      <c r="W516" s="265">
        <v>2017</v>
      </c>
      <c r="X516" s="290"/>
    </row>
    <row r="517" spans="1:24" ht="12.75" customHeight="1">
      <c r="A517" s="22" t="s">
        <v>464</v>
      </c>
      <c r="B517" s="120" t="s">
        <v>68</v>
      </c>
      <c r="C517" s="122" t="s">
        <v>253</v>
      </c>
      <c r="D517" s="121" t="s">
        <v>254</v>
      </c>
      <c r="E517" s="121" t="s">
        <v>254</v>
      </c>
      <c r="F517" s="121" t="s">
        <v>367</v>
      </c>
      <c r="G517" s="121" t="s">
        <v>66</v>
      </c>
      <c r="H517" s="269">
        <v>100</v>
      </c>
      <c r="I517" s="270">
        <v>230000000</v>
      </c>
      <c r="J517" s="263" t="s">
        <v>299</v>
      </c>
      <c r="K517" s="263" t="s">
        <v>490</v>
      </c>
      <c r="L517" s="271" t="s">
        <v>69</v>
      </c>
      <c r="M517" s="272"/>
      <c r="N517" s="263" t="s">
        <v>357</v>
      </c>
      <c r="O517" s="237" t="s">
        <v>486</v>
      </c>
      <c r="P517" s="266" t="s">
        <v>93</v>
      </c>
      <c r="Q517" s="272"/>
      <c r="R517" s="272"/>
      <c r="S517" s="274"/>
      <c r="T517" s="309">
        <v>11250000</v>
      </c>
      <c r="U517" s="268">
        <f t="shared" si="15"/>
        <v>12600000.000000002</v>
      </c>
      <c r="V517" s="275"/>
      <c r="W517" s="265">
        <v>2017</v>
      </c>
      <c r="X517" s="290"/>
    </row>
    <row r="518" spans="1:24" ht="12.75" customHeight="1">
      <c r="A518" s="22" t="s">
        <v>465</v>
      </c>
      <c r="B518" s="120" t="s">
        <v>68</v>
      </c>
      <c r="C518" s="122" t="s">
        <v>253</v>
      </c>
      <c r="D518" s="121" t="s">
        <v>254</v>
      </c>
      <c r="E518" s="121" t="s">
        <v>254</v>
      </c>
      <c r="F518" s="121" t="s">
        <v>368</v>
      </c>
      <c r="G518" s="121" t="s">
        <v>66</v>
      </c>
      <c r="H518" s="269">
        <v>100</v>
      </c>
      <c r="I518" s="270">
        <v>230000000</v>
      </c>
      <c r="J518" s="263" t="s">
        <v>299</v>
      </c>
      <c r="K518" s="263" t="s">
        <v>490</v>
      </c>
      <c r="L518" s="271" t="s">
        <v>69</v>
      </c>
      <c r="M518" s="272"/>
      <c r="N518" s="263" t="s">
        <v>357</v>
      </c>
      <c r="O518" s="237" t="s">
        <v>486</v>
      </c>
      <c r="P518" s="266" t="s">
        <v>93</v>
      </c>
      <c r="Q518" s="272"/>
      <c r="R518" s="272"/>
      <c r="S518" s="274"/>
      <c r="T518" s="309">
        <v>11250000</v>
      </c>
      <c r="U518" s="268">
        <f t="shared" si="15"/>
        <v>12600000.000000002</v>
      </c>
      <c r="V518" s="275"/>
      <c r="W518" s="265">
        <v>2017</v>
      </c>
      <c r="X518" s="290"/>
    </row>
    <row r="519" spans="1:24" ht="12.75" customHeight="1">
      <c r="A519" s="22" t="s">
        <v>466</v>
      </c>
      <c r="B519" s="120" t="s">
        <v>68</v>
      </c>
      <c r="C519" s="122" t="s">
        <v>253</v>
      </c>
      <c r="D519" s="121" t="s">
        <v>254</v>
      </c>
      <c r="E519" s="121" t="s">
        <v>254</v>
      </c>
      <c r="F519" s="121" t="s">
        <v>369</v>
      </c>
      <c r="G519" s="121" t="s">
        <v>66</v>
      </c>
      <c r="H519" s="269">
        <v>100</v>
      </c>
      <c r="I519" s="270">
        <v>230000000</v>
      </c>
      <c r="J519" s="263" t="s">
        <v>299</v>
      </c>
      <c r="K519" s="263" t="s">
        <v>490</v>
      </c>
      <c r="L519" s="271" t="s">
        <v>69</v>
      </c>
      <c r="M519" s="272"/>
      <c r="N519" s="263" t="s">
        <v>357</v>
      </c>
      <c r="O519" s="237" t="s">
        <v>486</v>
      </c>
      <c r="P519" s="266" t="s">
        <v>93</v>
      </c>
      <c r="Q519" s="272"/>
      <c r="R519" s="272"/>
      <c r="S519" s="274"/>
      <c r="T519" s="309">
        <v>11250000</v>
      </c>
      <c r="U519" s="268">
        <f t="shared" si="15"/>
        <v>12600000.000000002</v>
      </c>
      <c r="V519" s="275"/>
      <c r="W519" s="265">
        <v>2017</v>
      </c>
      <c r="X519" s="290"/>
    </row>
    <row r="520" spans="1:24" ht="12.75" customHeight="1">
      <c r="A520" s="22" t="s">
        <v>467</v>
      </c>
      <c r="B520" s="120" t="s">
        <v>68</v>
      </c>
      <c r="C520" s="122" t="s">
        <v>253</v>
      </c>
      <c r="D520" s="121" t="s">
        <v>254</v>
      </c>
      <c r="E520" s="121" t="s">
        <v>254</v>
      </c>
      <c r="F520" s="121" t="s">
        <v>370</v>
      </c>
      <c r="G520" s="121" t="s">
        <v>66</v>
      </c>
      <c r="H520" s="269">
        <v>100</v>
      </c>
      <c r="I520" s="270">
        <v>230000000</v>
      </c>
      <c r="J520" s="263" t="s">
        <v>299</v>
      </c>
      <c r="K520" s="263" t="s">
        <v>490</v>
      </c>
      <c r="L520" s="271" t="s">
        <v>69</v>
      </c>
      <c r="M520" s="272"/>
      <c r="N520" s="263" t="s">
        <v>357</v>
      </c>
      <c r="O520" s="237" t="s">
        <v>486</v>
      </c>
      <c r="P520" s="266" t="s">
        <v>93</v>
      </c>
      <c r="Q520" s="272"/>
      <c r="R520" s="272"/>
      <c r="S520" s="274"/>
      <c r="T520" s="309">
        <v>11250000</v>
      </c>
      <c r="U520" s="268">
        <f t="shared" si="15"/>
        <v>12600000.000000002</v>
      </c>
      <c r="V520" s="275"/>
      <c r="W520" s="265">
        <v>2017</v>
      </c>
      <c r="X520" s="290"/>
    </row>
    <row r="521" spans="1:24" ht="12.75" customHeight="1">
      <c r="A521" s="22" t="s">
        <v>468</v>
      </c>
      <c r="B521" s="120" t="s">
        <v>68</v>
      </c>
      <c r="C521" s="122" t="s">
        <v>90</v>
      </c>
      <c r="D521" s="121" t="s">
        <v>91</v>
      </c>
      <c r="E521" s="121" t="s">
        <v>91</v>
      </c>
      <c r="F521" s="121" t="s">
        <v>371</v>
      </c>
      <c r="G521" s="121" t="s">
        <v>66</v>
      </c>
      <c r="H521" s="269">
        <v>100</v>
      </c>
      <c r="I521" s="270">
        <v>230000000</v>
      </c>
      <c r="J521" s="263" t="s">
        <v>299</v>
      </c>
      <c r="K521" s="263" t="s">
        <v>490</v>
      </c>
      <c r="L521" s="271" t="s">
        <v>69</v>
      </c>
      <c r="M521" s="272"/>
      <c r="N521" s="263" t="s">
        <v>357</v>
      </c>
      <c r="O521" s="237" t="s">
        <v>486</v>
      </c>
      <c r="P521" s="266" t="s">
        <v>93</v>
      </c>
      <c r="Q521" s="272"/>
      <c r="R521" s="272"/>
      <c r="S521" s="274"/>
      <c r="T521" s="309">
        <v>12121240</v>
      </c>
      <c r="U521" s="268">
        <f t="shared" si="15"/>
        <v>13575788.800000001</v>
      </c>
      <c r="V521" s="275"/>
      <c r="W521" s="265">
        <v>2017</v>
      </c>
      <c r="X521" s="290"/>
    </row>
    <row r="522" spans="1:24" ht="12.75" customHeight="1">
      <c r="A522" s="22" t="s">
        <v>469</v>
      </c>
      <c r="B522" s="120" t="s">
        <v>68</v>
      </c>
      <c r="C522" s="122" t="s">
        <v>90</v>
      </c>
      <c r="D522" s="121" t="s">
        <v>91</v>
      </c>
      <c r="E522" s="121" t="s">
        <v>91</v>
      </c>
      <c r="F522" s="121" t="s">
        <v>372</v>
      </c>
      <c r="G522" s="121" t="s">
        <v>66</v>
      </c>
      <c r="H522" s="269">
        <v>100</v>
      </c>
      <c r="I522" s="270">
        <v>230000000</v>
      </c>
      <c r="J522" s="263" t="s">
        <v>299</v>
      </c>
      <c r="K522" s="263" t="s">
        <v>490</v>
      </c>
      <c r="L522" s="271" t="s">
        <v>69</v>
      </c>
      <c r="M522" s="272"/>
      <c r="N522" s="263" t="s">
        <v>357</v>
      </c>
      <c r="O522" s="237" t="s">
        <v>486</v>
      </c>
      <c r="P522" s="266" t="s">
        <v>93</v>
      </c>
      <c r="Q522" s="272"/>
      <c r="R522" s="272"/>
      <c r="S522" s="274"/>
      <c r="T522" s="309">
        <v>13333320</v>
      </c>
      <c r="U522" s="268">
        <f t="shared" si="15"/>
        <v>14933318.400000002</v>
      </c>
      <c r="V522" s="275"/>
      <c r="W522" s="265">
        <v>2017</v>
      </c>
      <c r="X522" s="290"/>
    </row>
    <row r="523" spans="1:24" ht="12.75" customHeight="1">
      <c r="A523" s="22" t="s">
        <v>470</v>
      </c>
      <c r="B523" s="120" t="s">
        <v>68</v>
      </c>
      <c r="C523" s="122" t="s">
        <v>90</v>
      </c>
      <c r="D523" s="121" t="s">
        <v>91</v>
      </c>
      <c r="E523" s="121" t="s">
        <v>91</v>
      </c>
      <c r="F523" s="121" t="s">
        <v>373</v>
      </c>
      <c r="G523" s="121" t="s">
        <v>66</v>
      </c>
      <c r="H523" s="269">
        <v>100</v>
      </c>
      <c r="I523" s="270">
        <v>230000000</v>
      </c>
      <c r="J523" s="263" t="s">
        <v>299</v>
      </c>
      <c r="K523" s="263" t="s">
        <v>490</v>
      </c>
      <c r="L523" s="271" t="s">
        <v>69</v>
      </c>
      <c r="M523" s="272"/>
      <c r="N523" s="263" t="s">
        <v>357</v>
      </c>
      <c r="O523" s="237" t="s">
        <v>486</v>
      </c>
      <c r="P523" s="266" t="s">
        <v>93</v>
      </c>
      <c r="Q523" s="272"/>
      <c r="R523" s="272"/>
      <c r="S523" s="274"/>
      <c r="T523" s="309">
        <v>8484840</v>
      </c>
      <c r="U523" s="268">
        <f t="shared" si="15"/>
        <v>9503020.8000000007</v>
      </c>
      <c r="V523" s="275"/>
      <c r="W523" s="265">
        <v>2017</v>
      </c>
      <c r="X523" s="290"/>
    </row>
    <row r="524" spans="1:24" ht="12.75" customHeight="1">
      <c r="A524" s="22" t="s">
        <v>471</v>
      </c>
      <c r="B524" s="120" t="s">
        <v>68</v>
      </c>
      <c r="C524" s="122" t="s">
        <v>90</v>
      </c>
      <c r="D524" s="121" t="s">
        <v>91</v>
      </c>
      <c r="E524" s="121" t="s">
        <v>91</v>
      </c>
      <c r="F524" s="121" t="s">
        <v>374</v>
      </c>
      <c r="G524" s="121" t="s">
        <v>66</v>
      </c>
      <c r="H524" s="269">
        <v>100</v>
      </c>
      <c r="I524" s="270">
        <v>230000000</v>
      </c>
      <c r="J524" s="263" t="s">
        <v>299</v>
      </c>
      <c r="K524" s="263" t="s">
        <v>490</v>
      </c>
      <c r="L524" s="271" t="s">
        <v>69</v>
      </c>
      <c r="M524" s="272"/>
      <c r="N524" s="263" t="s">
        <v>357</v>
      </c>
      <c r="O524" s="237" t="s">
        <v>486</v>
      </c>
      <c r="P524" s="266" t="s">
        <v>93</v>
      </c>
      <c r="Q524" s="272"/>
      <c r="R524" s="272"/>
      <c r="S524" s="274"/>
      <c r="T524" s="309">
        <v>6060600</v>
      </c>
      <c r="U524" s="268">
        <f t="shared" si="15"/>
        <v>6787872.0000000009</v>
      </c>
      <c r="V524" s="275"/>
      <c r="W524" s="265">
        <v>2017</v>
      </c>
      <c r="X524" s="290"/>
    </row>
    <row r="525" spans="1:24" ht="12.75" customHeight="1">
      <c r="A525" s="22" t="s">
        <v>472</v>
      </c>
      <c r="B525" s="120" t="s">
        <v>68</v>
      </c>
      <c r="C525" s="122" t="s">
        <v>90</v>
      </c>
      <c r="D525" s="121" t="s">
        <v>91</v>
      </c>
      <c r="E525" s="121" t="s">
        <v>91</v>
      </c>
      <c r="F525" s="121" t="s">
        <v>375</v>
      </c>
      <c r="G525" s="121" t="s">
        <v>66</v>
      </c>
      <c r="H525" s="269">
        <v>100</v>
      </c>
      <c r="I525" s="270">
        <v>230000000</v>
      </c>
      <c r="J525" s="263" t="s">
        <v>299</v>
      </c>
      <c r="K525" s="263" t="s">
        <v>490</v>
      </c>
      <c r="L525" s="271" t="s">
        <v>69</v>
      </c>
      <c r="M525" s="272"/>
      <c r="N525" s="263" t="s">
        <v>357</v>
      </c>
      <c r="O525" s="237" t="s">
        <v>486</v>
      </c>
      <c r="P525" s="266" t="s">
        <v>93</v>
      </c>
      <c r="Q525" s="272"/>
      <c r="R525" s="272"/>
      <c r="S525" s="274"/>
      <c r="T525" s="309">
        <v>13999986</v>
      </c>
      <c r="U525" s="268">
        <f t="shared" si="15"/>
        <v>15679984.320000002</v>
      </c>
      <c r="V525" s="275"/>
      <c r="W525" s="265">
        <v>2017</v>
      </c>
      <c r="X525" s="290"/>
    </row>
    <row r="526" spans="1:24" ht="12.75" customHeight="1">
      <c r="A526" s="22" t="s">
        <v>484</v>
      </c>
      <c r="B526" s="120" t="s">
        <v>68</v>
      </c>
      <c r="C526" s="122" t="s">
        <v>90</v>
      </c>
      <c r="D526" s="121" t="s">
        <v>91</v>
      </c>
      <c r="E526" s="121" t="s">
        <v>91</v>
      </c>
      <c r="F526" s="121" t="s">
        <v>376</v>
      </c>
      <c r="G526" s="121" t="s">
        <v>66</v>
      </c>
      <c r="H526" s="269">
        <v>100</v>
      </c>
      <c r="I526" s="270">
        <v>230000000</v>
      </c>
      <c r="J526" s="263" t="s">
        <v>299</v>
      </c>
      <c r="K526" s="263" t="s">
        <v>490</v>
      </c>
      <c r="L526" s="271" t="s">
        <v>69</v>
      </c>
      <c r="M526" s="272"/>
      <c r="N526" s="263" t="s">
        <v>357</v>
      </c>
      <c r="O526" s="237" t="s">
        <v>486</v>
      </c>
      <c r="P526" s="266" t="s">
        <v>93</v>
      </c>
      <c r="Q526" s="272"/>
      <c r="R526" s="272"/>
      <c r="S526" s="274"/>
      <c r="T526" s="309">
        <v>13999986</v>
      </c>
      <c r="U526" s="268">
        <f t="shared" si="15"/>
        <v>15679984.320000002</v>
      </c>
      <c r="V526" s="275"/>
      <c r="W526" s="265">
        <v>2017</v>
      </c>
      <c r="X526" s="290"/>
    </row>
    <row r="527" spans="1:24" ht="12.75" customHeight="1">
      <c r="A527" s="22" t="s">
        <v>473</v>
      </c>
      <c r="B527" s="120" t="s">
        <v>68</v>
      </c>
      <c r="C527" s="122" t="s">
        <v>90</v>
      </c>
      <c r="D527" s="121" t="s">
        <v>91</v>
      </c>
      <c r="E527" s="121" t="s">
        <v>91</v>
      </c>
      <c r="F527" s="121" t="s">
        <v>377</v>
      </c>
      <c r="G527" s="121" t="s">
        <v>66</v>
      </c>
      <c r="H527" s="269">
        <v>100</v>
      </c>
      <c r="I527" s="270">
        <v>230000000</v>
      </c>
      <c r="J527" s="263" t="s">
        <v>299</v>
      </c>
      <c r="K527" s="263" t="s">
        <v>490</v>
      </c>
      <c r="L527" s="271" t="s">
        <v>69</v>
      </c>
      <c r="M527" s="272"/>
      <c r="N527" s="263" t="s">
        <v>357</v>
      </c>
      <c r="O527" s="237" t="s">
        <v>486</v>
      </c>
      <c r="P527" s="266" t="s">
        <v>93</v>
      </c>
      <c r="Q527" s="272"/>
      <c r="R527" s="272"/>
      <c r="S527" s="274"/>
      <c r="T527" s="309">
        <v>13999986</v>
      </c>
      <c r="U527" s="268">
        <f t="shared" si="15"/>
        <v>15679984.320000002</v>
      </c>
      <c r="V527" s="275"/>
      <c r="W527" s="265">
        <v>2017</v>
      </c>
      <c r="X527" s="290"/>
    </row>
    <row r="528" spans="1:24" ht="12.75" customHeight="1">
      <c r="A528" s="22" t="s">
        <v>474</v>
      </c>
      <c r="B528" s="120" t="s">
        <v>68</v>
      </c>
      <c r="C528" s="122" t="s">
        <v>90</v>
      </c>
      <c r="D528" s="121" t="s">
        <v>91</v>
      </c>
      <c r="E528" s="121" t="s">
        <v>91</v>
      </c>
      <c r="F528" s="121" t="s">
        <v>378</v>
      </c>
      <c r="G528" s="121" t="s">
        <v>66</v>
      </c>
      <c r="H528" s="269">
        <v>100</v>
      </c>
      <c r="I528" s="270">
        <v>230000000</v>
      </c>
      <c r="J528" s="263" t="s">
        <v>299</v>
      </c>
      <c r="K528" s="263" t="s">
        <v>490</v>
      </c>
      <c r="L528" s="271" t="s">
        <v>69</v>
      </c>
      <c r="M528" s="272"/>
      <c r="N528" s="263" t="s">
        <v>357</v>
      </c>
      <c r="O528" s="237" t="s">
        <v>486</v>
      </c>
      <c r="P528" s="266" t="s">
        <v>93</v>
      </c>
      <c r="Q528" s="272"/>
      <c r="R528" s="272"/>
      <c r="S528" s="274"/>
      <c r="T528" s="309">
        <v>8000042</v>
      </c>
      <c r="U528" s="268">
        <f t="shared" si="15"/>
        <v>8960047.040000001</v>
      </c>
      <c r="V528" s="275"/>
      <c r="W528" s="265">
        <v>2017</v>
      </c>
      <c r="X528" s="290"/>
    </row>
    <row r="529" spans="1:24" ht="12.75" customHeight="1">
      <c r="A529" s="22" t="s">
        <v>475</v>
      </c>
      <c r="B529" s="120" t="s">
        <v>68</v>
      </c>
      <c r="C529" s="122" t="s">
        <v>90</v>
      </c>
      <c r="D529" s="121" t="s">
        <v>91</v>
      </c>
      <c r="E529" s="121" t="s">
        <v>91</v>
      </c>
      <c r="F529" s="121" t="s">
        <v>379</v>
      </c>
      <c r="G529" s="121" t="s">
        <v>66</v>
      </c>
      <c r="H529" s="269">
        <v>100</v>
      </c>
      <c r="I529" s="270">
        <v>230000000</v>
      </c>
      <c r="J529" s="263" t="s">
        <v>299</v>
      </c>
      <c r="K529" s="263" t="s">
        <v>490</v>
      </c>
      <c r="L529" s="271" t="s">
        <v>69</v>
      </c>
      <c r="M529" s="272"/>
      <c r="N529" s="263" t="s">
        <v>357</v>
      </c>
      <c r="O529" s="237" t="s">
        <v>486</v>
      </c>
      <c r="P529" s="266" t="s">
        <v>93</v>
      </c>
      <c r="Q529" s="272"/>
      <c r="R529" s="272"/>
      <c r="S529" s="274"/>
      <c r="T529" s="309">
        <v>20000000</v>
      </c>
      <c r="U529" s="268">
        <f t="shared" si="15"/>
        <v>22400000.000000004</v>
      </c>
      <c r="V529" s="275"/>
      <c r="W529" s="265">
        <v>2017</v>
      </c>
      <c r="X529" s="290"/>
    </row>
    <row r="530" spans="1:24" ht="12.75" customHeight="1">
      <c r="A530" s="22" t="s">
        <v>476</v>
      </c>
      <c r="B530" s="120" t="s">
        <v>68</v>
      </c>
      <c r="C530" s="199" t="s">
        <v>90</v>
      </c>
      <c r="D530" s="96" t="s">
        <v>91</v>
      </c>
      <c r="E530" s="96" t="s">
        <v>91</v>
      </c>
      <c r="F530" s="121" t="s">
        <v>380</v>
      </c>
      <c r="G530" s="121" t="s">
        <v>66</v>
      </c>
      <c r="H530" s="269">
        <v>100</v>
      </c>
      <c r="I530" s="270">
        <v>230000000</v>
      </c>
      <c r="J530" s="263" t="s">
        <v>299</v>
      </c>
      <c r="K530" s="263" t="s">
        <v>490</v>
      </c>
      <c r="L530" s="271" t="s">
        <v>69</v>
      </c>
      <c r="M530" s="272"/>
      <c r="N530" s="263" t="s">
        <v>357</v>
      </c>
      <c r="O530" s="237" t="s">
        <v>486</v>
      </c>
      <c r="P530" s="266" t="s">
        <v>93</v>
      </c>
      <c r="Q530" s="272"/>
      <c r="R530" s="272"/>
      <c r="S530" s="274"/>
      <c r="T530" s="309">
        <v>14705880</v>
      </c>
      <c r="U530" s="268">
        <f t="shared" si="15"/>
        <v>16470585.600000001</v>
      </c>
      <c r="V530" s="275"/>
      <c r="W530" s="265">
        <v>2017</v>
      </c>
      <c r="X530" s="290"/>
    </row>
    <row r="531" spans="1:24" ht="12.75" customHeight="1">
      <c r="A531" s="22" t="s">
        <v>477</v>
      </c>
      <c r="B531" s="120" t="s">
        <v>68</v>
      </c>
      <c r="C531" s="199" t="s">
        <v>90</v>
      </c>
      <c r="D531" s="96" t="s">
        <v>91</v>
      </c>
      <c r="E531" s="96" t="s">
        <v>91</v>
      </c>
      <c r="F531" s="121" t="s">
        <v>381</v>
      </c>
      <c r="G531" s="121" t="s">
        <v>66</v>
      </c>
      <c r="H531" s="269">
        <v>100</v>
      </c>
      <c r="I531" s="270">
        <v>230000000</v>
      </c>
      <c r="J531" s="263" t="s">
        <v>299</v>
      </c>
      <c r="K531" s="263" t="s">
        <v>490</v>
      </c>
      <c r="L531" s="271" t="s">
        <v>69</v>
      </c>
      <c r="M531" s="272"/>
      <c r="N531" s="263" t="s">
        <v>357</v>
      </c>
      <c r="O531" s="237" t="s">
        <v>486</v>
      </c>
      <c r="P531" s="266" t="s">
        <v>93</v>
      </c>
      <c r="Q531" s="272"/>
      <c r="R531" s="272"/>
      <c r="S531" s="274"/>
      <c r="T531" s="309">
        <v>17647056</v>
      </c>
      <c r="U531" s="268">
        <f t="shared" si="15"/>
        <v>19764702.720000003</v>
      </c>
      <c r="V531" s="275"/>
      <c r="W531" s="265">
        <v>2017</v>
      </c>
      <c r="X531" s="290"/>
    </row>
    <row r="532" spans="1:24" ht="12.75" customHeight="1">
      <c r="A532" s="22" t="s">
        <v>478</v>
      </c>
      <c r="B532" s="120" t="s">
        <v>68</v>
      </c>
      <c r="C532" s="199" t="s">
        <v>90</v>
      </c>
      <c r="D532" s="96" t="s">
        <v>91</v>
      </c>
      <c r="E532" s="96" t="s">
        <v>91</v>
      </c>
      <c r="F532" s="121" t="s">
        <v>382</v>
      </c>
      <c r="G532" s="121" t="s">
        <v>66</v>
      </c>
      <c r="H532" s="269">
        <v>100</v>
      </c>
      <c r="I532" s="270">
        <v>230000000</v>
      </c>
      <c r="J532" s="263" t="s">
        <v>299</v>
      </c>
      <c r="K532" s="263" t="s">
        <v>490</v>
      </c>
      <c r="L532" s="271" t="s">
        <v>69</v>
      </c>
      <c r="M532" s="272"/>
      <c r="N532" s="263" t="s">
        <v>357</v>
      </c>
      <c r="O532" s="237" t="s">
        <v>486</v>
      </c>
      <c r="P532" s="266" t="s">
        <v>93</v>
      </c>
      <c r="Q532" s="272"/>
      <c r="R532" s="272"/>
      <c r="S532" s="274"/>
      <c r="T532" s="309">
        <v>10294116</v>
      </c>
      <c r="U532" s="268">
        <f t="shared" si="15"/>
        <v>11529409.920000002</v>
      </c>
      <c r="V532" s="275"/>
      <c r="W532" s="265">
        <v>2017</v>
      </c>
      <c r="X532" s="290"/>
    </row>
    <row r="533" spans="1:24" ht="12.75" customHeight="1">
      <c r="A533" s="22" t="s">
        <v>479</v>
      </c>
      <c r="B533" s="120" t="s">
        <v>68</v>
      </c>
      <c r="C533" s="199" t="s">
        <v>90</v>
      </c>
      <c r="D533" s="96" t="s">
        <v>91</v>
      </c>
      <c r="E533" s="96" t="s">
        <v>91</v>
      </c>
      <c r="F533" s="121" t="s">
        <v>383</v>
      </c>
      <c r="G533" s="121" t="s">
        <v>66</v>
      </c>
      <c r="H533" s="269">
        <v>100</v>
      </c>
      <c r="I533" s="270">
        <v>230000000</v>
      </c>
      <c r="J533" s="263" t="s">
        <v>299</v>
      </c>
      <c r="K533" s="263" t="s">
        <v>490</v>
      </c>
      <c r="L533" s="271" t="s">
        <v>69</v>
      </c>
      <c r="M533" s="272"/>
      <c r="N533" s="263" t="s">
        <v>357</v>
      </c>
      <c r="O533" s="237" t="s">
        <v>486</v>
      </c>
      <c r="P533" s="266" t="s">
        <v>93</v>
      </c>
      <c r="Q533" s="272"/>
      <c r="R533" s="272"/>
      <c r="S533" s="274"/>
      <c r="T533" s="309">
        <v>7352948</v>
      </c>
      <c r="U533" s="268">
        <f t="shared" si="15"/>
        <v>8235301.7600000007</v>
      </c>
      <c r="V533" s="275"/>
      <c r="W533" s="265">
        <v>2017</v>
      </c>
      <c r="X533" s="290"/>
    </row>
    <row r="534" spans="1:24" ht="12.75" customHeight="1">
      <c r="A534" s="310" t="s">
        <v>488</v>
      </c>
      <c r="B534" s="120" t="s">
        <v>68</v>
      </c>
      <c r="C534" s="199" t="s">
        <v>90</v>
      </c>
      <c r="D534" s="96" t="s">
        <v>91</v>
      </c>
      <c r="E534" s="96" t="s">
        <v>91</v>
      </c>
      <c r="F534" s="121" t="s">
        <v>487</v>
      </c>
      <c r="G534" s="121" t="s">
        <v>66</v>
      </c>
      <c r="H534" s="269">
        <v>100</v>
      </c>
      <c r="I534" s="270">
        <v>230000000</v>
      </c>
      <c r="J534" s="263" t="s">
        <v>299</v>
      </c>
      <c r="K534" s="263" t="s">
        <v>490</v>
      </c>
      <c r="L534" s="271" t="s">
        <v>69</v>
      </c>
      <c r="M534" s="272" t="s">
        <v>93</v>
      </c>
      <c r="N534" s="263" t="s">
        <v>357</v>
      </c>
      <c r="O534" s="237" t="s">
        <v>486</v>
      </c>
      <c r="P534" s="266" t="s">
        <v>93</v>
      </c>
      <c r="Q534" s="272"/>
      <c r="R534" s="272"/>
      <c r="S534" s="274"/>
      <c r="T534" s="309">
        <v>20005062</v>
      </c>
      <c r="U534" s="268">
        <f t="shared" si="15"/>
        <v>22405669.440000001</v>
      </c>
      <c r="V534" s="275"/>
      <c r="W534" s="265">
        <v>2017</v>
      </c>
      <c r="X534" s="290"/>
    </row>
    <row r="535" spans="1:24" ht="12.75" customHeight="1">
      <c r="A535" s="310" t="s">
        <v>530</v>
      </c>
      <c r="B535" s="120" t="s">
        <v>68</v>
      </c>
      <c r="C535" s="35" t="s">
        <v>90</v>
      </c>
      <c r="D535" s="35" t="s">
        <v>91</v>
      </c>
      <c r="E535" s="35" t="s">
        <v>91</v>
      </c>
      <c r="F535" s="35" t="s">
        <v>384</v>
      </c>
      <c r="G535" s="35" t="s">
        <v>66</v>
      </c>
      <c r="H535" s="241">
        <v>100</v>
      </c>
      <c r="I535" s="270">
        <v>230000000</v>
      </c>
      <c r="J535" s="263" t="s">
        <v>299</v>
      </c>
      <c r="K535" s="242" t="s">
        <v>493</v>
      </c>
      <c r="L535" s="35" t="s">
        <v>69</v>
      </c>
      <c r="M535" s="35"/>
      <c r="N535" s="242" t="s">
        <v>493</v>
      </c>
      <c r="O535" s="24" t="s">
        <v>293</v>
      </c>
      <c r="P535" s="266"/>
      <c r="Q535" s="249"/>
      <c r="R535" s="249"/>
      <c r="S535" s="250"/>
      <c r="T535" s="244">
        <v>2200000</v>
      </c>
      <c r="U535" s="268">
        <f t="shared" si="15"/>
        <v>2464000.0000000005</v>
      </c>
      <c r="V535" s="311"/>
      <c r="W535" s="265">
        <v>2017</v>
      </c>
      <c r="X535" s="312"/>
    </row>
    <row r="536" spans="1:24" ht="12.75" customHeight="1">
      <c r="A536" s="310" t="s">
        <v>531</v>
      </c>
      <c r="B536" s="120" t="s">
        <v>68</v>
      </c>
      <c r="C536" s="35" t="s">
        <v>90</v>
      </c>
      <c r="D536" s="35" t="s">
        <v>91</v>
      </c>
      <c r="E536" s="35" t="s">
        <v>91</v>
      </c>
      <c r="F536" s="35" t="s">
        <v>384</v>
      </c>
      <c r="G536" s="35" t="s">
        <v>66</v>
      </c>
      <c r="H536" s="241">
        <v>100</v>
      </c>
      <c r="I536" s="270">
        <v>230000000</v>
      </c>
      <c r="J536" s="263" t="s">
        <v>299</v>
      </c>
      <c r="K536" s="242" t="s">
        <v>493</v>
      </c>
      <c r="L536" s="35" t="s">
        <v>69</v>
      </c>
      <c r="M536" s="35"/>
      <c r="N536" s="242" t="s">
        <v>493</v>
      </c>
      <c r="O536" s="24" t="s">
        <v>293</v>
      </c>
      <c r="P536" s="266"/>
      <c r="Q536" s="249"/>
      <c r="R536" s="249"/>
      <c r="S536" s="250"/>
      <c r="T536" s="244">
        <v>3000000</v>
      </c>
      <c r="U536" s="268">
        <f t="shared" si="15"/>
        <v>3360000.0000000005</v>
      </c>
      <c r="V536" s="311"/>
      <c r="W536" s="265">
        <v>2017</v>
      </c>
      <c r="X536" s="312"/>
    </row>
    <row r="537" spans="1:24" ht="12.75" customHeight="1">
      <c r="A537" s="277" t="s">
        <v>1161</v>
      </c>
      <c r="B537" s="120" t="s">
        <v>68</v>
      </c>
      <c r="C537" s="122" t="s">
        <v>1156</v>
      </c>
      <c r="D537" s="121" t="s">
        <v>1157</v>
      </c>
      <c r="E537" s="121" t="s">
        <v>1157</v>
      </c>
      <c r="F537" s="220" t="s">
        <v>1158</v>
      </c>
      <c r="G537" s="129" t="s">
        <v>66</v>
      </c>
      <c r="H537" s="296">
        <v>99</v>
      </c>
      <c r="I537" s="270">
        <v>230000000</v>
      </c>
      <c r="J537" s="276" t="s">
        <v>299</v>
      </c>
      <c r="K537" s="234" t="s">
        <v>1162</v>
      </c>
      <c r="L537" s="234" t="s">
        <v>69</v>
      </c>
      <c r="M537" s="234"/>
      <c r="N537" s="234" t="s">
        <v>1163</v>
      </c>
      <c r="O537" s="234" t="s">
        <v>294</v>
      </c>
      <c r="P537" s="282" t="s">
        <v>93</v>
      </c>
      <c r="Q537" s="271"/>
      <c r="R537" s="271"/>
      <c r="S537" s="271"/>
      <c r="T537" s="297">
        <v>161098000</v>
      </c>
      <c r="U537" s="268">
        <f t="shared" si="15"/>
        <v>180429760.00000003</v>
      </c>
      <c r="V537" s="275"/>
      <c r="W537" s="276">
        <v>2017</v>
      </c>
      <c r="X537" s="290"/>
    </row>
    <row r="538" spans="1:24" ht="12.75" customHeight="1">
      <c r="A538" s="31" t="s">
        <v>1181</v>
      </c>
      <c r="B538" s="120" t="s">
        <v>68</v>
      </c>
      <c r="C538" s="122" t="s">
        <v>1177</v>
      </c>
      <c r="D538" s="199" t="s">
        <v>1178</v>
      </c>
      <c r="E538" s="199" t="s">
        <v>1178</v>
      </c>
      <c r="F538" s="97" t="s">
        <v>1182</v>
      </c>
      <c r="G538" s="97" t="s">
        <v>66</v>
      </c>
      <c r="H538" s="148">
        <v>100</v>
      </c>
      <c r="I538" s="149">
        <v>230000000</v>
      </c>
      <c r="J538" s="6" t="s">
        <v>299</v>
      </c>
      <c r="K538" s="218" t="s">
        <v>1154</v>
      </c>
      <c r="L538" s="97" t="s">
        <v>1174</v>
      </c>
      <c r="M538" s="223"/>
      <c r="N538" s="139" t="s">
        <v>1170</v>
      </c>
      <c r="O538" s="299" t="s">
        <v>1180</v>
      </c>
      <c r="P538" s="282" t="s">
        <v>93</v>
      </c>
      <c r="Q538" s="223"/>
      <c r="R538" s="223"/>
      <c r="S538" s="225"/>
      <c r="T538" s="226">
        <v>2000000</v>
      </c>
      <c r="U538" s="268">
        <f t="shared" si="15"/>
        <v>2240000</v>
      </c>
      <c r="V538" s="300"/>
      <c r="W538" s="276">
        <v>2017</v>
      </c>
      <c r="X538" s="313"/>
    </row>
    <row r="539" spans="1:24" ht="12.75" customHeight="1">
      <c r="A539" s="277" t="s">
        <v>1260</v>
      </c>
      <c r="B539" s="97" t="s">
        <v>68</v>
      </c>
      <c r="C539" s="200" t="s">
        <v>1184</v>
      </c>
      <c r="D539" s="200" t="s">
        <v>1185</v>
      </c>
      <c r="E539" s="200" t="s">
        <v>1186</v>
      </c>
      <c r="F539" s="200" t="s">
        <v>1187</v>
      </c>
      <c r="G539" s="200" t="s">
        <v>63</v>
      </c>
      <c r="H539" s="301">
        <v>100</v>
      </c>
      <c r="I539" s="279">
        <v>230000000</v>
      </c>
      <c r="J539" s="276" t="s">
        <v>299</v>
      </c>
      <c r="K539" s="202" t="s">
        <v>1253</v>
      </c>
      <c r="L539" s="275" t="s">
        <v>69</v>
      </c>
      <c r="M539" s="290" t="s">
        <v>93</v>
      </c>
      <c r="N539" s="129" t="s">
        <v>1254</v>
      </c>
      <c r="O539" s="234" t="s">
        <v>294</v>
      </c>
      <c r="P539" s="282" t="s">
        <v>93</v>
      </c>
      <c r="Q539" s="275"/>
      <c r="R539" s="302"/>
      <c r="S539" s="302"/>
      <c r="T539" s="314">
        <v>96482064</v>
      </c>
      <c r="U539" s="268">
        <f t="shared" si="15"/>
        <v>108059911.68000001</v>
      </c>
      <c r="V539" s="275"/>
      <c r="W539" s="276">
        <v>2017</v>
      </c>
      <c r="X539" s="275"/>
    </row>
    <row r="540" spans="1:24" ht="12.75" customHeight="1">
      <c r="A540" s="277" t="s">
        <v>1261</v>
      </c>
      <c r="B540" s="97" t="s">
        <v>68</v>
      </c>
      <c r="C540" s="200" t="s">
        <v>1184</v>
      </c>
      <c r="D540" s="200" t="s">
        <v>1185</v>
      </c>
      <c r="E540" s="200" t="s">
        <v>1186</v>
      </c>
      <c r="F540" s="200" t="s">
        <v>1190</v>
      </c>
      <c r="G540" s="200" t="s">
        <v>63</v>
      </c>
      <c r="H540" s="301">
        <v>100</v>
      </c>
      <c r="I540" s="279">
        <v>230000000</v>
      </c>
      <c r="J540" s="276" t="s">
        <v>299</v>
      </c>
      <c r="K540" s="202" t="s">
        <v>1253</v>
      </c>
      <c r="L540" s="275" t="s">
        <v>69</v>
      </c>
      <c r="M540" s="290" t="s">
        <v>93</v>
      </c>
      <c r="N540" s="129" t="s">
        <v>1254</v>
      </c>
      <c r="O540" s="234" t="s">
        <v>294</v>
      </c>
      <c r="P540" s="282" t="s">
        <v>93</v>
      </c>
      <c r="Q540" s="275"/>
      <c r="R540" s="302"/>
      <c r="S540" s="302"/>
      <c r="T540" s="314">
        <v>208219480</v>
      </c>
      <c r="U540" s="268">
        <f t="shared" si="15"/>
        <v>233205817.60000002</v>
      </c>
      <c r="V540" s="275"/>
      <c r="W540" s="276">
        <v>2017</v>
      </c>
      <c r="X540" s="275"/>
    </row>
    <row r="541" spans="1:24" ht="12.75" customHeight="1">
      <c r="A541" s="277" t="s">
        <v>1262</v>
      </c>
      <c r="B541" s="97" t="s">
        <v>68</v>
      </c>
      <c r="C541" s="200" t="s">
        <v>1184</v>
      </c>
      <c r="D541" s="200" t="s">
        <v>1185</v>
      </c>
      <c r="E541" s="200" t="s">
        <v>1186</v>
      </c>
      <c r="F541" s="200" t="s">
        <v>1192</v>
      </c>
      <c r="G541" s="200" t="s">
        <v>63</v>
      </c>
      <c r="H541" s="301">
        <v>100</v>
      </c>
      <c r="I541" s="279">
        <v>230000000</v>
      </c>
      <c r="J541" s="276" t="s">
        <v>299</v>
      </c>
      <c r="K541" s="202" t="s">
        <v>1253</v>
      </c>
      <c r="L541" s="275" t="s">
        <v>69</v>
      </c>
      <c r="M541" s="290" t="s">
        <v>93</v>
      </c>
      <c r="N541" s="129" t="s">
        <v>1254</v>
      </c>
      <c r="O541" s="234" t="s">
        <v>294</v>
      </c>
      <c r="P541" s="282" t="s">
        <v>93</v>
      </c>
      <c r="Q541" s="275"/>
      <c r="R541" s="302"/>
      <c r="S541" s="302"/>
      <c r="T541" s="314">
        <v>87641456</v>
      </c>
      <c r="U541" s="268">
        <f t="shared" si="15"/>
        <v>98158430.720000014</v>
      </c>
      <c r="V541" s="275"/>
      <c r="W541" s="276">
        <v>2017</v>
      </c>
      <c r="X541" s="275"/>
    </row>
    <row r="542" spans="1:24" ht="12.75" customHeight="1">
      <c r="A542" s="277" t="s">
        <v>1263</v>
      </c>
      <c r="B542" s="97" t="s">
        <v>68</v>
      </c>
      <c r="C542" s="200" t="s">
        <v>1184</v>
      </c>
      <c r="D542" s="200" t="s">
        <v>1185</v>
      </c>
      <c r="E542" s="200" t="s">
        <v>1186</v>
      </c>
      <c r="F542" s="200" t="s">
        <v>1194</v>
      </c>
      <c r="G542" s="200" t="s">
        <v>63</v>
      </c>
      <c r="H542" s="301">
        <v>100</v>
      </c>
      <c r="I542" s="279">
        <v>230000000</v>
      </c>
      <c r="J542" s="276" t="s">
        <v>299</v>
      </c>
      <c r="K542" s="202" t="s">
        <v>1253</v>
      </c>
      <c r="L542" s="275" t="s">
        <v>69</v>
      </c>
      <c r="M542" s="290" t="s">
        <v>93</v>
      </c>
      <c r="N542" s="129" t="s">
        <v>1254</v>
      </c>
      <c r="O542" s="234" t="s">
        <v>294</v>
      </c>
      <c r="P542" s="282" t="s">
        <v>93</v>
      </c>
      <c r="Q542" s="275"/>
      <c r="R542" s="302"/>
      <c r="S542" s="302"/>
      <c r="T542" s="314">
        <v>72485140</v>
      </c>
      <c r="U542" s="268">
        <f t="shared" si="15"/>
        <v>81183356.800000012</v>
      </c>
      <c r="V542" s="275"/>
      <c r="W542" s="276">
        <v>2017</v>
      </c>
      <c r="X542" s="275"/>
    </row>
    <row r="543" spans="1:24" ht="12.75" customHeight="1">
      <c r="A543" s="277" t="s">
        <v>1264</v>
      </c>
      <c r="B543" s="97" t="s">
        <v>68</v>
      </c>
      <c r="C543" s="200" t="s">
        <v>1198</v>
      </c>
      <c r="D543" s="200" t="s">
        <v>1199</v>
      </c>
      <c r="E543" s="200" t="s">
        <v>1199</v>
      </c>
      <c r="F543" s="200" t="s">
        <v>1200</v>
      </c>
      <c r="G543" s="200" t="s">
        <v>63</v>
      </c>
      <c r="H543" s="301">
        <v>100</v>
      </c>
      <c r="I543" s="279">
        <v>230000000</v>
      </c>
      <c r="J543" s="276" t="s">
        <v>299</v>
      </c>
      <c r="K543" s="202" t="s">
        <v>1253</v>
      </c>
      <c r="L543" s="275" t="s">
        <v>69</v>
      </c>
      <c r="M543" s="290" t="s">
        <v>93</v>
      </c>
      <c r="N543" s="129" t="s">
        <v>1254</v>
      </c>
      <c r="O543" s="234" t="s">
        <v>294</v>
      </c>
      <c r="P543" s="282" t="s">
        <v>93</v>
      </c>
      <c r="Q543" s="275"/>
      <c r="R543" s="302"/>
      <c r="S543" s="302"/>
      <c r="T543" s="314">
        <v>8361360</v>
      </c>
      <c r="U543" s="268">
        <f t="shared" si="15"/>
        <v>9364723.2000000011</v>
      </c>
      <c r="V543" s="275"/>
      <c r="W543" s="276">
        <v>2017</v>
      </c>
      <c r="X543" s="275"/>
    </row>
    <row r="544" spans="1:24" ht="12.75" customHeight="1">
      <c r="A544" s="277" t="s">
        <v>1265</v>
      </c>
      <c r="B544" s="97" t="s">
        <v>68</v>
      </c>
      <c r="C544" s="200" t="s">
        <v>1198</v>
      </c>
      <c r="D544" s="200" t="s">
        <v>1199</v>
      </c>
      <c r="E544" s="200" t="s">
        <v>1199</v>
      </c>
      <c r="F544" s="200" t="s">
        <v>1202</v>
      </c>
      <c r="G544" s="200" t="s">
        <v>63</v>
      </c>
      <c r="H544" s="301">
        <v>100</v>
      </c>
      <c r="I544" s="279">
        <v>230000000</v>
      </c>
      <c r="J544" s="276" t="s">
        <v>299</v>
      </c>
      <c r="K544" s="202" t="s">
        <v>1253</v>
      </c>
      <c r="L544" s="275" t="s">
        <v>69</v>
      </c>
      <c r="M544" s="290" t="s">
        <v>93</v>
      </c>
      <c r="N544" s="129" t="s">
        <v>1254</v>
      </c>
      <c r="O544" s="234" t="s">
        <v>294</v>
      </c>
      <c r="P544" s="282" t="s">
        <v>93</v>
      </c>
      <c r="Q544" s="275"/>
      <c r="R544" s="302"/>
      <c r="S544" s="302"/>
      <c r="T544" s="314">
        <v>57021300</v>
      </c>
      <c r="U544" s="268">
        <f t="shared" si="15"/>
        <v>63863856.000000007</v>
      </c>
      <c r="V544" s="275"/>
      <c r="W544" s="276">
        <v>2017</v>
      </c>
      <c r="X544" s="275"/>
    </row>
    <row r="545" spans="1:24" ht="12.75" customHeight="1">
      <c r="A545" s="277" t="s">
        <v>1266</v>
      </c>
      <c r="B545" s="97" t="s">
        <v>68</v>
      </c>
      <c r="C545" s="200" t="s">
        <v>1198</v>
      </c>
      <c r="D545" s="200" t="s">
        <v>1199</v>
      </c>
      <c r="E545" s="200" t="s">
        <v>1199</v>
      </c>
      <c r="F545" s="200" t="s">
        <v>1204</v>
      </c>
      <c r="G545" s="200" t="s">
        <v>63</v>
      </c>
      <c r="H545" s="301">
        <v>100</v>
      </c>
      <c r="I545" s="279">
        <v>230000000</v>
      </c>
      <c r="J545" s="276" t="s">
        <v>299</v>
      </c>
      <c r="K545" s="202" t="s">
        <v>1253</v>
      </c>
      <c r="L545" s="275" t="s">
        <v>69</v>
      </c>
      <c r="M545" s="290" t="s">
        <v>93</v>
      </c>
      <c r="N545" s="129" t="s">
        <v>1254</v>
      </c>
      <c r="O545" s="234" t="s">
        <v>294</v>
      </c>
      <c r="P545" s="282" t="s">
        <v>93</v>
      </c>
      <c r="Q545" s="275"/>
      <c r="R545" s="302"/>
      <c r="S545" s="302"/>
      <c r="T545" s="314">
        <v>57789900</v>
      </c>
      <c r="U545" s="268">
        <f t="shared" si="15"/>
        <v>64724688.000000007</v>
      </c>
      <c r="V545" s="275"/>
      <c r="W545" s="276">
        <v>2017</v>
      </c>
      <c r="X545" s="275"/>
    </row>
    <row r="546" spans="1:24" ht="12.75" customHeight="1">
      <c r="A546" s="277" t="s">
        <v>1267</v>
      </c>
      <c r="B546" s="97" t="s">
        <v>68</v>
      </c>
      <c r="C546" s="200" t="s">
        <v>1198</v>
      </c>
      <c r="D546" s="200" t="s">
        <v>1199</v>
      </c>
      <c r="E546" s="200" t="s">
        <v>1199</v>
      </c>
      <c r="F546" s="200" t="s">
        <v>1206</v>
      </c>
      <c r="G546" s="200" t="s">
        <v>63</v>
      </c>
      <c r="H546" s="301">
        <v>100</v>
      </c>
      <c r="I546" s="279">
        <v>230000000</v>
      </c>
      <c r="J546" s="276" t="s">
        <v>299</v>
      </c>
      <c r="K546" s="202" t="s">
        <v>1253</v>
      </c>
      <c r="L546" s="275" t="s">
        <v>69</v>
      </c>
      <c r="M546" s="290" t="s">
        <v>93</v>
      </c>
      <c r="N546" s="129" t="s">
        <v>1254</v>
      </c>
      <c r="O546" s="234" t="s">
        <v>294</v>
      </c>
      <c r="P546" s="282" t="s">
        <v>93</v>
      </c>
      <c r="Q546" s="275"/>
      <c r="R546" s="302"/>
      <c r="S546" s="302"/>
      <c r="T546" s="314">
        <v>34694100</v>
      </c>
      <c r="U546" s="268">
        <f t="shared" si="15"/>
        <v>38857392</v>
      </c>
      <c r="V546" s="275"/>
      <c r="W546" s="276">
        <v>2017</v>
      </c>
      <c r="X546" s="275"/>
    </row>
    <row r="547" spans="1:24" ht="12.75" customHeight="1">
      <c r="A547" s="277" t="s">
        <v>1268</v>
      </c>
      <c r="B547" s="97" t="s">
        <v>68</v>
      </c>
      <c r="C547" s="200" t="s">
        <v>1208</v>
      </c>
      <c r="D547" s="200" t="s">
        <v>1209</v>
      </c>
      <c r="E547" s="200" t="s">
        <v>1209</v>
      </c>
      <c r="F547" s="200" t="s">
        <v>1212</v>
      </c>
      <c r="G547" s="200" t="s">
        <v>63</v>
      </c>
      <c r="H547" s="301">
        <v>100</v>
      </c>
      <c r="I547" s="279">
        <v>230000000</v>
      </c>
      <c r="J547" s="276" t="s">
        <v>299</v>
      </c>
      <c r="K547" s="202" t="s">
        <v>1253</v>
      </c>
      <c r="L547" s="275" t="s">
        <v>69</v>
      </c>
      <c r="M547" s="290" t="s">
        <v>93</v>
      </c>
      <c r="N547" s="129" t="s">
        <v>1254</v>
      </c>
      <c r="O547" s="234" t="s">
        <v>294</v>
      </c>
      <c r="P547" s="282" t="s">
        <v>93</v>
      </c>
      <c r="Q547" s="275"/>
      <c r="R547" s="302"/>
      <c r="S547" s="302"/>
      <c r="T547" s="314">
        <v>6983200</v>
      </c>
      <c r="U547" s="268">
        <f t="shared" si="15"/>
        <v>7821184.0000000009</v>
      </c>
      <c r="V547" s="275"/>
      <c r="W547" s="276">
        <v>2017</v>
      </c>
      <c r="X547" s="275"/>
    </row>
    <row r="548" spans="1:24" ht="12.75" customHeight="1">
      <c r="A548" s="277" t="s">
        <v>1269</v>
      </c>
      <c r="B548" s="97" t="s">
        <v>68</v>
      </c>
      <c r="C548" s="200" t="s">
        <v>1208</v>
      </c>
      <c r="D548" s="200" t="s">
        <v>1209</v>
      </c>
      <c r="E548" s="200" t="s">
        <v>1209</v>
      </c>
      <c r="F548" s="200" t="s">
        <v>1214</v>
      </c>
      <c r="G548" s="200" t="s">
        <v>63</v>
      </c>
      <c r="H548" s="301">
        <v>100</v>
      </c>
      <c r="I548" s="279">
        <v>230000000</v>
      </c>
      <c r="J548" s="276" t="s">
        <v>299</v>
      </c>
      <c r="K548" s="202" t="s">
        <v>1253</v>
      </c>
      <c r="L548" s="275" t="s">
        <v>69</v>
      </c>
      <c r="M548" s="290" t="s">
        <v>93</v>
      </c>
      <c r="N548" s="129" t="s">
        <v>1254</v>
      </c>
      <c r="O548" s="234" t="s">
        <v>294</v>
      </c>
      <c r="P548" s="282" t="s">
        <v>93</v>
      </c>
      <c r="Q548" s="275"/>
      <c r="R548" s="302"/>
      <c r="S548" s="302"/>
      <c r="T548" s="314">
        <v>8379840</v>
      </c>
      <c r="U548" s="268">
        <f t="shared" si="15"/>
        <v>9385420.8000000007</v>
      </c>
      <c r="V548" s="275"/>
      <c r="W548" s="276">
        <v>2017</v>
      </c>
      <c r="X548" s="275"/>
    </row>
    <row r="549" spans="1:24" ht="12.75" customHeight="1">
      <c r="A549" s="277" t="s">
        <v>1270</v>
      </c>
      <c r="B549" s="97" t="s">
        <v>68</v>
      </c>
      <c r="C549" s="200" t="s">
        <v>1218</v>
      </c>
      <c r="D549" s="200" t="s">
        <v>1219</v>
      </c>
      <c r="E549" s="200" t="s">
        <v>1219</v>
      </c>
      <c r="F549" s="200" t="s">
        <v>1220</v>
      </c>
      <c r="G549" s="200" t="s">
        <v>63</v>
      </c>
      <c r="H549" s="301">
        <v>100</v>
      </c>
      <c r="I549" s="279">
        <v>230000000</v>
      </c>
      <c r="J549" s="276" t="s">
        <v>299</v>
      </c>
      <c r="K549" s="202" t="s">
        <v>1253</v>
      </c>
      <c r="L549" s="275" t="s">
        <v>69</v>
      </c>
      <c r="M549" s="290" t="s">
        <v>93</v>
      </c>
      <c r="N549" s="129" t="s">
        <v>1254</v>
      </c>
      <c r="O549" s="234" t="s">
        <v>294</v>
      </c>
      <c r="P549" s="282" t="s">
        <v>93</v>
      </c>
      <c r="Q549" s="275"/>
      <c r="R549" s="302"/>
      <c r="S549" s="302"/>
      <c r="T549" s="314">
        <v>31266480</v>
      </c>
      <c r="U549" s="268">
        <f t="shared" si="15"/>
        <v>35018457.600000001</v>
      </c>
      <c r="V549" s="275"/>
      <c r="W549" s="276">
        <v>2017</v>
      </c>
      <c r="X549" s="275"/>
    </row>
    <row r="550" spans="1:24" ht="12.75" customHeight="1">
      <c r="A550" s="277" t="s">
        <v>1271</v>
      </c>
      <c r="B550" s="97" t="s">
        <v>68</v>
      </c>
      <c r="C550" s="200" t="s">
        <v>1218</v>
      </c>
      <c r="D550" s="200" t="s">
        <v>1219</v>
      </c>
      <c r="E550" s="200" t="s">
        <v>1219</v>
      </c>
      <c r="F550" s="200" t="s">
        <v>1222</v>
      </c>
      <c r="G550" s="200" t="s">
        <v>63</v>
      </c>
      <c r="H550" s="301">
        <v>100</v>
      </c>
      <c r="I550" s="279">
        <v>230000000</v>
      </c>
      <c r="J550" s="276" t="s">
        <v>299</v>
      </c>
      <c r="K550" s="202" t="s">
        <v>1253</v>
      </c>
      <c r="L550" s="275" t="s">
        <v>69</v>
      </c>
      <c r="M550" s="290" t="s">
        <v>93</v>
      </c>
      <c r="N550" s="129" t="s">
        <v>1254</v>
      </c>
      <c r="O550" s="234" t="s">
        <v>294</v>
      </c>
      <c r="P550" s="282" t="s">
        <v>93</v>
      </c>
      <c r="Q550" s="275"/>
      <c r="R550" s="302"/>
      <c r="S550" s="302"/>
      <c r="T550" s="314">
        <v>65626680</v>
      </c>
      <c r="U550" s="268">
        <f t="shared" si="15"/>
        <v>73501881.600000009</v>
      </c>
      <c r="V550" s="275"/>
      <c r="W550" s="276">
        <v>2017</v>
      </c>
      <c r="X550" s="275"/>
    </row>
    <row r="551" spans="1:24" ht="12.75" customHeight="1">
      <c r="A551" s="277" t="s">
        <v>1272</v>
      </c>
      <c r="B551" s="97" t="s">
        <v>68</v>
      </c>
      <c r="C551" s="200" t="s">
        <v>1218</v>
      </c>
      <c r="D551" s="200" t="s">
        <v>1219</v>
      </c>
      <c r="E551" s="200" t="s">
        <v>1219</v>
      </c>
      <c r="F551" s="200" t="s">
        <v>1224</v>
      </c>
      <c r="G551" s="200" t="s">
        <v>63</v>
      </c>
      <c r="H551" s="301">
        <v>100</v>
      </c>
      <c r="I551" s="279">
        <v>230000000</v>
      </c>
      <c r="J551" s="276" t="s">
        <v>299</v>
      </c>
      <c r="K551" s="202" t="s">
        <v>1253</v>
      </c>
      <c r="L551" s="275" t="s">
        <v>69</v>
      </c>
      <c r="M551" s="290" t="s">
        <v>93</v>
      </c>
      <c r="N551" s="129" t="s">
        <v>1254</v>
      </c>
      <c r="O551" s="234" t="s">
        <v>294</v>
      </c>
      <c r="P551" s="282" t="s">
        <v>93</v>
      </c>
      <c r="Q551" s="275"/>
      <c r="R551" s="302"/>
      <c r="S551" s="302"/>
      <c r="T551" s="314">
        <v>14826000</v>
      </c>
      <c r="U551" s="268">
        <f t="shared" si="15"/>
        <v>16605120.000000002</v>
      </c>
      <c r="V551" s="275"/>
      <c r="W551" s="276">
        <v>2017</v>
      </c>
      <c r="X551" s="275"/>
    </row>
    <row r="552" spans="1:24" ht="12.75" customHeight="1">
      <c r="A552" s="277" t="s">
        <v>1273</v>
      </c>
      <c r="B552" s="97" t="s">
        <v>68</v>
      </c>
      <c r="C552" s="200" t="s">
        <v>1218</v>
      </c>
      <c r="D552" s="200" t="s">
        <v>1219</v>
      </c>
      <c r="E552" s="200" t="s">
        <v>1219</v>
      </c>
      <c r="F552" s="200" t="s">
        <v>1226</v>
      </c>
      <c r="G552" s="200" t="s">
        <v>63</v>
      </c>
      <c r="H552" s="301">
        <v>100</v>
      </c>
      <c r="I552" s="279">
        <v>230000000</v>
      </c>
      <c r="J552" s="276" t="s">
        <v>299</v>
      </c>
      <c r="K552" s="202" t="s">
        <v>1253</v>
      </c>
      <c r="L552" s="275" t="s">
        <v>69</v>
      </c>
      <c r="M552" s="290" t="s">
        <v>93</v>
      </c>
      <c r="N552" s="129" t="s">
        <v>1254</v>
      </c>
      <c r="O552" s="234" t="s">
        <v>294</v>
      </c>
      <c r="P552" s="282" t="s">
        <v>93</v>
      </c>
      <c r="Q552" s="275"/>
      <c r="R552" s="302"/>
      <c r="S552" s="302"/>
      <c r="T552" s="314">
        <v>48738900</v>
      </c>
      <c r="U552" s="268">
        <f t="shared" si="15"/>
        <v>54587568.000000007</v>
      </c>
      <c r="V552" s="275"/>
      <c r="W552" s="276">
        <v>2017</v>
      </c>
      <c r="X552" s="275"/>
    </row>
    <row r="553" spans="1:24" ht="12.75" customHeight="1">
      <c r="A553" s="277" t="s">
        <v>1274</v>
      </c>
      <c r="B553" s="97" t="s">
        <v>68</v>
      </c>
      <c r="C553" s="200" t="s">
        <v>1230</v>
      </c>
      <c r="D553" s="200" t="s">
        <v>1231</v>
      </c>
      <c r="E553" s="200" t="s">
        <v>1231</v>
      </c>
      <c r="F553" s="200" t="s">
        <v>1232</v>
      </c>
      <c r="G553" s="200" t="s">
        <v>63</v>
      </c>
      <c r="H553" s="301">
        <v>100</v>
      </c>
      <c r="I553" s="279">
        <v>230000000</v>
      </c>
      <c r="J553" s="276" t="s">
        <v>299</v>
      </c>
      <c r="K553" s="202" t="s">
        <v>1253</v>
      </c>
      <c r="L553" s="275" t="s">
        <v>69</v>
      </c>
      <c r="M553" s="290" t="s">
        <v>93</v>
      </c>
      <c r="N553" s="129" t="s">
        <v>1254</v>
      </c>
      <c r="O553" s="234" t="s">
        <v>294</v>
      </c>
      <c r="P553" s="282" t="s">
        <v>93</v>
      </c>
      <c r="Q553" s="275"/>
      <c r="R553" s="302"/>
      <c r="S553" s="302"/>
      <c r="T553" s="314">
        <v>42364420</v>
      </c>
      <c r="U553" s="268">
        <f t="shared" si="15"/>
        <v>47448150.400000006</v>
      </c>
      <c r="V553" s="275"/>
      <c r="W553" s="276">
        <v>2017</v>
      </c>
      <c r="X553" s="275"/>
    </row>
    <row r="554" spans="1:24" ht="12.75" customHeight="1">
      <c r="A554" s="277" t="s">
        <v>1275</v>
      </c>
      <c r="B554" s="97" t="s">
        <v>68</v>
      </c>
      <c r="C554" s="200" t="s">
        <v>1230</v>
      </c>
      <c r="D554" s="200" t="s">
        <v>1231</v>
      </c>
      <c r="E554" s="200" t="s">
        <v>1231</v>
      </c>
      <c r="F554" s="200" t="s">
        <v>1234</v>
      </c>
      <c r="G554" s="200" t="s">
        <v>63</v>
      </c>
      <c r="H554" s="301">
        <v>100</v>
      </c>
      <c r="I554" s="279">
        <v>230000000</v>
      </c>
      <c r="J554" s="276" t="s">
        <v>299</v>
      </c>
      <c r="K554" s="202" t="s">
        <v>1253</v>
      </c>
      <c r="L554" s="275" t="s">
        <v>69</v>
      </c>
      <c r="M554" s="290" t="s">
        <v>93</v>
      </c>
      <c r="N554" s="129" t="s">
        <v>1254</v>
      </c>
      <c r="O554" s="234" t="s">
        <v>294</v>
      </c>
      <c r="P554" s="282" t="s">
        <v>93</v>
      </c>
      <c r="Q554" s="275"/>
      <c r="R554" s="302"/>
      <c r="S554" s="302"/>
      <c r="T554" s="314">
        <v>23573900</v>
      </c>
      <c r="U554" s="268">
        <f t="shared" si="15"/>
        <v>26402768.000000004</v>
      </c>
      <c r="V554" s="275"/>
      <c r="W554" s="276">
        <v>2017</v>
      </c>
      <c r="X554" s="275"/>
    </row>
    <row r="555" spans="1:24" ht="12.75" customHeight="1">
      <c r="A555" s="277" t="s">
        <v>1276</v>
      </c>
      <c r="B555" s="97" t="s">
        <v>68</v>
      </c>
      <c r="C555" s="200" t="s">
        <v>1230</v>
      </c>
      <c r="D555" s="200" t="s">
        <v>1231</v>
      </c>
      <c r="E555" s="200" t="s">
        <v>1231</v>
      </c>
      <c r="F555" s="200" t="s">
        <v>1236</v>
      </c>
      <c r="G555" s="200" t="s">
        <v>63</v>
      </c>
      <c r="H555" s="301">
        <v>100</v>
      </c>
      <c r="I555" s="279">
        <v>230000000</v>
      </c>
      <c r="J555" s="276" t="s">
        <v>299</v>
      </c>
      <c r="K555" s="202" t="s">
        <v>1253</v>
      </c>
      <c r="L555" s="275" t="s">
        <v>69</v>
      </c>
      <c r="M555" s="290" t="s">
        <v>93</v>
      </c>
      <c r="N555" s="129" t="s">
        <v>1254</v>
      </c>
      <c r="O555" s="234" t="s">
        <v>294</v>
      </c>
      <c r="P555" s="282" t="s">
        <v>93</v>
      </c>
      <c r="Q555" s="275"/>
      <c r="R555" s="302"/>
      <c r="S555" s="302"/>
      <c r="T555" s="314">
        <v>42278880</v>
      </c>
      <c r="U555" s="268">
        <f t="shared" si="15"/>
        <v>47352345.600000001</v>
      </c>
      <c r="V555" s="275"/>
      <c r="W555" s="276">
        <v>2017</v>
      </c>
      <c r="X555" s="275"/>
    </row>
    <row r="556" spans="1:24" ht="12.75" customHeight="1">
      <c r="A556" s="277" t="s">
        <v>1277</v>
      </c>
      <c r="B556" s="97" t="s">
        <v>68</v>
      </c>
      <c r="C556" s="200" t="s">
        <v>1230</v>
      </c>
      <c r="D556" s="200" t="s">
        <v>1231</v>
      </c>
      <c r="E556" s="200" t="s">
        <v>1231</v>
      </c>
      <c r="F556" s="200" t="s">
        <v>1238</v>
      </c>
      <c r="G556" s="200" t="s">
        <v>63</v>
      </c>
      <c r="H556" s="301">
        <v>100</v>
      </c>
      <c r="I556" s="279">
        <v>230000000</v>
      </c>
      <c r="J556" s="276" t="s">
        <v>299</v>
      </c>
      <c r="K556" s="202" t="s">
        <v>1253</v>
      </c>
      <c r="L556" s="275" t="s">
        <v>69</v>
      </c>
      <c r="M556" s="290" t="s">
        <v>93</v>
      </c>
      <c r="N556" s="129" t="s">
        <v>1254</v>
      </c>
      <c r="O556" s="234" t="s">
        <v>294</v>
      </c>
      <c r="P556" s="282" t="s">
        <v>93</v>
      </c>
      <c r="Q556" s="275"/>
      <c r="R556" s="302"/>
      <c r="S556" s="302"/>
      <c r="T556" s="314">
        <v>16289770</v>
      </c>
      <c r="U556" s="268">
        <f t="shared" si="15"/>
        <v>18244542.400000002</v>
      </c>
      <c r="V556" s="275"/>
      <c r="W556" s="276">
        <v>2017</v>
      </c>
      <c r="X556" s="275"/>
    </row>
    <row r="557" spans="1:24" ht="12.75" customHeight="1">
      <c r="A557" s="277" t="s">
        <v>1278</v>
      </c>
      <c r="B557" s="97" t="s">
        <v>68</v>
      </c>
      <c r="C557" s="200" t="s">
        <v>1242</v>
      </c>
      <c r="D557" s="200" t="s">
        <v>1243</v>
      </c>
      <c r="E557" s="200" t="s">
        <v>1243</v>
      </c>
      <c r="F557" s="200" t="s">
        <v>1244</v>
      </c>
      <c r="G557" s="200" t="s">
        <v>63</v>
      </c>
      <c r="H557" s="301">
        <v>100</v>
      </c>
      <c r="I557" s="279">
        <v>230000000</v>
      </c>
      <c r="J557" s="276" t="s">
        <v>299</v>
      </c>
      <c r="K557" s="202" t="s">
        <v>1253</v>
      </c>
      <c r="L557" s="275" t="s">
        <v>69</v>
      </c>
      <c r="M557" s="290" t="s">
        <v>93</v>
      </c>
      <c r="N557" s="129" t="s">
        <v>1254</v>
      </c>
      <c r="O557" s="234" t="s">
        <v>294</v>
      </c>
      <c r="P557" s="282" t="s">
        <v>93</v>
      </c>
      <c r="Q557" s="275"/>
      <c r="R557" s="302"/>
      <c r="S557" s="302"/>
      <c r="T557" s="314">
        <v>23377200</v>
      </c>
      <c r="U557" s="268">
        <f t="shared" si="15"/>
        <v>26182464.000000004</v>
      </c>
      <c r="V557" s="275"/>
      <c r="W557" s="276">
        <v>2017</v>
      </c>
      <c r="X557" s="275"/>
    </row>
    <row r="558" spans="1:24" ht="12.75" customHeight="1">
      <c r="A558" s="277" t="s">
        <v>1279</v>
      </c>
      <c r="B558" s="97" t="s">
        <v>68</v>
      </c>
      <c r="C558" s="200" t="s">
        <v>1242</v>
      </c>
      <c r="D558" s="200" t="s">
        <v>1243</v>
      </c>
      <c r="E558" s="200" t="s">
        <v>1243</v>
      </c>
      <c r="F558" s="200" t="s">
        <v>1246</v>
      </c>
      <c r="G558" s="200" t="s">
        <v>63</v>
      </c>
      <c r="H558" s="301">
        <v>100</v>
      </c>
      <c r="I558" s="279">
        <v>230000000</v>
      </c>
      <c r="J558" s="276" t="s">
        <v>299</v>
      </c>
      <c r="K558" s="202" t="s">
        <v>1253</v>
      </c>
      <c r="L558" s="275" t="s">
        <v>69</v>
      </c>
      <c r="M558" s="290" t="s">
        <v>93</v>
      </c>
      <c r="N558" s="129" t="s">
        <v>1254</v>
      </c>
      <c r="O558" s="234" t="s">
        <v>294</v>
      </c>
      <c r="P558" s="282" t="s">
        <v>93</v>
      </c>
      <c r="Q558" s="275"/>
      <c r="R558" s="302"/>
      <c r="S558" s="302"/>
      <c r="T558" s="314">
        <v>184184000</v>
      </c>
      <c r="U558" s="268">
        <f t="shared" si="15"/>
        <v>206286080.00000003</v>
      </c>
      <c r="V558" s="275"/>
      <c r="W558" s="276">
        <v>2017</v>
      </c>
      <c r="X558" s="275"/>
    </row>
    <row r="559" spans="1:24" ht="12.75" customHeight="1">
      <c r="A559" s="277" t="s">
        <v>1280</v>
      </c>
      <c r="B559" s="97" t="s">
        <v>68</v>
      </c>
      <c r="C559" s="200" t="s">
        <v>1242</v>
      </c>
      <c r="D559" s="200" t="s">
        <v>1243</v>
      </c>
      <c r="E559" s="200" t="s">
        <v>1243</v>
      </c>
      <c r="F559" s="200" t="s">
        <v>1248</v>
      </c>
      <c r="G559" s="200" t="s">
        <v>63</v>
      </c>
      <c r="H559" s="301">
        <v>100</v>
      </c>
      <c r="I559" s="279">
        <v>230000000</v>
      </c>
      <c r="J559" s="276" t="s">
        <v>299</v>
      </c>
      <c r="K559" s="202" t="s">
        <v>1253</v>
      </c>
      <c r="L559" s="275" t="s">
        <v>69</v>
      </c>
      <c r="M559" s="290" t="s">
        <v>93</v>
      </c>
      <c r="N559" s="129" t="s">
        <v>1254</v>
      </c>
      <c r="O559" s="234" t="s">
        <v>294</v>
      </c>
      <c r="P559" s="282" t="s">
        <v>93</v>
      </c>
      <c r="Q559" s="275"/>
      <c r="R559" s="302"/>
      <c r="S559" s="302"/>
      <c r="T559" s="314">
        <v>15253280</v>
      </c>
      <c r="U559" s="268">
        <f t="shared" si="15"/>
        <v>17083673.600000001</v>
      </c>
      <c r="V559" s="275"/>
      <c r="W559" s="276">
        <v>2017</v>
      </c>
      <c r="X559" s="275"/>
    </row>
    <row r="560" spans="1:24" ht="12.75" customHeight="1">
      <c r="A560" s="277" t="s">
        <v>1281</v>
      </c>
      <c r="B560" s="97" t="s">
        <v>68</v>
      </c>
      <c r="C560" s="200" t="s">
        <v>1242</v>
      </c>
      <c r="D560" s="200" t="s">
        <v>1243</v>
      </c>
      <c r="E560" s="200" t="s">
        <v>1243</v>
      </c>
      <c r="F560" s="200" t="s">
        <v>1250</v>
      </c>
      <c r="G560" s="200" t="s">
        <v>63</v>
      </c>
      <c r="H560" s="301">
        <v>100</v>
      </c>
      <c r="I560" s="279">
        <v>230000000</v>
      </c>
      <c r="J560" s="276" t="s">
        <v>299</v>
      </c>
      <c r="K560" s="202" t="s">
        <v>1253</v>
      </c>
      <c r="L560" s="275" t="s">
        <v>69</v>
      </c>
      <c r="M560" s="290" t="s">
        <v>93</v>
      </c>
      <c r="N560" s="129" t="s">
        <v>1254</v>
      </c>
      <c r="O560" s="234" t="s">
        <v>294</v>
      </c>
      <c r="P560" s="282" t="s">
        <v>93</v>
      </c>
      <c r="Q560" s="275"/>
      <c r="R560" s="302"/>
      <c r="S560" s="302"/>
      <c r="T560" s="314">
        <v>17413060</v>
      </c>
      <c r="U560" s="268">
        <f t="shared" si="15"/>
        <v>19502627.200000003</v>
      </c>
      <c r="V560" s="275"/>
      <c r="W560" s="276">
        <v>2017</v>
      </c>
      <c r="X560" s="275"/>
    </row>
    <row r="561" spans="1:30" ht="12.75" customHeight="1">
      <c r="A561" s="310" t="s">
        <v>1282</v>
      </c>
      <c r="B561" s="97" t="s">
        <v>68</v>
      </c>
      <c r="C561" s="202" t="s">
        <v>1255</v>
      </c>
      <c r="D561" s="202" t="s">
        <v>1256</v>
      </c>
      <c r="E561" s="202" t="s">
        <v>1257</v>
      </c>
      <c r="F561" s="202" t="s">
        <v>1258</v>
      </c>
      <c r="G561" s="202" t="s">
        <v>63</v>
      </c>
      <c r="H561" s="315">
        <v>100</v>
      </c>
      <c r="I561" s="279">
        <v>230000000</v>
      </c>
      <c r="J561" s="276" t="s">
        <v>299</v>
      </c>
      <c r="K561" s="202" t="s">
        <v>1253</v>
      </c>
      <c r="L561" s="202" t="s">
        <v>69</v>
      </c>
      <c r="M561" s="290" t="s">
        <v>93</v>
      </c>
      <c r="N561" s="129" t="s">
        <v>1254</v>
      </c>
      <c r="O561" s="234" t="s">
        <v>294</v>
      </c>
      <c r="P561" s="282" t="s">
        <v>93</v>
      </c>
      <c r="Q561" s="202"/>
      <c r="R561" s="202"/>
      <c r="S561" s="202"/>
      <c r="T561" s="316">
        <v>17719934</v>
      </c>
      <c r="U561" s="268">
        <f t="shared" si="15"/>
        <v>19846326.080000002</v>
      </c>
      <c r="V561" s="275"/>
      <c r="W561" s="276">
        <v>2017</v>
      </c>
      <c r="X561" s="275"/>
    </row>
    <row r="562" spans="1:30" ht="12.75" customHeight="1">
      <c r="A562" s="310" t="s">
        <v>1283</v>
      </c>
      <c r="B562" s="97" t="s">
        <v>68</v>
      </c>
      <c r="C562" s="202" t="s">
        <v>1255</v>
      </c>
      <c r="D562" s="202" t="s">
        <v>1256</v>
      </c>
      <c r="E562" s="202" t="s">
        <v>1257</v>
      </c>
      <c r="F562" s="202" t="s">
        <v>1259</v>
      </c>
      <c r="G562" s="202" t="s">
        <v>63</v>
      </c>
      <c r="H562" s="315">
        <v>100</v>
      </c>
      <c r="I562" s="279">
        <v>230000000</v>
      </c>
      <c r="J562" s="276" t="s">
        <v>299</v>
      </c>
      <c r="K562" s="202" t="s">
        <v>1253</v>
      </c>
      <c r="L562" s="202" t="s">
        <v>69</v>
      </c>
      <c r="M562" s="290" t="s">
        <v>93</v>
      </c>
      <c r="N562" s="129" t="s">
        <v>1254</v>
      </c>
      <c r="O562" s="234" t="s">
        <v>294</v>
      </c>
      <c r="P562" s="282" t="s">
        <v>93</v>
      </c>
      <c r="Q562" s="202"/>
      <c r="R562" s="202"/>
      <c r="S562" s="202"/>
      <c r="T562" s="316">
        <v>18154952</v>
      </c>
      <c r="U562" s="268">
        <f t="shared" si="15"/>
        <v>20333546.240000002</v>
      </c>
      <c r="V562" s="275"/>
      <c r="W562" s="276">
        <v>2017</v>
      </c>
      <c r="X562" s="275"/>
    </row>
    <row r="563" spans="1:30" ht="12.75" customHeight="1">
      <c r="A563" s="277" t="s">
        <v>1328</v>
      </c>
      <c r="B563" s="120" t="s">
        <v>68</v>
      </c>
      <c r="C563" s="122" t="s">
        <v>1319</v>
      </c>
      <c r="D563" s="121" t="s">
        <v>1320</v>
      </c>
      <c r="E563" s="121" t="s">
        <v>1320</v>
      </c>
      <c r="F563" s="201" t="s">
        <v>1321</v>
      </c>
      <c r="G563" s="132" t="s">
        <v>63</v>
      </c>
      <c r="H563" s="269">
        <v>100</v>
      </c>
      <c r="I563" s="303">
        <v>230000000</v>
      </c>
      <c r="J563" s="276" t="s">
        <v>299</v>
      </c>
      <c r="K563" s="257" t="s">
        <v>255</v>
      </c>
      <c r="L563" s="305" t="s">
        <v>1290</v>
      </c>
      <c r="M563" s="9"/>
      <c r="N563" s="306" t="s">
        <v>1291</v>
      </c>
      <c r="O563" s="234" t="s">
        <v>292</v>
      </c>
      <c r="P563" s="282" t="s">
        <v>93</v>
      </c>
      <c r="Q563" s="307"/>
      <c r="R563" s="307"/>
      <c r="S563" s="307"/>
      <c r="T563" s="309">
        <v>10327400</v>
      </c>
      <c r="U563" s="298">
        <f t="shared" si="15"/>
        <v>11566688.000000002</v>
      </c>
      <c r="V563" s="289"/>
      <c r="W563" s="276">
        <v>2017</v>
      </c>
      <c r="X563" s="317"/>
    </row>
    <row r="564" spans="1:30" ht="12.75" customHeight="1">
      <c r="A564" s="277" t="s">
        <v>1329</v>
      </c>
      <c r="B564" s="120" t="s">
        <v>68</v>
      </c>
      <c r="C564" s="122" t="s">
        <v>1319</v>
      </c>
      <c r="D564" s="121" t="s">
        <v>1320</v>
      </c>
      <c r="E564" s="121" t="s">
        <v>1320</v>
      </c>
      <c r="F564" s="201" t="s">
        <v>1323</v>
      </c>
      <c r="G564" s="132" t="s">
        <v>63</v>
      </c>
      <c r="H564" s="269">
        <v>100</v>
      </c>
      <c r="I564" s="303">
        <v>230000000</v>
      </c>
      <c r="J564" s="276" t="s">
        <v>299</v>
      </c>
      <c r="K564" s="257" t="s">
        <v>255</v>
      </c>
      <c r="L564" s="276" t="s">
        <v>109</v>
      </c>
      <c r="M564" s="290" t="s">
        <v>93</v>
      </c>
      <c r="N564" s="306" t="s">
        <v>1291</v>
      </c>
      <c r="O564" s="234" t="s">
        <v>292</v>
      </c>
      <c r="P564" s="282" t="s">
        <v>93</v>
      </c>
      <c r="Q564" s="307"/>
      <c r="R564" s="307"/>
      <c r="S564" s="307"/>
      <c r="T564" s="309">
        <v>24000</v>
      </c>
      <c r="U564" s="298">
        <f t="shared" si="15"/>
        <v>26880.000000000004</v>
      </c>
      <c r="V564" s="289"/>
      <c r="W564" s="276">
        <v>2017</v>
      </c>
      <c r="X564" s="317"/>
    </row>
    <row r="565" spans="1:30" ht="12.75" customHeight="1">
      <c r="A565" s="277" t="s">
        <v>1330</v>
      </c>
      <c r="B565" s="120" t="s">
        <v>68</v>
      </c>
      <c r="C565" s="122" t="s">
        <v>1319</v>
      </c>
      <c r="D565" s="121" t="s">
        <v>1320</v>
      </c>
      <c r="E565" s="121" t="s">
        <v>1320</v>
      </c>
      <c r="F565" s="201" t="s">
        <v>1325</v>
      </c>
      <c r="G565" s="132" t="s">
        <v>63</v>
      </c>
      <c r="H565" s="269">
        <v>100</v>
      </c>
      <c r="I565" s="303">
        <v>230000000</v>
      </c>
      <c r="J565" s="276" t="s">
        <v>299</v>
      </c>
      <c r="K565" s="257" t="s">
        <v>255</v>
      </c>
      <c r="L565" s="305" t="s">
        <v>1297</v>
      </c>
      <c r="M565" s="9"/>
      <c r="N565" s="306" t="s">
        <v>1291</v>
      </c>
      <c r="O565" s="234" t="s">
        <v>292</v>
      </c>
      <c r="P565" s="282" t="s">
        <v>93</v>
      </c>
      <c r="Q565" s="307"/>
      <c r="R565" s="307"/>
      <c r="S565" s="307"/>
      <c r="T565" s="309">
        <v>20000</v>
      </c>
      <c r="U565" s="298">
        <f t="shared" si="15"/>
        <v>22400.000000000004</v>
      </c>
      <c r="V565" s="289"/>
      <c r="W565" s="276">
        <v>2017</v>
      </c>
      <c r="X565" s="318"/>
    </row>
    <row r="566" spans="1:30" ht="12.75" customHeight="1">
      <c r="A566" s="277" t="s">
        <v>1331</v>
      </c>
      <c r="B566" s="120" t="s">
        <v>68</v>
      </c>
      <c r="C566" s="122" t="s">
        <v>1319</v>
      </c>
      <c r="D566" s="121" t="s">
        <v>1320</v>
      </c>
      <c r="E566" s="121" t="s">
        <v>1320</v>
      </c>
      <c r="F566" s="201" t="s">
        <v>1327</v>
      </c>
      <c r="G566" s="132" t="s">
        <v>63</v>
      </c>
      <c r="H566" s="269">
        <v>100</v>
      </c>
      <c r="I566" s="303">
        <v>230000000</v>
      </c>
      <c r="J566" s="276" t="s">
        <v>299</v>
      </c>
      <c r="K566" s="257" t="s">
        <v>255</v>
      </c>
      <c r="L566" s="305" t="s">
        <v>1294</v>
      </c>
      <c r="M566" s="9"/>
      <c r="N566" s="306" t="s">
        <v>1291</v>
      </c>
      <c r="O566" s="234" t="s">
        <v>292</v>
      </c>
      <c r="P566" s="282" t="s">
        <v>93</v>
      </c>
      <c r="Q566" s="307"/>
      <c r="R566" s="307"/>
      <c r="S566" s="307"/>
      <c r="T566" s="309">
        <v>435800</v>
      </c>
      <c r="U566" s="298">
        <f t="shared" si="15"/>
        <v>488096.00000000006</v>
      </c>
      <c r="V566" s="289"/>
      <c r="W566" s="276">
        <v>2017</v>
      </c>
      <c r="X566" s="318"/>
    </row>
    <row r="567" spans="1:30" s="194" customFormat="1" ht="12.75" customHeight="1">
      <c r="A567" s="50" t="s">
        <v>433</v>
      </c>
      <c r="B567" s="170"/>
      <c r="C567" s="170"/>
      <c r="D567" s="170"/>
      <c r="E567" s="170"/>
      <c r="F567" s="170"/>
      <c r="G567" s="170"/>
      <c r="H567" s="50"/>
      <c r="I567" s="50"/>
      <c r="J567" s="50"/>
      <c r="K567" s="50"/>
      <c r="L567" s="50"/>
      <c r="M567" s="50"/>
      <c r="N567" s="50"/>
      <c r="O567" s="175"/>
      <c r="P567" s="50"/>
      <c r="Q567" s="50"/>
      <c r="R567" s="172"/>
      <c r="S567" s="173"/>
      <c r="T567" s="174">
        <f>SUM(T507:T566)</f>
        <v>1830235558</v>
      </c>
      <c r="U567" s="174">
        <f>SUM(U507:U566)</f>
        <v>2049863824.9599998</v>
      </c>
      <c r="V567" s="50"/>
      <c r="W567" s="50"/>
      <c r="X567" s="175"/>
    </row>
    <row r="569" spans="1:30" s="67" customFormat="1" ht="15.75">
      <c r="A569" s="168"/>
      <c r="B569" s="106" t="s">
        <v>434</v>
      </c>
      <c r="C569" s="107"/>
      <c r="D569" s="107"/>
      <c r="E569" s="107"/>
      <c r="F569" s="107"/>
      <c r="G569" s="107"/>
      <c r="H569" s="64"/>
      <c r="I569" s="64"/>
      <c r="J569" s="63"/>
      <c r="K569" s="63"/>
      <c r="L569" s="63"/>
      <c r="M569" s="63"/>
      <c r="N569" s="63"/>
      <c r="O569" s="63"/>
      <c r="P569" s="63"/>
      <c r="Q569" s="63"/>
      <c r="R569" s="65"/>
      <c r="S569" s="93"/>
      <c r="T569" s="62"/>
      <c r="U569" s="62"/>
      <c r="V569" s="62"/>
      <c r="W569" s="62"/>
      <c r="X569" s="66"/>
      <c r="Y569" s="62"/>
      <c r="Z569" s="62"/>
      <c r="AA569" s="62"/>
      <c r="AB569" s="62"/>
      <c r="AC569" s="62"/>
      <c r="AD569" s="62"/>
    </row>
    <row r="570" spans="1:30" s="67" customFormat="1" ht="15.75">
      <c r="A570" s="168"/>
      <c r="B570" s="106" t="s">
        <v>24</v>
      </c>
      <c r="C570" s="108"/>
      <c r="D570" s="107"/>
      <c r="E570" s="107"/>
      <c r="F570" s="108"/>
      <c r="G570" s="108"/>
      <c r="H570" s="64"/>
      <c r="I570" s="64"/>
      <c r="J570" s="63"/>
      <c r="K570" s="63"/>
      <c r="L570" s="63"/>
      <c r="M570" s="63"/>
      <c r="N570" s="63"/>
      <c r="O570" s="63"/>
      <c r="P570" s="63"/>
      <c r="Q570" s="63"/>
      <c r="R570" s="65"/>
      <c r="S570" s="93"/>
      <c r="T570" s="62"/>
      <c r="U570" s="62"/>
      <c r="V570" s="62"/>
      <c r="W570" s="62"/>
      <c r="X570" s="66"/>
      <c r="Y570" s="62"/>
      <c r="Z570" s="62"/>
      <c r="AA570" s="62"/>
      <c r="AB570" s="62"/>
      <c r="AC570" s="62"/>
      <c r="AD570" s="62"/>
    </row>
    <row r="571" spans="1:30" s="67" customFormat="1" ht="15.75">
      <c r="A571" s="168"/>
      <c r="B571" s="106" t="s">
        <v>25</v>
      </c>
      <c r="C571" s="107"/>
      <c r="D571" s="107"/>
      <c r="E571" s="107"/>
      <c r="F571" s="107"/>
      <c r="G571" s="107"/>
      <c r="H571" s="64"/>
      <c r="I571" s="64"/>
      <c r="J571" s="63"/>
      <c r="K571" s="63"/>
      <c r="L571" s="63"/>
      <c r="M571" s="63"/>
      <c r="N571" s="63"/>
      <c r="O571" s="63"/>
      <c r="P571" s="63"/>
      <c r="Q571" s="63"/>
      <c r="R571" s="65"/>
      <c r="S571" s="93"/>
      <c r="T571" s="62"/>
      <c r="U571" s="62"/>
      <c r="V571" s="62"/>
      <c r="W571" s="62"/>
      <c r="X571" s="66"/>
      <c r="Y571" s="62"/>
      <c r="Z571" s="62"/>
      <c r="AA571" s="62"/>
      <c r="AB571" s="62"/>
      <c r="AC571" s="62"/>
      <c r="AD571" s="62"/>
    </row>
    <row r="572" spans="1:30" s="67" customFormat="1" ht="15.75">
      <c r="A572" s="64"/>
      <c r="B572" s="162" t="s">
        <v>50</v>
      </c>
      <c r="C572" s="162"/>
      <c r="D572" s="162"/>
      <c r="E572" s="162"/>
      <c r="F572" s="162"/>
      <c r="G572" s="162"/>
      <c r="H572" s="160"/>
      <c r="I572" s="162"/>
      <c r="J572" s="162"/>
      <c r="K572" s="162"/>
      <c r="L572" s="162"/>
      <c r="M572" s="162"/>
      <c r="N572" s="162"/>
      <c r="O572" s="162"/>
      <c r="P572" s="162"/>
      <c r="Q572" s="162"/>
      <c r="R572" s="162"/>
      <c r="S572" s="162"/>
      <c r="T572" s="162"/>
      <c r="U572" s="162"/>
      <c r="V572" s="162"/>
      <c r="W572" s="162"/>
      <c r="X572" s="162"/>
      <c r="Y572" s="62"/>
      <c r="Z572" s="62"/>
      <c r="AA572" s="62"/>
      <c r="AB572" s="62"/>
      <c r="AC572" s="62"/>
      <c r="AD572" s="62"/>
    </row>
    <row r="573" spans="1:30" s="67" customFormat="1" ht="15.75">
      <c r="A573" s="168"/>
      <c r="B573" s="109" t="s">
        <v>26</v>
      </c>
      <c r="C573" s="108"/>
      <c r="D573" s="108"/>
      <c r="E573" s="107"/>
      <c r="F573" s="107"/>
      <c r="G573" s="107"/>
      <c r="H573" s="64"/>
      <c r="I573" s="64"/>
      <c r="J573" s="63"/>
      <c r="K573" s="63"/>
      <c r="L573" s="63"/>
      <c r="M573" s="63"/>
      <c r="N573" s="63"/>
      <c r="O573" s="63"/>
      <c r="P573" s="63"/>
      <c r="Q573" s="63"/>
      <c r="R573" s="65"/>
      <c r="S573" s="93"/>
      <c r="T573" s="62"/>
      <c r="U573" s="62"/>
      <c r="V573" s="62"/>
      <c r="W573" s="62"/>
      <c r="X573" s="66"/>
      <c r="Y573" s="62"/>
      <c r="Z573" s="62"/>
      <c r="AA573" s="62"/>
      <c r="AB573" s="62"/>
      <c r="AC573" s="62"/>
      <c r="AD573" s="62"/>
    </row>
    <row r="574" spans="1:30" s="67" customFormat="1" ht="15.75">
      <c r="A574" s="68">
        <v>1</v>
      </c>
      <c r="B574" s="162" t="s">
        <v>27</v>
      </c>
      <c r="C574" s="162"/>
      <c r="D574" s="162"/>
      <c r="E574" s="162"/>
      <c r="F574" s="162"/>
      <c r="G574" s="162"/>
      <c r="H574" s="160"/>
      <c r="I574" s="162"/>
      <c r="J574" s="162"/>
      <c r="K574" s="162"/>
      <c r="L574" s="162"/>
      <c r="M574" s="162"/>
      <c r="N574" s="162"/>
      <c r="O574" s="162"/>
      <c r="P574" s="162"/>
      <c r="Q574" s="162"/>
      <c r="R574" s="162"/>
      <c r="S574" s="94"/>
      <c r="T574" s="62"/>
      <c r="U574" s="62"/>
      <c r="V574" s="62"/>
      <c r="W574" s="62"/>
      <c r="X574" s="66"/>
      <c r="Y574" s="62"/>
      <c r="Z574" s="62"/>
      <c r="AA574" s="62"/>
      <c r="AB574" s="62"/>
      <c r="AC574" s="62"/>
      <c r="AD574" s="62"/>
    </row>
    <row r="575" spans="1:30" s="67" customFormat="1" ht="15.75">
      <c r="A575" s="68"/>
      <c r="B575" s="110" t="s">
        <v>28</v>
      </c>
      <c r="C575" s="111"/>
      <c r="D575" s="111"/>
      <c r="E575" s="111"/>
      <c r="F575" s="111"/>
      <c r="G575" s="111"/>
      <c r="H575" s="160"/>
      <c r="I575" s="160"/>
      <c r="J575" s="159"/>
      <c r="K575" s="159"/>
      <c r="L575" s="159"/>
      <c r="M575" s="159"/>
      <c r="N575" s="159"/>
      <c r="O575" s="159"/>
      <c r="P575" s="159"/>
      <c r="Q575" s="159"/>
      <c r="R575" s="69"/>
      <c r="S575" s="94"/>
      <c r="T575" s="62"/>
      <c r="U575" s="62"/>
      <c r="V575" s="62"/>
      <c r="W575" s="62"/>
      <c r="X575" s="66"/>
      <c r="Y575" s="62"/>
      <c r="Z575" s="62"/>
      <c r="AA575" s="62"/>
      <c r="AB575" s="62"/>
      <c r="AC575" s="62"/>
      <c r="AD575" s="62"/>
    </row>
    <row r="576" spans="1:30" s="67" customFormat="1" ht="15.75">
      <c r="A576" s="68"/>
      <c r="B576" s="111" t="s">
        <v>29</v>
      </c>
      <c r="C576" s="111"/>
      <c r="D576" s="111"/>
      <c r="E576" s="111"/>
      <c r="F576" s="111"/>
      <c r="G576" s="111"/>
      <c r="H576" s="160"/>
      <c r="I576" s="160"/>
      <c r="J576" s="159"/>
      <c r="K576" s="159"/>
      <c r="L576" s="159"/>
      <c r="M576" s="159"/>
      <c r="N576" s="159"/>
      <c r="O576" s="159"/>
      <c r="P576" s="159"/>
      <c r="Q576" s="159"/>
      <c r="R576" s="69"/>
      <c r="S576" s="94"/>
      <c r="T576" s="62"/>
      <c r="U576" s="62"/>
      <c r="V576" s="62"/>
      <c r="W576" s="62"/>
      <c r="X576" s="66"/>
      <c r="Y576" s="62"/>
      <c r="Z576" s="62"/>
      <c r="AA576" s="62"/>
      <c r="AB576" s="62"/>
      <c r="AC576" s="62"/>
      <c r="AD576" s="62"/>
    </row>
    <row r="577" spans="1:30" s="67" customFormat="1" ht="15.75">
      <c r="A577" s="68"/>
      <c r="B577" s="106" t="s">
        <v>30</v>
      </c>
      <c r="C577" s="106"/>
      <c r="D577" s="106"/>
      <c r="E577" s="106"/>
      <c r="F577" s="106"/>
      <c r="G577" s="106"/>
      <c r="H577" s="160"/>
      <c r="I577" s="160"/>
      <c r="J577" s="159"/>
      <c r="K577" s="159"/>
      <c r="L577" s="159"/>
      <c r="M577" s="159"/>
      <c r="N577" s="159"/>
      <c r="O577" s="159"/>
      <c r="P577" s="159"/>
      <c r="Q577" s="159"/>
      <c r="R577" s="69"/>
      <c r="S577" s="94"/>
      <c r="T577" s="62"/>
      <c r="U577" s="62"/>
      <c r="V577" s="62"/>
      <c r="W577" s="62"/>
      <c r="X577" s="66"/>
      <c r="Y577" s="62"/>
      <c r="Z577" s="62"/>
      <c r="AA577" s="62"/>
      <c r="AB577" s="62"/>
      <c r="AC577" s="62"/>
      <c r="AD577" s="62"/>
    </row>
    <row r="578" spans="1:30" s="67" customFormat="1" ht="15.75">
      <c r="A578" s="68"/>
      <c r="B578" s="109" t="s">
        <v>31</v>
      </c>
      <c r="C578" s="106"/>
      <c r="D578" s="106"/>
      <c r="E578" s="106"/>
      <c r="F578" s="106"/>
      <c r="G578" s="106"/>
      <c r="H578" s="160"/>
      <c r="I578" s="160"/>
      <c r="J578" s="159"/>
      <c r="K578" s="159"/>
      <c r="L578" s="159"/>
      <c r="M578" s="159"/>
      <c r="N578" s="159"/>
      <c r="O578" s="159"/>
      <c r="P578" s="159"/>
      <c r="Q578" s="159"/>
      <c r="R578" s="69"/>
      <c r="S578" s="94"/>
      <c r="T578" s="62"/>
      <c r="U578" s="62"/>
      <c r="V578" s="62"/>
      <c r="W578" s="62"/>
      <c r="X578" s="66"/>
      <c r="Y578" s="62"/>
      <c r="Z578" s="62"/>
      <c r="AA578" s="62"/>
      <c r="AB578" s="62"/>
      <c r="AC578" s="62"/>
      <c r="AD578" s="62"/>
    </row>
    <row r="579" spans="1:30" s="67" customFormat="1" ht="15.75">
      <c r="A579" s="68"/>
      <c r="B579" s="109" t="s">
        <v>32</v>
      </c>
      <c r="C579" s="106"/>
      <c r="D579" s="106"/>
      <c r="E579" s="106"/>
      <c r="F579" s="106"/>
      <c r="G579" s="106"/>
      <c r="H579" s="160"/>
      <c r="I579" s="160"/>
      <c r="J579" s="159"/>
      <c r="K579" s="159"/>
      <c r="L579" s="159"/>
      <c r="M579" s="159"/>
      <c r="N579" s="159"/>
      <c r="O579" s="159"/>
      <c r="P579" s="159"/>
      <c r="Q579" s="159"/>
      <c r="R579" s="69"/>
      <c r="S579" s="94"/>
      <c r="T579" s="62"/>
      <c r="U579" s="62"/>
      <c r="V579" s="62"/>
      <c r="W579" s="62"/>
      <c r="X579" s="66"/>
      <c r="Y579" s="62"/>
      <c r="Z579" s="62"/>
      <c r="AA579" s="62"/>
      <c r="AB579" s="62"/>
      <c r="AC579" s="62"/>
      <c r="AD579" s="62"/>
    </row>
    <row r="580" spans="1:30" s="67" customFormat="1" ht="15.75">
      <c r="A580" s="68"/>
      <c r="B580" s="111" t="s">
        <v>33</v>
      </c>
      <c r="C580" s="111"/>
      <c r="D580" s="111"/>
      <c r="E580" s="111"/>
      <c r="F580" s="111"/>
      <c r="G580" s="111"/>
      <c r="H580" s="160"/>
      <c r="I580" s="160"/>
      <c r="J580" s="159"/>
      <c r="K580" s="159"/>
      <c r="L580" s="159"/>
      <c r="M580" s="159"/>
      <c r="N580" s="159"/>
      <c r="O580" s="159"/>
      <c r="P580" s="159"/>
      <c r="Q580" s="159"/>
      <c r="R580" s="69"/>
      <c r="S580" s="94"/>
      <c r="T580" s="62"/>
      <c r="U580" s="62"/>
      <c r="V580" s="62"/>
      <c r="W580" s="62"/>
      <c r="X580" s="66"/>
      <c r="Y580" s="62"/>
      <c r="Z580" s="62"/>
      <c r="AA580" s="62"/>
      <c r="AB580" s="62"/>
      <c r="AC580" s="62"/>
      <c r="AD580" s="62"/>
    </row>
    <row r="581" spans="1:30" s="67" customFormat="1" ht="15.75">
      <c r="A581" s="68"/>
      <c r="B581" s="106" t="s">
        <v>34</v>
      </c>
      <c r="C581" s="112"/>
      <c r="D581" s="112"/>
      <c r="E581" s="112"/>
      <c r="F581" s="112"/>
      <c r="G581" s="112"/>
      <c r="H581" s="71"/>
      <c r="I581" s="71"/>
      <c r="J581" s="70"/>
      <c r="K581" s="70"/>
      <c r="L581" s="70"/>
      <c r="M581" s="70"/>
      <c r="N581" s="70"/>
      <c r="O581" s="70"/>
      <c r="P581" s="70"/>
      <c r="Q581" s="70"/>
      <c r="R581" s="72"/>
      <c r="S581" s="94"/>
      <c r="T581" s="62"/>
      <c r="U581" s="62"/>
      <c r="V581" s="62"/>
      <c r="W581" s="62"/>
      <c r="X581" s="66"/>
      <c r="Y581" s="62"/>
      <c r="Z581" s="62"/>
      <c r="AA581" s="62"/>
      <c r="AB581" s="62"/>
      <c r="AC581" s="62"/>
      <c r="AD581" s="62"/>
    </row>
    <row r="582" spans="1:30" s="67" customFormat="1" ht="15.75">
      <c r="A582" s="68"/>
      <c r="B582" s="106" t="s">
        <v>35</v>
      </c>
      <c r="C582" s="106"/>
      <c r="D582" s="106"/>
      <c r="E582" s="106"/>
      <c r="F582" s="106"/>
      <c r="G582" s="106"/>
      <c r="H582" s="160"/>
      <c r="I582" s="160"/>
      <c r="J582" s="162"/>
      <c r="K582" s="162"/>
      <c r="L582" s="162"/>
      <c r="M582" s="162"/>
      <c r="N582" s="162"/>
      <c r="O582" s="162"/>
      <c r="P582" s="162"/>
      <c r="Q582" s="162"/>
      <c r="R582" s="73"/>
      <c r="S582" s="94"/>
      <c r="T582" s="62"/>
      <c r="U582" s="62"/>
      <c r="V582" s="62"/>
      <c r="W582" s="62"/>
      <c r="X582" s="66"/>
      <c r="Y582" s="62"/>
      <c r="Z582" s="62"/>
      <c r="AA582" s="62"/>
      <c r="AB582" s="62"/>
      <c r="AC582" s="62"/>
      <c r="AD582" s="62"/>
    </row>
    <row r="583" spans="1:30" s="67" customFormat="1" ht="15.75">
      <c r="A583" s="68"/>
      <c r="B583" s="162" t="s">
        <v>36</v>
      </c>
      <c r="C583" s="162"/>
      <c r="D583" s="162"/>
      <c r="E583" s="162"/>
      <c r="F583" s="162"/>
      <c r="G583" s="162"/>
      <c r="H583" s="160"/>
      <c r="I583" s="162"/>
      <c r="J583" s="162"/>
      <c r="K583" s="162"/>
      <c r="L583" s="162"/>
      <c r="M583" s="162"/>
      <c r="N583" s="162"/>
      <c r="O583" s="162"/>
      <c r="P583" s="162"/>
      <c r="Q583" s="162"/>
      <c r="R583" s="162"/>
      <c r="S583" s="94"/>
      <c r="T583" s="62"/>
      <c r="U583" s="62"/>
      <c r="V583" s="62"/>
      <c r="W583" s="62"/>
      <c r="X583" s="66"/>
      <c r="Y583" s="62"/>
      <c r="Z583" s="62"/>
      <c r="AA583" s="62"/>
      <c r="AB583" s="62"/>
      <c r="AC583" s="62"/>
      <c r="AD583" s="62"/>
    </row>
    <row r="584" spans="1:30" s="67" customFormat="1" ht="15.75">
      <c r="A584" s="68"/>
      <c r="B584" s="111" t="s">
        <v>37</v>
      </c>
      <c r="C584" s="111"/>
      <c r="D584" s="111"/>
      <c r="E584" s="111"/>
      <c r="F584" s="111"/>
      <c r="G584" s="111"/>
      <c r="H584" s="160"/>
      <c r="I584" s="160"/>
      <c r="J584" s="159"/>
      <c r="K584" s="159"/>
      <c r="L584" s="159"/>
      <c r="M584" s="159"/>
      <c r="N584" s="159"/>
      <c r="O584" s="159"/>
      <c r="P584" s="159"/>
      <c r="Q584" s="159"/>
      <c r="R584" s="69"/>
      <c r="S584" s="94"/>
      <c r="T584" s="62"/>
      <c r="U584" s="62"/>
      <c r="V584" s="62"/>
      <c r="W584" s="62"/>
      <c r="X584" s="66"/>
      <c r="Y584" s="62"/>
      <c r="Z584" s="62"/>
      <c r="AA584" s="62"/>
      <c r="AB584" s="62"/>
      <c r="AC584" s="62"/>
      <c r="AD584" s="62"/>
    </row>
    <row r="585" spans="1:30" s="67" customFormat="1" ht="15.75">
      <c r="A585" s="68"/>
      <c r="B585" s="111" t="s">
        <v>38</v>
      </c>
      <c r="C585" s="111"/>
      <c r="D585" s="111"/>
      <c r="E585" s="111"/>
      <c r="F585" s="111"/>
      <c r="G585" s="111"/>
      <c r="H585" s="160"/>
      <c r="I585" s="160"/>
      <c r="J585" s="159"/>
      <c r="K585" s="159"/>
      <c r="L585" s="159"/>
      <c r="M585" s="159"/>
      <c r="N585" s="159"/>
      <c r="O585" s="159"/>
      <c r="P585" s="159"/>
      <c r="Q585" s="159"/>
      <c r="R585" s="69"/>
      <c r="S585" s="94"/>
      <c r="T585" s="62"/>
      <c r="U585" s="62"/>
      <c r="V585" s="62"/>
      <c r="W585" s="62"/>
      <c r="X585" s="66"/>
      <c r="Y585" s="62"/>
      <c r="Z585" s="62"/>
      <c r="AA585" s="62"/>
      <c r="AB585" s="62"/>
      <c r="AC585" s="62"/>
      <c r="AD585" s="62"/>
    </row>
    <row r="586" spans="1:30" s="67" customFormat="1" ht="15.75">
      <c r="A586" s="68"/>
      <c r="B586" s="162" t="s">
        <v>39</v>
      </c>
      <c r="C586" s="162"/>
      <c r="D586" s="162"/>
      <c r="E586" s="162"/>
      <c r="F586" s="162"/>
      <c r="G586" s="162"/>
      <c r="H586" s="160"/>
      <c r="I586" s="162"/>
      <c r="J586" s="162"/>
      <c r="K586" s="162"/>
      <c r="L586" s="162"/>
      <c r="M586" s="162"/>
      <c r="N586" s="162"/>
      <c r="O586" s="162"/>
      <c r="P586" s="162"/>
      <c r="Q586" s="162"/>
      <c r="R586" s="162"/>
      <c r="S586" s="94"/>
      <c r="T586" s="62"/>
      <c r="U586" s="62"/>
      <c r="V586" s="62"/>
      <c r="W586" s="62"/>
      <c r="X586" s="66"/>
      <c r="Y586" s="62"/>
      <c r="Z586" s="62"/>
      <c r="AA586" s="62"/>
      <c r="AB586" s="62"/>
      <c r="AC586" s="62"/>
      <c r="AD586" s="62"/>
    </row>
    <row r="587" spans="1:30" s="67" customFormat="1" ht="15.75">
      <c r="A587" s="68"/>
      <c r="B587" s="113" t="s">
        <v>40</v>
      </c>
      <c r="C587" s="113"/>
      <c r="D587" s="113"/>
      <c r="E587" s="113"/>
      <c r="F587" s="113"/>
      <c r="G587" s="113"/>
      <c r="H587" s="160"/>
      <c r="I587" s="160"/>
      <c r="J587" s="162"/>
      <c r="K587" s="162"/>
      <c r="L587" s="162"/>
      <c r="M587" s="162"/>
      <c r="N587" s="162"/>
      <c r="O587" s="162"/>
      <c r="P587" s="162"/>
      <c r="Q587" s="162"/>
      <c r="R587" s="73"/>
      <c r="S587" s="94"/>
      <c r="T587" s="62"/>
      <c r="U587" s="62"/>
      <c r="V587" s="62"/>
      <c r="W587" s="62"/>
      <c r="X587" s="66"/>
      <c r="Y587" s="62"/>
      <c r="Z587" s="62"/>
      <c r="AA587" s="62"/>
      <c r="AB587" s="62"/>
      <c r="AC587" s="62"/>
      <c r="AD587" s="62"/>
    </row>
    <row r="588" spans="1:30" s="67" customFormat="1" ht="15.75">
      <c r="A588" s="68">
        <v>2</v>
      </c>
      <c r="B588" s="106" t="s">
        <v>41</v>
      </c>
      <c r="C588" s="106"/>
      <c r="D588" s="106"/>
      <c r="E588" s="106"/>
      <c r="F588" s="106"/>
      <c r="G588" s="106"/>
      <c r="H588" s="160"/>
      <c r="I588" s="160"/>
      <c r="J588" s="162"/>
      <c r="K588" s="162"/>
      <c r="L588" s="162"/>
      <c r="M588" s="162"/>
      <c r="N588" s="162"/>
      <c r="O588" s="162"/>
      <c r="P588" s="162"/>
      <c r="Q588" s="162"/>
      <c r="R588" s="73"/>
      <c r="S588" s="94"/>
      <c r="T588" s="62"/>
      <c r="U588" s="62"/>
      <c r="V588" s="62"/>
      <c r="W588" s="62"/>
      <c r="X588" s="66"/>
      <c r="Y588" s="62"/>
      <c r="Z588" s="62"/>
      <c r="AA588" s="62"/>
      <c r="AB588" s="62"/>
      <c r="AC588" s="62"/>
      <c r="AD588" s="62"/>
    </row>
    <row r="589" spans="1:30" s="67" customFormat="1" ht="15.75">
      <c r="A589" s="68">
        <v>3</v>
      </c>
      <c r="B589" s="106" t="s">
        <v>435</v>
      </c>
      <c r="C589" s="106"/>
      <c r="D589" s="106"/>
      <c r="E589" s="106"/>
      <c r="F589" s="106"/>
      <c r="G589" s="106"/>
      <c r="H589" s="160"/>
      <c r="I589" s="160"/>
      <c r="J589" s="162"/>
      <c r="K589" s="162"/>
      <c r="L589" s="162"/>
      <c r="M589" s="162"/>
      <c r="N589" s="162"/>
      <c r="O589" s="162"/>
      <c r="P589" s="162"/>
      <c r="Q589" s="162"/>
      <c r="R589" s="73"/>
      <c r="S589" s="94"/>
      <c r="T589" s="62"/>
      <c r="U589" s="62"/>
      <c r="V589" s="62"/>
      <c r="W589" s="62"/>
      <c r="X589" s="66"/>
      <c r="Y589" s="62"/>
      <c r="Z589" s="62"/>
      <c r="AA589" s="62"/>
      <c r="AB589" s="62"/>
      <c r="AC589" s="62"/>
      <c r="AD589" s="62"/>
    </row>
    <row r="590" spans="1:30" s="67" customFormat="1" ht="15.75">
      <c r="A590" s="68">
        <v>4</v>
      </c>
      <c r="B590" s="106" t="s">
        <v>51</v>
      </c>
      <c r="C590" s="106"/>
      <c r="D590" s="106"/>
      <c r="E590" s="106"/>
      <c r="F590" s="106"/>
      <c r="G590" s="106"/>
      <c r="H590" s="160"/>
      <c r="I590" s="160"/>
      <c r="J590" s="162"/>
      <c r="K590" s="162"/>
      <c r="L590" s="162"/>
      <c r="M590" s="162"/>
      <c r="N590" s="162"/>
      <c r="O590" s="162"/>
      <c r="P590" s="162"/>
      <c r="Q590" s="162"/>
      <c r="R590" s="73"/>
      <c r="S590" s="94"/>
      <c r="T590" s="62"/>
      <c r="U590" s="62"/>
      <c r="V590" s="62"/>
      <c r="W590" s="62"/>
      <c r="X590" s="66"/>
      <c r="Y590" s="62"/>
      <c r="Z590" s="62"/>
      <c r="AA590" s="62"/>
      <c r="AB590" s="62"/>
      <c r="AC590" s="62"/>
      <c r="AD590" s="62"/>
    </row>
    <row r="591" spans="1:30" s="67" customFormat="1" ht="15.75">
      <c r="A591" s="68">
        <v>5</v>
      </c>
      <c r="B591" s="162" t="s">
        <v>52</v>
      </c>
      <c r="C591" s="162"/>
      <c r="D591" s="162"/>
      <c r="E591" s="162"/>
      <c r="F591" s="162"/>
      <c r="G591" s="162"/>
      <c r="H591" s="160"/>
      <c r="I591" s="162"/>
      <c r="J591" s="162"/>
      <c r="K591" s="162"/>
      <c r="L591" s="162"/>
      <c r="M591" s="162"/>
      <c r="N591" s="162"/>
      <c r="O591" s="162"/>
      <c r="P591" s="162"/>
      <c r="Q591" s="162"/>
      <c r="R591" s="162"/>
      <c r="S591" s="162"/>
      <c r="T591" s="62"/>
      <c r="U591" s="62"/>
      <c r="V591" s="62"/>
      <c r="W591" s="62"/>
      <c r="X591" s="66"/>
      <c r="Y591" s="62"/>
      <c r="Z591" s="62"/>
      <c r="AA591" s="62"/>
      <c r="AB591" s="62"/>
      <c r="AC591" s="62"/>
      <c r="AD591" s="62"/>
    </row>
    <row r="592" spans="1:30" s="67" customFormat="1" ht="15.75">
      <c r="A592" s="68">
        <v>6</v>
      </c>
      <c r="B592" s="111" t="s">
        <v>42</v>
      </c>
      <c r="C592" s="111"/>
      <c r="D592" s="111"/>
      <c r="E592" s="111"/>
      <c r="F592" s="111"/>
      <c r="G592" s="111"/>
      <c r="H592" s="160"/>
      <c r="I592" s="160"/>
      <c r="J592" s="159"/>
      <c r="K592" s="159"/>
      <c r="L592" s="159"/>
      <c r="M592" s="159"/>
      <c r="N592" s="159"/>
      <c r="O592" s="159"/>
      <c r="P592" s="159"/>
      <c r="Q592" s="159"/>
      <c r="R592" s="69"/>
      <c r="S592" s="95"/>
      <c r="T592" s="62"/>
      <c r="U592" s="62"/>
      <c r="V592" s="62"/>
      <c r="W592" s="62"/>
      <c r="X592" s="66"/>
      <c r="Y592" s="62"/>
      <c r="Z592" s="62"/>
      <c r="AA592" s="62"/>
      <c r="AB592" s="62"/>
      <c r="AC592" s="62"/>
      <c r="AD592" s="62"/>
    </row>
    <row r="593" spans="1:30" s="67" customFormat="1" ht="15.75">
      <c r="A593" s="68">
        <v>7</v>
      </c>
      <c r="B593" s="106" t="s">
        <v>43</v>
      </c>
      <c r="C593" s="106"/>
      <c r="D593" s="106"/>
      <c r="E593" s="106"/>
      <c r="F593" s="106"/>
      <c r="G593" s="106"/>
      <c r="H593" s="160"/>
      <c r="I593" s="160"/>
      <c r="J593" s="162"/>
      <c r="K593" s="162"/>
      <c r="L593" s="162"/>
      <c r="M593" s="162"/>
      <c r="N593" s="162"/>
      <c r="O593" s="162"/>
      <c r="P593" s="162"/>
      <c r="Q593" s="162"/>
      <c r="R593" s="73"/>
      <c r="S593" s="94"/>
      <c r="T593" s="62"/>
      <c r="U593" s="62"/>
      <c r="V593" s="62"/>
      <c r="W593" s="62"/>
      <c r="X593" s="66"/>
      <c r="Y593" s="62"/>
      <c r="Z593" s="62"/>
      <c r="AA593" s="62"/>
      <c r="AB593" s="62"/>
      <c r="AC593" s="62"/>
      <c r="AD593" s="62"/>
    </row>
    <row r="594" spans="1:30" s="67" customFormat="1" ht="15.75">
      <c r="A594" s="68">
        <v>8</v>
      </c>
      <c r="B594" s="106" t="s">
        <v>436</v>
      </c>
      <c r="C594" s="106"/>
      <c r="D594" s="106"/>
      <c r="E594" s="106"/>
      <c r="F594" s="106"/>
      <c r="G594" s="106"/>
      <c r="H594" s="160"/>
      <c r="I594" s="160"/>
      <c r="J594" s="162"/>
      <c r="K594" s="162"/>
      <c r="L594" s="162"/>
      <c r="M594" s="162"/>
      <c r="N594" s="162"/>
      <c r="O594" s="162"/>
      <c r="P594" s="162"/>
      <c r="Q594" s="162"/>
      <c r="R594" s="73"/>
      <c r="S594" s="94"/>
      <c r="T594" s="62"/>
      <c r="U594" s="62"/>
      <c r="V594" s="62"/>
      <c r="W594" s="62"/>
      <c r="X594" s="66"/>
      <c r="Y594" s="62"/>
      <c r="Z594" s="62"/>
      <c r="AA594" s="62"/>
      <c r="AB594" s="62"/>
      <c r="AC594" s="62"/>
      <c r="AD594" s="62"/>
    </row>
    <row r="595" spans="1:30" s="67" customFormat="1" ht="15.75">
      <c r="A595" s="68">
        <v>9</v>
      </c>
      <c r="B595" s="106" t="s">
        <v>44</v>
      </c>
      <c r="C595" s="106"/>
      <c r="D595" s="106"/>
      <c r="E595" s="106"/>
      <c r="F595" s="106"/>
      <c r="G595" s="106"/>
      <c r="H595" s="160"/>
      <c r="I595" s="160"/>
      <c r="J595" s="162"/>
      <c r="K595" s="162"/>
      <c r="L595" s="162"/>
      <c r="M595" s="162"/>
      <c r="N595" s="162"/>
      <c r="O595" s="162"/>
      <c r="P595" s="162"/>
      <c r="Q595" s="162"/>
      <c r="R595" s="73"/>
      <c r="S595" s="94"/>
      <c r="T595" s="62"/>
      <c r="U595" s="62"/>
      <c r="V595" s="62"/>
      <c r="W595" s="62"/>
      <c r="X595" s="66"/>
      <c r="Y595" s="62"/>
      <c r="Z595" s="62"/>
      <c r="AA595" s="62"/>
      <c r="AB595" s="62"/>
      <c r="AC595" s="62"/>
      <c r="AD595" s="62"/>
    </row>
    <row r="596" spans="1:30" s="67" customFormat="1" ht="15.75">
      <c r="A596" s="68">
        <v>10</v>
      </c>
      <c r="B596" s="106" t="s">
        <v>45</v>
      </c>
      <c r="C596" s="106"/>
      <c r="D596" s="106"/>
      <c r="E596" s="106"/>
      <c r="F596" s="106"/>
      <c r="G596" s="106"/>
      <c r="H596" s="160"/>
      <c r="I596" s="160"/>
      <c r="J596" s="162"/>
      <c r="K596" s="162"/>
      <c r="L596" s="162"/>
      <c r="M596" s="162"/>
      <c r="N596" s="162"/>
      <c r="O596" s="162"/>
      <c r="P596" s="162"/>
      <c r="Q596" s="162"/>
      <c r="R596" s="73"/>
      <c r="S596" s="94"/>
      <c r="T596" s="62"/>
      <c r="U596" s="62"/>
      <c r="V596" s="62"/>
      <c r="W596" s="62"/>
      <c r="X596" s="66"/>
      <c r="Y596" s="62"/>
      <c r="Z596" s="62"/>
      <c r="AA596" s="62"/>
      <c r="AB596" s="62"/>
      <c r="AC596" s="62"/>
      <c r="AD596" s="62"/>
    </row>
    <row r="597" spans="1:30" s="67" customFormat="1" ht="15.75">
      <c r="A597" s="68">
        <v>11</v>
      </c>
      <c r="B597" s="162" t="s">
        <v>437</v>
      </c>
      <c r="C597" s="162"/>
      <c r="D597" s="162"/>
      <c r="E597" s="162"/>
      <c r="F597" s="162"/>
      <c r="G597" s="162"/>
      <c r="H597" s="160"/>
      <c r="I597" s="162"/>
      <c r="J597" s="162"/>
      <c r="K597" s="162"/>
      <c r="L597" s="162"/>
      <c r="M597" s="162"/>
      <c r="N597" s="162"/>
      <c r="O597" s="162"/>
      <c r="P597" s="162"/>
      <c r="Q597" s="162"/>
      <c r="R597" s="162"/>
      <c r="S597" s="162"/>
      <c r="T597" s="62"/>
      <c r="U597" s="62"/>
      <c r="V597" s="62"/>
      <c r="W597" s="62"/>
      <c r="X597" s="66"/>
      <c r="Y597" s="62"/>
      <c r="Z597" s="62"/>
      <c r="AA597" s="62"/>
      <c r="AB597" s="62"/>
      <c r="AC597" s="62"/>
      <c r="AD597" s="62"/>
    </row>
    <row r="598" spans="1:30" s="67" customFormat="1" ht="15.75">
      <c r="A598" s="68">
        <v>12</v>
      </c>
      <c r="B598" s="162" t="s">
        <v>46</v>
      </c>
      <c r="C598" s="162"/>
      <c r="D598" s="162"/>
      <c r="E598" s="162"/>
      <c r="F598" s="162"/>
      <c r="G598" s="162"/>
      <c r="H598" s="160"/>
      <c r="I598" s="162"/>
      <c r="J598" s="162"/>
      <c r="K598" s="162"/>
      <c r="L598" s="162"/>
      <c r="M598" s="162"/>
      <c r="N598" s="162"/>
      <c r="O598" s="162"/>
      <c r="P598" s="162"/>
      <c r="Q598" s="162"/>
      <c r="R598" s="73"/>
      <c r="S598" s="94"/>
      <c r="T598" s="62"/>
      <c r="U598" s="62"/>
      <c r="V598" s="62"/>
      <c r="W598" s="62"/>
      <c r="X598" s="66"/>
      <c r="Y598" s="62"/>
      <c r="Z598" s="62"/>
      <c r="AA598" s="62"/>
      <c r="AB598" s="62"/>
      <c r="AC598" s="62"/>
      <c r="AD598" s="62"/>
    </row>
    <row r="599" spans="1:30" s="67" customFormat="1" ht="15.75">
      <c r="A599" s="68"/>
      <c r="B599" s="162"/>
      <c r="C599" s="162"/>
      <c r="D599" s="162"/>
      <c r="E599" s="162"/>
      <c r="F599" s="162"/>
      <c r="G599" s="162"/>
      <c r="H599" s="160"/>
      <c r="I599" s="162"/>
      <c r="J599" s="162"/>
      <c r="K599" s="162"/>
      <c r="L599" s="162"/>
      <c r="M599" s="162"/>
      <c r="N599" s="162"/>
      <c r="O599" s="162"/>
      <c r="P599" s="162"/>
      <c r="Q599" s="162"/>
      <c r="R599" s="73"/>
      <c r="S599" s="94"/>
      <c r="T599" s="62"/>
      <c r="U599" s="62"/>
      <c r="V599" s="62"/>
      <c r="W599" s="62"/>
      <c r="X599" s="66"/>
      <c r="Y599" s="62"/>
      <c r="Z599" s="62"/>
      <c r="AA599" s="62"/>
      <c r="AB599" s="62"/>
      <c r="AC599" s="62"/>
      <c r="AD599" s="62"/>
    </row>
    <row r="600" spans="1:30" s="67" customFormat="1" ht="15.75">
      <c r="A600" s="68">
        <v>13</v>
      </c>
      <c r="B600" s="162" t="s">
        <v>53</v>
      </c>
      <c r="C600" s="162"/>
      <c r="D600" s="162"/>
      <c r="E600" s="162"/>
      <c r="F600" s="162"/>
      <c r="G600" s="162"/>
      <c r="H600" s="160"/>
      <c r="I600" s="162"/>
      <c r="J600" s="162"/>
      <c r="K600" s="162"/>
      <c r="L600" s="162"/>
      <c r="M600" s="162"/>
      <c r="N600" s="162"/>
      <c r="O600" s="162"/>
      <c r="P600" s="162"/>
      <c r="Q600" s="162"/>
      <c r="R600" s="73"/>
      <c r="S600" s="94"/>
      <c r="T600" s="62"/>
      <c r="U600" s="62"/>
      <c r="V600" s="62"/>
      <c r="W600" s="62"/>
      <c r="X600" s="66"/>
      <c r="Y600" s="62"/>
      <c r="Z600" s="62"/>
      <c r="AA600" s="62"/>
      <c r="AB600" s="62"/>
      <c r="AC600" s="62"/>
      <c r="AD600" s="62"/>
    </row>
    <row r="601" spans="1:30" s="67" customFormat="1" ht="15.75">
      <c r="A601" s="74">
        <v>14</v>
      </c>
      <c r="B601" s="163" t="s">
        <v>54</v>
      </c>
      <c r="C601" s="163"/>
      <c r="D601" s="163"/>
      <c r="E601" s="163"/>
      <c r="F601" s="163"/>
      <c r="G601" s="163"/>
      <c r="H601" s="161"/>
      <c r="I601" s="163"/>
      <c r="J601" s="163"/>
      <c r="K601" s="163"/>
      <c r="L601" s="163"/>
      <c r="M601" s="163"/>
      <c r="N601" s="163"/>
      <c r="O601" s="163"/>
      <c r="P601" s="163"/>
      <c r="Q601" s="163"/>
      <c r="R601" s="163"/>
      <c r="S601" s="163"/>
      <c r="T601" s="62"/>
      <c r="U601" s="62"/>
      <c r="V601" s="62"/>
      <c r="W601" s="62"/>
      <c r="X601" s="66"/>
      <c r="Y601" s="62"/>
      <c r="Z601" s="62"/>
      <c r="AA601" s="62"/>
      <c r="AB601" s="62"/>
      <c r="AC601" s="62"/>
      <c r="AD601" s="62"/>
    </row>
    <row r="602" spans="1:30" s="67" customFormat="1" ht="15.75">
      <c r="A602" s="68">
        <v>15</v>
      </c>
      <c r="B602" s="162" t="s">
        <v>47</v>
      </c>
      <c r="C602" s="162"/>
      <c r="D602" s="162"/>
      <c r="E602" s="162"/>
      <c r="F602" s="162"/>
      <c r="G602" s="162"/>
      <c r="H602" s="160"/>
      <c r="I602" s="162"/>
      <c r="J602" s="162"/>
      <c r="K602" s="162"/>
      <c r="L602" s="162"/>
      <c r="M602" s="162"/>
      <c r="N602" s="162"/>
      <c r="O602" s="162"/>
      <c r="P602" s="162"/>
      <c r="Q602" s="162"/>
      <c r="R602" s="162"/>
      <c r="S602" s="162"/>
      <c r="T602" s="62"/>
      <c r="U602" s="62"/>
      <c r="V602" s="62"/>
      <c r="W602" s="62"/>
      <c r="X602" s="66"/>
      <c r="Y602" s="62"/>
      <c r="Z602" s="62"/>
      <c r="AA602" s="62"/>
      <c r="AB602" s="62"/>
      <c r="AC602" s="62"/>
      <c r="AD602" s="62"/>
    </row>
    <row r="603" spans="1:30" s="67" customFormat="1" ht="15.75">
      <c r="A603" s="68">
        <v>16</v>
      </c>
      <c r="B603" s="106" t="s">
        <v>55</v>
      </c>
      <c r="C603" s="106"/>
      <c r="D603" s="106"/>
      <c r="E603" s="106"/>
      <c r="F603" s="106"/>
      <c r="G603" s="106"/>
      <c r="H603" s="160"/>
      <c r="I603" s="160"/>
      <c r="J603" s="162"/>
      <c r="K603" s="162"/>
      <c r="L603" s="162"/>
      <c r="M603" s="162"/>
      <c r="N603" s="162"/>
      <c r="O603" s="162"/>
      <c r="P603" s="162"/>
      <c r="Q603" s="162"/>
      <c r="R603" s="73"/>
      <c r="S603" s="94"/>
      <c r="T603" s="62"/>
      <c r="U603" s="62"/>
      <c r="V603" s="62"/>
      <c r="W603" s="62"/>
      <c r="X603" s="66"/>
      <c r="Y603" s="62"/>
      <c r="Z603" s="62"/>
      <c r="AA603" s="62"/>
      <c r="AB603" s="62"/>
      <c r="AC603" s="62"/>
      <c r="AD603" s="62"/>
    </row>
    <row r="604" spans="1:30" s="67" customFormat="1" ht="15.75">
      <c r="A604" s="68">
        <v>17</v>
      </c>
      <c r="B604" s="106" t="s">
        <v>56</v>
      </c>
      <c r="C604" s="106"/>
      <c r="D604" s="106"/>
      <c r="E604" s="106"/>
      <c r="F604" s="106"/>
      <c r="G604" s="106"/>
      <c r="H604" s="160"/>
      <c r="I604" s="160"/>
      <c r="J604" s="162"/>
      <c r="K604" s="162"/>
      <c r="L604" s="162"/>
      <c r="M604" s="162"/>
      <c r="N604" s="162"/>
      <c r="O604" s="162"/>
      <c r="P604" s="162"/>
      <c r="Q604" s="162"/>
      <c r="R604" s="73"/>
      <c r="S604" s="94"/>
      <c r="T604" s="62"/>
      <c r="U604" s="62"/>
      <c r="V604" s="62"/>
      <c r="W604" s="62"/>
      <c r="X604" s="66"/>
      <c r="Y604" s="62"/>
      <c r="Z604" s="62"/>
      <c r="AA604" s="62"/>
      <c r="AB604" s="62"/>
      <c r="AC604" s="62"/>
      <c r="AD604" s="62"/>
    </row>
    <row r="605" spans="1:30" s="67" customFormat="1" ht="15.75">
      <c r="A605" s="68">
        <v>18</v>
      </c>
      <c r="B605" s="106" t="s">
        <v>48</v>
      </c>
      <c r="C605" s="106"/>
      <c r="D605" s="106"/>
      <c r="E605" s="106"/>
      <c r="F605" s="106"/>
      <c r="G605" s="106"/>
      <c r="H605" s="160"/>
      <c r="I605" s="160"/>
      <c r="J605" s="162"/>
      <c r="K605" s="162"/>
      <c r="L605" s="162"/>
      <c r="M605" s="162"/>
      <c r="N605" s="162"/>
      <c r="O605" s="162"/>
      <c r="P605" s="162"/>
      <c r="Q605" s="162"/>
      <c r="R605" s="73"/>
      <c r="S605" s="94"/>
      <c r="T605" s="62"/>
      <c r="U605" s="62"/>
      <c r="V605" s="62"/>
      <c r="W605" s="62"/>
      <c r="X605" s="66"/>
      <c r="Y605" s="62"/>
      <c r="Z605" s="62"/>
      <c r="AA605" s="62"/>
      <c r="AB605" s="62"/>
      <c r="AC605" s="62"/>
      <c r="AD605" s="62"/>
    </row>
    <row r="606" spans="1:30" s="67" customFormat="1" ht="15.75">
      <c r="A606" s="68">
        <v>19</v>
      </c>
      <c r="B606" s="106" t="s">
        <v>49</v>
      </c>
      <c r="C606" s="106"/>
      <c r="D606" s="106"/>
      <c r="E606" s="106"/>
      <c r="F606" s="106"/>
      <c r="G606" s="106"/>
      <c r="H606" s="160"/>
      <c r="I606" s="160"/>
      <c r="J606" s="162"/>
      <c r="K606" s="162"/>
      <c r="L606" s="162"/>
      <c r="M606" s="162"/>
      <c r="N606" s="162"/>
      <c r="O606" s="162"/>
      <c r="P606" s="162"/>
      <c r="Q606" s="162"/>
      <c r="R606" s="73"/>
      <c r="S606" s="94"/>
      <c r="T606" s="62"/>
      <c r="U606" s="62"/>
      <c r="V606" s="62"/>
      <c r="W606" s="62"/>
      <c r="X606" s="66"/>
      <c r="Y606" s="62"/>
      <c r="Z606" s="62"/>
      <c r="AA606" s="62"/>
      <c r="AB606" s="62"/>
      <c r="AC606" s="62"/>
      <c r="AD606" s="62"/>
    </row>
    <row r="607" spans="1:30" s="67" customFormat="1" ht="15.75">
      <c r="A607" s="68" t="s">
        <v>438</v>
      </c>
      <c r="B607" s="106" t="s">
        <v>57</v>
      </c>
      <c r="C607" s="106"/>
      <c r="D607" s="106"/>
      <c r="E607" s="106"/>
      <c r="F607" s="106"/>
      <c r="G607" s="106"/>
      <c r="H607" s="160"/>
      <c r="I607" s="160"/>
      <c r="J607" s="159"/>
      <c r="K607" s="159"/>
      <c r="L607" s="162"/>
      <c r="M607" s="162"/>
      <c r="N607" s="162"/>
      <c r="O607" s="162"/>
      <c r="P607" s="162"/>
      <c r="Q607" s="162"/>
      <c r="R607" s="73"/>
      <c r="S607" s="94"/>
      <c r="T607" s="62"/>
      <c r="U607" s="62"/>
      <c r="V607" s="62"/>
      <c r="W607" s="62"/>
      <c r="X607" s="66"/>
      <c r="Y607" s="62"/>
      <c r="Z607" s="62"/>
      <c r="AA607" s="62"/>
      <c r="AB607" s="62"/>
      <c r="AC607" s="62"/>
      <c r="AD607" s="62"/>
    </row>
    <row r="608" spans="1:30" s="67" customFormat="1" ht="15.75">
      <c r="A608" s="68">
        <v>22</v>
      </c>
      <c r="B608" s="162" t="s">
        <v>439</v>
      </c>
      <c r="C608" s="162"/>
      <c r="D608" s="162"/>
      <c r="E608" s="162"/>
      <c r="F608" s="162"/>
      <c r="G608" s="162"/>
      <c r="H608" s="160"/>
      <c r="I608" s="162"/>
      <c r="J608" s="162"/>
      <c r="K608" s="162"/>
      <c r="L608" s="162"/>
      <c r="M608" s="162"/>
      <c r="N608" s="162"/>
      <c r="O608" s="162"/>
      <c r="P608" s="162"/>
      <c r="Q608" s="162"/>
      <c r="R608" s="162"/>
      <c r="S608" s="162"/>
      <c r="T608" s="62"/>
      <c r="U608" s="62"/>
      <c r="V608" s="62"/>
      <c r="W608" s="62"/>
      <c r="X608" s="66"/>
      <c r="Y608" s="62"/>
      <c r="Z608" s="62"/>
      <c r="AA608" s="62"/>
      <c r="AB608" s="62"/>
      <c r="AC608" s="62"/>
      <c r="AD608" s="62"/>
    </row>
    <row r="609" spans="1:30" s="67" customFormat="1" ht="15.75">
      <c r="A609" s="68">
        <v>23</v>
      </c>
      <c r="B609" s="162" t="s">
        <v>58</v>
      </c>
      <c r="C609" s="162"/>
      <c r="D609" s="162"/>
      <c r="E609" s="162"/>
      <c r="F609" s="162"/>
      <c r="G609" s="162"/>
      <c r="H609" s="160"/>
      <c r="I609" s="162"/>
      <c r="J609" s="162"/>
      <c r="K609" s="162"/>
      <c r="L609" s="162"/>
      <c r="M609" s="162"/>
      <c r="N609" s="162"/>
      <c r="O609" s="162"/>
      <c r="P609" s="162"/>
      <c r="Q609" s="162"/>
      <c r="R609" s="162"/>
      <c r="S609" s="162"/>
      <c r="T609" s="62"/>
      <c r="U609" s="62"/>
      <c r="V609" s="62"/>
      <c r="W609" s="62"/>
      <c r="X609" s="66"/>
      <c r="Y609" s="62"/>
      <c r="Z609" s="62"/>
      <c r="AA609" s="62"/>
      <c r="AB609" s="62"/>
      <c r="AC609" s="62"/>
      <c r="AD609" s="62"/>
    </row>
    <row r="610" spans="1:30" s="67" customFormat="1" ht="15.75">
      <c r="A610" s="68">
        <v>24</v>
      </c>
      <c r="B610" s="106" t="s">
        <v>59</v>
      </c>
      <c r="C610" s="106"/>
      <c r="D610" s="106"/>
      <c r="E610" s="106"/>
      <c r="F610" s="106"/>
      <c r="G610" s="106"/>
      <c r="H610" s="160"/>
      <c r="I610" s="160"/>
      <c r="J610" s="162"/>
      <c r="K610" s="162"/>
      <c r="L610" s="162"/>
      <c r="M610" s="162"/>
      <c r="N610" s="162"/>
      <c r="O610" s="162"/>
      <c r="P610" s="162"/>
      <c r="Q610" s="162"/>
      <c r="R610" s="73"/>
      <c r="S610" s="94"/>
      <c r="T610" s="62"/>
      <c r="U610" s="62"/>
      <c r="V610" s="62"/>
      <c r="W610" s="62"/>
      <c r="X610" s="66"/>
      <c r="Y610" s="62"/>
      <c r="Z610" s="62"/>
      <c r="AA610" s="62"/>
      <c r="AB610" s="62"/>
      <c r="AC610" s="62"/>
      <c r="AD610" s="62"/>
    </row>
    <row r="611" spans="1:30" s="67" customFormat="1" ht="15.75">
      <c r="A611" s="68"/>
      <c r="B611" s="106" t="s">
        <v>60</v>
      </c>
      <c r="C611" s="106"/>
      <c r="D611" s="106"/>
      <c r="E611" s="106"/>
      <c r="F611" s="106"/>
      <c r="G611" s="106"/>
      <c r="H611" s="160"/>
      <c r="I611" s="160"/>
      <c r="J611" s="162"/>
      <c r="K611" s="162"/>
      <c r="L611" s="162"/>
      <c r="M611" s="162"/>
      <c r="N611" s="162"/>
      <c r="O611" s="162"/>
      <c r="P611" s="162"/>
      <c r="Q611" s="162"/>
      <c r="R611" s="73"/>
      <c r="S611" s="94"/>
      <c r="T611" s="62"/>
      <c r="U611" s="62"/>
      <c r="V611" s="62"/>
      <c r="W611" s="62"/>
      <c r="X611" s="66"/>
      <c r="Y611" s="62"/>
      <c r="Z611" s="62"/>
      <c r="AA611" s="62"/>
      <c r="AB611" s="62"/>
      <c r="AC611" s="62"/>
      <c r="AD611" s="62"/>
    </row>
    <row r="612" spans="1:30" s="67" customFormat="1" ht="15.75" customHeight="1">
      <c r="A612" s="68"/>
      <c r="B612" s="164" t="s">
        <v>61</v>
      </c>
      <c r="C612" s="164"/>
      <c r="D612" s="164"/>
      <c r="E612" s="164"/>
      <c r="F612" s="164"/>
      <c r="G612" s="164"/>
      <c r="H612" s="158"/>
      <c r="I612" s="164"/>
      <c r="J612" s="164"/>
      <c r="K612" s="164"/>
      <c r="L612" s="164"/>
      <c r="M612" s="164"/>
      <c r="N612" s="164"/>
      <c r="O612" s="164"/>
      <c r="P612" s="164"/>
      <c r="Q612" s="164"/>
      <c r="R612" s="164"/>
      <c r="S612" s="164"/>
      <c r="T612" s="62"/>
      <c r="U612" s="62"/>
      <c r="V612" s="62"/>
      <c r="W612" s="62"/>
      <c r="X612" s="66"/>
      <c r="Y612" s="62"/>
      <c r="Z612" s="62"/>
      <c r="AA612" s="62"/>
      <c r="AB612" s="62"/>
      <c r="AC612" s="62"/>
      <c r="AD612" s="62"/>
    </row>
  </sheetData>
  <protectedRanges>
    <protectedRange algorithmName="SHA-512" hashValue="0HJb0e38ZjiI7WvQu03U7C0Nidn4GX0XIGXtNPRGf4HjxPG1Ypc8RCHzIgf6qlEakZU5a+g8HAecTlYDDUQa6g==" saltValue="EtHoKkH0KIbm+jumIl2OFg==" spinCount="100000" sqref="O605" name="Диапазон3_2_1" securityDescriptor="O:WDG:WDD:(A;;CC;;;S-1-5-21-1281035640-548247933-376692995-11259)(A;;CC;;;S-1-5-21-1281035640-548247933-376692995-11258)(A;;CC;;;S-1-5-21-1281035640-548247933-376692995-5864)"/>
    <protectedRange algorithmName="SHA-512" hashValue="CdGwk8I/7xRmFPTXcZlke2PXzVZ+iN601XR5z2MsUqwaBCo2k9vU+bejyHVsIuOmHfHgpg0Wv25Jg01AF4ApQg==" saltValue="iCxRlNYYdOD1pcfOkyuFvA==" spinCount="100000" sqref="X605 L644 L646 H605 L637 L648:L657 L605:L635 Q605:T605 C606:E607 B605:G605" name="Диапазон3_1_1_1" securityDescriptor="O:WDG:WDD:(A;;CC;;;S-1-5-21-1281035640-548247933-376692995-11259)(A;;CC;;;S-1-5-21-1281035640-548247933-376692995-11258)(A;;CC;;;S-1-5-21-1281035640-548247933-376692995-5864)"/>
    <protectedRange algorithmName="SHA-512" hashValue="oo7h8I+Xw+JZU6IINu5nMLPoj2IKk2V+WfAEzC2E+miC70p9ENtPuRttKX8kCg9ZxJfuMrxUC5hPoxjP8Eys5w==" saltValue="QoBhshK5Jmrl7HLP3lVZXw==" spinCount="100000" sqref="H606 O606 V606 B606 Q606:T606 G606:G614" name="Диапазон3_6" securityDescriptor="O:WDG:WDD:(A;;CC;;;S-1-5-21-1281035640-548247933-376692995-11259)(A;;CC;;;S-1-5-21-1281035640-548247933-376692995-11258)(A;;CC;;;S-1-5-21-1281035640-548247933-376692995-5864)"/>
    <protectedRange algorithmName="SHA-512" hashValue="nZqNh8ZG3Ug+nuS1yZI8le2EFFGuHyicmM3DjhOw5r9C8YN9oG05a/NhBDkek02oP44QxgIaCNxmda2Gb75MeQ==" saltValue="pUdrxG571ieKjLr6AEOdow==" spinCount="100000" sqref="O592 Q592:T592" name="Диапазон3_25" securityDescriptor="O:WDG:WDD:(A;;CC;;;S-1-5-21-1281035640-548247933-376692995-11259)(A;;CC;;;S-1-5-21-1281035640-548247933-376692995-11258)(A;;CC;;;S-1-5-21-1281035640-548247933-376692995-5864)"/>
    <protectedRange algorithmName="SHA-512" hashValue="/6njqoO0fct8TJ1iPbHpgD6xpCm7lk318vFuaSC8X1fCjD4SHh5n7v3R7sQop2NXAG5fdP1dzlsthLHw4oZ9dg==" saltValue="x4O1pVYNrjOG4DoFkwwbJw==" spinCount="100000" sqref="H592 B592:G592" name="Диапазон3_36" securityDescriptor="O:WDG:WDD:(A;;CC;;;S-1-5-21-1281035640-548247933-376692995-11259)(A;;CC;;;S-1-5-21-1281035640-548247933-376692995-11258)(A;;CC;;;S-1-5-21-1281035640-548247933-376692995-5864)"/>
    <protectedRange algorithmName="SHA-512" hashValue="EMK//miAeovruYfupsnFwQdCKGbtpBWhBInB6H1uq3t6DQfA7VKV+8+KH/iG02IRFx/lXlrNhFbJqpVMyWAcwg==" saltValue="szoL75ujiq19WQcUZlYO7w==" spinCount="100000" sqref="O596 Q596:T596" name="Диапазон3_25_1" securityDescriptor="O:WDG:WDD:(A;;CC;;;S-1-5-21-1281035640-548247933-376692995-11259)(A;;CC;;;S-1-5-21-1281035640-548247933-376692995-11258)(A;;CC;;;S-1-5-21-1281035640-548247933-376692995-5864)"/>
    <protectedRange algorithmName="SHA-512" hashValue="gjLsWtvU7XSDyU6D9+heagjXaRvN7lq8zR/wU2gRnNvSdi8PE2W+QluEWD/63oKpUAdy3AGXLU4pcliSYc2Ffg==" saltValue="7k3DPc7AUj1pPUwBk+ehPA==" spinCount="100000" sqref="H596 G596 B596" name="Диапазон3_37" securityDescriptor="O:WDG:WDD:(A;;CC;;;S-1-5-21-1281035640-548247933-376692995-11259)(A;;CC;;;S-1-5-21-1281035640-548247933-376692995-11258)(A;;CC;;;S-1-5-21-1281035640-548247933-376692995-5864)"/>
    <protectedRange algorithmName="SHA-512" hashValue="rISX7GJVxtXGGL7yTTXLbtaOKOAN/TtqHo2LZ/Qir+5eA8+/YOYL5iTwqDjIiWXwp2WOUQu0OeFhOIDwg22Wlg==" saltValue="T+gicU5QB84F1QTu52ZnkA==" spinCount="100000" sqref="N598:O598 H598 N599:N614 Q598:T598 F598:G598" name="Диапазон3_25_3" securityDescriptor="O:WDG:WDD:(A;;CC;;;S-1-5-21-1281035640-548247933-376692995-11259)(A;;CC;;;S-1-5-21-1281035640-548247933-376692995-11258)(A;;CC;;;S-1-5-21-1281035640-548247933-376692995-5864)"/>
    <protectedRange algorithmName="SHA-512" hashValue="8adUfwvXjGmfe4tHt2x2l3nIXqQRQuHXwStVqDcmSQD5uTCFbytfsCHLkWFTKgKnpDht9yA8Fi73Aj4zHoZeHQ==" saltValue="y1726rpLK29OZZ0oY2BRYA==" spinCount="100000" sqref="B603:B604" name="Диапазон3_40" securityDescriptor="O:WDG:WDD:(A;;CC;;;S-1-5-21-1281035640-548247933-376692995-11259)(A;;CC;;;S-1-5-21-1281035640-548247933-376692995-11258)(A;;CC;;;S-1-5-21-1281035640-548247933-376692995-5864)"/>
    <protectedRange algorithmName="SHA-512" hashValue="xHJUZpMZZUPVRM+cjuVt7cMEpLLYEB7o5smxuUdYlWqmTl9Cbb1zt2Vr15x+mg18DMjKC66zr/lLQehVfD+tCg==" saltValue="8nzD4dIif6ud8kv+NOO1rg==" spinCount="100000" sqref="F606" name="Диапазон3_25_5" securityDescriptor="O:WDG:WDD:(A;;CC;;;S-1-5-21-1281035640-548247933-376692995-11259)(A;;CC;;;S-1-5-21-1281035640-548247933-376692995-11258)(A;;CC;;;S-1-5-21-1281035640-548247933-376692995-5864)"/>
    <protectedRange algorithmName="SHA-512" hashValue="YMBJzixDsXAlDKKKMWwknKtW1q5TsaoDxOax5hjAiwuIG9Eb3LlSQYrZzR0hXtmXHsd7E2nDAzSfBivUrZeNbA==" saltValue="GCSuTENSVGxILC/NMIrgEQ==" spinCount="100000" sqref="T607 V607:V614 O607:O614 H607:H614 Q607:S614 B607:B614 F607" name="Диапазон3_25_6" securityDescriptor="O:WDG:WDD:(A;;CC;;;S-1-5-21-1281035640-548247933-376692995-11259)(A;;CC;;;S-1-5-21-1281035640-548247933-376692995-11258)(A;;CC;;;S-1-5-21-1281035640-548247933-376692995-5864)"/>
    <protectedRange algorithmName="SHA-512" hashValue="4xOgnaWsLO5yIUJjBq8ivQdv7zIsFsLqoO9aH0OMQYuFLMa8bhYsru4+kCW2IFm+Ij/NOeK6ItJBpMQTax/pYQ==" saltValue="sLFKxGP1wnnfOTfmFQKdeg==" spinCount="100000" sqref="G584" name="Диапазон3_60_1" securityDescriptor="O:WDG:WDD:(A;;CC;;;S-1-5-21-1281035640-548247933-376692995-11259)(A;;CC;;;S-1-5-21-1281035640-548247933-376692995-11258)(A;;CC;;;S-1-5-21-1281035640-548247933-376692995-5864)"/>
    <protectedRange algorithmName="SHA-512" hashValue="/7YNShCzcbz8hyI1hz6yzivsM+QscpYURVftluswzrlYI11pu2vgxY5CH52pciM6yqChs3FrxuQ6thqVm5P6yg==" saltValue="RZE14m2M6REqe99hRpO9fw==" spinCount="100000" sqref="N584:O584 Q584:T584" name="Диапазон3_25_9_1_1" securityDescriptor="O:WDG:WDD:(A;;CC;;;S-1-5-21-1281035640-548247933-376692995-11259)(A;;CC;;;S-1-5-21-1281035640-548247933-376692995-11258)(A;;CC;;;S-1-5-21-1281035640-548247933-376692995-5864)"/>
    <protectedRange algorithmName="SHA-512" hashValue="0JGgFlKq5H26iesoXhnjBPtqL6Hu+rmPpurfxyd6L9xE6dc1TAo+h+cCeUjzbQdtql7VcPuQWWFrG7HzUdsyHA==" saltValue="VoXDI24xJwZRmuZGuwSiIg==" spinCount="100000" sqref="H584 B584" name="Диапазон3_45_1" securityDescriptor="O:WDG:WDD:(A;;CC;;;S-1-5-21-1281035640-548247933-376692995-11259)(A;;CC;;;S-1-5-21-1281035640-548247933-376692995-11258)(A;;CC;;;S-1-5-21-1281035640-548247933-376692995-5864)"/>
    <protectedRange algorithmName="SHA-512" hashValue="rHe4ISXWUV72W58Fs/K2YdUgm5W2iPY+nNJzkq3nv6qFMyNUrCwkSSOYH01y0PD4A23MgLZNvhj7TKk4Pb62nw==" saltValue="2JtudrOC9VD9WY1D63dp+g==" spinCount="100000" sqref="O593 Q593:T593" name="Диапазон3_25_10_1" securityDescriptor="O:WDG:WDD:(A;;CC;;;S-1-5-21-1281035640-548247933-376692995-11259)(A;;CC;;;S-1-5-21-1281035640-548247933-376692995-11258)(A;;CC;;;S-1-5-21-1281035640-548247933-376692995-5864)"/>
    <protectedRange algorithmName="SHA-512" hashValue="8GsdpPEXxIsRy0fRUZA2s9WcdwIawUgK84kj7JbKhC+fVGpt2X8LKLELo4LxA9ofdqBffEviF/1z9JOo5Fw0Ew==" saltValue="oWO9ZZ35FiPt3V5I/pSw2A==" spinCount="100000" sqref="B593 G593:H593" name="Диапазон3_46_1" securityDescriptor="O:WDG:WDD:(A;;CC;;;S-1-5-21-1281035640-548247933-376692995-11259)(A;;CC;;;S-1-5-21-1281035640-548247933-376692995-11258)(A;;CC;;;S-1-5-21-1281035640-548247933-376692995-5864)"/>
    <protectedRange algorithmName="SHA-512" hashValue="HWv1T40QxFTwAErqeyD/KNizNSkZJgF2cyh0hDLv+pWWX8qArDONTwrGZKbfGcfTrzEkSDOzUxrNhKSLFlz3KA==" saltValue="/OErn3ENNHikmMCGcT+jBQ==" spinCount="100000" sqref="O594 Q594:T594" name="Диапазон3_25_11_1" securityDescriptor="O:WDG:WDD:(A;;CC;;;S-1-5-21-1281035640-548247933-376692995-11259)(A;;CC;;;S-1-5-21-1281035640-548247933-376692995-11258)(A;;CC;;;S-1-5-21-1281035640-548247933-376692995-5864)"/>
    <protectedRange algorithmName="SHA-512" hashValue="UBZe/cJ8GlSt4ftcQrx2Vr/2hDeTl8dDnXmwtfsM3jvplmgvsKGf9CCweKxCCbDsKOv7q1WByZJGeyxnkQ6Xrw==" saltValue="STZ+QN0348+NFvK3l5vT0g==" spinCount="100000" sqref="B594 G594:H594" name="Диапазон3_47_1" securityDescriptor="O:WDG:WDD:(A;;CC;;;S-1-5-21-1281035640-548247933-376692995-11259)(A;;CC;;;S-1-5-21-1281035640-548247933-376692995-11258)(A;;CC;;;S-1-5-21-1281035640-548247933-376692995-5864)"/>
    <protectedRange algorithmName="SHA-512" hashValue="D1GQ42C1X3nTwBygX9VjfMVlJbIbpvbGO/lxnVjvRzbfQAZBqI801rxlPCMykhhS+tIgjIs5LmebNVm/LYPoQQ==" saltValue="deEBUMwBVqKa24NOzziWkw==" spinCount="100000" sqref="O595 Q595:T595" name="Диапазон3_25_12_1" securityDescriptor="O:WDG:WDD:(A;;CC;;;S-1-5-21-1281035640-548247933-376692995-11259)(A;;CC;;;S-1-5-21-1281035640-548247933-376692995-11258)(A;;CC;;;S-1-5-21-1281035640-548247933-376692995-5864)"/>
    <protectedRange algorithmName="SHA-512" hashValue="N1MoWzaMM31tuxe2mN4tc5F2MtEosyO0g6Nf7xk3/Ns8kpq41hQK8MRfkd7qMalRqTjl4uY5TcvxtbizXoSUpw==" saltValue="bwQyRpWcaR7MHtYHj0/m8A==" spinCount="100000" sqref="B595 G595:H595" name="Диапазон3_48_1" securityDescriptor="O:WDG:WDD:(A;;CC;;;S-1-5-21-1281035640-548247933-376692995-11259)(A;;CC;;;S-1-5-21-1281035640-548247933-376692995-11258)(A;;CC;;;S-1-5-21-1281035640-548247933-376692995-5864)"/>
    <protectedRange algorithmName="SHA-512" hashValue="bNTIaaUlkFl2/+6Rz08tL2/UlcoxEvERVzyFdC/JY0IoqnmGBtqQ7dT4HeXSdjm2o33CmrPTnY0sU8cd5SPatQ==" saltValue="ARDjtf8pIHogWU600OoIkg==" spinCount="100000" sqref="D598 E598" name="Диапазон3_5_1_2_1" securityDescriptor="O:WDG:WDD:(A;;CC;;;S-1-5-21-1281035640-548247933-376692995-11259)(A;;CC;;;S-1-5-21-1281035640-548247933-376692995-11258)(A;;CC;;;S-1-5-21-1281035640-548247933-376692995-5864)"/>
    <protectedRange algorithmName="SHA-512" hashValue="rKhX7LGLXl0n8ayoLun+agjTy75j/pivXpfmrJCmRRSYHyt7z9Cwvw2kRRC98v/UEFnUEmlXObxonoxI6kON5Q==" saltValue="DAvsK4tfglk7n+hUqC2IsA==" spinCount="100000" sqref="G597" name="Диапазон3_60_1_1_1" securityDescriptor="O:WDG:WDD:(A;;CC;;;S-1-5-21-1281035640-548247933-376692995-11259)(A;;CC;;;S-1-5-21-1281035640-548247933-376692995-11258)(A;;CC;;;S-1-5-21-1281035640-548247933-376692995-5864)"/>
    <protectedRange algorithmName="SHA-512" hashValue="ruFZe8+e541/Bk8aoncRMzxzxowBBXNa3Zpu20AANEGl7rf8gkjqQ2CbEoLiYjhzquL12mPI1gZ06P1rFPJVJA==" saltValue="WX8MOwo1CLc9sPwnJQmFGw==" spinCount="100000" sqref="H597 O597 Q597:T597 B597:F597" name="Диапазон3_5_1_3_3_1_5_1" securityDescriptor="O:WDG:WDD:(A;;CC;;;S-1-5-21-1281035640-548247933-376692995-11259)(A;;CC;;;S-1-5-21-1281035640-548247933-376692995-11258)(A;;CC;;;S-1-5-21-1281035640-548247933-376692995-5864)"/>
    <protectedRange algorithmName="SHA-512" hashValue="3S2K85mnaG+w9nEkDRkKRZcAzrGqFwEahBePGlxY0vs1Cv+zis69RqjVz7t+u3WyFzmHjQfGQcFV0427QlIZoA==" saltValue="OenYNOD+HgdJR91ssJcXng==" spinCount="100000" sqref="B616:B620" name="Диапазон3_40_1" securityDescriptor="O:WDG:WDD:(A;;CC;;;S-1-5-21-1281035640-548247933-376692995-11259)(A;;CC;;;S-1-5-21-1281035640-548247933-376692995-11258)(A;;CC;;;S-1-5-21-1281035640-548247933-376692995-5864)"/>
    <protectedRange algorithmName="SHA-512" hashValue="m/11vTYcOXZjsqKSu7JgX6SPB2zccxM9cdgN1HfHbUeCeWcGRtF4FaKx68GKqXDC2OZ5rerwMaLFFYX0J8kQCQ==" saltValue="mvkDBcQpZ8fHsjkVtXtSsw==" spinCount="100000" sqref="O603:O604 V603:V604 Q603:T604" name="Диапазон3_25_4_1_1" securityDescriptor="O:WDG:WDD:(A;;CC;;;S-1-5-21-1281035640-548247933-376692995-11259)(A;;CC;;;S-1-5-21-1281035640-548247933-376692995-11258)(A;;CC;;;S-1-5-21-1281035640-548247933-376692995-5864)"/>
    <protectedRange algorithmName="SHA-512" hashValue="YKY9r5o4mFxyNRYYQ0fskBh0GuzkzsrX70fBhp5rkkh08gouvSCyEoVIl+c+2+7C8Xx/djPC24HHBntP145Stg==" saltValue="Bj8qqZu6X5fMT71F6VXBCQ==" spinCount="100000" sqref="G603:G604 H603:H604" name="Диапазон3_40_1_1" securityDescriptor="O:WDG:WDD:(A;;CC;;;S-1-5-21-1281035640-548247933-376692995-11259)(A;;CC;;;S-1-5-21-1281035640-548247933-376692995-11258)(A;;CC;;;S-1-5-21-1281035640-548247933-376692995-5864)"/>
    <protectedRange algorithmName="SHA-512" hashValue="xTn+g2JPPjWgkM/LYaGI422w7X43KniPEDdRH9dYrhnSqWYotE06hNYKVbciONhaX4FbzQoMbNAOupVrWptzOQ==" saltValue="YCudsF8aAP0WdGgHEEt7Ow==" spinCount="100000" sqref="L640" name="Диапазон3_16" securityDescriptor="O:WDG:WDD:(A;;CC;;;S-1-5-21-1281035640-548247933-376692995-11259)(A;;CC;;;S-1-5-21-1281035640-548247933-376692995-11258)(A;;CC;;;S-1-5-21-1281035640-548247933-376692995-5864)"/>
    <protectedRange algorithmName="SHA-512" hashValue="jM6lJSnqaDQBsi8dICmcE5A4OrFy48RZe8/tMa/gQsV7TgpEnRFiP8P+d8HSIxTgmKWFVXrofvlYsOTodcDj6Q==" saltValue="Q02l5vdjf9chGO9wHssjgg==" spinCount="100000" sqref="B638:B643" name="Диапазон3_1_6"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L645 H642:H649 H638:H641 V637:V643 L647 Q638:T649 X644:X649 N638:O649 G644:G649 G638:G643 C638:F643 B644:F649" name="Диапазон3_74_2_4" securityDescriptor="O:WDG:WDD:(A;;CC;;;S-1-5-21-1281035640-548247933-376692995-11259)(A;;CC;;;S-1-5-21-1281035640-548247933-376692995-11258)(A;;CC;;;S-1-5-21-1281035640-548247933-376692995-5864)"/>
    <protectedRange algorithmName="SHA-512" hashValue="IH1mRofI1RZtl7QFfMuwx5/pKd0CsegJndqdEsWs+27MiCbrRVAMzZ8q8wo2uHrzi/WD3vBgslL67h5I/HUklA==" saltValue="w8CVk8TPSK6SCslvhM6+3w==" spinCount="100000" sqref="X628:X630 O628:O630 Q628:T630 V628:V630 D628:H630" name="Диапазон3_15" securityDescriptor="O:WDG:WDD:(A;;CC;;;S-1-5-21-1281035640-548247933-376692995-11259)(A;;CC;;;S-1-5-21-1281035640-548247933-376692995-11258)(A;;CC;;;S-1-5-21-1281035640-548247933-376692995-5864)"/>
    <protectedRange algorithmName="SHA-512" hashValue="MpOcRic9MPjWUlbKabhNH2HhrNj7lCbTkVuaVJtRll4RycpPpEUpxR4/HX4ztbUbAkIXlsm0Fz76JfM34ubquw==" saltValue="eVJmqWVSG8Hz5ozTVKQhAQ==" spinCount="100000" sqref="B628:B630" name="Диапазон3_1_5"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H637 N637:O637 Q637:T637 B637:G637" name="Диапазон3_74_2_4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H650 H657 H655 V650 V655 K655 N655:O655 N657:O657 O650 B650:B657 Q650:T650 Q657:V657 Q655:S655 C655:C657 D657:G657 D655:G655 C650:G650" name="Диапазон3_74_2_4_4"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K651:K654 H651:H654 O651:O654 V651:V654 Q651:T654 C651:G654" name="Диапазон3_14_1_2" securityDescriptor="O:WDG:WDD:(A;;CC;;;S-1-5-21-1281035640-548247933-376692995-11259)(A;;CC;;;S-1-5-21-1281035640-548247933-376692995-11258)(A;;CC;;;S-1-5-21-1281035640-548247933-376692995-5864)"/>
    <protectedRange algorithmName="SHA-512" hashValue="V5nDGwSdkm4Gsig6GISPiKUQblDZoOXz7uojbtOTTNuOUeYUpJXUk/fyvBYm7fjESFlCmZ9f7UAa8ayedmR6DA==" saltValue="l45rhds/XYTJJauTn9x9OA==" spinCount="100000" sqref="N651:N654" name="Диапазон3_1_1_1_3" securityDescriptor="O:WDG:WDD:(A;;CC;;;S-1-5-21-1281035640-548247933-376692995-11259)(A;;CC;;;S-1-5-21-1281035640-548247933-376692995-11258)(A;;CC;;;S-1-5-21-1281035640-548247933-376692995-5864)"/>
    <protectedRange algorithmName="SHA-512" hashValue="+s/G5pOiiwMUBXHoDi7eiRODPog8tdojUbtH8SwTX9oTohZG5rDWiE/d39bh5bDElmBZh9HsVZJUhA0utJUO1w==" saltValue="XWG/EHBc5DA7K8U+a06z+A==" spinCount="100000" sqref="K656 H656 O656 Q656:V656 D656:G656" name="Диапазон3_15_1" securityDescriptor="O:WDG:WDD:(A;;CC;;;S-1-5-21-1281035640-548247933-376692995-11259)(A;;CC;;;S-1-5-21-1281035640-548247933-376692995-11258)(A;;CC;;;S-1-5-21-1281035640-548247933-376692995-5864)"/>
    <protectedRange algorithmName="SHA-512" hashValue="sdydCTlbL9UNJLD62lYeGnhvncUcuo/7h6eCmhBgrvJ7DqXpC8nqdgK4S6of7sHlfX55fhFqxT9hwRzJtqpPTQ==" saltValue="hhPva5drH8dX7Afv+o9wjw==" spinCount="100000" sqref="N656" name="Диапазон3_2_1_1_2" securityDescriptor="O:WDG:WDD:(A;;CC;;;S-1-5-21-1281035640-548247933-376692995-11259)(A;;CC;;;S-1-5-21-1281035640-548247933-376692995-11258)(A;;CC;;;S-1-5-21-1281035640-548247933-376692995-5864)"/>
    <protectedRange algorithmName="SHA-512" hashValue="jyoyJQvpHwocbKCSBW/v23DYDLGIkKaD+N28HXgoc1BVuT546KIoMq0jJwZCKUaikckPUazF3/NF7JYQ/fhP8g==" saltValue="ShFm/kJ/soospqWCwiW/KQ==" spinCount="100000" sqref="X634" name="Диапазон3_2_2_2" securityDescriptor="O:WDG:WDD:(A;;CC;;;S-1-5-21-1281035640-548247933-376692995-11259)(A;;CC;;;S-1-5-21-1281035640-548247933-376692995-11258)(A;;CC;;;S-1-5-21-1281035640-548247933-376692995-5864)"/>
    <protectedRange algorithmName="SHA-512" hashValue="m3HAKKdLnG006Kt5ijrRBEz4Kmt+tpKpUGjVXXHGL5B3s784Y+pBqpoWAbvL7+0NIU6vY2/2C8KLEW8NimclVg==" saltValue="0WbDnXaU7WV9Ozr4pKPZRA==" spinCount="100000" sqref="H634 N634:O634 Q634:V634 B634:G634" name="Диапазон3_16_1_2" securityDescriptor="O:WDG:WDD:(A;;CC;;;S-1-5-21-1281035640-548247933-376692995-11259)(A;;CC;;;S-1-5-21-1281035640-548247933-376692995-11258)(A;;CC;;;S-1-5-21-1281035640-548247933-376692995-5864)"/>
    <protectedRange algorithmName="SHA-512" hashValue="A+iUtunE4bBF+GvndjNSwhRfHsaVRteRFXdnfjPI5CasGCy4E2lMOgdisC1n1UW/sQ4cvh07VgJZcoKDLAsczA==" saltValue="cpyuwjAG8yv8NccBVYQIiQ==" spinCount="100000" sqref="X635 N635:O635 Q635:V635 B635:H635" name="Диапазон3_16_1_1_1" securityDescriptor="O:WDG:WDD:(A;;CC;;;S-1-5-21-1281035640-548247933-376692995-11259)(A;;CC;;;S-1-5-21-1281035640-548247933-376692995-11258)(A;;CC;;;S-1-5-21-1281035640-548247933-376692995-5864)"/>
    <protectedRange algorithmName="SHA-512" hashValue="E1Z0Utcpq1QG/SkZ+4eJSiygr80V5LDyJEvQtNzl+VgNW9tp9ZQRg1TRsaSbq3pGOPFi1C4hpcp+5sjUNEHBuQ==" saltValue="x0oxKXDWrXtC4/N4w4gmFw==" spinCount="100000" sqref="C628:C630" name="Диапазон3_15_3" securityDescriptor="O:WDG:WDD:(A;;CC;;;S-1-5-21-1281035640-548247933-376692995-11259)(A;;CC;;;S-1-5-21-1281035640-548247933-376692995-11258)(A;;CC;;;S-1-5-21-1281035640-548247933-376692995-5864)"/>
    <protectedRange algorithmName="SHA-512" hashValue="bQDf+FRAcHMpamaDtCYIi95avHhA1wJPaoOaTm0cVIEwg31DgkXgG11mjsp57eHMV9pzzmCJOoytdsT/qd8Dug==" saltValue="Z1rDuGUj5OkOMfm4bwI09Q==" spinCount="100000" sqref="N575:N580 X575:AE580" name="Диапазон3_20" securityDescriptor="O:WDG:WDD:(A;;CC;;;S-1-5-21-1281035640-548247933-376692995-11259)(A;;CC;;;S-1-5-21-1281035640-548247933-376692995-11258)(A;;CC;;;S-1-5-21-1281035640-548247933-376692995-5864)"/>
    <protectedRange algorithmName="SHA-512" hashValue="cd98zazHCNkdBcKhocdu6UDxwqiaX5HVKUcru1PB62yUwBbwB2pBZS+tGmFjf8U5ac9aL8BD18Y9cPFi7kP/xQ==" saltValue="uzvPUOJKCk0AZB0RzfycTw==" spinCount="100000" sqref="AF575:BR580" name="Диапазон2_4" securityDescriptor="O:WDG:WDD:(A;;CC;;;S-1-5-21-1281035640-548247933-376692995-6379)(A;;CC;;;S-1-5-21-1281035640-548247933-376692995-6642)(A;;CC;;;S-1-5-21-1281035640-548247933-376692995-10647)(A;;CC;;;S-1-5-21-1281035640-548247933-376692995-11261)(A;;CC;;;S-1-5-21-1281035640-548247933-376692995-9162)(A;;CC;;;S-1-5-21-1281035640-548247933-376692995-2146)(A;;CC;;;S-1-5-21-1281035640-548247933-376692995-10641)"/>
    <protectedRange algorithmName="SHA-512" hashValue="d5+S+hdIogT/Qta52guNAJ+8/OxSEjvGnqsdzuNQG7Lt9zC4q/Jp9LMc17YsCLC8Dxw6KzvJC8tfwVjttiJwOQ==" saltValue="2FjkoVaLcS5/giT9YSWptA==" spinCount="100000" sqref="K575:K580" name="Диапазон3_26_4" securityDescriptor="O:WDG:WDD:(A;;CC;;;S-1-5-21-1281035640-548247933-376692995-11259)(A;;CC;;;S-1-5-21-1281035640-548247933-376692995-11258)(A;;CC;;;S-1-5-21-1281035640-548247933-376692995-5864)"/>
    <protectedRange algorithmName="SHA-512" hashValue="Irta5dVe9tNZ8ySg+jBy94Qn6FDzPZxOt8YhlESAtTgLC1D2d/NyCFSFY8pEAIplT07nu2z3g6OPqRaznc+TKg==" saltValue="YO867GssSnBkHaSlLr96yw==" spinCount="100000" sqref="G575:G580" name="Диапазон3_32_3_3" securityDescriptor="O:WDG:WDD:(A;;CC;;;S-1-5-21-1281035640-548247933-376692995-11259)(A;;CC;;;S-1-5-21-1281035640-548247933-376692995-11258)(A;;CC;;;S-1-5-21-1281035640-548247933-376692995-5864)"/>
    <protectedRange algorithmName="SHA-512" hashValue="zZn1OTXQcyeFonU54eLiuPR8e+HdlCuxDK+GxHRM33lLRmwPeR2iqZIOVOK6MEETYtdRdQ2ZNKWXy9W2/QCa5Q==" saltValue="a4sfETDTyS+FjNTUWNERPg==" spinCount="100000" sqref="O575:O580 L575:L580 H575:I580 Q575:V580 B575:F575" name="Диапазон3_5_1" securityDescriptor="O:WDG:WDD:(A;;CC;;;S-1-5-21-1281035640-548247933-376692995-11259)(A;;CC;;;S-1-5-21-1281035640-548247933-376692995-11258)(A;;CC;;;S-1-5-21-1281035640-548247933-376692995-5864)"/>
    <protectedRange algorithmName="SHA-512" hashValue="P0+jrtIJPQMf1ixB9u0ZzHtFamzMXHSj8FIVaITOnmxP7Ac8MW3Pt/3r51DE9tnLPg/eIJiyP8p8Fg+jnM5FCQ==" saltValue="M81FAOn21P0d93CzzIY8Kg==" spinCount="100000" sqref="B576:F580" name="Диапазон3_6_3_2" securityDescriptor="O:WDG:WDD:(A;;CC;;;S-1-5-21-1281035640-548247933-376692995-11259)(A;;CC;;;S-1-5-21-1281035640-548247933-376692995-11258)(A;;CC;;;S-1-5-21-1281035640-548247933-376692995-5864)"/>
    <protectedRange algorithmName="SHA-512" hashValue="41fENbASRAJWr/vo68CgRyKV4Ens+uaBMMBOx0YkE/0Nz2/vUZS6FL7a8gDbYKZy2MJJp2U/gS8v329XyiMXUw==" saltValue="yoqxN9a7EETlNKaJRFs3og==" spinCount="100000" sqref="C584" name="Диапазон3_45_1_1" securityDescriptor="O:WDG:WDD:(A;;CC;;;S-1-5-21-1281035640-548247933-376692995-11259)(A;;CC;;;S-1-5-21-1281035640-548247933-376692995-11258)(A;;CC;;;S-1-5-21-1281035640-548247933-376692995-5864)"/>
    <protectedRange algorithmName="SHA-512" hashValue="CoEz++k34hzvbKbNMrizFdbIMp4larezcyelQe2wPPhe9KSepHA1zT/OuriEGunMnFsU2JciqqVKoPGcWzxLZw==" saltValue="m3qhOGFYOuhZrM5Wq2lt4A==" spinCount="100000" sqref="D584:F584" name="Диапазон3_45_1_2" securityDescriptor="O:WDG:WDD:(A;;CC;;;S-1-5-21-1281035640-548247933-376692995-11259)(A;;CC;;;S-1-5-21-1281035640-548247933-376692995-11258)(A;;CC;;;S-1-5-21-1281035640-548247933-376692995-5864)"/>
    <protectedRange algorithmName="SHA-512" hashValue="oG9wM3g0YlCudIUXpsHw6/SIouhRoGJypnZRaoa5y1sDdrjihhx87apf7YghqFBaY/tI8iZcik3NOgIle1DBEw==" saltValue="IBNxT1Cv9HwBC8FoBwXH5A==" spinCount="100000" sqref="D593:E595 F593" name="Диапазон3_46_1_1" securityDescriptor="O:WDG:WDD:(A;;CC;;;S-1-5-21-1281035640-548247933-376692995-11259)(A;;CC;;;S-1-5-21-1281035640-548247933-376692995-11258)(A;;CC;;;S-1-5-21-1281035640-548247933-376692995-5864)"/>
    <protectedRange algorithmName="SHA-512" hashValue="Fx2+L+w/8mMAaz9YpowGFW68R/DGmstzjMuMuGMxicwRnr0u5bnNMr5V0+Feytfk9iazDTqvfuRIg0NV+vtI9Q==" saltValue="M/mXr7r2a73DQOaLUveq1g==" spinCount="100000" sqref="C593:C595 F594" name="Диапазон3_47_1_1" securityDescriptor="O:WDG:WDD:(A;;CC;;;S-1-5-21-1281035640-548247933-376692995-11259)(A;;CC;;;S-1-5-21-1281035640-548247933-376692995-11258)(A;;CC;;;S-1-5-21-1281035640-548247933-376692995-5864)"/>
    <protectedRange algorithmName="SHA-512" hashValue="geHlJITY6m4BS52lPgL+nErE5GZ/Ko01R+8g8RJ1zoILQ+C1dQxyBv+c5YShTvk+JNKWVq8j6mwsDOg7UN2Bdw==" saltValue="Lfz7ZvK0ouaByzmtbuM10g==" spinCount="100000" sqref="F595" name="Диапазон3_48_1_1" securityDescriptor="O:WDG:WDD:(A;;CC;;;S-1-5-21-1281035640-548247933-376692995-11259)(A;;CC;;;S-1-5-21-1281035640-548247933-376692995-11258)(A;;CC;;;S-1-5-21-1281035640-548247933-376692995-5864)"/>
    <protectedRange algorithmName="SHA-512" hashValue="SqZTuKYcxVVExmGA2TN96/FgsjI7t2IgvBFdoVUSUu/N/vMlGd1dJczdPEgdhkp6qZfRpW66vsD5dlf708BdBA==" saltValue="27DAoEgGQ4FwocZjcAnDqg==" spinCount="100000" sqref="C596:F596" name="Диапазон3_37_1" securityDescriptor="O:WDG:WDD:(A;;CC;;;S-1-5-21-1281035640-548247933-376692995-11259)(A;;CC;;;S-1-5-21-1281035640-548247933-376692995-11258)(A;;CC;;;S-1-5-21-1281035640-548247933-376692995-5864)"/>
    <protectedRange algorithmName="SHA-512" hashValue="B4EiSEx60FiI2y8RjFc2e6htkhRZEWtKlw6tec0H9cTZ8EZTRMbNfa4FUxx9YuvA5M4nooHLdRhscDZmzc+SAQ==" saltValue="7McFJchpaJBy1ssQ6itPeQ==" spinCount="100000" sqref="C603:E604" name="Диапазон3_40_2" securityDescriptor="O:WDG:WDD:(A;;CC;;;S-1-5-21-1281035640-548247933-376692995-11259)(A;;CC;;;S-1-5-21-1281035640-548247933-376692995-11258)(A;;CC;;;S-1-5-21-1281035640-548247933-376692995-5864)"/>
    <protectedRange algorithmName="SHA-512" hashValue="3O1TrUYndv0sgzUKZTJjzPPVAQfZHBaSZ3HNed/izkKXqIBppjclDiWEww89a3iVoqAbaSHLOBi+y1FM2GW8iA==" saltValue="f6dVOlfZMyp+t1csSODBCA==" spinCount="100000" sqref="C608:E614" name="Диапазон3_40_3" securityDescriptor="O:WDG:WDD:(A;;CC;;;S-1-5-21-1281035640-548247933-376692995-11259)(A;;CC;;;S-1-5-21-1281035640-548247933-376692995-11258)(A;;CC;;;S-1-5-21-1281035640-548247933-376692995-5864)"/>
    <protectedRange algorithmName="SHA-512" hashValue="3hPfq7SqVPP4RAmsnLnkd8i+0H2ujnCws4BhEoD9akV7hDhroxkaqn9Mug2Ot/RBYppJqIds7IU/YFGSUSr+XA==" saltValue="vToLS5ZQkrft+SUXOu7JLg==" spinCount="100000" sqref="F608:F614" name="Диапазон3_25_6_1" securityDescriptor="O:WDG:WDD:(A;;CC;;;S-1-5-21-1281035640-548247933-376692995-11259)(A;;CC;;;S-1-5-21-1281035640-548247933-376692995-11258)(A;;CC;;;S-1-5-21-1281035640-548247933-376692995-5864)"/>
    <protectedRange algorithmName="SHA-512" hashValue="p/G8fvwe0w64KDh7lx++wePSSNak4B67Ue2FA3LcvvpJ3aOOvCXZvo+7DKMRMNcWTgxwMmMpKbS7VxR+mWfsGA==" saltValue="3JI69jtPHUZWMcrYM3EECQ==" spinCount="100000" sqref="T608:T614" name="Диапазон3_25_6_3" securityDescriptor="O:WDG:WDD:(A;;CC;;;S-1-5-21-1281035640-548247933-376692995-11259)(A;;CC;;;S-1-5-21-1281035640-548247933-376692995-11258)(A;;CC;;;S-1-5-21-1281035640-548247933-376692995-5864)"/>
    <protectedRange algorithmName="SHA-512" hashValue="xAnO4O0wH7tK8BxaL9ju53eongktp0RNQ1RMvNWpvlSri5vPGvRw5c/6J/0NoUN64RlW2YPvyqNcLp25lPn8Fg==" saltValue="oKf5YaNjr/lszHZ2muEBow==" spinCount="100000" sqref="C616:E620" name="Диапазон3_1_1_3" securityDescriptor="O:WDG:WDD:(A;;CC;;;S-1-5-21-1281035640-548247933-376692995-11259)(A;;CC;;;S-1-5-21-1281035640-548247933-376692995-11258)(A;;CC;;;S-1-5-21-1281035640-548247933-376692995-5864)"/>
    <protectedRange algorithmName="SHA-512" hashValue="tbsHrkpiqSzv4iD+9eQ3j/49VdPn29kxGldyX5RATM6CZxXxJBjGpW++mZz5nw0W1a6MTXbRN3MlEzzWMYNHmQ==" saltValue="sQ/2l22py3WJp2NgEraoVw==" spinCount="100000" sqref="F616:F620" name="Диапазон3_40_1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K650" name="Диапазон3_74_2_4_5"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N650" name="Диапазон3_74_2_4_6" securityDescriptor="O:WDG:WDD:(A;;CC;;;S-1-5-21-1281035640-548247933-376692995-11259)(A;;CC;;;S-1-5-21-1281035640-548247933-376692995-11258)(A;;CC;;;S-1-5-21-1281035640-548247933-376692995-5864)"/>
    <protectedRange algorithmName="SHA-512" hashValue="dpDvhBMWT9s2FL1dRC/quCYPLAQxwTKW+nMgZ+qjzBAFOyH4lkbBnqaagrp5YJE/ucT8NDQ88hyUq6lfwXf4hw==" saltValue="OTrL3aCzXEG7CgrzUIJXTg==" spinCount="100000" sqref="L636" name="Диапазон3_1_1_1_1" securityDescriptor="O:WDG:WDD:(A;;CC;;;S-1-5-21-1281035640-548247933-376692995-11259)(A;;CC;;;S-1-5-21-1281035640-548247933-376692995-11258)(A;;CC;;;S-1-5-21-1281035640-548247933-376692995-5864)"/>
    <protectedRange algorithmName="SHA-512" hashValue="p4swa3PsCCH1lbVct5p2OherNekGPj/mgQqjj7wlcq1ttTGvg68k9aqNbpwE/R6htzkuN9xcDnmFAYd/Ij87SA==" saltValue="QdBqGIduBgIiGUbfp0yKnw==" spinCount="100000" sqref="F603:F604" name="Диапазон3_40_1_1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X398:X406" name="Диапазон3_1_1_1_4_3_1" securityDescriptor="O:WDG:WDD:(A;;CC;;;S-1-5-21-1281035640-548247933-376692995-11259)(A;;CC;;;S-1-5-21-1281035640-548247933-376692995-11258)(A;;CC;;;S-1-5-21-1281035640-548247933-376692995-5864)"/>
    <protectedRange algorithmName="SHA-512" hashValue="QffJ369ULy4vHnBPOeCuVoFSmW//MKZScl+sGQEv9ujZlG9pbXemm1OKX2Q5eKbxp066nKePTDEkmpqYSsvQNQ==" saltValue="yp2VY+z33O+z3ORueCOBEQ==" spinCount="100000" sqref="C535:C536 C506" name="Диапазон3_5_1_2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H535:H536 H506 D506:F506 D535:F536" name="Диапазон3_5_1_2_1_2_4"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M535:M536 Q535:S536 M506 Q506:S506" name="Диапазон3_5_1_2_1_3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T535:T536 T506" name="Диапазон3_5_1_2_1_2_1_1" securityDescriptor="O:WDG:WDD:(A;;CC;;;S-1-5-21-1281035640-548247933-376692995-11259)(A;;CC;;;S-1-5-21-1281035640-548247933-376692995-11258)(A;;CC;;;S-1-5-21-1281035640-548247933-376692995-5864)"/>
    <protectedRange password="CA9C" sqref="C397" name="Диапазон3_5_4" securityDescriptor="O:WDG:WDD:(A;;CC;;;S-1-5-21-1281035640-548247933-376692995-11259)(A;;CC;;;S-1-5-21-1281035640-548247933-376692995-11258)(A;;CC;;;S-1-5-21-1281035640-548247933-376692995-5864)"/>
    <protectedRange password="CA9C" sqref="D397:F397 F398" name="Диапазон3_5_5" securityDescriptor="O:WDG:WDD:(A;;CC;;;S-1-5-21-1281035640-548247933-376692995-11259)(A;;CC;;;S-1-5-21-1281035640-548247933-376692995-11258)(A;;CC;;;S-1-5-21-1281035640-548247933-376692995-5864)"/>
    <protectedRange password="CA9C" sqref="G397:H398" name="Диапазон3_6_1"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C399:C401" name="Диапазон3_14_1_2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C402:C406" name="Диапазон3_74_2_4_9" securityDescriptor="O:WDG:WDD:(A;;CC;;;S-1-5-21-1281035640-548247933-376692995-11259)(A;;CC;;;S-1-5-21-1281035640-548247933-376692995-11258)(A;;CC;;;S-1-5-21-1281035640-548247933-376692995-5864)"/>
    <protectedRange algorithmName="SHA-512" hashValue="5pDRf/965mmkUfhbjjlklnHeniYIAPD+c7eSyFmRrdNUzxDU/4431f4SolUmA6LJ7CxEbNiL1KVBLuKYZeLEOQ==" saltValue="2PT3TneyRccg0IYTmKyh8w==" spinCount="100000" sqref="F399:F401 E399:E400 D399:D401" name="Диапазон3_14_1_2_2"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G402:G406" name="Диапазон3_74_2_4_10"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L406" name="Диапазон3_74_2_4_11"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C350:C360" name="Диапазон3_5_2_3" securityDescriptor="O:WDG:WDD:(A;;CC;;;S-1-5-21-1281035640-548247933-376692995-11259)(A;;CC;;;S-1-5-21-1281035640-548247933-376692995-11258)(A;;CC;;;S-1-5-21-1281035640-548247933-376692995-5864)"/>
    <protectedRange algorithmName="SHA-512" hashValue="WzN8W4d+0AQfzzpvOvoXP8tMfUk8zx9kMG2C10E8vNT/KEV93C1gyKcsIsZlfU+wdXVtcTCXZxtfPU5S2TX/vA==" saltValue="unYT+cFYMYUvMkazd39T5A==" spinCount="100000" sqref="E361:E364 D361:D364" name="Диапазон3_21_1_4"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L350:L364" name="Диапазон3_16_5_2" securityDescriptor="O:WDG:WDD:(A;;CC;;;S-1-5-21-1281035640-548247933-376692995-11259)(A;;CC;;;S-1-5-21-1281035640-548247933-376692995-11258)(A;;CC;;;S-1-5-21-1281035640-548247933-376692995-5864)"/>
    <protectedRange algorithmName="SHA-512" hashValue="jc8XQdCP8gzoZc4dEbpe4hNE14WF4/HexBrFvZOdB8cMkp6ynmql43V7EiRFeObVp+QLGqf9NX7Cq4g/GvCHvQ==" saltValue="NrzWc3t4WxlXXuGC53wEgw==" spinCount="100000" sqref="C378:C388" name="Диапазон3_5_2_4" securityDescriptor="O:WDG:WDD:(A;;CC;;;S-1-5-21-1281035640-548247933-376692995-11259)(A;;CC;;;S-1-5-21-1281035640-548247933-376692995-11258)(A;;CC;;;S-1-5-21-1281035640-548247933-376692995-5864)"/>
    <protectedRange algorithmName="SHA-512" hashValue="WzN8W4d+0AQfzzpvOvoXP8tMfUk8zx9kMG2C10E8vNT/KEV93C1gyKcsIsZlfU+wdXVtcTCXZxtfPU5S2TX/vA==" saltValue="unYT+cFYMYUvMkazd39T5A==" spinCount="100000" sqref="E389:E392 D389:D392" name="Диапазон3_21_1_5"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L378:L392" name="Диапазон3_16_5_3" securityDescriptor="O:WDG:WDD:(A;;CC;;;S-1-5-21-1281035640-548247933-376692995-11259)(A;;CC;;;S-1-5-21-1281035640-548247933-376692995-11258)(A;;CC;;;S-1-5-21-1281035640-548247933-376692995-5864)"/>
    <protectedRange algorithmName="SHA-512" hashValue="GrcZH2rhXearX+gRX3juWTrP4W0zomBautdpdjT0FExIFDZLmHtH0rMvbMcdtw8rEDiyIAGWyJQu8baROtC/ig==" saltValue="tJNFwxNYwX+KKfTRoAn9/w==" spinCount="100000" sqref="L424" name="Диапазон3_16_3"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H425:H430" name="Диапазон3_5_1_2_1_2_2"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L426:L430" name="Диапазон3_16_6" securityDescriptor="O:WDG:WDD:(A;;CC;;;S-1-5-21-1281035640-548247933-376692995-11259)(A;;CC;;;S-1-5-21-1281035640-548247933-376692995-11258)(A;;CC;;;S-1-5-21-1281035640-548247933-376692995-5864)"/>
    <protectedRange algorithmName="SHA-512" hashValue="MMCJAN/NRZL9Qu8x2/nELQKrSyB3hwd9LFIAh437Cvk2KVznNefDO2bOZ2j5MI4RwJQ/wXBFkskhwKIY0JQHTQ==" saltValue="RVSoUqTSGDmcFZByxIgHAQ==" spinCount="100000" sqref="L425" name="Диапазон3_16_1_8"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H431:H450 H505" name="Диапазон3_5_1_2_1_2_3"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L431:L450 L505" name="Диапазон3_16_6_1" securityDescriptor="O:WDG:WDD:(A;;CC;;;S-1-5-21-1281035640-548247933-376692995-11259)(A;;CC;;;S-1-5-21-1281035640-548247933-376692995-11258)(A;;CC;;;S-1-5-21-1281035640-548247933-376692995-5864)"/>
    <protectedRange algorithmName="SHA-512" hashValue="GrcZH2rhXearX+gRX3juWTrP4W0zomBautdpdjT0FExIFDZLmHtH0rMvbMcdtw8rEDiyIAGWyJQu8baROtC/ig==" saltValue="tJNFwxNYwX+KKfTRoAn9/w==" spinCount="100000" sqref="L507" name="Диапазон3_16_3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H508:H513" name="Диапазон3_5_1_2_1_2_5"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L509:L513" name="Диапазон3_16_6_2" securityDescriptor="O:WDG:WDD:(A;;CC;;;S-1-5-21-1281035640-548247933-376692995-11259)(A;;CC;;;S-1-5-21-1281035640-548247933-376692995-11258)(A;;CC;;;S-1-5-21-1281035640-548247933-376692995-5864)"/>
    <protectedRange algorithmName="SHA-512" hashValue="MMCJAN/NRZL9Qu8x2/nELQKrSyB3hwd9LFIAh437Cvk2KVznNefDO2bOZ2j5MI4RwJQ/wXBFkskhwKIY0JQHTQ==" saltValue="RVSoUqTSGDmcFZByxIgHAQ==" spinCount="100000" sqref="L508" name="Диапазон3_16_1_8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H514:H533" name="Диапазон3_5_1_2_1_2_6" securityDescriptor="O:WDG:WDD:(A;;CC;;;S-1-5-21-1281035640-548247933-376692995-11259)(A;;CC;;;S-1-5-21-1281035640-548247933-376692995-11258)(A;;CC;;;S-1-5-21-1281035640-548247933-376692995-5864)"/>
    <protectedRange algorithmName="SHA-512" hashValue="eQ5rx3x2pXLQTRhKUj+PLAGlWnn2iVzGIalZ4UTNBPY6+WvMQhOCVr1HGSQXjs19Jc8AVl96r2IkAdiBR/t4pw==" saltValue="lbZM1nqHWjIGFHvvFhjHVQ==" spinCount="100000" sqref="L514:L533" name="Диапазон3_16_6_3"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H534" name="Диапазон3_5_1_2_1_2_4_1" securityDescriptor="O:WDG:WDD:(A;;CC;;;S-1-5-21-1281035640-548247933-376692995-11259)(A;;CC;;;S-1-5-21-1281035640-548247933-376692995-11258)(A;;CC;;;S-1-5-21-1281035640-548247933-376692995-5864)"/>
    <protectedRange algorithmName="SHA-512" hashValue="zTKfbexVBqAeeIaBmDcHAN0slpgROwlbTr1SLMiWataN35IbO8tDkI6xCxpI9e+ijLZP1NxJjMpguGdbGzH6CA==" saltValue="iAHnvNNM1+aNXMsis991Iw==" spinCount="100000" sqref="L534" name="Диапазон3_16_5_4" securityDescriptor="O:WDG:WDD:(A;;CC;;;S-1-5-21-1281035640-548247933-376692995-11259)(A;;CC;;;S-1-5-21-1281035640-548247933-376692995-11258)(A;;CC;;;S-1-5-21-1281035640-548247933-376692995-5864)"/>
    <protectedRange algorithmName="SHA-512" hashValue="k/4397czHvDbssSnzaK8TwCnbhuF7p1dUSKAMSZZLRRerK9QppfmgRgCwZgrHJbpD0Eo0KiTEAV20IB7V7G6YQ==" saltValue="TYHAhzBxZGF1/ZYOOLRd3w==" spinCount="100000" sqref="C365" name="Диапазон3_6_1_1" securityDescriptor="O:WDG:WDD:(A;;CC;;;S-1-5-21-1281035640-548247933-376692995-11259)(A;;CC;;;S-1-5-21-1281035640-548247933-376692995-11258)(A;;CC;;;S-1-5-21-1281035640-548247933-376692995-5864)"/>
    <protectedRange algorithmName="SHA-512" hashValue="U2Lnj34VOl7z/1ADuTbPpDnZfsR2qARzczyQxgBmxaKjGIzvlt8OgSX4DTcwEWbtWrmnNqQEYTCF7zaRKa+hqQ==" saltValue="6ClFC905+5n//6smq7A7VQ==" spinCount="100000" sqref="F365" name="Диапазон3_6_1_1_1" securityDescriptor="O:WDG:WDD:(A;;CC;;;S-1-5-21-1281035640-548247933-376692995-11259)(A;;CC;;;S-1-5-21-1281035640-548247933-376692995-11258)(A;;CC;;;S-1-5-21-1281035640-548247933-376692995-5864)"/>
    <protectedRange algorithmName="SHA-512" hashValue="p2bzDfVSNsyxZ3AJ7pMqS4tgyieCFLfFAgvc9iNhhaRaQQ4xmwu/6CmgG80I7vl2HyCKT9REV4HMaKXRv/ZVFg==" saltValue="dkv/8B9iCg0VpDb76AZJow==" spinCount="100000" sqref="H365" name="Диапазон3_6_1_2" securityDescriptor="O:WDG:WDD:(A;;CC;;;S-1-5-21-1281035640-548247933-376692995-11259)(A;;CC;;;S-1-5-21-1281035640-548247933-376692995-11258)(A;;CC;;;S-1-5-21-1281035640-548247933-376692995-5864)"/>
    <protectedRange algorithmName="SHA-512" hashValue="BeKj9HV1+xY+aE/4Q9arSfXvCEWVAReh2a/3oDf9I+/qvWLJhv2v7lB/aJ2K1WwSzb3NnxxrRx8tnLBbpAVEiQ==" saltValue="/96HfM9Wq4qo7UhhB1wmhg==" spinCount="100000" sqref="L365 Q365:S365" name="Диапазон3_6_1_3"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L366" name="Диапазон3_19_1_3"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L393" name="Диапазон3_19_1_3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C451" name="Диапазон3_40_3_1_2_1"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G451" name="Диапазон3_6_4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H451" name="Диапазон3_25_6_7_2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451:E451" name="Диапазон3_40_3_1_1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F451" name="Диапазон3_25_6_1_1_1_1"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451" name="Диапазон3_1_1_1_5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Q451:S451" name="Диапазон3_25_6_7_1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C452" name="Диапазон3_40_3_1_2_2"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G452" name="Диапазон3_6_4_1_2"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H452" name="Диапазон3_25_6_7_2_2"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452:E452" name="Диапазон3_40_3_1_1_1_1"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F452" name="Диапазон3_25_6_1_1_1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452" name="Диапазон3_1_1_1_5_1_2"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Q452:S452" name="Диапазон3_25_6_7_1_1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C453" name="Диапазон3_40_3_1_2_3"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G453" name="Диапазон3_6_4_1_3"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H453" name="Диапазон3_25_6_7_2_3"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453:E453" name="Диапазон3_40_3_1_1_1_2"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F453" name="Диапазон3_25_6_1_1_1_3"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453" name="Диапазон3_1_1_1_5_1_3"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Q453:S453" name="Диапазон3_25_6_7_1_1_2"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C454" name="Диапазон3_40_3_1_2_4"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G454" name="Диапазон3_6_4_1_4"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H454" name="Диапазон3_25_6_7_2_4"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454:E454" name="Диапазон3_40_3_1_1_1_3"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F454" name="Диапазон3_25_6_1_1_1_4"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454" name="Диапазон3_1_1_1_5_1_4"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Q454:S454" name="Диапазон3_25_6_7_1_1_3"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C455" name="Диапазон3_40_3_1_2_5"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G455" name="Диапазон3_6_4_1_5"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H455" name="Диапазон3_25_6_7_2_5"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455:E455" name="Диапазон3_40_3_1_1_1_4"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F455" name="Диапазон3_25_6_1_1_1_5"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455" name="Диапазон3_1_1_1_5_1_5"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Q455:S455" name="Диапазон3_25_6_7_1_1_4"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C456" name="Диапазон3_40_3_1_2_6"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G456" name="Диапазон3_6_4_1_6"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H456" name="Диапазон3_25_6_7_2_6"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456:E456" name="Диапазон3_40_3_1_1_1_5"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F456" name="Диапазон3_25_6_1_1_1_6"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456" name="Диапазон3_1_1_1_5_1_6"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Q456:S456" name="Диапазон3_25_6_7_1_1_5"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C457" name="Диапазон3_40_3_1_2_7"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G457" name="Диапазон3_6_4_1_7"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H457" name="Диапазон3_25_6_7_2_7"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457:E457" name="Диапазон3_40_3_1_1_1_6"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F457" name="Диапазон3_25_6_1_1_1_7"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457" name="Диапазон3_1_1_1_5_1_7"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Q457:S457" name="Диапазон3_25_6_7_1_1_6" securityDescriptor="O:WDG:WDD:(A;;CC;;;S-1-5-21-1281035640-548247933-376692995-11259)(A;;CC;;;S-1-5-21-1281035640-548247933-376692995-11258)(A;;CC;;;S-1-5-21-1281035640-548247933-376692995-5864)"/>
    <protectedRange algorithmName="SHA-512" hashValue="pcZWBzKOVoxi3AHraXtMGPFn/2720zqJ4DfihpN+8YuHW+HtELLsWFQTG6xQ70XwCzpX5YAr7gTgE5nq4BquCw==" saltValue="6Zd5zHccubeFvg4M6xJWRA==" spinCount="100000" sqref="C458" name="Диапазон3_40_4_2"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G458" name="Диапазон3_6_2_1_5" securityDescriptor="O:WDG:WDD:(A;;CC;;;S-1-5-21-1281035640-548247933-376692995-11259)(A;;CC;;;S-1-5-21-1281035640-548247933-376692995-11258)(A;;CC;;;S-1-5-21-1281035640-548247933-376692995-5864)"/>
    <protectedRange algorithmName="SHA-512" hashValue="VJCV0edQcAofQvpJlxxpY2ripkSPWXVBCU/5WpaM3p3hZ1kSdPjox/4YqZdWkjg4KVarnrpyv5v3/c5AJOoS8Q==" saltValue="b1EFXUk7CcNbRLs9pw3YtA==" spinCount="100000" sqref="H458" name="Диапазон3_25_6_4_2" securityDescriptor="O:WDG:WDD:(A;;CC;;;S-1-5-21-1281035640-548247933-376692995-11259)(A;;CC;;;S-1-5-21-1281035640-548247933-376692995-11258)(A;;CC;;;S-1-5-21-1281035640-548247933-376692995-5864)"/>
    <protectedRange algorithmName="SHA-512" hashValue="RgxRQetnEN9E4NYvA6iO8NpuU4cdm5muOykAQQQ4Kze5By/RVrrOoUUc9W5k632YT5SxuoUWIGUARpYpU4XRkQ==" saltValue="n1onJHpBNw4lTSpXuAi9dw==" spinCount="100000" sqref="D458:E458" name="Диапазон3_40_4_1_1" securityDescriptor="O:WDG:WDD:(A;;CC;;;S-1-5-21-1281035640-548247933-376692995-11259)(A;;CC;;;S-1-5-21-1281035640-548247933-376692995-11258)(A;;CC;;;S-1-5-21-1281035640-548247933-376692995-5864)"/>
    <protectedRange algorithmName="SHA-512" hashValue="0IRNM59lwnthmNDaSBogRl8w7ep3ztYeLAghboI66swdA3rSfFtrQWcnIQ/6orldErXbRlqBtkb84WY1kKVSrA==" saltValue="3eXI7MElJXdSozqIZ3QRgw==" spinCount="100000" sqref="F458" name="Диапазон3_25_6_4_1_1" securityDescriptor="O:WDG:WDD:(A;;CC;;;S-1-5-21-1281035640-548247933-376692995-11259)(A;;CC;;;S-1-5-21-1281035640-548247933-376692995-11258)(A;;CC;;;S-1-5-21-1281035640-548247933-376692995-5864)"/>
    <protectedRange algorithmName="SHA-512" hashValue="PWlaETvCtC7Yhu45HNi+f+Mh79xTWBOy0sW4bY11GVuXKMJWsP3y95arG49iU1YNb+wnpBbUvUF5lvZ83Rb8vQ==" saltValue="Q9k+8JYCYPymUz+RxJ+BkA==" spinCount="100000" sqref="L458" name="Диапазон3_1_1_1_7_1"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M458 Q458:S458" name="Диапазон3_25_6_5_1"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G459" name="Диапазон3_6_2_1_6"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Q459:S459" name="Диапазон3_25_6_5_1_1"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G460" name="Диапазон3_6_2_1_7"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Q460:S460" name="Диапазон3_25_6_5_1_2"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G461" name="Диапазон3_6_2_1_8"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Q461:S461" name="Диапазон3_25_6_5_1_3"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L461" name="Диапазон3_74_2_1"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G462" name="Диапазон3_6_2_1_9"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Q462:S462" name="Диапазон3_25_6_5_1_4" securityDescriptor="O:WDG:WDD:(A;;CC;;;S-1-5-21-1281035640-548247933-376692995-11259)(A;;CC;;;S-1-5-21-1281035640-548247933-376692995-11258)(A;;CC;;;S-1-5-21-1281035640-548247933-376692995-5864)"/>
    <protectedRange algorithmName="SHA-512" hashValue="7Ktb+ekpPmaevPa9ioUc7ocArJiJzHo9LvS/DWkhLsBhSPt8/M0GhM7CUgU41xqlO8bPvjhksRCbmtD83G0SJQ==" saltValue="g3CZFBMgnyKRKtSc5VJpEA==" spinCount="100000" sqref="G463" name="Диапазон3_6_2_1_10" securityDescriptor="O:WDG:WDD:(A;;CC;;;S-1-5-21-1281035640-548247933-376692995-11259)(A;;CC;;;S-1-5-21-1281035640-548247933-376692995-11258)(A;;CC;;;S-1-5-21-1281035640-548247933-376692995-5864)"/>
    <protectedRange algorithmName="SHA-512" hashValue="VHG2uIAfOu8ZZ6aC3QxZQviVQ5X36Anj5+AXNgc72WmTN6rgcdSltTKiW4QeUai4TSVi85k+hy73KZtkOiVNaw==" saltValue="YoaOS+EGQwVgGcSLTQmLZg==" spinCount="100000" sqref="Q463:S463" name="Диапазон3_25_6_5_1_5"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C464:C470" name="Диапазон3_40_3_1_2" securityDescriptor="O:WDG:WDD:(A;;CC;;;S-1-5-21-1281035640-548247933-376692995-11259)(A;;CC;;;S-1-5-21-1281035640-548247933-376692995-11258)(A;;CC;;;S-1-5-21-1281035640-548247933-376692995-5864)"/>
    <protectedRange algorithmName="SHA-512" hashValue="OzLNp5JBnIKjaqVc/DmDf5m90onas69rRprFBfEzDCdHdlLhjNsDl1UaDAS8+18/wjyFnqlTvubMW4GgJtUs7w==" saltValue="u+jivY5fcMgLiJDYTpuSoA==" spinCount="100000" sqref="G464:G470" name="Диапазон3_6_4_1" securityDescriptor="O:WDG:WDD:(A;;CC;;;S-1-5-21-1281035640-548247933-376692995-11259)(A;;CC;;;S-1-5-21-1281035640-548247933-376692995-11258)(A;;CC;;;S-1-5-21-1281035640-548247933-376692995-5864)"/>
    <protectedRange algorithmName="SHA-512" hashValue="iM+fzXPSWIBMOoFY9KWfZDsDMRRc7rv/R6+tms/B2BziZE/veq7NB932MGKTJtYuHJ+uB3JWrgXa4t17JOSjzQ==" saltValue="EYr+wm9DJAOMyB7t7Ni4nQ==" spinCount="100000" sqref="D464:E470" name="Диапазон3_40_3_1_3" securityDescriptor="O:WDG:WDD:(A;;CC;;;S-1-5-21-1281035640-548247933-376692995-11259)(A;;CC;;;S-1-5-21-1281035640-548247933-376692995-11258)(A;;CC;;;S-1-5-21-1281035640-548247933-376692995-5864)"/>
    <protectedRange algorithmName="SHA-512" hashValue="PscWhP6maxKrzory5iNbFvTbMeh/rD9bsYifaxhs5EG2O75uRG0JXamnfy6sWNMoLaMWWT9aYWwo+53ShkGTPg==" saltValue="mRbJlyZWA3z/JjtY3ncmuQ==" spinCount="100000" sqref="F464:F470" name="Диапазон3_25_6_1_1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H464:H470" name="Диапазон3_25_6_7_2" securityDescriptor="O:WDG:WDD:(A;;CC;;;S-1-5-21-1281035640-548247933-376692995-11259)(A;;CC;;;S-1-5-21-1281035640-548247933-376692995-11258)(A;;CC;;;S-1-5-21-1281035640-548247933-376692995-5864)"/>
    <protectedRange algorithmName="SHA-512" hashValue="EfjyBQZrl/lbX9um6Llgb0Fb+HTEQqz+W5Vo9wFfsbGvQ0mMoSgygqJDwdWwy7qNguWzCVxaKgOYBWorCa2UkA==" saltValue="sOl4f+B9xUntK98ozksqzw==" spinCount="100000" sqref="L464:L470" name="Диапазон3_1_1_1_5_1"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N464:N470" name="Диапазон3_25_3_5_1" securityDescriptor="O:WDG:WDD:(A;;CC;;;S-1-5-21-1281035640-548247933-376692995-11259)(A;;CC;;;S-1-5-21-1281035640-548247933-376692995-11258)(A;;CC;;;S-1-5-21-1281035640-548247933-376692995-5864)"/>
    <protectedRange algorithmName="SHA-512" hashValue="2XCg/kZ32qNb0vVQATNpFzu+NLJNOfrdQyPc2qdQJzjmLMbdSmLfL1hstc7BS1C0P8DtLke59gECGHhARHeSDg==" saltValue="AX4QqF+ul3IYOaikxu5Q7Q==" spinCount="100000" sqref="Q464:S470" name="Диапазон3_25_6_7_3" securityDescriptor="O:WDG:WDD:(A;;CC;;;S-1-5-21-1281035640-548247933-376692995-11259)(A;;CC;;;S-1-5-21-1281035640-548247933-376692995-11258)(A;;CC;;;S-1-5-21-1281035640-548247933-376692995-5864)"/>
    <protectedRange algorithmName="SHA-512" hashValue="NtA2zf1Tt0AYaAO6tW9uAnWXcG2x8/5nYEdocQXKwM+l255/YZ0IaH+Xj0JfYxbFpnzFuZuo0oZijRnpxMqp6g==" saltValue="NXYC2Wpx2liEJQLdNY1SVw==" spinCount="100000" sqref="L471" name="Диапазон3_1_1_1_9" securityDescriptor="O:WDG:WDD:(A;;CC;;;S-1-5-21-1281035640-548247933-376692995-11259)(A;;CC;;;S-1-5-21-1281035640-548247933-376692995-11258)(A;;CC;;;S-1-5-21-1281035640-548247933-376692995-5864)"/>
    <protectedRange algorithmName="SHA-512" hashValue="NtA2zf1Tt0AYaAO6tW9uAnWXcG2x8/5nYEdocQXKwM+l255/YZ0IaH+Xj0JfYxbFpnzFuZuo0oZijRnpxMqp6g==" saltValue="NXYC2Wpx2liEJQLdNY1SVw==" spinCount="100000" sqref="L537" name="Диапазон3_1_1_1_9_1" securityDescriptor="O:WDG:WDD:(A;;CC;;;S-1-5-21-1281035640-548247933-376692995-11259)(A;;CC;;;S-1-5-21-1281035640-548247933-376692995-11258)(A;;CC;;;S-1-5-21-1281035640-548247933-376692995-5864)"/>
    <protectedRange password="CA9C" sqref="Q368:S368" name="Диапазон3_12_1_1" securityDescriptor="O:WDG:WDD:(A;;CC;;;S-1-5-21-1281035640-548247933-376692995-11259)(A;;CC;;;S-1-5-21-1281035640-548247933-376692995-11258)(A;;CC;;;S-1-5-21-1281035640-548247933-376692995-5864)"/>
    <protectedRange password="CA9C" sqref="M368" name="Диапазон3_12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O368" name="Диапазон3_23_3_1_2_1_1_1_1_1_2_1" securityDescriptor="O:WDG:WDD:(A;;CC;;;S-1-5-21-1281035640-548247933-376692995-11259)(A;;CC;;;S-1-5-21-1281035640-548247933-376692995-11258)(A;;CC;;;S-1-5-21-1281035640-548247933-376692995-5864)"/>
    <protectedRange password="CA9C" sqref="Q413:S413" name="Диапазон3_12_1_1_2" securityDescriptor="O:WDG:WDD:(A;;CC;;;S-1-5-21-1281035640-548247933-376692995-11259)(A;;CC;;;S-1-5-21-1281035640-548247933-376692995-11258)(A;;CC;;;S-1-5-21-1281035640-548247933-376692995-5864)"/>
    <protectedRange password="CA9C" sqref="M413" name="Диапазон3_12_1_1_1_1" securityDescriptor="O:WDG:WDD:(A;;CC;;;S-1-5-21-1281035640-548247933-376692995-11259)(A;;CC;;;S-1-5-21-1281035640-548247933-376692995-11258)(A;;CC;;;S-1-5-21-1281035640-548247933-376692995-5864)"/>
    <protectedRange algorithmName="SHA-512" hashValue="lcjkVJWOhrc4EhpvHjjWBFyUZ3w4Cu01+mWNqOaH6NkzQrePhmxeZGRQxDJC5BC+o0sWYvbg/NvWD6iYKW1x0Q==" saltValue="yxWQXYID1GYw2qdgeDlIAg==" spinCount="100000" sqref="O413" name="Диапазон3_23_3_1_2_1_1_1_1_1_2_1_1" securityDescriptor="O:WDG:WDD:(A;;CC;;;S-1-5-21-1281035640-548247933-376692995-11259)(A;;CC;;;S-1-5-21-1281035640-548247933-376692995-11258)(A;;CC;;;S-1-5-21-1281035640-548247933-376692995-5864)"/>
    <protectedRange password="CA9C" sqref="E472" name="Диапазон3_16_5_1_1_1" securityDescriptor="O:WDG:WDD:(A;;CC;;;S-1-5-21-1281035640-548247933-376692995-11259)(A;;CC;;;S-1-5-21-1281035640-548247933-376692995-11258)(A;;CC;;;S-1-5-21-1281035640-548247933-376692995-5864)"/>
    <protectedRange password="CA9C" sqref="Q472:S472 M472" name="Диапазон3_12_2_2" securityDescriptor="O:WDG:WDD:(A;;CC;;;S-1-5-21-1281035640-548247933-376692995-11259)(A;;CC;;;S-1-5-21-1281035640-548247933-376692995-11258)(A;;CC;;;S-1-5-21-1281035640-548247933-376692995-5864)"/>
    <protectedRange password="CA9C" sqref="E538" name="Диапазон3_16_5_1_1_1_1" securityDescriptor="O:WDG:WDD:(A;;CC;;;S-1-5-21-1281035640-548247933-376692995-11259)(A;;CC;;;S-1-5-21-1281035640-548247933-376692995-11258)(A;;CC;;;S-1-5-21-1281035640-548247933-376692995-5864)"/>
    <protectedRange password="CA9C" sqref="Q538:S538 M538" name="Диапазон3_12_2_2_1" securityDescriptor="O:WDG:WDD:(A;;CC;;;S-1-5-21-1281035640-548247933-376692995-11259)(A;;CC;;;S-1-5-21-1281035640-548247933-376692995-11258)(A;;CC;;;S-1-5-21-1281035640-548247933-376692995-5864)"/>
    <protectedRange algorithmName="SHA-512" hashValue="xtvyIMaXyT5JSqhtB75856GjdXfax1IzzzE68A2LH8RbRatzeRYfXYdXLk8Jz9r2oT4IXG2zGCtOUW2XvXXHqA==" saltValue="cw7xd/Zc5ZE7NFqGM/4zPw==" spinCount="100000" sqref="G415:G417 G370:G372" name="Диапазон3_8_1_1_2_1_1" securityDescriptor="O:WDG:WDD:(A;;CC;;;S-1-5-21-1281035640-548247933-376692995-11259)(A;;CC;;;S-1-5-21-1281035640-548247933-376692995-11258)(A;;CC;;;S-1-5-21-1281035640-548247933-376692995-5864)"/>
    <protectedRange algorithmName="SHA-512" hashValue="x+xgJiqZb9gDATubgx6IQFw09BQNgoHMy4zvTACmguFNMUWDLiB4n83sheoVCkFot1r82hVgg5pgVFaftC8cHg==" saltValue="YkdaFOvUHEa1PxgYrNeJWQ==" spinCount="100000" sqref="C375 C420" name="Диапазон3_74_5_1_2_2_1_2_1_1" securityDescriptor="O:WDG:WDD:(A;;CC;;;S-1-5-21-1281035640-548247933-376692995-11259)(A;;CC;;;S-1-5-21-1281035640-548247933-376692995-11258)(A;;CC;;;S-1-5-21-1281035640-548247933-376692995-5864)"/>
    <protectedRange algorithmName="SHA-512" hashValue="u4f5tcA8FJYukSIem34/BU5Dswzec1J+ZhBXOgnuY840tP9F/f1GtKRxQEl/jdGTUR3OrpdDAclXjKFlgyDVbQ==" saltValue="0M/yIT/9u3ZbLxkiUSPrUg==" spinCount="100000" sqref="G375 G420" name="Диапазон3_74_5_1_4_9" securityDescriptor="O:WDG:WDD:(A;;CC;;;S-1-5-21-1281035640-548247933-376692995-11259)(A;;CC;;;S-1-5-21-1281035640-548247933-376692995-11258)(A;;CC;;;S-1-5-21-1281035640-548247933-376692995-5864)"/>
    <protectedRange algorithmName="SHA-512" hashValue="yxaq1GPmZCVUIMqwTz3DRqz362FFDCRILAxjv3UEEVelpMcxzRwecG7tzC3adYW3go74GOsDa93n/qr0I3XSxg==" saltValue="NEBiUfiuI+oWnVrZRrTw+A==" spinCount="100000" sqref="F375 D420:E420 D375:E375 F420" name="Диапазон3_74_5_1_8_2_1_2_1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H375 H420" name="Диапазон3_74_5_1_1_1_8"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Q375 Q420" name="Диапазон3_4_1_6"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R375:S375 R420:S420" name="Диапазон3_74_5_1_3_1_8"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T420" name="Диапазон3_74_6_2_1_6" securityDescriptor="O:WDG:WDD:(A;;CC;;;S-1-5-21-1281035640-548247933-376692995-11259)(A;;CC;;;S-1-5-21-1281035640-548247933-376692995-11258)(A;;CC;;;S-1-5-21-1281035640-548247933-376692995-5864)"/>
    <protectedRange algorithmName="SHA-512" hashValue="VptggOrsQNLl4P1rbAf3Wegd5ha4W7MhOnJ2eAWC/NDCzDxqKi5+d4LTdD+tvOIlRqUB+wn+w03DEd96QNV/zQ==" saltValue="AiJG23N/QhC/k+fAXEWZvw==" spinCount="100000" sqref="Q563:T563" name="Диапазон3_25_11_1_1_1_1" securityDescriptor="O:WDG:WDD:(A;;CC;;;S-1-5-21-1281035640-548247933-376692995-11259)(A;;CC;;;S-1-5-21-1281035640-548247933-376692995-11258)(A;;CC;;;S-1-5-21-1281035640-548247933-376692995-5864)"/>
    <protectedRange algorithmName="SHA-512" hashValue="UKUwaKcdSSQN87bNcM8U5L40tIsS2K6ZUjjZ9Ltx5UegGAp7aw5sV47+zL9RDa9ljq1l1wKxt4Y0uLlo20k3nQ==" saltValue="tz5BuTm9VbuT+S9JA2yVNw==" spinCount="100000" sqref="G563:H563" name="Диапазон3_47_1_2_1_1" securityDescriptor="O:WDG:WDD:(A;;CC;;;S-1-5-21-1281035640-548247933-376692995-11259)(A;;CC;;;S-1-5-21-1281035640-548247933-376692995-11258)(A;;CC;;;S-1-5-21-1281035640-548247933-376692995-5864)"/>
    <protectedRange algorithmName="SHA-512" hashValue="RuJlQbwPsIcOyHZKZyhX9fF9QhnnKV5Xe9OpGaZ8BMLmjMoBzPEPXw1jWzBOcVZJZzYgRngE8OM9R53Ep4atRA==" saltValue="o6rdjg6SKO9JCduS/Yp4Ww==" spinCount="100000" sqref="Q564:T564" name="Диапазон3_25_12_1_1_1_1" securityDescriptor="O:WDG:WDD:(A;;CC;;;S-1-5-21-1281035640-548247933-376692995-11259)(A;;CC;;;S-1-5-21-1281035640-548247933-376692995-11258)(A;;CC;;;S-1-5-21-1281035640-548247933-376692995-5864)"/>
    <protectedRange algorithmName="SHA-512" hashValue="z/A0rW8JHK8uYNtFwt46Fnfw/NGONBE8e0y/gAr9lJ1zx1KOZllCKtqUGjBCQNjn4B06jyMIl7Pjsdk1quV8kQ==" saltValue="5p4WQWekSIvdU/hFE7EoHw==" spinCount="100000" sqref="G564:H564" name="Диапазон3_48_1_2_1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D563:D564 E563:E564" name="Диапазон3_46_1_1_1_1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F563 C563:C564" name="Диапазон3_47_1_1_1_1_1" securityDescriptor="O:WDG:WDD:(A;;CC;;;S-1-5-21-1281035640-548247933-376692995-11259)(A;;CC;;;S-1-5-21-1281035640-548247933-376692995-11258)(A;;CC;;;S-1-5-21-1281035640-548247933-376692995-5864)"/>
    <protectedRange algorithmName="SHA-512" hashValue="aQ4x5HCTQmwazVBnOiaZMo8tm4q7QcCjZ8icu5hYzw/9kWbIdF9Sr9y0Fa3eu6r/BcO749LWXR6USsOX8BKBSA==" saltValue="48OorR6SfqQPcYwScFyb3w==" spinCount="100000" sqref="F564" name="Диапазон3_48_1_1_1_1_1" securityDescriptor="O:WDG:WDD:(A;;CC;;;S-1-5-21-1281035640-548247933-376692995-11259)(A;;CC;;;S-1-5-21-1281035640-548247933-376692995-11258)(A;;CC;;;S-1-5-21-1281035640-548247933-376692995-5864)"/>
    <protectedRange algorithmName="SHA-512" hashValue="2SF9HyenNbAea5dKCs4c7g+Ds8FXiGPukAwJj5u+/bBj0WQo9P/Y9umwBv/vspFoV8Q5B60pSMaTxVU3FQmoDg==" saltValue="v0+vMMiMvckUJmQWy76WJA==" spinCount="100000" sqref="G565" name="Диапазон3_60_1_1_1_1_1_1" securityDescriptor="O:WDG:WDD:(A;;CC;;;S-1-5-21-1281035640-548247933-376692995-11259)(A;;CC;;;S-1-5-21-1281035640-548247933-376692995-11258)(A;;CC;;;S-1-5-21-1281035640-548247933-376692995-5864)"/>
    <protectedRange algorithmName="SHA-512" hashValue="KrfCyht1AAHfnN+yMnQwUWDHgjR9zY6QcZEYErRukY5V77mPcdCVfG/c/IMrOAzh8tqku9UZw7owglSum6u9Yg==" saltValue="FVOaiC0oG7bkaypo3DIl0Q==" spinCount="100000" sqref="H565 E565 F565 Q565:T565 C565:D565" name="Диапазон3_5_1_3_3_1_5_1_3_1_1"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F566 H566 G566 Q566:T566" name="Диапазон3_25_3_1_3_1" securityDescriptor="O:WDG:WDD:(A;;CC;;;S-1-5-21-1281035640-548247933-376692995-11259)(A;;CC;;;S-1-5-21-1281035640-548247933-376692995-11258)(A;;CC;;;S-1-5-21-1281035640-548247933-376692995-5864)"/>
    <protectedRange algorithmName="SHA-512" hashValue="eltONjWFpPAvfqVXcpeOCurRxDiXh/gRYanZ8Iwv0vvvYbB00aPcPeLlcFki9JiLxvCEnLg5IjomqG7uzz2XHQ==" saltValue="onEd/RiG9H5nQ07XmZ8CjA==" spinCount="100000" sqref="D566 E566" name="Диапазон3_5_1_2_1_3_1_1" securityDescriptor="O:WDG:WDD:(A;;CC;;;S-1-5-21-1281035640-548247933-376692995-11259)(A;;CC;;;S-1-5-21-1281035640-548247933-376692995-11258)(A;;CC;;;S-1-5-21-1281035640-548247933-376692995-5864)"/>
    <protectedRange algorithmName="SHA-512" hashValue="VptggOrsQNLl4P1rbAf3Wegd5ha4W7MhOnJ2eAWC/NDCzDxqKi5+d4LTdD+tvOIlRqUB+wn+w03DEd96QNV/zQ==" saltValue="AiJG23N/QhC/k+fAXEWZvw==" spinCount="100000" sqref="Q501:S501" name="Диапазон3_25_11_1_1_1_1_1" securityDescriptor="O:WDG:WDD:(A;;CC;;;S-1-5-21-1281035640-548247933-376692995-11259)(A;;CC;;;S-1-5-21-1281035640-548247933-376692995-11258)(A;;CC;;;S-1-5-21-1281035640-548247933-376692995-5864)"/>
    <protectedRange algorithmName="SHA-512" hashValue="UKUwaKcdSSQN87bNcM8U5L40tIsS2K6ZUjjZ9Ltx5UegGAp7aw5sV47+zL9RDa9ljq1l1wKxt4Y0uLlo20k3nQ==" saltValue="tz5BuTm9VbuT+S9JA2yVNw==" spinCount="100000" sqref="G501:H501" name="Диапазон3_47_1_2_1_1_1" securityDescriptor="O:WDG:WDD:(A;;CC;;;S-1-5-21-1281035640-548247933-376692995-11259)(A;;CC;;;S-1-5-21-1281035640-548247933-376692995-11258)(A;;CC;;;S-1-5-21-1281035640-548247933-376692995-5864)"/>
    <protectedRange algorithmName="SHA-512" hashValue="RuJlQbwPsIcOyHZKZyhX9fF9QhnnKV5Xe9OpGaZ8BMLmjMoBzPEPXw1jWzBOcVZJZzYgRngE8OM9R53Ep4atRA==" saltValue="o6rdjg6SKO9JCduS/Yp4Ww==" spinCount="100000" sqref="Q502:S502" name="Диапазон3_25_12_1_1_1_1_1" securityDescriptor="O:WDG:WDD:(A;;CC;;;S-1-5-21-1281035640-548247933-376692995-11259)(A;;CC;;;S-1-5-21-1281035640-548247933-376692995-11258)(A;;CC;;;S-1-5-21-1281035640-548247933-376692995-5864)"/>
    <protectedRange algorithmName="SHA-512" hashValue="z/A0rW8JHK8uYNtFwt46Fnfw/NGONBE8e0y/gAr9lJ1zx1KOZllCKtqUGjBCQNjn4B06jyMIl7Pjsdk1quV8kQ==" saltValue="5p4WQWekSIvdU/hFE7EoHw==" spinCount="100000" sqref="G502:H502" name="Диапазон3_48_1_2_1_1_1" securityDescriptor="O:WDG:WDD:(A;;CC;;;S-1-5-21-1281035640-548247933-376692995-11259)(A;;CC;;;S-1-5-21-1281035640-548247933-376692995-11258)(A;;CC;;;S-1-5-21-1281035640-548247933-376692995-5864)"/>
    <protectedRange algorithmName="SHA-512" hashValue="LobDmZI/oOYr3ulZvlZhosLnc2gtrftIhMuybLXAcQXSqm0jTmVynLm3vKo4yqEG66qf/u9YE4cWSYdDvgHAug==" saltValue="idocqtDbPEGfaXz61yUAAg==" spinCount="100000" sqref="D501:D502 E501:E502" name="Диапазон3_46_1_1_1_1_1_1" securityDescriptor="O:WDG:WDD:(A;;CC;;;S-1-5-21-1281035640-548247933-376692995-11259)(A;;CC;;;S-1-5-21-1281035640-548247933-376692995-11258)(A;;CC;;;S-1-5-21-1281035640-548247933-376692995-5864)"/>
    <protectedRange algorithmName="SHA-512" hashValue="3W4M4v0p4rCLQZUv0hUYRTp7Tx0R3APhYbDSqy5FGncFSWH8KengK72Ry8N73EOodtv4YIT9aIK4ztY/RGfbvw==" saltValue="LhyCQme/pWBha6bT0i8Cag==" spinCount="100000" sqref="F501 C501:C502" name="Диапазон3_47_1_1_1_1_1_1" securityDescriptor="O:WDG:WDD:(A;;CC;;;S-1-5-21-1281035640-548247933-376692995-11259)(A;;CC;;;S-1-5-21-1281035640-548247933-376692995-11258)(A;;CC;;;S-1-5-21-1281035640-548247933-376692995-5864)"/>
    <protectedRange algorithmName="SHA-512" hashValue="aQ4x5HCTQmwazVBnOiaZMo8tm4q7QcCjZ8icu5hYzw/9kWbIdF9Sr9y0Fa3eu6r/BcO749LWXR6USsOX8BKBSA==" saltValue="48OorR6SfqQPcYwScFyb3w==" spinCount="100000" sqref="F502" name="Диапазон3_48_1_1_1_1_1_1" securityDescriptor="O:WDG:WDD:(A;;CC;;;S-1-5-21-1281035640-548247933-376692995-11259)(A;;CC;;;S-1-5-21-1281035640-548247933-376692995-11258)(A;;CC;;;S-1-5-21-1281035640-548247933-376692995-5864)"/>
    <protectedRange algorithmName="SHA-512" hashValue="2SF9HyenNbAea5dKCs4c7g+Ds8FXiGPukAwJj5u+/bBj0WQo9P/Y9umwBv/vspFoV8Q5B60pSMaTxVU3FQmoDg==" saltValue="v0+vMMiMvckUJmQWy76WJA==" spinCount="100000" sqref="G503" name="Диапазон3_60_1_1_1_1_1_1_1" securityDescriptor="O:WDG:WDD:(A;;CC;;;S-1-5-21-1281035640-548247933-376692995-11259)(A;;CC;;;S-1-5-21-1281035640-548247933-376692995-11258)(A;;CC;;;S-1-5-21-1281035640-548247933-376692995-5864)"/>
    <protectedRange algorithmName="SHA-512" hashValue="KrfCyht1AAHfnN+yMnQwUWDHgjR9zY6QcZEYErRukY5V77mPcdCVfG/c/IMrOAzh8tqku9UZw7owglSum6u9Yg==" saltValue="FVOaiC0oG7bkaypo3DIl0Q==" spinCount="100000" sqref="H503 E503 F503 Q503:S503 C503:D503" name="Диапазон3_5_1_3_3_1_5_1_3_1_1_1" securityDescriptor="O:WDG:WDD:(A;;CC;;;S-1-5-21-1281035640-548247933-376692995-11259)(A;;CC;;;S-1-5-21-1281035640-548247933-376692995-11258)(A;;CC;;;S-1-5-21-1281035640-548247933-376692995-5864)"/>
    <protectedRange algorithmName="SHA-512" hashValue="zKXUearXcZJygzkhI/lHYCcmHvo3e/Nbx9ZuJXEpWDuHCmHGiFoBST+p0cfHo3Ic8PyqoqbXUNI/H/kCNpVysA==" saltValue="Gjg7SEa5i43VXAQ4JeE4dg==" spinCount="100000" sqref="F504 H504 G504 Q504:S504" name="Диапазон3_25_3_1_3_1_1" securityDescriptor="O:WDG:WDD:(A;;CC;;;S-1-5-21-1281035640-548247933-376692995-11259)(A;;CC;;;S-1-5-21-1281035640-548247933-376692995-11258)(A;;CC;;;S-1-5-21-1281035640-548247933-376692995-5864)"/>
    <protectedRange algorithmName="SHA-512" hashValue="eltONjWFpPAvfqVXcpeOCurRxDiXh/gRYanZ8Iwv0vvvYbB00aPcPeLlcFki9JiLxvCEnLg5IjomqG7uzz2XHQ==" saltValue="onEd/RiG9H5nQ07XmZ8CjA==" spinCount="100000" sqref="D504 E504" name="Диапазон3_5_1_2_1_3_1_1_1"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A35" name="ОПЗМСЛ 1_3_6"/>
    <protectedRange algorithmName="SHA-512" hashValue="AgnE8FT6XkouICQ9PjQ002htFCPJWMhSUbJWuvsr5/0Jzuj4AmEyH0me2eKr99+RWJxJ6biW571rL7F9pmGanA==" saltValue="4WzUJzWZAuqQhXGDdJzFGQ==" spinCount="100000" sqref="A36" name="ОПЗМСЛ 1_3"/>
    <protectedRange algorithmName="SHA-512" hashValue="AgnE8FT6XkouICQ9PjQ002htFCPJWMhSUbJWuvsr5/0Jzuj4AmEyH0me2eKr99+RWJxJ6biW571rL7F9pmGanA==" saltValue="4WzUJzWZAuqQhXGDdJzFGQ==" spinCount="100000" sqref="A37:A42" name="ОПЗМСЛ 1_3_1"/>
    <protectedRange algorithmName="SHA-512" hashValue="AgnE8FT6XkouICQ9PjQ002htFCPJWMhSUbJWuvsr5/0Jzuj4AmEyH0me2eKr99+RWJxJ6biW571rL7F9pmGanA==" saltValue="4WzUJzWZAuqQhXGDdJzFGQ==" spinCount="100000" sqref="A43" name="ОПЗМСЛ 1_3_2"/>
    <protectedRange algorithmName="SHA-512" hashValue="AgnE8FT6XkouICQ9PjQ002htFCPJWMhSUbJWuvsr5/0Jzuj4AmEyH0me2eKr99+RWJxJ6biW571rL7F9pmGanA==" saltValue="4WzUJzWZAuqQhXGDdJzFGQ==" spinCount="100000" sqref="A44" name="ОПЗМСЛ 1_3_3"/>
    <protectedRange algorithmName="SHA-512" hashValue="AgnE8FT6XkouICQ9PjQ002htFCPJWMhSUbJWuvsr5/0Jzuj4AmEyH0me2eKr99+RWJxJ6biW571rL7F9pmGanA==" saltValue="4WzUJzWZAuqQhXGDdJzFGQ==" spinCount="100000" sqref="A45" name="ОПЗМСЛ 1_3_4"/>
    <protectedRange algorithmName="SHA-512" hashValue="AgnE8FT6XkouICQ9PjQ002htFCPJWMhSUbJWuvsr5/0Jzuj4AmEyH0me2eKr99+RWJxJ6biW571rL7F9pmGanA==" saltValue="4WzUJzWZAuqQhXGDdJzFGQ==" spinCount="100000" sqref="A46" name="ОПЗМСЛ 1_3_5"/>
    <protectedRange algorithmName="SHA-512" hashValue="AgnE8FT6XkouICQ9PjQ002htFCPJWMhSUbJWuvsr5/0Jzuj4AmEyH0me2eKr99+RWJxJ6biW571rL7F9pmGanA==" saltValue="4WzUJzWZAuqQhXGDdJzFGQ==" spinCount="100000" sqref="A47" name="ОПЗМСЛ 1_3_7"/>
    <protectedRange algorithmName="SHA-512" hashValue="AgnE8FT6XkouICQ9PjQ002htFCPJWMhSUbJWuvsr5/0Jzuj4AmEyH0me2eKr99+RWJxJ6biW571rL7F9pmGanA==" saltValue="4WzUJzWZAuqQhXGDdJzFGQ==" spinCount="100000" sqref="A48" name="ОПЗМСЛ 1_3_8"/>
    <protectedRange algorithmName="SHA-512" hashValue="AgnE8FT6XkouICQ9PjQ002htFCPJWMhSUbJWuvsr5/0Jzuj4AmEyH0me2eKr99+RWJxJ6biW571rL7F9pmGanA==" saltValue="4WzUJzWZAuqQhXGDdJzFGQ==" spinCount="100000" sqref="A49:A50" name="ОПЗМСЛ 1_3_9"/>
    <protectedRange algorithmName="SHA-512" hashValue="AgnE8FT6XkouICQ9PjQ002htFCPJWMhSUbJWuvsr5/0Jzuj4AmEyH0me2eKr99+RWJxJ6biW571rL7F9pmGanA==" saltValue="4WzUJzWZAuqQhXGDdJzFGQ==" spinCount="100000" sqref="A51:A52" name="ОПЗМСЛ 1_3_10"/>
    <protectedRange algorithmName="SHA-512" hashValue="AgnE8FT6XkouICQ9PjQ002htFCPJWMhSUbJWuvsr5/0Jzuj4AmEyH0me2eKr99+RWJxJ6biW571rL7F9pmGanA==" saltValue="4WzUJzWZAuqQhXGDdJzFGQ==" spinCount="100000" sqref="A53:A54" name="ОПЗМСЛ 1_3_11"/>
    <protectedRange algorithmName="SHA-512" hashValue="AgnE8FT6XkouICQ9PjQ002htFCPJWMhSUbJWuvsr5/0Jzuj4AmEyH0me2eKr99+RWJxJ6biW571rL7F9pmGanA==" saltValue="4WzUJzWZAuqQhXGDdJzFGQ==" spinCount="100000" sqref="A55:A56" name="ОПЗМСЛ 1_3_12"/>
    <protectedRange algorithmName="SHA-512" hashValue="AgnE8FT6XkouICQ9PjQ002htFCPJWMhSUbJWuvsr5/0Jzuj4AmEyH0me2eKr99+RWJxJ6biW571rL7F9pmGanA==" saltValue="4WzUJzWZAuqQhXGDdJzFGQ==" spinCount="100000" sqref="A57" name="ОПЗМСЛ 1_3_13"/>
    <protectedRange algorithmName="SHA-512" hashValue="AgnE8FT6XkouICQ9PjQ002htFCPJWMhSUbJWuvsr5/0Jzuj4AmEyH0me2eKr99+RWJxJ6biW571rL7F9pmGanA==" saltValue="4WzUJzWZAuqQhXGDdJzFGQ==" spinCount="100000" sqref="A58" name="ОПЗМСЛ 1_3_14"/>
    <protectedRange algorithmName="SHA-512" hashValue="AgnE8FT6XkouICQ9PjQ002htFCPJWMhSUbJWuvsr5/0Jzuj4AmEyH0me2eKr99+RWJxJ6biW571rL7F9pmGanA==" saltValue="4WzUJzWZAuqQhXGDdJzFGQ==" spinCount="100000" sqref="A59" name="ОПЗМСЛ 1_3_15"/>
    <protectedRange algorithmName="SHA-512" hashValue="AgnE8FT6XkouICQ9PjQ002htFCPJWMhSUbJWuvsr5/0Jzuj4AmEyH0me2eKr99+RWJxJ6biW571rL7F9pmGanA==" saltValue="4WzUJzWZAuqQhXGDdJzFGQ==" spinCount="100000" sqref="A60" name="ОПЗМСЛ 1_3_16"/>
    <protectedRange algorithmName="SHA-512" hashValue="AgnE8FT6XkouICQ9PjQ002htFCPJWMhSUbJWuvsr5/0Jzuj4AmEyH0me2eKr99+RWJxJ6biW571rL7F9pmGanA==" saltValue="4WzUJzWZAuqQhXGDdJzFGQ==" spinCount="100000" sqref="A61" name="ОПЗМСЛ 1_4_1"/>
    <protectedRange algorithmName="SHA-512" hashValue="AgnE8FT6XkouICQ9PjQ002htFCPJWMhSUbJWuvsr5/0Jzuj4AmEyH0me2eKr99+RWJxJ6biW571rL7F9pmGanA==" saltValue="4WzUJzWZAuqQhXGDdJzFGQ==" spinCount="100000" sqref="A62" name="ОПЗМСЛ 1_1_1_1"/>
    <protectedRange algorithmName="SHA-512" hashValue="AgnE8FT6XkouICQ9PjQ002htFCPJWMhSUbJWuvsr5/0Jzuj4AmEyH0me2eKr99+RWJxJ6biW571rL7F9pmGanA==" saltValue="4WzUJzWZAuqQhXGDdJzFGQ==" spinCount="100000" sqref="A63" name="ОПЗМСЛ 1_3_1_1_2"/>
    <protectedRange algorithmName="SHA-512" hashValue="AgnE8FT6XkouICQ9PjQ002htFCPJWMhSUbJWuvsr5/0Jzuj4AmEyH0me2eKr99+RWJxJ6biW571rL7F9pmGanA==" saltValue="4WzUJzWZAuqQhXGDdJzFGQ==" spinCount="100000" sqref="A64" name="ОПЗМСЛ 1_3_1_1_3"/>
    <protectedRange algorithmName="SHA-512" hashValue="AgnE8FT6XkouICQ9PjQ002htFCPJWMhSUbJWuvsr5/0Jzuj4AmEyH0me2eKr99+RWJxJ6biW571rL7F9pmGanA==" saltValue="4WzUJzWZAuqQhXGDdJzFGQ==" spinCount="100000" sqref="A111" name="ОПЗМСЛ 1_4_2"/>
    <protectedRange algorithmName="SHA-512" hashValue="AgnE8FT6XkouICQ9PjQ002htFCPJWMhSUbJWuvsr5/0Jzuj4AmEyH0me2eKr99+RWJxJ6biW571rL7F9pmGanA==" saltValue="4WzUJzWZAuqQhXGDdJzFGQ==" spinCount="100000" sqref="A112" name="ОПЗМСЛ 1_1_1_2"/>
    <protectedRange algorithmName="SHA-512" hashValue="AgnE8FT6XkouICQ9PjQ002htFCPJWMhSUbJWuvsr5/0Jzuj4AmEyH0me2eKr99+RWJxJ6biW571rL7F9pmGanA==" saltValue="4WzUJzWZAuqQhXGDdJzFGQ==" spinCount="100000" sqref="A113" name="ОПЗМСЛ 1_3_1_1_4"/>
    <protectedRange algorithmName="SHA-512" hashValue="AgnE8FT6XkouICQ9PjQ002htFCPJWMhSUbJWuvsr5/0Jzuj4AmEyH0me2eKr99+RWJxJ6biW571rL7F9pmGanA==" saltValue="4WzUJzWZAuqQhXGDdJzFGQ==" spinCount="100000" sqref="A114" name="ОПЗМСЛ 1_3_1_1_5"/>
    <protectedRange algorithmName="SHA-512" hashValue="5pDRf/965mmkUfhbjjlklnHeniYIAPD+c7eSyFmRrdNUzxDU/4431f4SolUmA6LJ7CxEbNiL1KVBLuKYZeLEOQ==" saltValue="2PT3TneyRccg0IYTmKyh8w==" spinCount="100000" sqref="E401" name="Диапазон3_14_1_2_2_1_2" securityDescriptor="O:WDG:WDD:(A;;CC;;;S-1-5-21-1281035640-548247933-376692995-11259)(A;;CC;;;S-1-5-21-1281035640-548247933-376692995-11258)(A;;CC;;;S-1-5-21-1281035640-548247933-376692995-5864)"/>
  </protectedRanges>
  <autoFilter ref="A6:X567"/>
  <pageMargins left="0.70866141732283472" right="0.70866141732283472" top="0.74803149606299213" bottom="0.74803149606299213" header="0.31496062992125984" footer="0.31496062992125984"/>
  <pageSetup paperSize="8" scale="60"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2017-02-13T06:03:45Z</dcterms:modified>
  <cp:contentStatus/>
</cp:coreProperties>
</file>