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2\"/>
    </mc:Choice>
  </mc:AlternateContent>
  <bookViews>
    <workbookView xWindow="0" yWindow="0" windowWidth="28800" windowHeight="12435"/>
  </bookViews>
  <sheets>
    <sheet name="№72 новая форма" sheetId="4" r:id="rId1"/>
    <sheet name="№72 старая форма" sheetId="5" r:id="rId2"/>
  </sheets>
  <externalReferences>
    <externalReference r:id="rId3"/>
    <externalReference r:id="rId4"/>
    <externalReference r:id="rId5"/>
  </externalReferences>
  <definedNames>
    <definedName name="_xlnm._FilterDatabase" localSheetId="0" hidden="1">'№72 новая форма'!$A$7:$BT$35</definedName>
    <definedName name="_xlnm._FilterDatabase" localSheetId="1" hidden="1">'№72 старая форма'!$A$6:$HT$23</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'№72 новая форма'!$A$1:$BO$35</definedName>
    <definedName name="_xlnm.Print_Area" localSheetId="1">'№72 старая форма'!$A$1:$AX$23</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16" i="4" l="1"/>
  <c r="BA16" i="4"/>
  <c r="AI16" i="4"/>
  <c r="AH16" i="4"/>
  <c r="AE16" i="4"/>
  <c r="AD16" i="4"/>
  <c r="BB22" i="4"/>
  <c r="BA22" i="4"/>
  <c r="BB29" i="4"/>
  <c r="BA29" i="4"/>
  <c r="BB35" i="4"/>
  <c r="BA35" i="4"/>
  <c r="AU35" i="4"/>
  <c r="AT35" i="4"/>
  <c r="AQ35" i="4"/>
  <c r="AP35" i="4"/>
  <c r="AM35" i="4"/>
  <c r="AL35" i="4"/>
  <c r="AI35" i="4"/>
  <c r="AH35" i="4"/>
  <c r="AE35" i="4"/>
  <c r="AD35" i="4"/>
  <c r="AU29" i="4"/>
  <c r="AT29" i="4"/>
  <c r="AQ29" i="4"/>
  <c r="AP29" i="4"/>
  <c r="AM29" i="4"/>
  <c r="AL29" i="4"/>
  <c r="AI29" i="4"/>
  <c r="AH29" i="4"/>
  <c r="AE29" i="4"/>
  <c r="AD29" i="4"/>
  <c r="AE22" i="4"/>
  <c r="AD22" i="4"/>
  <c r="AI22" i="4"/>
  <c r="AH22" i="4"/>
  <c r="BB21" i="4"/>
  <c r="BA21" i="4"/>
  <c r="AI21" i="4"/>
  <c r="AE21" i="4"/>
  <c r="BB20" i="4"/>
  <c r="BA20" i="4"/>
  <c r="AI20" i="4"/>
  <c r="AE20" i="4"/>
  <c r="BB19" i="4"/>
  <c r="BA19" i="4"/>
  <c r="AI19" i="4"/>
  <c r="AE19" i="4"/>
  <c r="BB15" i="4" l="1"/>
  <c r="BA15" i="4"/>
  <c r="AI15" i="4"/>
  <c r="AE15" i="4"/>
  <c r="BB18" i="4"/>
  <c r="BA18" i="4"/>
  <c r="AI18" i="4"/>
  <c r="AE18" i="4"/>
  <c r="AD34" i="4"/>
  <c r="AE34" i="4" s="1"/>
  <c r="AD33" i="4"/>
  <c r="AE33" i="4" s="1"/>
  <c r="AD32" i="4"/>
  <c r="AX34" i="4"/>
  <c r="AY34" i="4" s="1"/>
  <c r="AT34" i="4"/>
  <c r="BA34" i="4" s="1"/>
  <c r="BB34" i="4" s="1"/>
  <c r="AP34" i="4"/>
  <c r="AQ34" i="4" s="1"/>
  <c r="AM34" i="4"/>
  <c r="AI34" i="4"/>
  <c r="AX33" i="4"/>
  <c r="AY33" i="4" s="1"/>
  <c r="AT33" i="4"/>
  <c r="AU33" i="4" s="1"/>
  <c r="AP33" i="4"/>
  <c r="AQ33" i="4" s="1"/>
  <c r="AM33" i="4"/>
  <c r="AI33" i="4"/>
  <c r="AX32" i="4"/>
  <c r="AY32" i="4" s="1"/>
  <c r="AT32" i="4"/>
  <c r="AP32" i="4"/>
  <c r="AQ32" i="4" s="1"/>
  <c r="AM32" i="4"/>
  <c r="AI32" i="4"/>
  <c r="AE32" i="4"/>
  <c r="AX28" i="4"/>
  <c r="AU28" i="4"/>
  <c r="AT28" i="4"/>
  <c r="AP28" i="4"/>
  <c r="AQ28" i="4" s="1"/>
  <c r="AM28" i="4"/>
  <c r="AI28" i="4"/>
  <c r="AE28" i="4"/>
  <c r="AX27" i="4"/>
  <c r="AY27" i="4" s="1"/>
  <c r="AT27" i="4"/>
  <c r="BA27" i="4" s="1"/>
  <c r="BB27" i="4" s="1"/>
  <c r="AQ27" i="4"/>
  <c r="AP27" i="4"/>
  <c r="AM27" i="4"/>
  <c r="AI27" i="4"/>
  <c r="AE27" i="4"/>
  <c r="AX26" i="4"/>
  <c r="AY26" i="4" s="1"/>
  <c r="AT26" i="4"/>
  <c r="BA26" i="4" s="1"/>
  <c r="BB26" i="4" s="1"/>
  <c r="AQ26" i="4"/>
  <c r="AP26" i="4"/>
  <c r="AM26" i="4"/>
  <c r="AI26" i="4"/>
  <c r="AE26" i="4"/>
  <c r="AM31" i="4"/>
  <c r="AD31" i="4"/>
  <c r="AX31" i="4"/>
  <c r="AT31" i="4"/>
  <c r="AU31" i="4" s="1"/>
  <c r="AP31" i="4"/>
  <c r="AQ31" i="4" s="1"/>
  <c r="AI31" i="4"/>
  <c r="AE31" i="4"/>
  <c r="AX25" i="4"/>
  <c r="AT25" i="4"/>
  <c r="AU25" i="4" s="1"/>
  <c r="AP25" i="4"/>
  <c r="AQ25" i="4" s="1"/>
  <c r="AM25" i="4"/>
  <c r="AI25" i="4"/>
  <c r="AE25" i="4"/>
  <c r="BA32" i="4" l="1"/>
  <c r="BB32" i="4" s="1"/>
  <c r="AU34" i="4"/>
  <c r="AU32" i="4"/>
  <c r="AU27" i="4"/>
  <c r="BA28" i="4"/>
  <c r="BB28" i="4" s="1"/>
  <c r="BA33" i="4"/>
  <c r="BB33" i="4" s="1"/>
  <c r="BA25" i="4"/>
  <c r="BB25" i="4" s="1"/>
  <c r="AU26" i="4"/>
  <c r="AY28" i="4"/>
  <c r="BA31" i="4"/>
  <c r="BB31" i="4" s="1"/>
  <c r="AY31" i="4"/>
  <c r="AY25" i="4"/>
  <c r="BB12" i="4" l="1"/>
  <c r="BA12" i="4"/>
  <c r="AU12" i="4"/>
  <c r="AT12" i="4"/>
  <c r="AQ12" i="4"/>
  <c r="AP12" i="4"/>
  <c r="AM12" i="4"/>
  <c r="AL12" i="4"/>
  <c r="AI12" i="4"/>
  <c r="AH12" i="4"/>
  <c r="AE12" i="4"/>
  <c r="AD12" i="4"/>
  <c r="AV10" i="4"/>
  <c r="BA10" i="4"/>
  <c r="BB10" i="4"/>
  <c r="AE10" i="4"/>
  <c r="AF10" i="4"/>
  <c r="AG10" i="4"/>
  <c r="AH10" i="4"/>
  <c r="AI10" i="4"/>
  <c r="AL10" i="4"/>
  <c r="AM10" i="4"/>
  <c r="AP10" i="4"/>
  <c r="AQ10" i="4"/>
  <c r="AR10" i="4"/>
  <c r="AS10" i="4"/>
  <c r="AT10" i="4"/>
  <c r="AU10" i="4"/>
  <c r="AD10" i="4"/>
  <c r="AS9" i="5" l="1"/>
  <c r="AT9" i="5" l="1"/>
  <c r="AT11" i="5" l="1"/>
  <c r="AS11" i="5"/>
  <c r="AS20" i="5" l="1"/>
  <c r="AT23" i="5"/>
  <c r="AS23" i="5"/>
  <c r="AT20" i="5" l="1"/>
  <c r="AS14" i="5" l="1"/>
  <c r="AS16" i="5" l="1"/>
  <c r="AT16" i="5"/>
  <c r="AT14" i="5"/>
  <c r="AQ22" i="4" l="1"/>
  <c r="AT22" i="4"/>
  <c r="AL22" i="4"/>
  <c r="AM22" i="4"/>
  <c r="AU22" i="4"/>
  <c r="AP22" i="4"/>
</calcChain>
</file>

<file path=xl/sharedStrings.xml><?xml version="1.0" encoding="utf-8"?>
<sst xmlns="http://schemas.openxmlformats.org/spreadsheetml/2006/main" count="506" uniqueCount="272">
  <si>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</si>
  <si>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</si>
  <si>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</si>
  <si>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</si>
  <si>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</si>
  <si>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</si>
  <si>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</si>
  <si>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</si>
  <si>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</si>
  <si>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</si>
  <si>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</si>
  <si>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</si>
  <si>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</si>
  <si>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</si>
  <si>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</si>
  <si>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</si>
  <si>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</si>
  <si>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</si>
  <si>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</si>
  <si>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</si>
  <si>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</si>
  <si>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</si>
  <si>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</si>
  <si>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</si>
  <si>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</si>
  <si>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</si>
  <si>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</si>
  <si>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</si>
  <si>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</si>
  <si>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</si>
  <si>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</si>
  <si>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</si>
  <si>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</si>
  <si>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</si>
  <si>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</si>
  <si>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</si>
  <si>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</si>
  <si>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</si>
  <si>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</si>
  <si>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</si>
  <si>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</si>
  <si>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</si>
  <si>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</si>
  <si>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</si>
  <si>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</si>
  <si>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</si>
  <si>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</si>
  <si>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</si>
  <si>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</si>
  <si>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</si>
  <si>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</si>
  <si>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ОТ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</si>
  <si>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</si>
  <si>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</si>
  <si>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</si>
  <si>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</si>
  <si>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</si>
  <si>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</si>
  <si>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</si>
  <si>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</si>
  <si>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</si>
  <si>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</si>
  <si>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</si>
  <si>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</si>
  <si>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</si>
  <si>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</si>
  <si>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</si>
  <si>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</si>
  <si>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</si>
  <si>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</si>
  <si>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</si>
  <si>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</si>
  <si>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</si>
  <si>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</si>
  <si>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</si>
  <si>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</si>
  <si>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</si>
  <si>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</si>
  <si>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</si>
  <si>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</si>
  <si>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</si>
  <si>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</si>
  <si>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</si>
  <si>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</si>
  <si>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</si>
  <si>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</si>
  <si>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</si>
  <si>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</si>
  <si>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</si>
  <si>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</si>
  <si>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</si>
  <si>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</si>
  <si>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</si>
  <si>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</si>
  <si>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</si>
  <si>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</si>
  <si>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</si>
  <si>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</si>
  <si>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</si>
  <si>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</si>
  <si>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</si>
  <si>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</si>
  <si>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</si>
  <si>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</si>
  <si>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</si>
  <si>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</si>
  <si>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</si>
  <si>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</si>
  <si>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</si>
  <si>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</si>
  <si>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</si>
  <si>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</si>
  <si>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</si>
  <si>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</si>
  <si>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</si>
  <si>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</si>
  <si>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</si>
  <si>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</si>
  <si>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</si>
  <si>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</si>
  <si>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</si>
  <si>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</si>
  <si>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</si>
  <si>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</si>
  <si>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</si>
  <si>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</si>
  <si>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</si>
  <si>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</si>
  <si>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</si>
  <si>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</si>
  <si>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</si>
  <si>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</si>
  <si>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</si>
  <si>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</si>
  <si>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</si>
  <si>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</si>
  <si>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</si>
  <si>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</si>
  <si>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</si>
  <si>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</si>
  <si>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</si>
  <si>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</si>
  <si>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</si>
  <si>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</si>
  <si>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</si>
  <si>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</si>
  <si>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</si>
  <si>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</si>
  <si>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</si>
  <si>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</si>
  <si>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</si>
  <si>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</si>
  <si>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</si>
  <si>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</si>
  <si>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</si>
  <si>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</si>
  <si>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</si>
  <si>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</si>
  <si>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</si>
  <si>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</si>
  <si>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</si>
  <si>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</si>
  <si>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</si>
  <si>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</si>
  <si>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</si>
  <si>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</si>
  <si>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</si>
  <si>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</si>
  <si>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</si>
  <si>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</si>
  <si>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</si>
  <si>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</si>
  <si>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</si>
  <si>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</si>
  <si>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</si>
  <si>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</si>
  <si>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</si>
  <si>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</si>
  <si>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</si>
  <si>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</si>
  <si>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</si>
  <si>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</si>
  <si>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</si>
  <si>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</si>
  <si>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</si>
  <si>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</si>
  <si>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</si>
  <si>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</si>
  <si>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</si>
  <si>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</si>
  <si>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</si>
  <si>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</si>
  <si>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</si>
  <si>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</si>
  <si>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</si>
  <si>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</si>
  <si>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</si>
  <si>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</si>
  <si>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</si>
  <si>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</si>
  <si>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</si>
  <si>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</si>
  <si>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</si>
  <si>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</si>
  <si>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</si>
  <si>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</si>
  <si>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</si>
  <si>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</si>
  <si>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</si>
  <si>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</si>
  <si>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</si>
  <si>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</si>
  <si>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</si>
  <si>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</si>
  <si>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</si>
  <si>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</si>
  <si>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</si>
  <si>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</si>
  <si>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</si>
  <si>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64 изменения и дополнения в План долгосрочных закупок товаров, работ и услуг АО "Эмбамунайгаз"</t>
  </si>
  <si>
    <t>06.2018</t>
  </si>
  <si>
    <t>г.Атырау, ул.Валиханова, 1</t>
  </si>
  <si>
    <t>Атырауская область, Жылыойский район</t>
  </si>
  <si>
    <t>08.2018</t>
  </si>
  <si>
    <t>120240021112</t>
  </si>
  <si>
    <t>07.2018</t>
  </si>
  <si>
    <t>230000000</t>
  </si>
  <si>
    <t>04.2018</t>
  </si>
  <si>
    <t>12.2019</t>
  </si>
  <si>
    <t>ДТ</t>
  </si>
  <si>
    <t>149-2 У</t>
  </si>
  <si>
    <t>494219.000.000000</t>
  </si>
  <si>
    <t>Услуги по перевозкам легковым автотранспортом</t>
  </si>
  <si>
    <t>02.2018</t>
  </si>
  <si>
    <t>Атырауская область, Исатайский район</t>
  </si>
  <si>
    <t>12.2020</t>
  </si>
  <si>
    <t>Оказание транспортных услуг по перевозке пассажиров  легковым автотранспортом для НГДУ "Жайыкмунайгаз" АО "Эмбамунайгаз"</t>
  </si>
  <si>
    <t>158-2 У</t>
  </si>
  <si>
    <t>Оказание транспортных услуг по перевозке пассажиров  легковым автотранспортом для НГДУ "Жылыоймунайгаз" АО "Эмбамунайгаз"</t>
  </si>
  <si>
    <t>165-2 У</t>
  </si>
  <si>
    <t xml:space="preserve">Атырауская область, Макатский район </t>
  </si>
  <si>
    <t>Оказание транспортных услуг по перевозке пассажиров  легковым автотранспортом для НГДУ "Доссормунайгаз" АО "Эмбамунайгаз"</t>
  </si>
  <si>
    <t>171-2 У</t>
  </si>
  <si>
    <t>Атырауская область, Кызылкогинский район</t>
  </si>
  <si>
    <t>Оказание транспортных услуг по перевозке пассажиров  легковым автотранспортом для НГДУ "Кайнармунайгаз" АО "Эмбамунайгаз"</t>
  </si>
  <si>
    <t>29,30,52,53</t>
  </si>
  <si>
    <t>ДКС</t>
  </si>
  <si>
    <t>15 Р</t>
  </si>
  <si>
    <t>711212.900.000000</t>
  </si>
  <si>
    <t>Работы инженерные по проектированию зданий/сооружений/территорий/объектов и их систем и связанные с этим работы</t>
  </si>
  <si>
    <t>80</t>
  </si>
  <si>
    <t xml:space="preserve">Атырауская область Жылыойский район </t>
  </si>
  <si>
    <t>0</t>
  </si>
  <si>
    <t>90</t>
  </si>
  <si>
    <t xml:space="preserve">Разработка ПИР объекта Обустройство водозаборных скважин на территории Южно-Эмбинского бассейна </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</si>
  <si>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</si>
  <si>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</si>
  <si>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</si>
  <si>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область, Макатский район</t>
  </si>
  <si>
    <t xml:space="preserve">"Доссормунайгаз" МГӨБ барлау ұңғымасында жер қойнауын гидравликалық жаруды (ГРП) жасау  </t>
  </si>
  <si>
    <t>Проведение гидроразрыва пласта (ГРП) в  разведочной скважине НГДУ "Доссормунайгаз"</t>
  </si>
  <si>
    <t>г.Атырау, ул.Валиханова, 2</t>
  </si>
  <si>
    <t>"Жайықмұнайгаз" МГӨБ  барлаушы ұңғымаларында жер қойнауын гидравликалық жаруды (ГРП) жасау</t>
  </si>
  <si>
    <t>Проведение гидроразрыва пласта (ГРП) в  разведочных скважинах НГДУ "Жайыкмунайгаз"</t>
  </si>
  <si>
    <t>Атырауская область,Жылыойский район</t>
  </si>
  <si>
    <t>"Жылыоймұнайгаз" МГӨБ  барлаушы ұңғымаларында жер қойнауын гидравликалық жаруды (ГРП) жасау</t>
  </si>
  <si>
    <t>Проведение гидроразрыва пласта (ГРП) в  разведочных скважинах НГДУ "Жылыоймунайгаз"</t>
  </si>
  <si>
    <t>72 изменения и дополнения в План долгосрочных закупок товаров, работ и услуг АО "Эмбамунайгаз"</t>
  </si>
  <si>
    <t>ДГР</t>
  </si>
  <si>
    <t>17 Р</t>
  </si>
  <si>
    <t>18 Р</t>
  </si>
  <si>
    <t>19 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</si>
</sst>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
    <numFmt numFmtId="169" formatCode="0000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s>
  <fills count="1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3" fillId="0" borderId="0"/>
    <xf numFmtId="0" fontId="19" fillId="0" borderId="0" applyNumberFormat="0" applyFill="0" applyBorder="0" applyAlignment="0" applyProtection="0"/>
    <xf numFmtId="0" fontId="20" fillId="0" borderId="20" applyNumberFormat="0" applyFill="0" applyAlignment="0" applyProtection="0"/>
    <xf numFmtId="0" fontId="21" fillId="0" borderId="21" applyNumberFormat="0" applyFill="0" applyAlignment="0" applyProtection="0"/>
    <xf numFmtId="0" fontId="22" fillId="0" borderId="22"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3" applyNumberFormat="0" applyAlignment="0" applyProtection="0"/>
    <xf numFmtId="0" fontId="27" fillId="7" borderId="24" applyNumberFormat="0" applyAlignment="0" applyProtection="0"/>
    <xf numFmtId="0" fontId="28" fillId="7" borderId="23" applyNumberFormat="0" applyAlignment="0" applyProtection="0"/>
    <xf numFmtId="0" fontId="29" fillId="0" borderId="25" applyNumberFormat="0" applyFill="0" applyAlignment="0" applyProtection="0"/>
    <xf numFmtId="0" fontId="30" fillId="8" borderId="26" applyNumberFormat="0" applyAlignment="0" applyProtection="0"/>
    <xf numFmtId="0" fontId="31" fillId="0" borderId="0" applyNumberFormat="0" applyFill="0" applyBorder="0" applyAlignment="0" applyProtection="0"/>
    <xf numFmtId="0" fontId="1" fillId="9" borderId="27" applyNumberFormat="0" applyFont="0" applyAlignment="0" applyProtection="0"/>
    <xf numFmtId="0" fontId="32" fillId="0" borderId="0" applyNumberFormat="0" applyFill="0" applyBorder="0" applyAlignment="0" applyProtection="0"/>
    <xf numFmtId="0" fontId="33" fillId="0" borderId="28"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4" fillId="0" borderId="0"/>
  </cellStyleXfs>
  <cellXfs count="200">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0" fillId="0" borderId="3" xfId="0" applyNumberFormat="1" applyFont="1" applyFill="1" applyBorder="1" applyAlignment="1">
      <alignment horizontal="left" vertic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 fontId="3" fillId="0" borderId="12" xfId="0" applyNumberFormat="1" applyFont="1" applyFill="1" applyBorder="1" applyAlignment="1">
      <alignment vertical="top"/>
    </xf>
    <xf numFmtId="4" fontId="3" fillId="0" borderId="3" xfId="0" applyNumberFormat="1" applyFont="1" applyFill="1" applyBorder="1" applyAlignment="1">
      <alignment vertical="top"/>
    </xf>
    <xf numFmtId="49"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4" xfId="0" applyNumberFormat="1" applyFont="1" applyFill="1" applyBorder="1" applyAlignment="1">
      <alignment vertical="top"/>
    </xf>
    <xf numFmtId="4" fontId="3" fillId="0" borderId="1" xfId="0" applyNumberFormat="1" applyFont="1" applyFill="1" applyBorder="1" applyAlignment="1">
      <alignment vertical="top"/>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0" fontId="3" fillId="0" borderId="3" xfId="0" applyFont="1" applyFill="1" applyBorder="1" applyAlignment="1">
      <alignment horizontal="left"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3" xfId="0" applyFont="1" applyFill="1" applyBorder="1" applyAlignment="1">
      <alignment horizontal="left"/>
    </xf>
    <xf numFmtId="4" fontId="13" fillId="0" borderId="3" xfId="0" applyNumberFormat="1" applyFont="1" applyFill="1" applyBorder="1" applyAlignment="1">
      <alignment vertical="center"/>
    </xf>
    <xf numFmtId="4" fontId="13" fillId="0" borderId="3" xfId="2" applyNumberFormat="1" applyFont="1" applyFill="1" applyBorder="1" applyAlignment="1">
      <alignment horizontal="center" vertical="center" wrapText="1"/>
    </xf>
    <xf numFmtId="167" fontId="10" fillId="0" borderId="3" xfId="0" applyNumberFormat="1" applyFont="1" applyFill="1" applyBorder="1" applyAlignment="1">
      <alignment horizontal="left"/>
    </xf>
    <xf numFmtId="167" fontId="3" fillId="0" borderId="3" xfId="0" applyNumberFormat="1" applyFont="1" applyFill="1" applyBorder="1" applyAlignment="1">
      <alignment horizontal="left" vertical="center"/>
    </xf>
    <xf numFmtId="4" fontId="5" fillId="0" borderId="0" xfId="2" applyNumberFormat="1" applyFont="1" applyFill="1" applyAlignment="1">
      <alignment horizontal="lef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4" fontId="3" fillId="0" borderId="3" xfId="8" applyNumberFormat="1" applyFont="1" applyFill="1" applyBorder="1" applyAlignment="1" applyProtection="1">
      <alignment horizontal="left" vertical="center"/>
      <protection hidden="1"/>
    </xf>
    <xf numFmtId="0" fontId="3" fillId="0" borderId="3" xfId="5" applyNumberFormat="1" applyFont="1" applyFill="1" applyBorder="1" applyAlignment="1" applyProtection="1">
      <alignment horizontal="left" vertical="center"/>
      <protection hidden="1"/>
    </xf>
    <xf numFmtId="0" fontId="3" fillId="0" borderId="3" xfId="18" applyFont="1" applyFill="1" applyBorder="1" applyAlignment="1">
      <alignment horizontal="left" vertical="center"/>
    </xf>
    <xf numFmtId="0" fontId="3" fillId="0" borderId="3" xfId="0" applyNumberFormat="1" applyFont="1" applyFill="1" applyBorder="1" applyAlignment="1" applyProtection="1">
      <alignment horizontal="left" vertical="center"/>
      <protection hidden="1"/>
    </xf>
    <xf numFmtId="4" fontId="3" fillId="0" borderId="3" xfId="4" applyNumberFormat="1" applyFont="1" applyFill="1" applyBorder="1" applyAlignment="1" applyProtection="1">
      <alignment horizontal="left" vertical="center"/>
      <protection hidden="1"/>
    </xf>
    <xf numFmtId="4" fontId="3" fillId="0" borderId="3" xfId="5" applyNumberFormat="1" applyFont="1" applyFill="1" applyBorder="1" applyAlignment="1" applyProtection="1">
      <alignment horizontal="left" vertical="center"/>
      <protection hidden="1"/>
    </xf>
    <xf numFmtId="43" fontId="3" fillId="0" borderId="0" xfId="2" applyNumberFormat="1" applyFont="1" applyFill="1" applyBorder="1" applyAlignment="1">
      <alignment horizontal="left" vertical="center"/>
    </xf>
    <xf numFmtId="0" fontId="3" fillId="0" borderId="0" xfId="2" applyFont="1" applyFill="1" applyBorder="1" applyAlignment="1">
      <alignment horizontal="left" vertical="center"/>
    </xf>
    <xf numFmtId="168" fontId="18" fillId="0" borderId="3" xfId="2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67" fontId="3" fillId="0" borderId="3" xfId="1"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167" fontId="3" fillId="2" borderId="3" xfId="0" applyNumberFormat="1" applyFont="1" applyFill="1" applyBorder="1" applyAlignment="1">
      <alignment horizontal="left"/>
    </xf>
    <xf numFmtId="49" fontId="10" fillId="0" borderId="1" xfId="0" applyNumberFormat="1" applyFont="1" applyFill="1" applyBorder="1" applyAlignment="1">
      <alignment horizontal="left"/>
    </xf>
    <xf numFmtId="0" fontId="0" fillId="0" borderId="1" xfId="0" applyFill="1" applyBorder="1" applyAlignment="1">
      <alignment horizontal="right"/>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right" vertical="top"/>
    </xf>
    <xf numFmtId="3" fontId="3" fillId="0" borderId="3" xfId="0" applyNumberFormat="1" applyFont="1" applyFill="1" applyBorder="1" applyAlignment="1">
      <alignment horizontal="center" vertical="top" wrapText="1"/>
    </xf>
    <xf numFmtId="169" fontId="3" fillId="0" borderId="3" xfId="0" applyNumberFormat="1" applyFont="1" applyFill="1" applyBorder="1" applyAlignment="1">
      <alignment horizontal="left" vertical="top"/>
    </xf>
    <xf numFmtId="49" fontId="3" fillId="2" borderId="3" xfId="0" applyNumberFormat="1" applyFont="1" applyFill="1" applyBorder="1" applyAlignment="1">
      <alignment horizontal="center" vertical="top" wrapText="1"/>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11" fillId="0" borderId="3" xfId="0" applyNumberFormat="1" applyFont="1" applyBorder="1"/>
    <xf numFmtId="4" fontId="11" fillId="0" borderId="3" xfId="0" applyNumberFormat="1" applyFont="1" applyBorder="1"/>
    <xf numFmtId="4" fontId="11" fillId="0" borderId="3" xfId="0" applyNumberFormat="1" applyFont="1" applyBorder="1" applyAlignment="1"/>
    <xf numFmtId="167" fontId="3" fillId="0" borderId="3" xfId="1" applyNumberFormat="1" applyFont="1" applyFill="1" applyBorder="1" applyAlignment="1"/>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5" fillId="0" borderId="32" xfId="0" applyFont="1" applyBorder="1" applyAlignment="1">
      <alignment horizontal="left" vertical="top"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5">
    <cellStyle name="Normal 2 3 2 2 2" xfId="4"/>
    <cellStyle name="Normal 3" xfId="14"/>
    <cellStyle name="Акцент1" xfId="38" builtinId="29" customBuiltin="1"/>
    <cellStyle name="Акцент2" xfId="39" builtinId="33" customBuiltin="1"/>
    <cellStyle name="Акцент3" xfId="40" builtinId="37" customBuiltin="1"/>
    <cellStyle name="Акцент4" xfId="41" builtinId="41" customBuiltin="1"/>
    <cellStyle name="Акцент5" xfId="42" builtinId="45" customBuiltin="1"/>
    <cellStyle name="Акцент6" xfId="43" builtinId="49" customBuiltin="1"/>
    <cellStyle name="Ввод " xfId="29" builtinId="20" customBuiltin="1"/>
    <cellStyle name="Вывод" xfId="30" builtinId="21" customBuiltin="1"/>
    <cellStyle name="Вычисление" xfId="31" builtinId="22" customBuiltin="1"/>
    <cellStyle name="Заголовок 1" xfId="22" builtinId="16" customBuiltin="1"/>
    <cellStyle name="Заголовок 2" xfId="23" builtinId="17" customBuiltin="1"/>
    <cellStyle name="Заголовок 3" xfId="24" builtinId="18" customBuiltin="1"/>
    <cellStyle name="Заголовок 4" xfId="25" builtinId="19" customBuiltin="1"/>
    <cellStyle name="Итог" xfId="37" builtinId="25" customBuiltin="1"/>
    <cellStyle name="Контрольная ячейка" xfId="33" builtinId="23" customBuiltin="1"/>
    <cellStyle name="Название" xfId="21" builtinId="15" customBuiltin="1"/>
    <cellStyle name="Нейтральный" xfId="28"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4"/>
    <cellStyle name="Обычный_2.3. Аренда" xfId="20"/>
    <cellStyle name="Обычный_Лист1" xfId="12"/>
    <cellStyle name="Плохой" xfId="27" builtinId="27" customBuiltin="1"/>
    <cellStyle name="Пояснение" xfId="36" builtinId="53" customBuiltin="1"/>
    <cellStyle name="Примечание" xfId="35" builtinId="10" customBuiltin="1"/>
    <cellStyle name="Связанная ячейка" xfId="32" builtinId="24" customBuiltin="1"/>
    <cellStyle name="Стиль 1" xfId="5"/>
    <cellStyle name="Текст предупреждения" xfId="34" builtinId="11" customBuiltin="1"/>
    <cellStyle name="Финансовый" xfId="1" builtinId="3"/>
    <cellStyle name="Финансовый 10" xfId="17"/>
    <cellStyle name="Финансовый 2" xfId="11"/>
    <cellStyle name="Хороший" xfId="26" builtinId="26"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40"/>
  <sheetViews>
    <sheetView tabSelected="1" zoomScale="70" zoomScaleNormal="70" workbookViewId="0">
      <pane ySplit="7" topLeftCell="A8" activePane="bottomLeft" state="frozen"/>
      <selection pane="bottomLeft" activeCell="H37" sqref="H37"/>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3.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5.28515625" style="13" customWidth="1"/>
    <col min="24" max="24" width="5" style="13" customWidth="1"/>
    <col min="25" max="25" width="5.42578125" style="13" customWidth="1"/>
    <col min="26" max="26" width="3.85546875" style="5" customWidth="1"/>
    <col min="27" max="27" width="7" style="5" customWidth="1"/>
    <col min="28" max="28" width="10" style="5" customWidth="1"/>
    <col min="29" max="29" width="16.85546875" style="5" customWidth="1"/>
    <col min="30" max="30" width="16.7109375" style="5" customWidth="1"/>
    <col min="31" max="31" width="17" style="5" customWidth="1"/>
    <col min="32" max="32" width="16.28515625" style="5" customWidth="1"/>
    <col min="33" max="33" width="24.42578125" style="5" customWidth="1"/>
    <col min="34" max="34" width="24" style="5" customWidth="1"/>
    <col min="35" max="35" width="21.42578125" style="5" customWidth="1"/>
    <col min="36" max="36" width="19" style="5" customWidth="1"/>
    <col min="37" max="37" width="21" style="5" customWidth="1"/>
    <col min="38" max="38" width="25.7109375" style="5" customWidth="1"/>
    <col min="39" max="39" width="22.42578125" style="5" customWidth="1"/>
    <col min="40" max="40" width="23.7109375" style="5" customWidth="1"/>
    <col min="41" max="41" width="42.85546875" style="5" customWidth="1"/>
    <col min="42" max="42" width="20.140625" style="5" customWidth="1"/>
    <col min="43" max="43" width="21.42578125" style="5" customWidth="1"/>
    <col min="44" max="44" width="23.5703125" style="5" customWidth="1"/>
    <col min="45" max="45" width="25.85546875" style="5" customWidth="1"/>
    <col min="46" max="46" width="31.7109375" style="5" customWidth="1"/>
    <col min="47" max="47" width="28.42578125" style="5" customWidth="1"/>
    <col min="48" max="48" width="6.85546875" style="5" customWidth="1"/>
    <col min="49" max="49" width="4.85546875" style="5" customWidth="1"/>
    <col min="50" max="50" width="13.85546875" style="5" customWidth="1"/>
    <col min="51" max="51" width="17.42578125" style="5" customWidth="1"/>
    <col min="52" max="52" width="3.7109375" style="5" customWidth="1"/>
    <col min="53" max="53" width="23.28515625" style="5" customWidth="1"/>
    <col min="54" max="54" width="17.85546875" style="5" customWidth="1"/>
    <col min="55" max="55" width="13.710937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67" s="2" customFormat="1" x14ac:dyDescent="0.25">
      <c r="F1" s="3"/>
      <c r="G1" s="3"/>
      <c r="H1" s="3"/>
      <c r="I1" s="3"/>
      <c r="J1" s="3"/>
      <c r="K1" s="3"/>
      <c r="L1" s="3"/>
      <c r="M1" s="3" t="s">
        <v>267</v>
      </c>
      <c r="N1" s="3"/>
      <c r="O1" s="3"/>
      <c r="P1" s="3"/>
      <c r="Q1" s="3"/>
      <c r="R1" s="3"/>
      <c r="S1" s="3"/>
      <c r="T1" s="3"/>
      <c r="U1" s="3"/>
      <c r="V1" s="3"/>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5"/>
      <c r="BE1" s="6" t="s">
        <v>204</v>
      </c>
      <c r="BF1" s="5"/>
      <c r="BG1" s="5"/>
    </row>
    <row r="2" spans="1:67" s="2" customFormat="1" x14ac:dyDescent="0.25">
      <c r="E2" s="3"/>
      <c r="F2" s="3"/>
      <c r="G2" s="7"/>
      <c r="H2" s="7"/>
      <c r="I2" s="3"/>
      <c r="J2" s="3"/>
      <c r="K2" s="3"/>
      <c r="L2" s="3"/>
      <c r="M2" s="3"/>
      <c r="N2" s="3"/>
      <c r="O2" s="3"/>
      <c r="P2" s="3"/>
      <c r="Q2" s="3"/>
      <c r="R2" s="7"/>
      <c r="S2" s="3"/>
      <c r="T2" s="3"/>
      <c r="U2" s="3"/>
      <c r="V2" s="3"/>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5"/>
      <c r="BE2" s="6" t="s">
        <v>205</v>
      </c>
      <c r="BF2" s="5"/>
      <c r="BG2" s="5"/>
    </row>
    <row r="3" spans="1:67" s="2" customFormat="1" ht="15.75" thickBot="1" x14ac:dyDescent="0.3">
      <c r="F3" s="8"/>
      <c r="G3" s="9"/>
      <c r="H3" s="9"/>
      <c r="I3" s="8"/>
      <c r="J3" s="8"/>
      <c r="K3" s="8"/>
      <c r="L3" s="8"/>
      <c r="M3" s="8"/>
      <c r="N3" s="8"/>
      <c r="O3" s="8"/>
      <c r="P3" s="8"/>
      <c r="Q3" s="8"/>
      <c r="R3" s="9"/>
      <c r="S3" s="8"/>
      <c r="T3" s="8"/>
      <c r="U3" s="8"/>
      <c r="V3" s="8"/>
      <c r="W3" s="10"/>
      <c r="X3" s="10"/>
      <c r="Y3" s="10"/>
      <c r="Z3" s="8"/>
      <c r="AA3" s="8"/>
      <c r="AB3" s="8"/>
      <c r="AC3" s="8"/>
      <c r="AD3" s="8"/>
      <c r="AE3" s="8"/>
      <c r="AF3" s="8"/>
      <c r="AG3" s="8"/>
      <c r="AH3" s="8"/>
      <c r="AI3" s="8"/>
      <c r="AJ3" s="8"/>
      <c r="AK3" s="8"/>
      <c r="AL3" s="8"/>
      <c r="AM3" s="8"/>
      <c r="AN3" s="8"/>
      <c r="AO3" s="8"/>
      <c r="AP3" s="8"/>
      <c r="AQ3" s="8"/>
      <c r="AR3" s="8"/>
      <c r="AS3" s="8"/>
      <c r="AT3" s="8"/>
      <c r="AU3" s="8"/>
      <c r="AV3" s="8"/>
      <c r="AW3" s="8"/>
      <c r="AX3" s="8"/>
      <c r="AY3" s="8"/>
      <c r="AZ3" s="5"/>
      <c r="BA3" s="5"/>
      <c r="BB3" s="5"/>
      <c r="BD3" s="5"/>
      <c r="BE3" s="5"/>
      <c r="BF3" s="5"/>
      <c r="BG3" s="5"/>
    </row>
    <row r="4" spans="1:67" s="2" customFormat="1" x14ac:dyDescent="0.25">
      <c r="A4" s="190" t="s">
        <v>1</v>
      </c>
      <c r="B4" s="190" t="s">
        <v>206</v>
      </c>
      <c r="C4" s="190" t="s">
        <v>199</v>
      </c>
      <c r="D4" s="190" t="s">
        <v>200</v>
      </c>
      <c r="E4" s="185" t="s">
        <v>2</v>
      </c>
      <c r="F4" s="185" t="s">
        <v>92</v>
      </c>
      <c r="G4" s="185" t="s">
        <v>93</v>
      </c>
      <c r="H4" s="185" t="s">
        <v>94</v>
      </c>
      <c r="I4" s="185" t="s">
        <v>9</v>
      </c>
      <c r="J4" s="185" t="s">
        <v>95</v>
      </c>
      <c r="K4" s="185" t="s">
        <v>20</v>
      </c>
      <c r="L4" s="185" t="s">
        <v>10</v>
      </c>
      <c r="M4" s="185" t="s">
        <v>96</v>
      </c>
      <c r="N4" s="185" t="s">
        <v>97</v>
      </c>
      <c r="O4" s="185" t="s">
        <v>98</v>
      </c>
      <c r="P4" s="185" t="s">
        <v>99</v>
      </c>
      <c r="Q4" s="185" t="s">
        <v>100</v>
      </c>
      <c r="R4" s="185" t="s">
        <v>101</v>
      </c>
      <c r="S4" s="185" t="s">
        <v>13</v>
      </c>
      <c r="T4" s="185" t="s">
        <v>102</v>
      </c>
      <c r="U4" s="185"/>
      <c r="V4" s="185"/>
      <c r="W4" s="185" t="s">
        <v>103</v>
      </c>
      <c r="X4" s="185"/>
      <c r="Y4" s="185"/>
      <c r="Z4" s="185" t="s">
        <v>104</v>
      </c>
      <c r="AA4" s="185" t="s">
        <v>105</v>
      </c>
      <c r="AB4" s="188" t="s">
        <v>106</v>
      </c>
      <c r="AC4" s="189"/>
      <c r="AD4" s="189"/>
      <c r="AE4" s="189"/>
      <c r="AF4" s="185" t="s">
        <v>107</v>
      </c>
      <c r="AG4" s="185"/>
      <c r="AH4" s="185"/>
      <c r="AI4" s="185"/>
      <c r="AJ4" s="185" t="s">
        <v>108</v>
      </c>
      <c r="AK4" s="185"/>
      <c r="AL4" s="185"/>
      <c r="AM4" s="185"/>
      <c r="AN4" s="185" t="s">
        <v>109</v>
      </c>
      <c r="AO4" s="185"/>
      <c r="AP4" s="185"/>
      <c r="AQ4" s="185"/>
      <c r="AR4" s="185" t="s">
        <v>183</v>
      </c>
      <c r="AS4" s="185"/>
      <c r="AT4" s="185"/>
      <c r="AU4" s="185"/>
      <c r="AV4" s="185" t="s">
        <v>184</v>
      </c>
      <c r="AW4" s="185"/>
      <c r="AX4" s="185"/>
      <c r="AY4" s="185"/>
      <c r="AZ4" s="185" t="s">
        <v>110</v>
      </c>
      <c r="BA4" s="185"/>
      <c r="BB4" s="185"/>
      <c r="BC4" s="185" t="s">
        <v>111</v>
      </c>
      <c r="BD4" s="185" t="s">
        <v>112</v>
      </c>
      <c r="BE4" s="185"/>
      <c r="BF4" s="185" t="s">
        <v>113</v>
      </c>
      <c r="BG4" s="185"/>
      <c r="BH4" s="185"/>
      <c r="BI4" s="185"/>
      <c r="BJ4" s="185"/>
      <c r="BK4" s="185"/>
      <c r="BL4" s="185"/>
      <c r="BM4" s="185"/>
      <c r="BN4" s="186"/>
      <c r="BO4" s="182" t="s">
        <v>22</v>
      </c>
    </row>
    <row r="5" spans="1:67" s="2" customFormat="1" x14ac:dyDescent="0.25">
      <c r="A5" s="191"/>
      <c r="B5" s="191"/>
      <c r="C5" s="191"/>
      <c r="D5" s="191"/>
      <c r="E5" s="180"/>
      <c r="F5" s="180"/>
      <c r="G5" s="180"/>
      <c r="H5" s="180"/>
      <c r="I5" s="180"/>
      <c r="J5" s="180"/>
      <c r="K5" s="180"/>
      <c r="L5" s="180"/>
      <c r="M5" s="180"/>
      <c r="N5" s="180"/>
      <c r="O5" s="180"/>
      <c r="P5" s="180"/>
      <c r="Q5" s="180"/>
      <c r="R5" s="180"/>
      <c r="S5" s="180"/>
      <c r="T5" s="16" t="s">
        <v>114</v>
      </c>
      <c r="U5" s="180" t="s">
        <v>115</v>
      </c>
      <c r="V5" s="180"/>
      <c r="W5" s="180"/>
      <c r="X5" s="180"/>
      <c r="Y5" s="180"/>
      <c r="Z5" s="180"/>
      <c r="AA5" s="180"/>
      <c r="AB5" s="180" t="s">
        <v>16</v>
      </c>
      <c r="AC5" s="180" t="s">
        <v>17</v>
      </c>
      <c r="AD5" s="180" t="s">
        <v>116</v>
      </c>
      <c r="AE5" s="180" t="s">
        <v>117</v>
      </c>
      <c r="AF5" s="180" t="s">
        <v>16</v>
      </c>
      <c r="AG5" s="180" t="s">
        <v>17</v>
      </c>
      <c r="AH5" s="180" t="s">
        <v>116</v>
      </c>
      <c r="AI5" s="180" t="s">
        <v>117</v>
      </c>
      <c r="AJ5" s="180" t="s">
        <v>16</v>
      </c>
      <c r="AK5" s="180" t="s">
        <v>17</v>
      </c>
      <c r="AL5" s="180" t="s">
        <v>116</v>
      </c>
      <c r="AM5" s="180" t="s">
        <v>117</v>
      </c>
      <c r="AN5" s="180" t="s">
        <v>16</v>
      </c>
      <c r="AO5" s="180" t="s">
        <v>17</v>
      </c>
      <c r="AP5" s="180" t="s">
        <v>116</v>
      </c>
      <c r="AQ5" s="180" t="s">
        <v>117</v>
      </c>
      <c r="AR5" s="180" t="s">
        <v>16</v>
      </c>
      <c r="AS5" s="180" t="s">
        <v>17</v>
      </c>
      <c r="AT5" s="180" t="s">
        <v>116</v>
      </c>
      <c r="AU5" s="180" t="s">
        <v>117</v>
      </c>
      <c r="AV5" s="180" t="s">
        <v>16</v>
      </c>
      <c r="AW5" s="180" t="s">
        <v>17</v>
      </c>
      <c r="AX5" s="180" t="s">
        <v>116</v>
      </c>
      <c r="AY5" s="180" t="s">
        <v>117</v>
      </c>
      <c r="AZ5" s="180" t="s">
        <v>16</v>
      </c>
      <c r="BA5" s="180" t="s">
        <v>116</v>
      </c>
      <c r="BB5" s="180" t="s">
        <v>117</v>
      </c>
      <c r="BC5" s="180"/>
      <c r="BD5" s="180" t="s">
        <v>118</v>
      </c>
      <c r="BE5" s="180" t="s">
        <v>119</v>
      </c>
      <c r="BF5" s="180" t="s">
        <v>120</v>
      </c>
      <c r="BG5" s="180"/>
      <c r="BH5" s="180"/>
      <c r="BI5" s="180" t="s">
        <v>121</v>
      </c>
      <c r="BJ5" s="180"/>
      <c r="BK5" s="180"/>
      <c r="BL5" s="180" t="s">
        <v>122</v>
      </c>
      <c r="BM5" s="180"/>
      <c r="BN5" s="187"/>
      <c r="BO5" s="183"/>
    </row>
    <row r="6" spans="1:67" s="4" customFormat="1" thickBot="1" x14ac:dyDescent="0.25">
      <c r="A6" s="192"/>
      <c r="B6" s="192"/>
      <c r="C6" s="192"/>
      <c r="D6" s="192"/>
      <c r="E6" s="181"/>
      <c r="F6" s="181"/>
      <c r="G6" s="181"/>
      <c r="H6" s="181"/>
      <c r="I6" s="181"/>
      <c r="J6" s="181"/>
      <c r="K6" s="181"/>
      <c r="L6" s="181"/>
      <c r="M6" s="181"/>
      <c r="N6" s="181"/>
      <c r="O6" s="181"/>
      <c r="P6" s="181"/>
      <c r="Q6" s="181"/>
      <c r="R6" s="181"/>
      <c r="S6" s="181"/>
      <c r="T6" s="17" t="s">
        <v>123</v>
      </c>
      <c r="U6" s="17" t="s">
        <v>124</v>
      </c>
      <c r="V6" s="17" t="s">
        <v>123</v>
      </c>
      <c r="W6" s="17" t="s">
        <v>125</v>
      </c>
      <c r="X6" s="17" t="s">
        <v>126</v>
      </c>
      <c r="Y6" s="17" t="s">
        <v>127</v>
      </c>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7" t="s">
        <v>128</v>
      </c>
      <c r="BG6" s="17" t="s">
        <v>129</v>
      </c>
      <c r="BH6" s="17" t="s">
        <v>130</v>
      </c>
      <c r="BI6" s="17" t="s">
        <v>128</v>
      </c>
      <c r="BJ6" s="17" t="s">
        <v>129</v>
      </c>
      <c r="BK6" s="17" t="s">
        <v>130</v>
      </c>
      <c r="BL6" s="17" t="s">
        <v>128</v>
      </c>
      <c r="BM6" s="17" t="s">
        <v>129</v>
      </c>
      <c r="BN6" s="18" t="s">
        <v>130</v>
      </c>
      <c r="BO6" s="184"/>
    </row>
    <row r="7" spans="1:67" s="7" customFormat="1" ht="14.25" customHeight="1" thickBot="1" x14ac:dyDescent="0.25">
      <c r="A7" s="19"/>
      <c r="B7" s="20" t="s">
        <v>131</v>
      </c>
      <c r="C7" s="20" t="s">
        <v>132</v>
      </c>
      <c r="D7" s="20" t="s">
        <v>133</v>
      </c>
      <c r="E7" s="21" t="s">
        <v>134</v>
      </c>
      <c r="F7" s="22" t="s">
        <v>135</v>
      </c>
      <c r="G7" s="21" t="s">
        <v>136</v>
      </c>
      <c r="H7" s="22" t="s">
        <v>137</v>
      </c>
      <c r="I7" s="21" t="s">
        <v>138</v>
      </c>
      <c r="J7" s="22" t="s">
        <v>139</v>
      </c>
      <c r="K7" s="21" t="s">
        <v>140</v>
      </c>
      <c r="L7" s="22" t="s">
        <v>141</v>
      </c>
      <c r="M7" s="21" t="s">
        <v>142</v>
      </c>
      <c r="N7" s="22" t="s">
        <v>143</v>
      </c>
      <c r="O7" s="21" t="s">
        <v>144</v>
      </c>
      <c r="P7" s="22" t="s">
        <v>145</v>
      </c>
      <c r="Q7" s="21" t="s">
        <v>146</v>
      </c>
      <c r="R7" s="22" t="s">
        <v>147</v>
      </c>
      <c r="S7" s="21" t="s">
        <v>148</v>
      </c>
      <c r="T7" s="22" t="s">
        <v>149</v>
      </c>
      <c r="U7" s="21" t="s">
        <v>150</v>
      </c>
      <c r="V7" s="22" t="s">
        <v>151</v>
      </c>
      <c r="W7" s="21" t="s">
        <v>152</v>
      </c>
      <c r="X7" s="22" t="s">
        <v>153</v>
      </c>
      <c r="Y7" s="21" t="s">
        <v>154</v>
      </c>
      <c r="Z7" s="22" t="s">
        <v>155</v>
      </c>
      <c r="AA7" s="21" t="s">
        <v>156</v>
      </c>
      <c r="AB7" s="22" t="s">
        <v>157</v>
      </c>
      <c r="AC7" s="21" t="s">
        <v>158</v>
      </c>
      <c r="AD7" s="22" t="s">
        <v>159</v>
      </c>
      <c r="AE7" s="21" t="s">
        <v>160</v>
      </c>
      <c r="AF7" s="22" t="s">
        <v>161</v>
      </c>
      <c r="AG7" s="21" t="s">
        <v>162</v>
      </c>
      <c r="AH7" s="22" t="s">
        <v>163</v>
      </c>
      <c r="AI7" s="21" t="s">
        <v>164</v>
      </c>
      <c r="AJ7" s="22" t="s">
        <v>165</v>
      </c>
      <c r="AK7" s="21" t="s">
        <v>166</v>
      </c>
      <c r="AL7" s="22" t="s">
        <v>167</v>
      </c>
      <c r="AM7" s="21" t="s">
        <v>168</v>
      </c>
      <c r="AN7" s="22" t="s">
        <v>169</v>
      </c>
      <c r="AO7" s="21" t="s">
        <v>170</v>
      </c>
      <c r="AP7" s="22" t="s">
        <v>171</v>
      </c>
      <c r="AQ7" s="21" t="s">
        <v>172</v>
      </c>
      <c r="AR7" s="22" t="s">
        <v>173</v>
      </c>
      <c r="AS7" s="21" t="s">
        <v>174</v>
      </c>
      <c r="AT7" s="22" t="s">
        <v>175</v>
      </c>
      <c r="AU7" s="21" t="s">
        <v>176</v>
      </c>
      <c r="AV7" s="23" t="s">
        <v>177</v>
      </c>
      <c r="AW7" s="24" t="s">
        <v>178</v>
      </c>
      <c r="AX7" s="23" t="s">
        <v>179</v>
      </c>
      <c r="AY7" s="24" t="s">
        <v>180</v>
      </c>
      <c r="AZ7" s="23" t="s">
        <v>188</v>
      </c>
      <c r="BA7" s="21" t="s">
        <v>189</v>
      </c>
      <c r="BB7" s="22" t="s">
        <v>190</v>
      </c>
      <c r="BC7" s="21" t="s">
        <v>187</v>
      </c>
      <c r="BD7" s="22" t="s">
        <v>191</v>
      </c>
      <c r="BE7" s="175" t="s">
        <v>192</v>
      </c>
      <c r="BF7" s="176" t="s">
        <v>193</v>
      </c>
      <c r="BG7" s="175" t="s">
        <v>194</v>
      </c>
      <c r="BH7" s="176" t="s">
        <v>195</v>
      </c>
      <c r="BI7" s="175" t="s">
        <v>185</v>
      </c>
      <c r="BJ7" s="176" t="s">
        <v>196</v>
      </c>
      <c r="BK7" s="175" t="s">
        <v>197</v>
      </c>
      <c r="BL7" s="176" t="s">
        <v>198</v>
      </c>
      <c r="BM7" s="175" t="s">
        <v>201</v>
      </c>
      <c r="BN7" s="177" t="s">
        <v>202</v>
      </c>
      <c r="BO7" s="178" t="s">
        <v>203</v>
      </c>
    </row>
    <row r="8" spans="1:67" x14ac:dyDescent="0.25">
      <c r="A8" s="25"/>
      <c r="B8" s="25"/>
      <c r="C8" s="25"/>
      <c r="D8" s="25"/>
      <c r="E8" s="16" t="s">
        <v>182</v>
      </c>
      <c r="F8" s="25"/>
      <c r="G8" s="26"/>
      <c r="H8" s="26"/>
      <c r="I8" s="25"/>
      <c r="J8" s="25"/>
      <c r="K8" s="25"/>
      <c r="L8" s="25"/>
      <c r="M8" s="25"/>
      <c r="N8" s="25"/>
      <c r="O8" s="25"/>
      <c r="P8" s="25"/>
      <c r="Q8" s="25"/>
      <c r="R8" s="26"/>
      <c r="S8" s="25"/>
      <c r="T8" s="25"/>
      <c r="U8" s="25"/>
      <c r="V8" s="25"/>
      <c r="W8" s="27"/>
      <c r="X8" s="27"/>
      <c r="Y8" s="27"/>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8"/>
      <c r="BB8" s="28"/>
      <c r="BC8" s="25"/>
      <c r="BD8" s="25"/>
      <c r="BE8" s="25"/>
      <c r="BF8" s="26"/>
      <c r="BG8" s="25"/>
      <c r="BH8" s="25"/>
      <c r="BI8" s="26"/>
      <c r="BJ8" s="25"/>
      <c r="BK8" s="25"/>
      <c r="BL8" s="26"/>
      <c r="BM8" s="25"/>
      <c r="BN8" s="25"/>
      <c r="BO8" s="25"/>
    </row>
    <row r="9" spans="1:67" x14ac:dyDescent="0.25">
      <c r="A9" s="25"/>
      <c r="B9" s="25"/>
      <c r="C9" s="25"/>
      <c r="D9" s="25"/>
      <c r="E9" s="16" t="s">
        <v>186</v>
      </c>
      <c r="F9" s="25"/>
      <c r="G9" s="26"/>
      <c r="H9" s="26"/>
      <c r="I9" s="25"/>
      <c r="J9" s="25"/>
      <c r="K9" s="25"/>
      <c r="L9" s="25"/>
      <c r="M9" s="25"/>
      <c r="N9" s="25"/>
      <c r="O9" s="25"/>
      <c r="P9" s="25"/>
      <c r="Q9" s="25"/>
      <c r="R9" s="26"/>
      <c r="S9" s="25"/>
      <c r="T9" s="25"/>
      <c r="U9" s="25"/>
      <c r="V9" s="25"/>
      <c r="W9" s="27"/>
      <c r="X9" s="27"/>
      <c r="Y9" s="27"/>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8"/>
      <c r="BB9" s="28"/>
      <c r="BC9" s="25"/>
      <c r="BD9" s="25"/>
      <c r="BE9" s="25"/>
      <c r="BF9" s="26"/>
      <c r="BG9" s="25"/>
      <c r="BH9" s="25"/>
      <c r="BI9" s="26"/>
      <c r="BJ9" s="25"/>
      <c r="BK9" s="25"/>
      <c r="BL9" s="26"/>
      <c r="BM9" s="25"/>
      <c r="BN9" s="25"/>
      <c r="BO9" s="25"/>
    </row>
    <row r="10" spans="1:67" x14ac:dyDescent="0.25">
      <c r="A10" s="25"/>
      <c r="B10" s="25"/>
      <c r="C10" s="25"/>
      <c r="D10" s="26"/>
      <c r="E10" s="16" t="s">
        <v>207</v>
      </c>
      <c r="F10" s="25"/>
      <c r="G10" s="26"/>
      <c r="H10" s="25"/>
      <c r="I10" s="25"/>
      <c r="J10" s="25"/>
      <c r="K10" s="25"/>
      <c r="L10" s="25"/>
      <c r="M10" s="25"/>
      <c r="N10" s="25"/>
      <c r="O10" s="25"/>
      <c r="P10" s="25"/>
      <c r="Q10" s="26"/>
      <c r="R10" s="25"/>
      <c r="S10" s="25"/>
      <c r="T10" s="25"/>
      <c r="V10" s="27"/>
      <c r="W10" s="27"/>
      <c r="X10" s="27"/>
      <c r="Y10" s="25"/>
      <c r="Z10" s="25"/>
      <c r="AA10" s="25"/>
      <c r="AB10" s="25"/>
      <c r="AC10" s="131"/>
      <c r="AD10" s="131">
        <f>SUM(AD9)</f>
        <v>0</v>
      </c>
      <c r="AE10" s="131">
        <f t="shared" ref="AE10:AU12" si="0">SUM(AE9)</f>
        <v>0</v>
      </c>
      <c r="AF10" s="131">
        <f t="shared" si="0"/>
        <v>0</v>
      </c>
      <c r="AG10" s="131">
        <f t="shared" si="0"/>
        <v>0</v>
      </c>
      <c r="AH10" s="131">
        <f t="shared" si="0"/>
        <v>0</v>
      </c>
      <c r="AI10" s="131">
        <f t="shared" si="0"/>
        <v>0</v>
      </c>
      <c r="AJ10" s="131"/>
      <c r="AK10" s="131"/>
      <c r="AL10" s="131">
        <f t="shared" si="0"/>
        <v>0</v>
      </c>
      <c r="AM10" s="131">
        <f t="shared" si="0"/>
        <v>0</v>
      </c>
      <c r="AN10" s="131"/>
      <c r="AO10" s="131"/>
      <c r="AP10" s="131">
        <f t="shared" si="0"/>
        <v>0</v>
      </c>
      <c r="AQ10" s="131">
        <f t="shared" si="0"/>
        <v>0</v>
      </c>
      <c r="AR10" s="131">
        <f t="shared" si="0"/>
        <v>0</v>
      </c>
      <c r="AS10" s="131">
        <f t="shared" si="0"/>
        <v>0</v>
      </c>
      <c r="AT10" s="131">
        <f t="shared" si="0"/>
        <v>0</v>
      </c>
      <c r="AU10" s="131">
        <f t="shared" si="0"/>
        <v>0</v>
      </c>
      <c r="AV10" s="131">
        <f t="shared" ref="AV10" si="1">SUM(AV9)</f>
        <v>0</v>
      </c>
      <c r="AW10" s="131"/>
      <c r="AX10" s="131"/>
      <c r="AY10" s="131"/>
      <c r="AZ10" s="131"/>
      <c r="BA10" s="131">
        <f t="shared" ref="BA10" si="2">SUM(BA9)</f>
        <v>0</v>
      </c>
      <c r="BB10" s="131">
        <f t="shared" ref="BB10" si="3">SUM(BB9)</f>
        <v>0</v>
      </c>
      <c r="BC10" s="25"/>
      <c r="BD10" s="25"/>
      <c r="BE10" s="26"/>
      <c r="BF10" s="25"/>
      <c r="BG10" s="25"/>
      <c r="BH10" s="26"/>
      <c r="BI10" s="25"/>
      <c r="BJ10" s="25"/>
      <c r="BK10" s="26"/>
      <c r="BL10" s="25"/>
      <c r="BM10" s="25"/>
      <c r="BN10" s="25"/>
      <c r="BO10" s="25"/>
    </row>
    <row r="11" spans="1:67" x14ac:dyDescent="0.25">
      <c r="A11" s="25"/>
      <c r="B11" s="25"/>
      <c r="C11" s="25"/>
      <c r="D11" s="26"/>
      <c r="E11" s="16" t="s">
        <v>208</v>
      </c>
      <c r="F11" s="25"/>
      <c r="G11" s="26"/>
      <c r="H11" s="25"/>
      <c r="I11" s="25"/>
      <c r="J11" s="25"/>
      <c r="K11" s="25"/>
      <c r="L11" s="25"/>
      <c r="M11" s="25"/>
      <c r="N11" s="25"/>
      <c r="O11" s="25"/>
      <c r="P11" s="25"/>
      <c r="Q11" s="26"/>
      <c r="R11" s="25"/>
      <c r="S11" s="25"/>
      <c r="T11" s="25"/>
      <c r="U11" s="25"/>
      <c r="V11" s="27"/>
      <c r="W11" s="27"/>
      <c r="X11" s="27"/>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8"/>
      <c r="BA11" s="28"/>
      <c r="BB11" s="25"/>
      <c r="BC11" s="25"/>
      <c r="BD11" s="25"/>
      <c r="BE11" s="26"/>
      <c r="BF11" s="25"/>
      <c r="BG11" s="25"/>
      <c r="BH11" s="26"/>
      <c r="BI11" s="25"/>
      <c r="BJ11" s="25"/>
      <c r="BK11" s="26"/>
      <c r="BL11" s="25"/>
      <c r="BM11" s="25"/>
      <c r="BN11" s="25"/>
      <c r="BO11" s="25"/>
    </row>
    <row r="12" spans="1:67" s="11" customFormat="1" x14ac:dyDescent="0.25">
      <c r="A12" s="30"/>
      <c r="B12" s="30"/>
      <c r="C12" s="30"/>
      <c r="D12" s="30"/>
      <c r="E12" s="16" t="s">
        <v>209</v>
      </c>
      <c r="F12" s="30"/>
      <c r="G12" s="14"/>
      <c r="H12" s="14"/>
      <c r="I12" s="30"/>
      <c r="J12" s="30"/>
      <c r="K12" s="30"/>
      <c r="L12" s="30"/>
      <c r="M12" s="30"/>
      <c r="N12" s="30"/>
      <c r="O12" s="30"/>
      <c r="P12" s="30"/>
      <c r="Q12" s="30"/>
      <c r="R12" s="14"/>
      <c r="S12" s="30"/>
      <c r="T12" s="30"/>
      <c r="U12" s="30"/>
      <c r="V12" s="30"/>
      <c r="W12" s="31"/>
      <c r="X12" s="31"/>
      <c r="Y12" s="31"/>
      <c r="Z12" s="30"/>
      <c r="AA12" s="30"/>
      <c r="AB12" s="30"/>
      <c r="AC12" s="30"/>
      <c r="AD12" s="131">
        <f>SUM(AD11)</f>
        <v>0</v>
      </c>
      <c r="AE12" s="131">
        <f>SUM(AE11)</f>
        <v>0</v>
      </c>
      <c r="AF12" s="43"/>
      <c r="AG12" s="43"/>
      <c r="AH12" s="131">
        <f>SUM(AH11)</f>
        <v>0</v>
      </c>
      <c r="AI12" s="131">
        <f>SUM(AI11)</f>
        <v>0</v>
      </c>
      <c r="AJ12" s="43"/>
      <c r="AK12" s="43"/>
      <c r="AL12" s="131">
        <f>SUM(AL11)</f>
        <v>0</v>
      </c>
      <c r="AM12" s="131">
        <f>SUM(AM11)</f>
        <v>0</v>
      </c>
      <c r="AN12" s="43"/>
      <c r="AO12" s="43"/>
      <c r="AP12" s="131">
        <f t="shared" si="0"/>
        <v>0</v>
      </c>
      <c r="AQ12" s="131">
        <f t="shared" si="0"/>
        <v>0</v>
      </c>
      <c r="AR12" s="43"/>
      <c r="AS12" s="43"/>
      <c r="AT12" s="131">
        <f t="shared" si="0"/>
        <v>0</v>
      </c>
      <c r="AU12" s="131">
        <f t="shared" si="0"/>
        <v>0</v>
      </c>
      <c r="AV12" s="30"/>
      <c r="AW12" s="30"/>
      <c r="AX12" s="30"/>
      <c r="AY12" s="30"/>
      <c r="AZ12" s="30"/>
      <c r="BA12" s="131">
        <f t="shared" ref="BA12:BB12" si="4">SUM(BA11)</f>
        <v>0</v>
      </c>
      <c r="BB12" s="131">
        <f t="shared" si="4"/>
        <v>0</v>
      </c>
      <c r="BC12" s="30"/>
      <c r="BD12" s="30"/>
      <c r="BE12" s="30"/>
      <c r="BF12" s="14"/>
      <c r="BG12" s="30"/>
      <c r="BH12" s="30"/>
      <c r="BI12" s="14"/>
      <c r="BJ12" s="30"/>
      <c r="BK12" s="30"/>
      <c r="BL12" s="14"/>
      <c r="BM12" s="30"/>
      <c r="BN12" s="30"/>
      <c r="BO12" s="30"/>
    </row>
    <row r="13" spans="1:67" x14ac:dyDescent="0.25">
      <c r="A13" s="25"/>
      <c r="B13" s="25"/>
      <c r="C13" s="25"/>
      <c r="D13" s="25"/>
      <c r="E13" s="16" t="s">
        <v>52</v>
      </c>
      <c r="F13" s="25"/>
      <c r="G13" s="26"/>
      <c r="H13" s="26"/>
      <c r="I13" s="25"/>
      <c r="J13" s="25"/>
      <c r="K13" s="25"/>
      <c r="L13" s="25"/>
      <c r="M13" s="25"/>
      <c r="N13" s="25"/>
      <c r="O13" s="25"/>
      <c r="P13" s="25"/>
      <c r="Q13" s="25"/>
      <c r="R13" s="26"/>
      <c r="S13" s="25"/>
      <c r="T13" s="25"/>
      <c r="U13" s="25"/>
      <c r="V13" s="25"/>
      <c r="W13" s="27"/>
      <c r="X13" s="27"/>
      <c r="Y13" s="27"/>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8"/>
      <c r="BB13" s="28"/>
      <c r="BC13" s="25"/>
      <c r="BD13" s="25"/>
      <c r="BE13" s="25"/>
      <c r="BF13" s="26"/>
      <c r="BG13" s="25"/>
      <c r="BH13" s="25"/>
      <c r="BI13" s="26"/>
      <c r="BJ13" s="25"/>
      <c r="BK13" s="25"/>
      <c r="BL13" s="26"/>
      <c r="BM13" s="25"/>
      <c r="BN13" s="25"/>
      <c r="BO13" s="25"/>
    </row>
    <row r="14" spans="1:67" x14ac:dyDescent="0.25">
      <c r="A14" s="25"/>
      <c r="B14" s="25"/>
      <c r="C14" s="25"/>
      <c r="D14" s="25"/>
      <c r="E14" s="16" t="s">
        <v>186</v>
      </c>
      <c r="F14" s="25"/>
      <c r="G14" s="26"/>
      <c r="H14" s="26"/>
      <c r="I14" s="25"/>
      <c r="J14" s="25"/>
      <c r="K14" s="25"/>
      <c r="L14" s="25"/>
      <c r="M14" s="25"/>
      <c r="N14" s="25"/>
      <c r="O14" s="25"/>
      <c r="P14" s="25"/>
      <c r="Q14" s="25"/>
      <c r="R14" s="26"/>
      <c r="S14" s="25"/>
      <c r="T14" s="25"/>
      <c r="U14" s="25"/>
      <c r="V14" s="25"/>
      <c r="W14" s="27"/>
      <c r="X14" s="27"/>
      <c r="Y14" s="27"/>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8"/>
      <c r="BB14" s="28"/>
      <c r="BC14" s="25"/>
      <c r="BD14" s="25"/>
      <c r="BE14" s="25"/>
      <c r="BF14" s="26"/>
      <c r="BG14" s="25"/>
      <c r="BH14" s="25"/>
      <c r="BI14" s="26"/>
      <c r="BJ14" s="25"/>
      <c r="BK14" s="25"/>
      <c r="BL14" s="26"/>
      <c r="BM14" s="25"/>
      <c r="BN14" s="25"/>
      <c r="BO14" s="25"/>
    </row>
    <row r="15" spans="1:67" ht="12.95" customHeight="1" x14ac:dyDescent="0.25">
      <c r="A15" s="25" t="s">
        <v>246</v>
      </c>
      <c r="B15" s="25"/>
      <c r="C15" s="25"/>
      <c r="D15" s="25"/>
      <c r="E15" s="157" t="s">
        <v>247</v>
      </c>
      <c r="F15" s="158" t="s">
        <v>248</v>
      </c>
      <c r="G15" s="159" t="s">
        <v>249</v>
      </c>
      <c r="H15" s="159" t="s">
        <v>249</v>
      </c>
      <c r="I15" s="160" t="s">
        <v>51</v>
      </c>
      <c r="J15" s="160"/>
      <c r="K15" s="160"/>
      <c r="L15" s="160" t="s">
        <v>250</v>
      </c>
      <c r="M15" s="161">
        <v>230000000</v>
      </c>
      <c r="N15" s="162" t="s">
        <v>221</v>
      </c>
      <c r="O15" s="163" t="s">
        <v>220</v>
      </c>
      <c r="P15" s="164" t="s">
        <v>217</v>
      </c>
      <c r="Q15" s="145">
        <v>230000000</v>
      </c>
      <c r="R15" s="163" t="s">
        <v>251</v>
      </c>
      <c r="S15" s="163"/>
      <c r="T15" s="163" t="s">
        <v>228</v>
      </c>
      <c r="U15" s="163"/>
      <c r="V15" s="163"/>
      <c r="W15" s="163" t="s">
        <v>252</v>
      </c>
      <c r="X15" s="163" t="s">
        <v>253</v>
      </c>
      <c r="Y15" s="163">
        <v>10</v>
      </c>
      <c r="Z15" s="163"/>
      <c r="AA15" s="37" t="s">
        <v>218</v>
      </c>
      <c r="AB15" s="163"/>
      <c r="AC15" s="163"/>
      <c r="AD15" s="165">
        <v>110000000</v>
      </c>
      <c r="AE15" s="165">
        <f>AD15*1.12</f>
        <v>123200000.00000001</v>
      </c>
      <c r="AF15" s="165"/>
      <c r="AG15" s="165"/>
      <c r="AH15" s="165">
        <v>81400000</v>
      </c>
      <c r="AI15" s="148">
        <f t="shared" ref="AI15" si="5">IF(AA15="С НДС",AH15*1.12,AH15)</f>
        <v>91168000.000000015</v>
      </c>
      <c r="AJ15" s="165"/>
      <c r="AK15" s="165"/>
      <c r="AL15" s="165"/>
      <c r="AM15" s="165"/>
      <c r="AN15" s="165"/>
      <c r="AO15" s="165"/>
      <c r="AP15" s="165"/>
      <c r="AQ15" s="165"/>
      <c r="AR15" s="165"/>
      <c r="AS15" s="165"/>
      <c r="AT15" s="165"/>
      <c r="AU15" s="165"/>
      <c r="AV15" s="165"/>
      <c r="AW15" s="165"/>
      <c r="AX15" s="165"/>
      <c r="AY15" s="165"/>
      <c r="AZ15" s="163"/>
      <c r="BA15" s="132">
        <f t="shared" ref="BA15" si="6">AD15+AH15+AL15+AP15+AT15+AX15</f>
        <v>191400000</v>
      </c>
      <c r="BB15" s="132">
        <f t="shared" ref="BB15" si="7">IF(AA15="С НДС",BA15*1.12,BA15)</f>
        <v>214368000.00000003</v>
      </c>
      <c r="BC15" s="166">
        <v>120240021112</v>
      </c>
      <c r="BD15" s="163" t="s">
        <v>254</v>
      </c>
      <c r="BE15" s="163" t="s">
        <v>254</v>
      </c>
      <c r="BF15" s="163"/>
      <c r="BG15" s="163"/>
      <c r="BH15" s="163"/>
      <c r="BI15" s="163"/>
      <c r="BJ15" s="163"/>
      <c r="BK15" s="25"/>
      <c r="BL15" s="25"/>
      <c r="BM15" s="25"/>
      <c r="BN15" s="25"/>
      <c r="BO15" s="25" t="s">
        <v>144</v>
      </c>
    </row>
    <row r="16" spans="1:67" s="11" customFormat="1" ht="14.25" x14ac:dyDescent="0.2">
      <c r="A16" s="30"/>
      <c r="B16" s="30"/>
      <c r="C16" s="30"/>
      <c r="D16" s="30"/>
      <c r="E16" s="32" t="s">
        <v>210</v>
      </c>
      <c r="F16" s="30"/>
      <c r="G16" s="14"/>
      <c r="H16" s="14"/>
      <c r="I16" s="30"/>
      <c r="J16" s="30"/>
      <c r="K16" s="30"/>
      <c r="L16" s="30"/>
      <c r="M16" s="30"/>
      <c r="N16" s="30"/>
      <c r="O16" s="30"/>
      <c r="P16" s="30"/>
      <c r="Q16" s="30"/>
      <c r="R16" s="14"/>
      <c r="S16" s="30"/>
      <c r="T16" s="30"/>
      <c r="U16" s="30"/>
      <c r="V16" s="30"/>
      <c r="W16" s="31"/>
      <c r="X16" s="31"/>
      <c r="Y16" s="31"/>
      <c r="Z16" s="30"/>
      <c r="AA16" s="30"/>
      <c r="AB16" s="30"/>
      <c r="AC16" s="30"/>
      <c r="AD16" s="43">
        <f>SUM(AD12:AD15)</f>
        <v>110000000</v>
      </c>
      <c r="AE16" s="43">
        <f>SUM(AE12:AE15)</f>
        <v>123200000.00000001</v>
      </c>
      <c r="AF16" s="30"/>
      <c r="AG16" s="30"/>
      <c r="AH16" s="43">
        <f>SUM(AH12:AH15)</f>
        <v>81400000</v>
      </c>
      <c r="AI16" s="43">
        <f>SUM(AI12:AI15)</f>
        <v>91168000.000000015</v>
      </c>
      <c r="AJ16" s="30"/>
      <c r="AK16" s="30"/>
      <c r="AL16" s="30"/>
      <c r="AM16" s="30"/>
      <c r="AN16" s="30"/>
      <c r="AO16" s="30"/>
      <c r="AP16" s="30"/>
      <c r="AQ16" s="30"/>
      <c r="AR16" s="30"/>
      <c r="AS16" s="30"/>
      <c r="AT16" s="30"/>
      <c r="AU16" s="30"/>
      <c r="AV16" s="30"/>
      <c r="AW16" s="30"/>
      <c r="AX16" s="30"/>
      <c r="AY16" s="30"/>
      <c r="AZ16" s="30"/>
      <c r="BA16" s="43">
        <f>SUM(BA12:BA15)</f>
        <v>191400000</v>
      </c>
      <c r="BB16" s="43">
        <f>SUM(BB12:BB15)</f>
        <v>214368000.00000003</v>
      </c>
      <c r="BC16" s="30"/>
      <c r="BD16" s="30"/>
      <c r="BE16" s="30"/>
      <c r="BF16" s="14"/>
      <c r="BG16" s="30"/>
      <c r="BH16" s="30"/>
      <c r="BI16" s="14"/>
      <c r="BJ16" s="30"/>
      <c r="BK16" s="30"/>
      <c r="BL16" s="14"/>
      <c r="BM16" s="30"/>
      <c r="BN16" s="30"/>
      <c r="BO16" s="30"/>
    </row>
    <row r="17" spans="1:72" x14ac:dyDescent="0.25">
      <c r="A17" s="25"/>
      <c r="B17" s="25"/>
      <c r="C17" s="25"/>
      <c r="D17" s="25"/>
      <c r="E17" s="32" t="s">
        <v>208</v>
      </c>
      <c r="F17" s="25"/>
      <c r="G17" s="26"/>
      <c r="H17" s="26"/>
      <c r="I17" s="25"/>
      <c r="J17" s="25"/>
      <c r="K17" s="25"/>
      <c r="L17" s="25"/>
      <c r="M17" s="25"/>
      <c r="N17" s="25"/>
      <c r="O17" s="25"/>
      <c r="P17" s="25"/>
      <c r="Q17" s="25"/>
      <c r="R17" s="26"/>
      <c r="S17" s="25"/>
      <c r="T17" s="25"/>
      <c r="U17" s="25"/>
      <c r="V17" s="25"/>
      <c r="W17" s="27"/>
      <c r="X17" s="27"/>
      <c r="Y17" s="27"/>
      <c r="Z17" s="25"/>
      <c r="AA17" s="25"/>
      <c r="AB17" s="25"/>
      <c r="AC17" s="25"/>
      <c r="AD17" s="33"/>
      <c r="AE17" s="34"/>
      <c r="AF17" s="25"/>
      <c r="AG17" s="25"/>
      <c r="AH17" s="33"/>
      <c r="AI17" s="33"/>
      <c r="AJ17" s="25"/>
      <c r="AK17" s="25"/>
      <c r="AL17" s="25"/>
      <c r="AM17" s="25"/>
      <c r="AN17" s="25"/>
      <c r="AO17" s="25"/>
      <c r="AP17" s="25"/>
      <c r="AQ17" s="25"/>
      <c r="AR17" s="25"/>
      <c r="AS17" s="25"/>
      <c r="AT17" s="25"/>
      <c r="AU17" s="25"/>
      <c r="AV17" s="25"/>
      <c r="AW17" s="25"/>
      <c r="AX17" s="25"/>
      <c r="AY17" s="25"/>
      <c r="AZ17" s="25"/>
      <c r="BA17" s="28"/>
      <c r="BB17" s="28"/>
      <c r="BC17" s="25"/>
      <c r="BD17" s="25"/>
      <c r="BE17" s="25"/>
      <c r="BF17" s="26"/>
      <c r="BG17" s="25"/>
      <c r="BH17" s="25"/>
      <c r="BI17" s="26"/>
      <c r="BJ17" s="25"/>
      <c r="BK17" s="25"/>
      <c r="BL17" s="26"/>
      <c r="BM17" s="25"/>
      <c r="BN17" s="25"/>
      <c r="BO17" s="25"/>
    </row>
    <row r="18" spans="1:72" ht="12.95" customHeight="1" x14ac:dyDescent="0.25">
      <c r="A18" s="25" t="s">
        <v>246</v>
      </c>
      <c r="B18" s="25"/>
      <c r="C18" s="25"/>
      <c r="D18" s="25"/>
      <c r="E18" s="157" t="s">
        <v>247</v>
      </c>
      <c r="F18" s="158" t="s">
        <v>248</v>
      </c>
      <c r="G18" s="159" t="s">
        <v>249</v>
      </c>
      <c r="H18" s="159" t="s">
        <v>249</v>
      </c>
      <c r="I18" s="160" t="s">
        <v>51</v>
      </c>
      <c r="J18" s="160"/>
      <c r="K18" s="160"/>
      <c r="L18" s="160" t="s">
        <v>250</v>
      </c>
      <c r="M18" s="161">
        <v>230000000</v>
      </c>
      <c r="N18" s="162" t="s">
        <v>221</v>
      </c>
      <c r="O18" s="167" t="s">
        <v>225</v>
      </c>
      <c r="P18" s="164" t="s">
        <v>217</v>
      </c>
      <c r="Q18" s="145">
        <v>230000000</v>
      </c>
      <c r="R18" s="163" t="s">
        <v>251</v>
      </c>
      <c r="S18" s="163"/>
      <c r="T18" s="163" t="s">
        <v>228</v>
      </c>
      <c r="U18" s="163"/>
      <c r="V18" s="163"/>
      <c r="W18" s="163" t="s">
        <v>252</v>
      </c>
      <c r="X18" s="163" t="s">
        <v>253</v>
      </c>
      <c r="Y18" s="163">
        <v>10</v>
      </c>
      <c r="Z18" s="163"/>
      <c r="AA18" s="37" t="s">
        <v>218</v>
      </c>
      <c r="AB18" s="163"/>
      <c r="AC18" s="163"/>
      <c r="AD18" s="165">
        <v>110000000</v>
      </c>
      <c r="AE18" s="165">
        <f>AD18*1.12</f>
        <v>123200000.00000001</v>
      </c>
      <c r="AF18" s="165"/>
      <c r="AG18" s="165"/>
      <c r="AH18" s="165">
        <v>81400000</v>
      </c>
      <c r="AI18" s="148">
        <f t="shared" ref="AI18" si="8">IF(AA18="С НДС",AH18*1.12,AH18)</f>
        <v>91168000.000000015</v>
      </c>
      <c r="AJ18" s="165"/>
      <c r="AK18" s="165"/>
      <c r="AL18" s="165"/>
      <c r="AM18" s="165"/>
      <c r="AN18" s="165"/>
      <c r="AO18" s="165"/>
      <c r="AP18" s="165"/>
      <c r="AQ18" s="165"/>
      <c r="AR18" s="165"/>
      <c r="AS18" s="165"/>
      <c r="AT18" s="165"/>
      <c r="AU18" s="165"/>
      <c r="AV18" s="165"/>
      <c r="AW18" s="165"/>
      <c r="AX18" s="165"/>
      <c r="AY18" s="165"/>
      <c r="AZ18" s="163"/>
      <c r="BA18" s="132">
        <f t="shared" ref="BA18" si="9">AD18+AH18+AL18+AP18+AT18+AX18</f>
        <v>191400000</v>
      </c>
      <c r="BB18" s="132">
        <f t="shared" ref="BB18" si="10">IF(AA18="С НДС",BA18*1.12,BA18)</f>
        <v>214368000.00000003</v>
      </c>
      <c r="BC18" s="166">
        <v>120240021112</v>
      </c>
      <c r="BD18" s="163" t="s">
        <v>254</v>
      </c>
      <c r="BE18" s="163" t="s">
        <v>254</v>
      </c>
      <c r="BF18" s="163"/>
      <c r="BG18" s="163"/>
      <c r="BH18" s="163"/>
      <c r="BI18" s="163"/>
      <c r="BJ18" s="163"/>
      <c r="BK18" s="25"/>
      <c r="BL18" s="25"/>
      <c r="BM18" s="25"/>
      <c r="BN18" s="25"/>
      <c r="BO18" s="25"/>
    </row>
    <row r="19" spans="1:72" ht="12.95" customHeight="1" x14ac:dyDescent="0.25">
      <c r="A19" s="25" t="s">
        <v>268</v>
      </c>
      <c r="B19" s="25"/>
      <c r="C19" s="25"/>
      <c r="D19" s="25"/>
      <c r="E19" s="179" t="s">
        <v>271</v>
      </c>
      <c r="F19" s="168" t="s">
        <v>255</v>
      </c>
      <c r="G19" s="168" t="s">
        <v>256</v>
      </c>
      <c r="H19" s="168" t="s">
        <v>257</v>
      </c>
      <c r="I19" s="160" t="s">
        <v>51</v>
      </c>
      <c r="J19" s="169"/>
      <c r="K19" s="169"/>
      <c r="L19" s="169">
        <v>30</v>
      </c>
      <c r="M19" s="150">
        <v>230000000</v>
      </c>
      <c r="N19" s="170" t="s">
        <v>221</v>
      </c>
      <c r="O19" s="170" t="s">
        <v>223</v>
      </c>
      <c r="P19" s="170" t="s">
        <v>217</v>
      </c>
      <c r="Q19" s="150">
        <v>230000000</v>
      </c>
      <c r="R19" s="170" t="s">
        <v>258</v>
      </c>
      <c r="S19" s="169"/>
      <c r="T19" s="171" t="s">
        <v>228</v>
      </c>
      <c r="U19" s="169"/>
      <c r="V19" s="169"/>
      <c r="W19" s="169">
        <v>0</v>
      </c>
      <c r="X19" s="169">
        <v>90</v>
      </c>
      <c r="Y19" s="169">
        <v>10</v>
      </c>
      <c r="Z19" s="169"/>
      <c r="AA19" s="149" t="s">
        <v>218</v>
      </c>
      <c r="AB19" s="169"/>
      <c r="AC19" s="169"/>
      <c r="AD19" s="172">
        <v>50000000</v>
      </c>
      <c r="AE19" s="152">
        <f>IF(AA19="С НДС",AD19*1.12,AD19)</f>
        <v>56000000.000000007</v>
      </c>
      <c r="AF19" s="169"/>
      <c r="AG19" s="169"/>
      <c r="AH19" s="173">
        <v>50000000</v>
      </c>
      <c r="AI19" s="174">
        <f t="shared" ref="AI19:AI21" si="11">IF(AA19="С НДС",AH19*1.12,AH19)</f>
        <v>56000000.000000007</v>
      </c>
      <c r="AJ19" s="169"/>
      <c r="AK19" s="169"/>
      <c r="AL19" s="169"/>
      <c r="AM19" s="169"/>
      <c r="AN19" s="169"/>
      <c r="AO19" s="169"/>
      <c r="AP19" s="169"/>
      <c r="AQ19" s="169"/>
      <c r="AR19" s="169"/>
      <c r="AS19" s="169"/>
      <c r="AT19" s="169"/>
      <c r="AU19" s="169"/>
      <c r="AV19" s="169"/>
      <c r="AW19" s="169"/>
      <c r="AX19" s="169"/>
      <c r="AY19" s="169"/>
      <c r="AZ19" s="169"/>
      <c r="BA19" s="132">
        <f>AD19+AH19+AL19+AP19+AT19+AX19</f>
        <v>100000000</v>
      </c>
      <c r="BB19" s="132">
        <f>IF(AA19="С НДС",BA19*1.12,BA19)</f>
        <v>112000000.00000001</v>
      </c>
      <c r="BC19" s="166">
        <v>120240021112</v>
      </c>
      <c r="BD19" s="169" t="s">
        <v>259</v>
      </c>
      <c r="BE19" s="169" t="s">
        <v>260</v>
      </c>
      <c r="BF19" s="169"/>
      <c r="BG19" s="169"/>
      <c r="BH19" s="169"/>
      <c r="BI19" s="169"/>
      <c r="BJ19" s="169"/>
      <c r="BK19" s="169"/>
      <c r="BL19" s="169"/>
      <c r="BM19" s="169"/>
      <c r="BN19" s="169"/>
      <c r="BO19" s="25"/>
    </row>
    <row r="20" spans="1:72" ht="12.95" customHeight="1" x14ac:dyDescent="0.25">
      <c r="A20" s="25" t="s">
        <v>268</v>
      </c>
      <c r="B20" s="25"/>
      <c r="C20" s="25"/>
      <c r="D20" s="25"/>
      <c r="E20" s="179" t="s">
        <v>270</v>
      </c>
      <c r="F20" s="168" t="s">
        <v>255</v>
      </c>
      <c r="G20" s="168" t="s">
        <v>256</v>
      </c>
      <c r="H20" s="168" t="s">
        <v>257</v>
      </c>
      <c r="I20" s="160" t="s">
        <v>51</v>
      </c>
      <c r="J20" s="169"/>
      <c r="K20" s="169"/>
      <c r="L20" s="169">
        <v>30</v>
      </c>
      <c r="M20" s="150">
        <v>230000000</v>
      </c>
      <c r="N20" s="170" t="s">
        <v>261</v>
      </c>
      <c r="O20" s="170" t="s">
        <v>223</v>
      </c>
      <c r="P20" s="170" t="s">
        <v>217</v>
      </c>
      <c r="Q20" s="150">
        <v>230000001</v>
      </c>
      <c r="R20" s="170" t="s">
        <v>234</v>
      </c>
      <c r="S20" s="169"/>
      <c r="T20" s="171" t="s">
        <v>235</v>
      </c>
      <c r="U20" s="169"/>
      <c r="V20" s="169"/>
      <c r="W20" s="169">
        <v>0</v>
      </c>
      <c r="X20" s="169">
        <v>90</v>
      </c>
      <c r="Y20" s="169">
        <v>10</v>
      </c>
      <c r="Z20" s="169"/>
      <c r="AA20" s="149" t="s">
        <v>218</v>
      </c>
      <c r="AB20" s="169"/>
      <c r="AC20" s="169"/>
      <c r="AD20" s="172">
        <v>50000000</v>
      </c>
      <c r="AE20" s="152">
        <f>IF(AA20="С НДС",AD20*1.12,AD20)</f>
        <v>56000000.000000007</v>
      </c>
      <c r="AF20" s="169"/>
      <c r="AG20" s="169"/>
      <c r="AH20" s="173">
        <v>100000000</v>
      </c>
      <c r="AI20" s="174">
        <f t="shared" si="11"/>
        <v>112000000.00000001</v>
      </c>
      <c r="AJ20" s="169"/>
      <c r="AK20" s="169"/>
      <c r="AL20" s="169"/>
      <c r="AM20" s="169"/>
      <c r="AN20" s="169"/>
      <c r="AO20" s="169"/>
      <c r="AP20" s="169"/>
      <c r="AQ20" s="169"/>
      <c r="AR20" s="169"/>
      <c r="AS20" s="169"/>
      <c r="AT20" s="169"/>
      <c r="AU20" s="169"/>
      <c r="AV20" s="169"/>
      <c r="AW20" s="169"/>
      <c r="AX20" s="169"/>
      <c r="AY20" s="169"/>
      <c r="AZ20" s="169"/>
      <c r="BA20" s="132">
        <f>AD20+AH20+AL20+AP20+AT20+AX20</f>
        <v>150000000</v>
      </c>
      <c r="BB20" s="132">
        <f>IF(AA20="С НДС",BA20*1.12,BA20)</f>
        <v>168000000.00000003</v>
      </c>
      <c r="BC20" s="166">
        <v>120240021112</v>
      </c>
      <c r="BD20" s="169" t="s">
        <v>262</v>
      </c>
      <c r="BE20" s="169" t="s">
        <v>263</v>
      </c>
      <c r="BF20" s="169"/>
      <c r="BG20" s="169"/>
      <c r="BH20" s="169"/>
      <c r="BI20" s="169"/>
      <c r="BJ20" s="169"/>
      <c r="BK20" s="169"/>
      <c r="BL20" s="169"/>
      <c r="BM20" s="169"/>
      <c r="BN20" s="169"/>
      <c r="BO20" s="25"/>
    </row>
    <row r="21" spans="1:72" ht="12.95" customHeight="1" x14ac:dyDescent="0.25">
      <c r="A21" s="25" t="s">
        <v>268</v>
      </c>
      <c r="B21" s="25"/>
      <c r="C21" s="25"/>
      <c r="D21" s="25"/>
      <c r="E21" s="179" t="s">
        <v>269</v>
      </c>
      <c r="F21" s="168" t="s">
        <v>255</v>
      </c>
      <c r="G21" s="168" t="s">
        <v>256</v>
      </c>
      <c r="H21" s="168" t="s">
        <v>257</v>
      </c>
      <c r="I21" s="160" t="s">
        <v>51</v>
      </c>
      <c r="J21" s="169"/>
      <c r="K21" s="169"/>
      <c r="L21" s="169">
        <v>30</v>
      </c>
      <c r="M21" s="150">
        <v>230000000</v>
      </c>
      <c r="N21" s="170" t="s">
        <v>221</v>
      </c>
      <c r="O21" s="170" t="s">
        <v>223</v>
      </c>
      <c r="P21" s="170" t="s">
        <v>217</v>
      </c>
      <c r="Q21" s="150">
        <v>230000000</v>
      </c>
      <c r="R21" s="170" t="s">
        <v>264</v>
      </c>
      <c r="S21" s="169"/>
      <c r="T21" s="171" t="s">
        <v>228</v>
      </c>
      <c r="U21" s="169"/>
      <c r="V21" s="169"/>
      <c r="W21" s="169">
        <v>0</v>
      </c>
      <c r="X21" s="169">
        <v>90</v>
      </c>
      <c r="Y21" s="169">
        <v>10</v>
      </c>
      <c r="Z21" s="169"/>
      <c r="AA21" s="149" t="s">
        <v>218</v>
      </c>
      <c r="AB21" s="169"/>
      <c r="AC21" s="169"/>
      <c r="AD21" s="172">
        <v>50000000</v>
      </c>
      <c r="AE21" s="152">
        <f>IF(AA21="С НДС",AD21*1.12,AD21)</f>
        <v>56000000.000000007</v>
      </c>
      <c r="AF21" s="169"/>
      <c r="AG21" s="169"/>
      <c r="AH21" s="173">
        <v>100000000</v>
      </c>
      <c r="AI21" s="174">
        <f t="shared" si="11"/>
        <v>112000000.00000001</v>
      </c>
      <c r="AJ21" s="169"/>
      <c r="AK21" s="169"/>
      <c r="AL21" s="169"/>
      <c r="AM21" s="169"/>
      <c r="AN21" s="169"/>
      <c r="AO21" s="169"/>
      <c r="AP21" s="169"/>
      <c r="AQ21" s="169"/>
      <c r="AR21" s="169"/>
      <c r="AS21" s="169"/>
      <c r="AT21" s="169"/>
      <c r="AU21" s="169"/>
      <c r="AV21" s="169"/>
      <c r="AW21" s="169"/>
      <c r="AX21" s="169"/>
      <c r="AY21" s="169"/>
      <c r="AZ21" s="169"/>
      <c r="BA21" s="132">
        <f>AD21+AH21+AL21+AP21+AT21+AX21</f>
        <v>150000000</v>
      </c>
      <c r="BB21" s="132">
        <f>IF(AA21="С НДС",BA21*1.12,BA21)</f>
        <v>168000000.00000003</v>
      </c>
      <c r="BC21" s="166">
        <v>120240021112</v>
      </c>
      <c r="BD21" s="169" t="s">
        <v>265</v>
      </c>
      <c r="BE21" s="169" t="s">
        <v>266</v>
      </c>
      <c r="BF21" s="169"/>
      <c r="BG21" s="169"/>
      <c r="BH21" s="169"/>
      <c r="BI21" s="169"/>
      <c r="BJ21" s="169"/>
      <c r="BK21" s="169"/>
      <c r="BL21" s="169"/>
      <c r="BM21" s="169"/>
      <c r="BN21" s="169"/>
      <c r="BO21" s="25"/>
    </row>
    <row r="22" spans="1:72" s="11" customFormat="1" ht="14.25" x14ac:dyDescent="0.2">
      <c r="A22" s="30"/>
      <c r="B22" s="30"/>
      <c r="C22" s="30"/>
      <c r="D22" s="30"/>
      <c r="E22" s="32" t="s">
        <v>211</v>
      </c>
      <c r="F22" s="30"/>
      <c r="G22" s="14"/>
      <c r="H22" s="14"/>
      <c r="I22" s="30"/>
      <c r="J22" s="30"/>
      <c r="K22" s="30"/>
      <c r="L22" s="30"/>
      <c r="M22" s="30"/>
      <c r="N22" s="30"/>
      <c r="O22" s="30"/>
      <c r="P22" s="30"/>
      <c r="Q22" s="30"/>
      <c r="R22" s="14"/>
      <c r="S22" s="30"/>
      <c r="T22" s="30"/>
      <c r="U22" s="30"/>
      <c r="V22" s="30"/>
      <c r="W22" s="31"/>
      <c r="X22" s="31"/>
      <c r="Y22" s="31"/>
      <c r="Z22" s="30"/>
      <c r="AA22" s="30"/>
      <c r="AB22" s="30"/>
      <c r="AC22" s="30"/>
      <c r="AD22" s="43">
        <f>SUM(AD18:AD21)</f>
        <v>260000000</v>
      </c>
      <c r="AE22" s="43">
        <f>SUM(AE18:AE21)</f>
        <v>291200000.00000006</v>
      </c>
      <c r="AF22" s="30"/>
      <c r="AG22" s="30"/>
      <c r="AH22" s="43">
        <f>SUM(AH18:AH21)</f>
        <v>331400000</v>
      </c>
      <c r="AI22" s="43">
        <f>SUM(AI18:AI21)</f>
        <v>371168000.00000006</v>
      </c>
      <c r="AJ22" s="30"/>
      <c r="AK22" s="30"/>
      <c r="AL22" s="43">
        <f ca="1">SUM(AL18:AL24)</f>
        <v>0</v>
      </c>
      <c r="AM22" s="43">
        <f ca="1">SUM(AM18:AM24)</f>
        <v>0</v>
      </c>
      <c r="AN22" s="30"/>
      <c r="AO22" s="30"/>
      <c r="AP22" s="43">
        <f ca="1">SUM(AP18:AP24)</f>
        <v>0</v>
      </c>
      <c r="AQ22" s="43">
        <f ca="1">SUM(AQ18:AQ24)</f>
        <v>0</v>
      </c>
      <c r="AR22" s="30"/>
      <c r="AS22" s="30"/>
      <c r="AT22" s="43">
        <f ca="1">SUM(AT18:AT24)</f>
        <v>0</v>
      </c>
      <c r="AU22" s="43">
        <f ca="1">SUM(AU18:AU24)</f>
        <v>0</v>
      </c>
      <c r="AV22" s="30"/>
      <c r="AW22" s="30"/>
      <c r="AX22" s="30"/>
      <c r="AY22" s="30"/>
      <c r="AZ22" s="30"/>
      <c r="BA22" s="43">
        <f>SUM(BA18:BA21)</f>
        <v>591400000</v>
      </c>
      <c r="BB22" s="43">
        <f>SUM(BB18:BB21)</f>
        <v>662368000.00000012</v>
      </c>
      <c r="BC22" s="30"/>
      <c r="BD22" s="30"/>
      <c r="BE22" s="30"/>
      <c r="BF22" s="14"/>
      <c r="BG22" s="30"/>
      <c r="BH22" s="30"/>
      <c r="BI22" s="14"/>
      <c r="BJ22" s="30"/>
      <c r="BK22" s="30"/>
      <c r="BL22" s="14"/>
      <c r="BM22" s="30"/>
      <c r="BN22" s="30"/>
      <c r="BO22" s="30"/>
    </row>
    <row r="23" spans="1:72" s="7" customFormat="1" ht="14.25" customHeight="1" x14ac:dyDescent="0.2">
      <c r="A23" s="1"/>
      <c r="B23" s="1"/>
      <c r="C23" s="1"/>
      <c r="D23" s="1"/>
      <c r="E23" s="32" t="s">
        <v>181</v>
      </c>
      <c r="F23" s="1"/>
      <c r="G23" s="1"/>
      <c r="H23" s="1"/>
      <c r="I23" s="1"/>
      <c r="J23" s="1"/>
      <c r="K23" s="1"/>
      <c r="L23" s="1"/>
      <c r="M23" s="1"/>
      <c r="N23" s="1"/>
      <c r="O23" s="1"/>
      <c r="P23" s="1"/>
      <c r="Q23" s="1"/>
      <c r="R23" s="1"/>
      <c r="S23" s="1"/>
      <c r="T23" s="1"/>
      <c r="U23" s="1"/>
      <c r="V23" s="1"/>
      <c r="W23" s="37"/>
      <c r="X23" s="37"/>
      <c r="Y23" s="37"/>
      <c r="Z23" s="1"/>
      <c r="AA23" s="1"/>
      <c r="AB23" s="1"/>
      <c r="AC23" s="1"/>
      <c r="AD23" s="33"/>
      <c r="AE23" s="34"/>
      <c r="AF23" s="1"/>
      <c r="AG23" s="1"/>
      <c r="AH23" s="147"/>
      <c r="AI23" s="33"/>
      <c r="AJ23" s="1"/>
      <c r="AK23" s="1"/>
      <c r="AL23" s="33"/>
      <c r="AM23" s="33"/>
      <c r="AN23" s="1"/>
      <c r="AO23" s="1"/>
      <c r="AP23" s="33"/>
      <c r="AQ23" s="33"/>
      <c r="AR23" s="1"/>
      <c r="AS23" s="1"/>
      <c r="AT23" s="35"/>
      <c r="AU23" s="36"/>
      <c r="AV23" s="1"/>
      <c r="AW23" s="1"/>
      <c r="AX23" s="1"/>
      <c r="AY23" s="1"/>
      <c r="AZ23" s="1"/>
      <c r="BA23" s="33"/>
      <c r="BB23" s="34"/>
      <c r="BC23" s="1"/>
      <c r="BD23" s="1"/>
      <c r="BE23" s="1"/>
      <c r="BF23" s="1"/>
      <c r="BG23" s="1"/>
      <c r="BH23" s="1"/>
      <c r="BI23" s="1"/>
      <c r="BJ23" s="1"/>
      <c r="BK23" s="1"/>
      <c r="BL23" s="1"/>
      <c r="BM23" s="1"/>
      <c r="BN23" s="1"/>
      <c r="BO23" s="1"/>
      <c r="BP23" s="127"/>
      <c r="BQ23" s="127"/>
      <c r="BR23" s="127"/>
      <c r="BS23" s="127"/>
      <c r="BT23" s="127"/>
    </row>
    <row r="24" spans="1:72" s="7" customFormat="1" ht="14.25" customHeight="1" x14ac:dyDescent="0.2">
      <c r="A24" s="1"/>
      <c r="B24" s="1"/>
      <c r="C24" s="1"/>
      <c r="D24" s="1"/>
      <c r="E24" s="32" t="s">
        <v>186</v>
      </c>
      <c r="F24" s="1"/>
      <c r="G24" s="1"/>
      <c r="H24" s="1"/>
      <c r="I24" s="1"/>
      <c r="J24" s="1"/>
      <c r="K24" s="1"/>
      <c r="L24" s="1"/>
      <c r="M24" s="1"/>
      <c r="N24" s="1"/>
      <c r="O24" s="1"/>
      <c r="P24" s="1"/>
      <c r="Q24" s="1"/>
      <c r="R24" s="1"/>
      <c r="S24" s="1"/>
      <c r="T24" s="1"/>
      <c r="U24" s="1"/>
      <c r="V24" s="1"/>
      <c r="W24" s="37"/>
      <c r="X24" s="37"/>
      <c r="Y24" s="37"/>
      <c r="Z24" s="1"/>
      <c r="AA24" s="1"/>
      <c r="AB24" s="1"/>
      <c r="AC24" s="1"/>
      <c r="AD24" s="33"/>
      <c r="AE24" s="34"/>
      <c r="AF24" s="1"/>
      <c r="AG24" s="1"/>
      <c r="AH24" s="147"/>
      <c r="AI24" s="33"/>
      <c r="AJ24" s="1"/>
      <c r="AK24" s="1"/>
      <c r="AL24" s="33"/>
      <c r="AM24" s="33"/>
      <c r="AN24" s="1"/>
      <c r="AO24" s="1"/>
      <c r="AP24" s="33"/>
      <c r="AQ24" s="33"/>
      <c r="AR24" s="1"/>
      <c r="AS24" s="38"/>
      <c r="AT24" s="39"/>
      <c r="AU24" s="40"/>
      <c r="AV24" s="38"/>
      <c r="AW24" s="38"/>
      <c r="AX24" s="38"/>
      <c r="AY24" s="38"/>
      <c r="AZ24" s="38"/>
      <c r="BA24" s="33"/>
      <c r="BB24" s="34"/>
      <c r="BC24" s="1"/>
      <c r="BD24" s="1"/>
      <c r="BE24" s="1"/>
      <c r="BF24" s="1"/>
      <c r="BG24" s="1"/>
      <c r="BH24" s="1"/>
      <c r="BI24" s="1"/>
      <c r="BJ24" s="1"/>
      <c r="BK24" s="1"/>
      <c r="BL24" s="1"/>
      <c r="BM24" s="1"/>
      <c r="BN24" s="1"/>
      <c r="BO24" s="1"/>
      <c r="BP24" s="127"/>
      <c r="BQ24" s="127"/>
      <c r="BR24" s="127"/>
      <c r="BS24" s="127"/>
      <c r="BT24" s="127"/>
    </row>
    <row r="25" spans="1:72" ht="13.15" customHeight="1" x14ac:dyDescent="0.25">
      <c r="A25" s="1" t="s">
        <v>229</v>
      </c>
      <c r="B25" s="1"/>
      <c r="C25" s="1"/>
      <c r="D25" s="1"/>
      <c r="E25" s="149" t="s">
        <v>230</v>
      </c>
      <c r="F25" s="126" t="s">
        <v>231</v>
      </c>
      <c r="G25" s="154" t="s">
        <v>232</v>
      </c>
      <c r="H25" s="154" t="s">
        <v>232</v>
      </c>
      <c r="I25" s="146" t="s">
        <v>51</v>
      </c>
      <c r="J25" s="25"/>
      <c r="K25" s="149"/>
      <c r="L25" s="126">
        <v>100</v>
      </c>
      <c r="M25" s="155">
        <v>230000000</v>
      </c>
      <c r="N25" s="126" t="s">
        <v>221</v>
      </c>
      <c r="O25" s="149" t="s">
        <v>233</v>
      </c>
      <c r="P25" s="1" t="s">
        <v>217</v>
      </c>
      <c r="Q25" s="146" t="s">
        <v>226</v>
      </c>
      <c r="R25" s="126" t="s">
        <v>234</v>
      </c>
      <c r="S25" s="149"/>
      <c r="T25" s="149"/>
      <c r="U25" s="149" t="s">
        <v>227</v>
      </c>
      <c r="V25" s="149" t="s">
        <v>235</v>
      </c>
      <c r="W25" s="153"/>
      <c r="X25" s="153">
        <v>100</v>
      </c>
      <c r="Y25" s="153"/>
      <c r="Z25" s="149"/>
      <c r="AA25" s="149" t="s">
        <v>218</v>
      </c>
      <c r="AB25" s="151"/>
      <c r="AC25" s="151"/>
      <c r="AD25" s="151">
        <v>75488970</v>
      </c>
      <c r="AE25" s="151">
        <f>IF(AA25="С НДС",AD25*1.12,AD25)</f>
        <v>84547646.400000006</v>
      </c>
      <c r="AF25" s="151"/>
      <c r="AG25" s="151"/>
      <c r="AH25" s="151">
        <v>100651960</v>
      </c>
      <c r="AI25" s="151">
        <f>IF(AA25="С НДС",AH25*1.12,AH25)</f>
        <v>112730195.20000002</v>
      </c>
      <c r="AJ25" s="151"/>
      <c r="AK25" s="151"/>
      <c r="AL25" s="151">
        <v>100651960</v>
      </c>
      <c r="AM25" s="151">
        <f>IF(AA25="С НДС",AL25*1.12,AL25)</f>
        <v>112730195.20000002</v>
      </c>
      <c r="AN25" s="151"/>
      <c r="AO25" s="151"/>
      <c r="AP25" s="151">
        <f>AN25*AO25</f>
        <v>0</v>
      </c>
      <c r="AQ25" s="151">
        <f>IF(AA25="С НДС",AP25*1.12,AP25)</f>
        <v>0</v>
      </c>
      <c r="AR25" s="151"/>
      <c r="AS25" s="151"/>
      <c r="AT25" s="151">
        <f>AR25*AS25</f>
        <v>0</v>
      </c>
      <c r="AU25" s="151">
        <f>IF(AA25="С НДС",AT25*1.12,AT25)</f>
        <v>0</v>
      </c>
      <c r="AV25" s="151"/>
      <c r="AW25" s="151"/>
      <c r="AX25" s="151">
        <f>AV25*AW25</f>
        <v>0</v>
      </c>
      <c r="AY25" s="151">
        <f>IF(AA25="С НДС",AX25*1.12,AX25)</f>
        <v>0</v>
      </c>
      <c r="AZ25" s="151"/>
      <c r="BA25" s="151">
        <f>SUM(AX25,AT25,AP25,AH25,AD25,AL25)</f>
        <v>276792890</v>
      </c>
      <c r="BB25" s="151">
        <f>IF(AA25="С НДС",BA25*1.12,BA25)</f>
        <v>310008036.80000001</v>
      </c>
      <c r="BC25" s="149" t="s">
        <v>224</v>
      </c>
      <c r="BD25" s="126" t="s">
        <v>236</v>
      </c>
      <c r="BE25" s="126" t="s">
        <v>236</v>
      </c>
      <c r="BF25" s="1"/>
      <c r="BG25" s="1"/>
      <c r="BH25" s="1"/>
      <c r="BI25" s="1"/>
      <c r="BJ25" s="1"/>
      <c r="BK25" s="1"/>
      <c r="BL25" s="1"/>
      <c r="BM25" s="1"/>
      <c r="BN25" s="1"/>
      <c r="BO25" s="1" t="s">
        <v>245</v>
      </c>
    </row>
    <row r="26" spans="1:72" ht="13.15" customHeight="1" x14ac:dyDescent="0.25">
      <c r="A26" s="1" t="s">
        <v>229</v>
      </c>
      <c r="B26" s="1"/>
      <c r="C26" s="1"/>
      <c r="D26" s="1"/>
      <c r="E26" s="126" t="s">
        <v>237</v>
      </c>
      <c r="F26" s="126" t="s">
        <v>231</v>
      </c>
      <c r="G26" s="154" t="s">
        <v>232</v>
      </c>
      <c r="H26" s="154" t="s">
        <v>232</v>
      </c>
      <c r="I26" s="146" t="s">
        <v>51</v>
      </c>
      <c r="J26" s="25"/>
      <c r="K26" s="149"/>
      <c r="L26" s="126">
        <v>100</v>
      </c>
      <c r="M26" s="155">
        <v>230000000</v>
      </c>
      <c r="N26" s="126" t="s">
        <v>221</v>
      </c>
      <c r="O26" s="149" t="s">
        <v>233</v>
      </c>
      <c r="P26" s="1" t="s">
        <v>217</v>
      </c>
      <c r="Q26" s="146" t="s">
        <v>226</v>
      </c>
      <c r="R26" s="126" t="s">
        <v>222</v>
      </c>
      <c r="S26" s="149"/>
      <c r="T26" s="149"/>
      <c r="U26" s="149" t="s">
        <v>227</v>
      </c>
      <c r="V26" s="149" t="s">
        <v>235</v>
      </c>
      <c r="W26" s="153"/>
      <c r="X26" s="153">
        <v>100</v>
      </c>
      <c r="Y26" s="153"/>
      <c r="Z26" s="149"/>
      <c r="AA26" s="149" t="s">
        <v>218</v>
      </c>
      <c r="AB26" s="151"/>
      <c r="AC26" s="151"/>
      <c r="AD26" s="151">
        <v>94944150</v>
      </c>
      <c r="AE26" s="151">
        <f>IF(AA26="С НДС",AD26*1.12,AD26)</f>
        <v>106337448.00000001</v>
      </c>
      <c r="AF26" s="151"/>
      <c r="AG26" s="151"/>
      <c r="AH26" s="151">
        <v>126592200</v>
      </c>
      <c r="AI26" s="151">
        <f>IF(AA26="С НДС",AH26*1.12,AH26)</f>
        <v>141783264</v>
      </c>
      <c r="AJ26" s="151"/>
      <c r="AK26" s="151"/>
      <c r="AL26" s="151">
        <v>126592200</v>
      </c>
      <c r="AM26" s="151">
        <f>IF(AA26="С НДС",AL26*1.12,AL26)</f>
        <v>141783264</v>
      </c>
      <c r="AN26" s="151"/>
      <c r="AO26" s="151"/>
      <c r="AP26" s="151">
        <f>AN26*AO26</f>
        <v>0</v>
      </c>
      <c r="AQ26" s="151">
        <f>IF(AA26="С НДС",AP26*1.12,AP26)</f>
        <v>0</v>
      </c>
      <c r="AR26" s="151"/>
      <c r="AS26" s="151"/>
      <c r="AT26" s="151">
        <f>AR26*AS26</f>
        <v>0</v>
      </c>
      <c r="AU26" s="151">
        <f>IF(AA26="С НДС",AT26*1.12,AT26)</f>
        <v>0</v>
      </c>
      <c r="AV26" s="151"/>
      <c r="AW26" s="151"/>
      <c r="AX26" s="151">
        <f>AV26*AW26</f>
        <v>0</v>
      </c>
      <c r="AY26" s="151">
        <f>IF(AA26="С НДС",AX26*1.12,AX26)</f>
        <v>0</v>
      </c>
      <c r="AZ26" s="151"/>
      <c r="BA26" s="151">
        <f>SUM(AX26,AT26,AP26,AH26,AD26,AL26)</f>
        <v>348128550</v>
      </c>
      <c r="BB26" s="151">
        <f>IF(AA26="С НДС",BA26*1.12,BA26)</f>
        <v>389903976.00000006</v>
      </c>
      <c r="BC26" s="149" t="s">
        <v>224</v>
      </c>
      <c r="BD26" s="126" t="s">
        <v>238</v>
      </c>
      <c r="BE26" s="126" t="s">
        <v>238</v>
      </c>
      <c r="BF26" s="1"/>
      <c r="BG26" s="1"/>
      <c r="BH26" s="1"/>
      <c r="BI26" s="1"/>
      <c r="BJ26" s="1"/>
      <c r="BK26" s="1"/>
      <c r="BL26" s="1"/>
      <c r="BM26" s="1"/>
      <c r="BN26" s="1"/>
      <c r="BO26" s="1" t="s">
        <v>245</v>
      </c>
    </row>
    <row r="27" spans="1:72" ht="13.15" customHeight="1" x14ac:dyDescent="0.25">
      <c r="A27" s="1" t="s">
        <v>229</v>
      </c>
      <c r="B27" s="1"/>
      <c r="C27" s="1"/>
      <c r="D27" s="1"/>
      <c r="E27" s="126" t="s">
        <v>239</v>
      </c>
      <c r="F27" s="126" t="s">
        <v>231</v>
      </c>
      <c r="G27" s="154" t="s">
        <v>232</v>
      </c>
      <c r="H27" s="154" t="s">
        <v>232</v>
      </c>
      <c r="I27" s="146" t="s">
        <v>51</v>
      </c>
      <c r="J27" s="25"/>
      <c r="K27" s="149"/>
      <c r="L27" s="126">
        <v>100</v>
      </c>
      <c r="M27" s="155">
        <v>230000000</v>
      </c>
      <c r="N27" s="126" t="s">
        <v>221</v>
      </c>
      <c r="O27" s="149" t="s">
        <v>233</v>
      </c>
      <c r="P27" s="1" t="s">
        <v>217</v>
      </c>
      <c r="Q27" s="146" t="s">
        <v>226</v>
      </c>
      <c r="R27" s="126" t="s">
        <v>240</v>
      </c>
      <c r="S27" s="149"/>
      <c r="T27" s="149"/>
      <c r="U27" s="149" t="s">
        <v>227</v>
      </c>
      <c r="V27" s="149" t="s">
        <v>235</v>
      </c>
      <c r="W27" s="153"/>
      <c r="X27" s="153">
        <v>100</v>
      </c>
      <c r="Y27" s="153"/>
      <c r="Z27" s="149"/>
      <c r="AA27" s="149" t="s">
        <v>218</v>
      </c>
      <c r="AB27" s="151"/>
      <c r="AC27" s="151"/>
      <c r="AD27" s="151">
        <v>76456650</v>
      </c>
      <c r="AE27" s="151">
        <f>IF(AA27="С НДС",AD27*1.12,AD27)</f>
        <v>85631448.000000015</v>
      </c>
      <c r="AF27" s="151"/>
      <c r="AG27" s="151"/>
      <c r="AH27" s="151">
        <v>101942200</v>
      </c>
      <c r="AI27" s="151">
        <f>IF(AA27="С НДС",AH27*1.12,AH27)</f>
        <v>114175264.00000001</v>
      </c>
      <c r="AJ27" s="151"/>
      <c r="AK27" s="151"/>
      <c r="AL27" s="151">
        <v>101942200</v>
      </c>
      <c r="AM27" s="151">
        <f>IF(AA27="С НДС",AL27*1.12,AL27)</f>
        <v>114175264.00000001</v>
      </c>
      <c r="AN27" s="151"/>
      <c r="AO27" s="151"/>
      <c r="AP27" s="151">
        <f>AN27*AO27</f>
        <v>0</v>
      </c>
      <c r="AQ27" s="151">
        <f>IF(AA27="С НДС",AP27*1.12,AP27)</f>
        <v>0</v>
      </c>
      <c r="AR27" s="151"/>
      <c r="AS27" s="151"/>
      <c r="AT27" s="151">
        <f>AR27*AS27</f>
        <v>0</v>
      </c>
      <c r="AU27" s="151">
        <f>IF(AA27="С НДС",AT27*1.12,AT27)</f>
        <v>0</v>
      </c>
      <c r="AV27" s="151"/>
      <c r="AW27" s="151"/>
      <c r="AX27" s="151">
        <f>AV27*AW27</f>
        <v>0</v>
      </c>
      <c r="AY27" s="151">
        <f>IF(AA27="С НДС",AX27*1.12,AX27)</f>
        <v>0</v>
      </c>
      <c r="AZ27" s="151"/>
      <c r="BA27" s="151">
        <f>SUM(AX27,AT27,AP27,AH27,AD27,AL27)</f>
        <v>280341050</v>
      </c>
      <c r="BB27" s="151">
        <f>IF(AA27="С НДС",BA27*1.12,BA27)</f>
        <v>313981976.00000006</v>
      </c>
      <c r="BC27" s="149" t="s">
        <v>224</v>
      </c>
      <c r="BD27" s="126" t="s">
        <v>241</v>
      </c>
      <c r="BE27" s="126" t="s">
        <v>241</v>
      </c>
      <c r="BF27" s="1"/>
      <c r="BG27" s="1"/>
      <c r="BH27" s="1"/>
      <c r="BI27" s="1"/>
      <c r="BJ27" s="1"/>
      <c r="BK27" s="1"/>
      <c r="BL27" s="1"/>
      <c r="BM27" s="1"/>
      <c r="BN27" s="1"/>
      <c r="BO27" s="1" t="s">
        <v>245</v>
      </c>
    </row>
    <row r="28" spans="1:72" ht="13.15" customHeight="1" x14ac:dyDescent="0.25">
      <c r="A28" s="1" t="s">
        <v>229</v>
      </c>
      <c r="B28" s="1"/>
      <c r="C28" s="1"/>
      <c r="D28" s="1"/>
      <c r="E28" s="126" t="s">
        <v>242</v>
      </c>
      <c r="F28" s="126" t="s">
        <v>231</v>
      </c>
      <c r="G28" s="154" t="s">
        <v>232</v>
      </c>
      <c r="H28" s="154" t="s">
        <v>232</v>
      </c>
      <c r="I28" s="146" t="s">
        <v>51</v>
      </c>
      <c r="J28" s="25"/>
      <c r="K28" s="149"/>
      <c r="L28" s="126">
        <v>100</v>
      </c>
      <c r="M28" s="155">
        <v>230000000</v>
      </c>
      <c r="N28" s="126" t="s">
        <v>221</v>
      </c>
      <c r="O28" s="149" t="s">
        <v>233</v>
      </c>
      <c r="P28" s="1" t="s">
        <v>217</v>
      </c>
      <c r="Q28" s="146" t="s">
        <v>226</v>
      </c>
      <c r="R28" s="126" t="s">
        <v>243</v>
      </c>
      <c r="S28" s="149"/>
      <c r="T28" s="149"/>
      <c r="U28" s="149" t="s">
        <v>227</v>
      </c>
      <c r="V28" s="149" t="s">
        <v>235</v>
      </c>
      <c r="W28" s="153"/>
      <c r="X28" s="153">
        <v>100</v>
      </c>
      <c r="Y28" s="153"/>
      <c r="Z28" s="149"/>
      <c r="AA28" s="149" t="s">
        <v>218</v>
      </c>
      <c r="AB28" s="151"/>
      <c r="AC28" s="151"/>
      <c r="AD28" s="151">
        <v>67212900</v>
      </c>
      <c r="AE28" s="151">
        <f>IF(AA28="С НДС",AD28*1.12,AD28)</f>
        <v>75278448</v>
      </c>
      <c r="AF28" s="151"/>
      <c r="AG28" s="151"/>
      <c r="AH28" s="151">
        <v>89617200</v>
      </c>
      <c r="AI28" s="151">
        <f>IF(AA28="С НДС",AH28*1.12,AH28)</f>
        <v>100371264.00000001</v>
      </c>
      <c r="AJ28" s="151"/>
      <c r="AK28" s="151"/>
      <c r="AL28" s="151">
        <v>89617200</v>
      </c>
      <c r="AM28" s="151">
        <f>IF(AA28="С НДС",AL28*1.12,AL28)</f>
        <v>100371264.00000001</v>
      </c>
      <c r="AN28" s="151"/>
      <c r="AO28" s="151"/>
      <c r="AP28" s="151">
        <f>AN28*AO28</f>
        <v>0</v>
      </c>
      <c r="AQ28" s="151">
        <f>IF(AA28="С НДС",AP28*1.12,AP28)</f>
        <v>0</v>
      </c>
      <c r="AR28" s="151"/>
      <c r="AS28" s="151"/>
      <c r="AT28" s="151">
        <f>AR28*AS28</f>
        <v>0</v>
      </c>
      <c r="AU28" s="151">
        <f>IF(AA28="С НДС",AT28*1.12,AT28)</f>
        <v>0</v>
      </c>
      <c r="AV28" s="151"/>
      <c r="AW28" s="151"/>
      <c r="AX28" s="151">
        <f>AV28*AW28</f>
        <v>0</v>
      </c>
      <c r="AY28" s="151">
        <f>IF(AA28="С НДС",AX28*1.12,AX28)</f>
        <v>0</v>
      </c>
      <c r="AZ28" s="151"/>
      <c r="BA28" s="151">
        <f>SUM(AX28,AT28,AP28,AH28,AD28,AL28)</f>
        <v>246447300</v>
      </c>
      <c r="BB28" s="151">
        <f>IF(AA28="С НДС",BA28*1.12,BA28)</f>
        <v>276020976</v>
      </c>
      <c r="BC28" s="149" t="s">
        <v>224</v>
      </c>
      <c r="BD28" s="126" t="s">
        <v>244</v>
      </c>
      <c r="BE28" s="126" t="s">
        <v>244</v>
      </c>
      <c r="BF28" s="1"/>
      <c r="BG28" s="1"/>
      <c r="BH28" s="1"/>
      <c r="BI28" s="1"/>
      <c r="BJ28" s="1"/>
      <c r="BK28" s="1"/>
      <c r="BL28" s="1"/>
      <c r="BM28" s="1"/>
      <c r="BN28" s="1"/>
      <c r="BO28" s="1" t="s">
        <v>245</v>
      </c>
    </row>
    <row r="29" spans="1:72" s="7" customFormat="1" ht="14.25" customHeight="1" x14ac:dyDescent="0.2">
      <c r="A29" s="1"/>
      <c r="B29" s="1"/>
      <c r="C29" s="1"/>
      <c r="D29" s="1"/>
      <c r="E29" s="32" t="s">
        <v>212</v>
      </c>
      <c r="F29" s="1"/>
      <c r="G29" s="1"/>
      <c r="H29" s="1"/>
      <c r="I29" s="1"/>
      <c r="J29" s="14"/>
      <c r="K29" s="1"/>
      <c r="L29" s="1"/>
      <c r="M29" s="1"/>
      <c r="N29" s="1"/>
      <c r="O29" s="1"/>
      <c r="P29" s="1"/>
      <c r="Q29" s="1"/>
      <c r="R29" s="1"/>
      <c r="S29" s="1"/>
      <c r="T29" s="1"/>
      <c r="U29" s="1"/>
      <c r="V29" s="1"/>
      <c r="W29" s="37"/>
      <c r="X29" s="37"/>
      <c r="Y29" s="37"/>
      <c r="Z29" s="1"/>
      <c r="AA29" s="1"/>
      <c r="AB29" s="1"/>
      <c r="AC29" s="43"/>
      <c r="AD29" s="43">
        <f>SUM(AD25:AD28)</f>
        <v>314102670</v>
      </c>
      <c r="AE29" s="43">
        <f>SUM(AE25:AE28)</f>
        <v>351794990.40000004</v>
      </c>
      <c r="AF29" s="43"/>
      <c r="AG29" s="43"/>
      <c r="AH29" s="43">
        <f>SUM(AH25:AH28)</f>
        <v>418803560</v>
      </c>
      <c r="AI29" s="43">
        <f>SUM(AI25:AI28)</f>
        <v>469059987.20000005</v>
      </c>
      <c r="AJ29" s="43"/>
      <c r="AK29" s="43"/>
      <c r="AL29" s="43">
        <f>SUM(AL25:AL28)</f>
        <v>418803560</v>
      </c>
      <c r="AM29" s="43">
        <f>SUM(AM25:AM28)</f>
        <v>469059987.20000005</v>
      </c>
      <c r="AN29" s="43"/>
      <c r="AO29" s="43"/>
      <c r="AP29" s="43">
        <f>SUM(AP25:AP28)</f>
        <v>0</v>
      </c>
      <c r="AQ29" s="43">
        <f>SUM(AQ25:AQ28)</f>
        <v>0</v>
      </c>
      <c r="AR29" s="43"/>
      <c r="AS29" s="43"/>
      <c r="AT29" s="43">
        <f>SUM(AT25:AT28)</f>
        <v>0</v>
      </c>
      <c r="AU29" s="43">
        <f>SUM(AU25:AU28)</f>
        <v>0</v>
      </c>
      <c r="AV29" s="43"/>
      <c r="AW29" s="43"/>
      <c r="AX29" s="43"/>
      <c r="AY29" s="43"/>
      <c r="AZ29" s="43"/>
      <c r="BA29" s="43">
        <f>SUM(BA25:BA28)</f>
        <v>1151709790</v>
      </c>
      <c r="BB29" s="43">
        <f>SUM(BB25:BB28)</f>
        <v>1289914964.8000002</v>
      </c>
      <c r="BC29" s="36"/>
      <c r="BD29" s="1"/>
      <c r="BE29" s="1"/>
      <c r="BF29" s="1"/>
      <c r="BG29" s="1"/>
      <c r="BH29" s="1"/>
      <c r="BI29" s="41"/>
      <c r="BJ29" s="42"/>
      <c r="BK29" s="1"/>
      <c r="BL29" s="1"/>
      <c r="BM29" s="1"/>
      <c r="BN29" s="1"/>
      <c r="BO29" s="1"/>
    </row>
    <row r="30" spans="1:72" s="7" customFormat="1" ht="14.25" customHeight="1" x14ac:dyDescent="0.2">
      <c r="A30" s="1"/>
      <c r="B30" s="1"/>
      <c r="C30" s="1"/>
      <c r="D30" s="1"/>
      <c r="E30" s="32" t="s">
        <v>208</v>
      </c>
      <c r="F30" s="1"/>
      <c r="G30" s="1"/>
      <c r="H30" s="1"/>
      <c r="I30" s="1"/>
      <c r="J30" s="14"/>
      <c r="K30" s="1"/>
      <c r="L30" s="1"/>
      <c r="M30" s="1"/>
      <c r="N30" s="1"/>
      <c r="O30" s="1"/>
      <c r="P30" s="1"/>
      <c r="Q30" s="1"/>
      <c r="R30" s="1"/>
      <c r="S30" s="1"/>
      <c r="T30" s="1"/>
      <c r="U30" s="1"/>
      <c r="V30" s="1"/>
      <c r="W30" s="37"/>
      <c r="X30" s="37"/>
      <c r="Y30" s="37"/>
      <c r="Z30" s="1"/>
      <c r="AA30" s="1"/>
      <c r="AB30" s="1"/>
      <c r="AC30" s="1"/>
      <c r="AD30" s="33"/>
      <c r="AE30" s="34"/>
      <c r="AF30" s="1"/>
      <c r="AG30" s="1"/>
      <c r="AH30" s="33"/>
      <c r="AI30" s="33"/>
      <c r="AJ30" s="1"/>
      <c r="AK30" s="1"/>
      <c r="AL30" s="33"/>
      <c r="AM30" s="33"/>
      <c r="AN30" s="1"/>
      <c r="AO30" s="1"/>
      <c r="AP30" s="33"/>
      <c r="AQ30" s="33"/>
      <c r="AR30" s="1"/>
      <c r="AS30" s="14"/>
      <c r="AT30" s="14"/>
      <c r="AU30" s="14"/>
      <c r="AV30" s="14"/>
      <c r="AW30" s="14"/>
      <c r="AX30" s="14"/>
      <c r="AY30" s="14"/>
      <c r="AZ30" s="14"/>
      <c r="BA30" s="1"/>
      <c r="BB30" s="35"/>
      <c r="BC30" s="36"/>
      <c r="BD30" s="1"/>
      <c r="BE30" s="1"/>
      <c r="BF30" s="1"/>
      <c r="BG30" s="1"/>
      <c r="BH30" s="1"/>
      <c r="BI30" s="33"/>
      <c r="BJ30" s="34"/>
      <c r="BK30" s="1"/>
      <c r="BL30" s="1"/>
      <c r="BM30" s="1"/>
      <c r="BN30" s="1"/>
      <c r="BO30" s="1"/>
    </row>
    <row r="31" spans="1:72" ht="13.15" customHeight="1" x14ac:dyDescent="0.25">
      <c r="A31" s="1" t="s">
        <v>229</v>
      </c>
      <c r="B31" s="1"/>
      <c r="C31" s="1"/>
      <c r="D31" s="1"/>
      <c r="E31" s="149" t="s">
        <v>230</v>
      </c>
      <c r="F31" s="126" t="s">
        <v>231</v>
      </c>
      <c r="G31" s="154" t="s">
        <v>232</v>
      </c>
      <c r="H31" s="154" t="s">
        <v>232</v>
      </c>
      <c r="I31" s="146" t="s">
        <v>51</v>
      </c>
      <c r="J31" s="25"/>
      <c r="K31" s="149"/>
      <c r="L31" s="126">
        <v>100</v>
      </c>
      <c r="M31" s="155">
        <v>230000000</v>
      </c>
      <c r="N31" s="126" t="s">
        <v>221</v>
      </c>
      <c r="O31" s="149" t="s">
        <v>233</v>
      </c>
      <c r="P31" s="1" t="s">
        <v>217</v>
      </c>
      <c r="Q31" s="146" t="s">
        <v>226</v>
      </c>
      <c r="R31" s="126" t="s">
        <v>234</v>
      </c>
      <c r="S31" s="149"/>
      <c r="T31" s="149"/>
      <c r="U31" s="149" t="s">
        <v>227</v>
      </c>
      <c r="V31" s="149" t="s">
        <v>235</v>
      </c>
      <c r="W31" s="153"/>
      <c r="X31" s="153">
        <v>100</v>
      </c>
      <c r="Y31" s="153"/>
      <c r="Z31" s="149"/>
      <c r="AA31" s="149" t="s">
        <v>218</v>
      </c>
      <c r="AB31" s="151"/>
      <c r="AC31" s="151"/>
      <c r="AD31" s="156">
        <f>75488970+24403500</f>
        <v>99892470</v>
      </c>
      <c r="AE31" s="156">
        <f>IF(AA31="С НДС",AD31*1.12,AD31)</f>
        <v>111879566.40000001</v>
      </c>
      <c r="AF31" s="151"/>
      <c r="AG31" s="151"/>
      <c r="AH31" s="151">
        <v>100651960</v>
      </c>
      <c r="AI31" s="151">
        <f>IF(AA31="С НДС",AH31*1.12,AH31)</f>
        <v>112730195.20000002</v>
      </c>
      <c r="AJ31" s="151"/>
      <c r="AK31" s="151"/>
      <c r="AL31" s="151">
        <v>100651960</v>
      </c>
      <c r="AM31" s="151">
        <f>IF(AA31="С НДС",AL31*1.12,AL31)</f>
        <v>112730195.20000002</v>
      </c>
      <c r="AN31" s="151"/>
      <c r="AO31" s="151"/>
      <c r="AP31" s="151">
        <f>AN31*AO31</f>
        <v>0</v>
      </c>
      <c r="AQ31" s="151">
        <f>IF(AA31="С НДС",AP31*1.12,AP31)</f>
        <v>0</v>
      </c>
      <c r="AR31" s="151"/>
      <c r="AS31" s="151"/>
      <c r="AT31" s="151">
        <f>AR31*AS31</f>
        <v>0</v>
      </c>
      <c r="AU31" s="151">
        <f>IF(AA31="С НДС",AT31*1.12,AT31)</f>
        <v>0</v>
      </c>
      <c r="AV31" s="151"/>
      <c r="AW31" s="151"/>
      <c r="AX31" s="151">
        <f>AV31*AW31</f>
        <v>0</v>
      </c>
      <c r="AY31" s="151">
        <f>IF(AA31="С НДС",AX31*1.12,AX31)</f>
        <v>0</v>
      </c>
      <c r="AZ31" s="151"/>
      <c r="BA31" s="156">
        <f>SUM(AX31,AT31,AP31,AH31,AD31,AL31)</f>
        <v>301196390</v>
      </c>
      <c r="BB31" s="156">
        <f>IF(AA31="С НДС",BA31*1.12,BA31)</f>
        <v>337339956.80000001</v>
      </c>
      <c r="BC31" s="149" t="s">
        <v>224</v>
      </c>
      <c r="BD31" s="126" t="s">
        <v>236</v>
      </c>
      <c r="BE31" s="126" t="s">
        <v>236</v>
      </c>
      <c r="BF31" s="1"/>
      <c r="BG31" s="1"/>
      <c r="BH31" s="1"/>
      <c r="BI31" s="1"/>
      <c r="BJ31" s="1"/>
      <c r="BK31" s="1"/>
      <c r="BL31" s="1"/>
      <c r="BM31" s="1"/>
      <c r="BN31" s="1"/>
      <c r="BO31" s="1"/>
    </row>
    <row r="32" spans="1:72" ht="13.15" customHeight="1" x14ac:dyDescent="0.25">
      <c r="A32" s="1" t="s">
        <v>229</v>
      </c>
      <c r="B32" s="1"/>
      <c r="C32" s="1"/>
      <c r="D32" s="1"/>
      <c r="E32" s="126" t="s">
        <v>237</v>
      </c>
      <c r="F32" s="126" t="s">
        <v>231</v>
      </c>
      <c r="G32" s="154" t="s">
        <v>232</v>
      </c>
      <c r="H32" s="154" t="s">
        <v>232</v>
      </c>
      <c r="I32" s="146" t="s">
        <v>51</v>
      </c>
      <c r="J32" s="25"/>
      <c r="K32" s="149"/>
      <c r="L32" s="126">
        <v>100</v>
      </c>
      <c r="M32" s="155">
        <v>230000000</v>
      </c>
      <c r="N32" s="126" t="s">
        <v>221</v>
      </c>
      <c r="O32" s="149" t="s">
        <v>233</v>
      </c>
      <c r="P32" s="1" t="s">
        <v>217</v>
      </c>
      <c r="Q32" s="146" t="s">
        <v>226</v>
      </c>
      <c r="R32" s="126" t="s">
        <v>222</v>
      </c>
      <c r="S32" s="149"/>
      <c r="T32" s="149"/>
      <c r="U32" s="149" t="s">
        <v>227</v>
      </c>
      <c r="V32" s="149" t="s">
        <v>235</v>
      </c>
      <c r="W32" s="153"/>
      <c r="X32" s="153">
        <v>100</v>
      </c>
      <c r="Y32" s="153"/>
      <c r="Z32" s="149"/>
      <c r="AA32" s="149" t="s">
        <v>218</v>
      </c>
      <c r="AB32" s="151"/>
      <c r="AC32" s="151"/>
      <c r="AD32" s="156">
        <f>94944150+19957014</f>
        <v>114901164</v>
      </c>
      <c r="AE32" s="156">
        <f>IF(AA32="С НДС",AD32*1.12,AD32)</f>
        <v>128689303.68000001</v>
      </c>
      <c r="AF32" s="151"/>
      <c r="AG32" s="151"/>
      <c r="AH32" s="151">
        <v>126592200</v>
      </c>
      <c r="AI32" s="151">
        <f>IF(AA32="С НДС",AH32*1.12,AH32)</f>
        <v>141783264</v>
      </c>
      <c r="AJ32" s="151"/>
      <c r="AK32" s="151"/>
      <c r="AL32" s="151">
        <v>126592200</v>
      </c>
      <c r="AM32" s="151">
        <f>IF(AA32="С НДС",AL32*1.12,AL32)</f>
        <v>141783264</v>
      </c>
      <c r="AN32" s="151"/>
      <c r="AO32" s="151"/>
      <c r="AP32" s="151">
        <f>AN32*AO32</f>
        <v>0</v>
      </c>
      <c r="AQ32" s="151">
        <f>IF(AA32="С НДС",AP32*1.12,AP32)</f>
        <v>0</v>
      </c>
      <c r="AR32" s="151"/>
      <c r="AS32" s="151"/>
      <c r="AT32" s="151">
        <f>AR32*AS32</f>
        <v>0</v>
      </c>
      <c r="AU32" s="151">
        <f>IF(AA32="С НДС",AT32*1.12,AT32)</f>
        <v>0</v>
      </c>
      <c r="AV32" s="151"/>
      <c r="AW32" s="151"/>
      <c r="AX32" s="151">
        <f>AV32*AW32</f>
        <v>0</v>
      </c>
      <c r="AY32" s="151">
        <f>IF(AA32="С НДС",AX32*1.12,AX32)</f>
        <v>0</v>
      </c>
      <c r="AZ32" s="151"/>
      <c r="BA32" s="156">
        <f>SUM(AX32,AT32,AP32,AH32,AD32,AL32)</f>
        <v>368085564</v>
      </c>
      <c r="BB32" s="156">
        <f>IF(AA32="С НДС",BA32*1.12,BA32)</f>
        <v>412255831.68000007</v>
      </c>
      <c r="BC32" s="149" t="s">
        <v>224</v>
      </c>
      <c r="BD32" s="126" t="s">
        <v>238</v>
      </c>
      <c r="BE32" s="126" t="s">
        <v>238</v>
      </c>
      <c r="BF32" s="1"/>
      <c r="BG32" s="1"/>
      <c r="BH32" s="1"/>
      <c r="BI32" s="1"/>
      <c r="BJ32" s="1"/>
      <c r="BK32" s="1"/>
      <c r="BL32" s="1"/>
      <c r="BM32" s="1"/>
      <c r="BN32" s="1"/>
      <c r="BO32" s="1"/>
    </row>
    <row r="33" spans="1:67" ht="13.15" customHeight="1" x14ac:dyDescent="0.25">
      <c r="A33" s="1" t="s">
        <v>229</v>
      </c>
      <c r="B33" s="1"/>
      <c r="C33" s="1"/>
      <c r="D33" s="1"/>
      <c r="E33" s="126" t="s">
        <v>239</v>
      </c>
      <c r="F33" s="126" t="s">
        <v>231</v>
      </c>
      <c r="G33" s="154" t="s">
        <v>232</v>
      </c>
      <c r="H33" s="154" t="s">
        <v>232</v>
      </c>
      <c r="I33" s="146" t="s">
        <v>51</v>
      </c>
      <c r="J33" s="25"/>
      <c r="K33" s="149"/>
      <c r="L33" s="126">
        <v>100</v>
      </c>
      <c r="M33" s="155">
        <v>230000000</v>
      </c>
      <c r="N33" s="126" t="s">
        <v>221</v>
      </c>
      <c r="O33" s="149" t="s">
        <v>233</v>
      </c>
      <c r="P33" s="1" t="s">
        <v>217</v>
      </c>
      <c r="Q33" s="146" t="s">
        <v>226</v>
      </c>
      <c r="R33" s="126" t="s">
        <v>240</v>
      </c>
      <c r="S33" s="149"/>
      <c r="T33" s="149"/>
      <c r="U33" s="149" t="s">
        <v>227</v>
      </c>
      <c r="V33" s="149" t="s">
        <v>235</v>
      </c>
      <c r="W33" s="153"/>
      <c r="X33" s="153">
        <v>100</v>
      </c>
      <c r="Y33" s="153"/>
      <c r="Z33" s="149"/>
      <c r="AA33" s="149" t="s">
        <v>218</v>
      </c>
      <c r="AB33" s="151"/>
      <c r="AC33" s="151"/>
      <c r="AD33" s="156">
        <f>76456650+6100875</f>
        <v>82557525</v>
      </c>
      <c r="AE33" s="156">
        <f>IF(AA33="С НДС",AD33*1.12,AD33)</f>
        <v>92464428.000000015</v>
      </c>
      <c r="AF33" s="151"/>
      <c r="AG33" s="151"/>
      <c r="AH33" s="151">
        <v>101942200</v>
      </c>
      <c r="AI33" s="151">
        <f>IF(AA33="С НДС",AH33*1.12,AH33)</f>
        <v>114175264.00000001</v>
      </c>
      <c r="AJ33" s="151"/>
      <c r="AK33" s="151"/>
      <c r="AL33" s="151">
        <v>101942200</v>
      </c>
      <c r="AM33" s="151">
        <f>IF(AA33="С НДС",AL33*1.12,AL33)</f>
        <v>114175264.00000001</v>
      </c>
      <c r="AN33" s="151"/>
      <c r="AO33" s="151"/>
      <c r="AP33" s="151">
        <f>AN33*AO33</f>
        <v>0</v>
      </c>
      <c r="AQ33" s="151">
        <f>IF(AA33="С НДС",AP33*1.12,AP33)</f>
        <v>0</v>
      </c>
      <c r="AR33" s="151"/>
      <c r="AS33" s="151"/>
      <c r="AT33" s="151">
        <f>AR33*AS33</f>
        <v>0</v>
      </c>
      <c r="AU33" s="151">
        <f>IF(AA33="С НДС",AT33*1.12,AT33)</f>
        <v>0</v>
      </c>
      <c r="AV33" s="151"/>
      <c r="AW33" s="151"/>
      <c r="AX33" s="151">
        <f>AV33*AW33</f>
        <v>0</v>
      </c>
      <c r="AY33" s="151">
        <f>IF(AA33="С НДС",AX33*1.12,AX33)</f>
        <v>0</v>
      </c>
      <c r="AZ33" s="151"/>
      <c r="BA33" s="156">
        <f>SUM(AX33,AT33,AP33,AH33,AD33,AL33)</f>
        <v>286441925</v>
      </c>
      <c r="BB33" s="156">
        <f>IF(AA33="С НДС",BA33*1.12,BA33)</f>
        <v>320814956.00000006</v>
      </c>
      <c r="BC33" s="149" t="s">
        <v>224</v>
      </c>
      <c r="BD33" s="126" t="s">
        <v>241</v>
      </c>
      <c r="BE33" s="126" t="s">
        <v>241</v>
      </c>
      <c r="BF33" s="1"/>
      <c r="BG33" s="1"/>
      <c r="BH33" s="1"/>
      <c r="BI33" s="1"/>
      <c r="BJ33" s="1"/>
      <c r="BK33" s="1"/>
      <c r="BL33" s="1"/>
      <c r="BM33" s="1"/>
      <c r="BN33" s="1"/>
      <c r="BO33" s="149"/>
    </row>
    <row r="34" spans="1:67" ht="13.15" customHeight="1" x14ac:dyDescent="0.25">
      <c r="A34" s="1" t="s">
        <v>229</v>
      </c>
      <c r="B34" s="1"/>
      <c r="C34" s="1"/>
      <c r="D34" s="1"/>
      <c r="E34" s="126" t="s">
        <v>242</v>
      </c>
      <c r="F34" s="126" t="s">
        <v>231</v>
      </c>
      <c r="G34" s="154" t="s">
        <v>232</v>
      </c>
      <c r="H34" s="154" t="s">
        <v>232</v>
      </c>
      <c r="I34" s="146" t="s">
        <v>51</v>
      </c>
      <c r="J34" s="25"/>
      <c r="K34" s="149"/>
      <c r="L34" s="126">
        <v>100</v>
      </c>
      <c r="M34" s="155">
        <v>230000000</v>
      </c>
      <c r="N34" s="126" t="s">
        <v>221</v>
      </c>
      <c r="O34" s="149" t="s">
        <v>233</v>
      </c>
      <c r="P34" s="1" t="s">
        <v>217</v>
      </c>
      <c r="Q34" s="146" t="s">
        <v>226</v>
      </c>
      <c r="R34" s="126" t="s">
        <v>243</v>
      </c>
      <c r="S34" s="149"/>
      <c r="T34" s="149"/>
      <c r="U34" s="149" t="s">
        <v>227</v>
      </c>
      <c r="V34" s="149" t="s">
        <v>235</v>
      </c>
      <c r="W34" s="153"/>
      <c r="X34" s="153">
        <v>100</v>
      </c>
      <c r="Y34" s="153"/>
      <c r="Z34" s="149"/>
      <c r="AA34" s="149" t="s">
        <v>218</v>
      </c>
      <c r="AB34" s="151"/>
      <c r="AC34" s="151"/>
      <c r="AD34" s="156">
        <f>67212900+6100875</f>
        <v>73313775</v>
      </c>
      <c r="AE34" s="156">
        <f>IF(AA34="С НДС",AD34*1.12,AD34)</f>
        <v>82111428.000000015</v>
      </c>
      <c r="AF34" s="151"/>
      <c r="AG34" s="151"/>
      <c r="AH34" s="151">
        <v>89617200</v>
      </c>
      <c r="AI34" s="151">
        <f>IF(AA34="С НДС",AH34*1.12,AH34)</f>
        <v>100371264.00000001</v>
      </c>
      <c r="AJ34" s="151"/>
      <c r="AK34" s="151"/>
      <c r="AL34" s="151">
        <v>89617200</v>
      </c>
      <c r="AM34" s="151">
        <f>IF(AA34="С НДС",AL34*1.12,AL34)</f>
        <v>100371264.00000001</v>
      </c>
      <c r="AN34" s="151"/>
      <c r="AO34" s="151"/>
      <c r="AP34" s="151">
        <f>AN34*AO34</f>
        <v>0</v>
      </c>
      <c r="AQ34" s="151">
        <f>IF(AA34="С НДС",AP34*1.12,AP34)</f>
        <v>0</v>
      </c>
      <c r="AR34" s="151"/>
      <c r="AS34" s="151"/>
      <c r="AT34" s="151">
        <f>AR34*AS34</f>
        <v>0</v>
      </c>
      <c r="AU34" s="151">
        <f>IF(AA34="С НДС",AT34*1.12,AT34)</f>
        <v>0</v>
      </c>
      <c r="AV34" s="151"/>
      <c r="AW34" s="151"/>
      <c r="AX34" s="151">
        <f>AV34*AW34</f>
        <v>0</v>
      </c>
      <c r="AY34" s="151">
        <f>IF(AA34="С НДС",AX34*1.12,AX34)</f>
        <v>0</v>
      </c>
      <c r="AZ34" s="151"/>
      <c r="BA34" s="156">
        <f>SUM(AX34,AT34,AP34,AH34,AD34,AL34)</f>
        <v>252548175</v>
      </c>
      <c r="BB34" s="156">
        <f>IF(AA34="С НДС",BA34*1.12,BA34)</f>
        <v>282853956</v>
      </c>
      <c r="BC34" s="149" t="s">
        <v>224</v>
      </c>
      <c r="BD34" s="126" t="s">
        <v>244</v>
      </c>
      <c r="BE34" s="126" t="s">
        <v>244</v>
      </c>
      <c r="BF34" s="1"/>
      <c r="BG34" s="1"/>
      <c r="BH34" s="1"/>
      <c r="BI34" s="1"/>
      <c r="BJ34" s="1"/>
      <c r="BK34" s="1"/>
      <c r="BL34" s="1"/>
      <c r="BM34" s="1"/>
      <c r="BN34" s="1"/>
      <c r="BO34" s="1"/>
    </row>
    <row r="35" spans="1:67" x14ac:dyDescent="0.25">
      <c r="A35" s="25"/>
      <c r="B35" s="25"/>
      <c r="C35" s="25"/>
      <c r="D35" s="25"/>
      <c r="E35" s="32" t="s">
        <v>213</v>
      </c>
      <c r="F35" s="25"/>
      <c r="G35" s="26"/>
      <c r="H35" s="26"/>
      <c r="I35" s="25"/>
      <c r="J35" s="25"/>
      <c r="K35" s="25"/>
      <c r="L35" s="25"/>
      <c r="M35" s="25"/>
      <c r="N35" s="25"/>
      <c r="O35" s="25"/>
      <c r="P35" s="25"/>
      <c r="Q35" s="25"/>
      <c r="R35" s="26"/>
      <c r="S35" s="25"/>
      <c r="T35" s="25"/>
      <c r="U35" s="25"/>
      <c r="V35" s="25"/>
      <c r="W35" s="27"/>
      <c r="X35" s="27"/>
      <c r="Y35" s="27"/>
      <c r="Z35" s="25"/>
      <c r="AA35" s="25"/>
      <c r="AB35" s="25"/>
      <c r="AC35" s="43"/>
      <c r="AD35" s="43">
        <f>SUM(AD31:AD34)</f>
        <v>370664934</v>
      </c>
      <c r="AE35" s="43">
        <f>SUM(AE31:AE34)</f>
        <v>415144726.08000004</v>
      </c>
      <c r="AF35" s="43"/>
      <c r="AG35" s="43"/>
      <c r="AH35" s="43">
        <f>SUM(AH31:AH34)</f>
        <v>418803560</v>
      </c>
      <c r="AI35" s="43">
        <f>SUM(AI31:AI34)</f>
        <v>469059987.20000005</v>
      </c>
      <c r="AJ35" s="43"/>
      <c r="AK35" s="43"/>
      <c r="AL35" s="43">
        <f>SUM(AL31:AL34)</f>
        <v>418803560</v>
      </c>
      <c r="AM35" s="43">
        <f>SUM(AM31:AM34)</f>
        <v>469059987.20000005</v>
      </c>
      <c r="AN35" s="43"/>
      <c r="AO35" s="43"/>
      <c r="AP35" s="43">
        <f>SUM(AP31:AP34)</f>
        <v>0</v>
      </c>
      <c r="AQ35" s="43">
        <f>SUM(AQ31:AQ34)</f>
        <v>0</v>
      </c>
      <c r="AR35" s="131"/>
      <c r="AS35" s="131"/>
      <c r="AT35" s="43">
        <f>SUM(AT31:AT34)</f>
        <v>0</v>
      </c>
      <c r="AU35" s="43">
        <f>SUM(AU31:AU34)</f>
        <v>0</v>
      </c>
      <c r="AV35" s="43"/>
      <c r="AW35" s="43"/>
      <c r="AX35" s="43"/>
      <c r="AY35" s="43"/>
      <c r="AZ35" s="43"/>
      <c r="BA35" s="43">
        <f>SUM(BA31:BA34)</f>
        <v>1208272054</v>
      </c>
      <c r="BB35" s="43">
        <f>SUM(BB31:BB34)</f>
        <v>1353264700.48</v>
      </c>
      <c r="BC35" s="25"/>
      <c r="BD35" s="25"/>
      <c r="BE35" s="25"/>
      <c r="BF35" s="25"/>
      <c r="BG35" s="25"/>
      <c r="BH35" s="25"/>
      <c r="BI35" s="29"/>
      <c r="BJ35" s="29"/>
      <c r="BK35" s="25"/>
      <c r="BL35" s="25"/>
      <c r="BM35" s="25"/>
      <c r="BN35" s="25"/>
      <c r="BO35" s="25"/>
    </row>
    <row r="37" spans="1:67" x14ac:dyDescent="0.25">
      <c r="BE37" s="15"/>
    </row>
    <row r="44" spans="1:67" x14ac:dyDescent="0.25">
      <c r="BF44" s="12"/>
      <c r="BI44" s="12"/>
      <c r="BL44" s="12"/>
    </row>
    <row r="45" spans="1:67" x14ac:dyDescent="0.25">
      <c r="BF45" s="12"/>
      <c r="BI45" s="12"/>
      <c r="BL45" s="12"/>
    </row>
    <row r="46" spans="1:67" x14ac:dyDescent="0.25">
      <c r="BF46" s="12"/>
      <c r="BI46" s="12"/>
      <c r="BL46" s="12"/>
    </row>
    <row r="47" spans="1:67" x14ac:dyDescent="0.25">
      <c r="BF47" s="12"/>
      <c r="BI47" s="12"/>
      <c r="BL47" s="12"/>
    </row>
    <row r="48" spans="1:67" x14ac:dyDescent="0.25">
      <c r="BF48" s="12"/>
      <c r="BI48" s="12"/>
      <c r="BL48" s="12"/>
    </row>
    <row r="49" spans="58:64" x14ac:dyDescent="0.25">
      <c r="BF49" s="12"/>
      <c r="BI49" s="12"/>
      <c r="BL49" s="12"/>
    </row>
    <row r="50" spans="58:64" x14ac:dyDescent="0.25">
      <c r="BF50" s="12"/>
      <c r="BI50" s="12"/>
      <c r="BL50" s="12"/>
    </row>
    <row r="51" spans="58:64" x14ac:dyDescent="0.25">
      <c r="BF51" s="12"/>
      <c r="BI51" s="12"/>
      <c r="BL51" s="12"/>
    </row>
    <row r="52" spans="58:64" x14ac:dyDescent="0.25">
      <c r="BF52" s="12"/>
      <c r="BI52" s="12"/>
      <c r="BL52" s="12"/>
    </row>
    <row r="53" spans="58:64" x14ac:dyDescent="0.25">
      <c r="BF53" s="12"/>
      <c r="BI53" s="12"/>
      <c r="BL53" s="12"/>
    </row>
    <row r="54" spans="58:64" x14ac:dyDescent="0.25">
      <c r="BF54" s="12"/>
      <c r="BI54" s="12"/>
      <c r="BL54" s="12"/>
    </row>
    <row r="55" spans="58:64" x14ac:dyDescent="0.25">
      <c r="BF55" s="12"/>
      <c r="BI55" s="12"/>
      <c r="BL55" s="12"/>
    </row>
    <row r="56" spans="58:64" x14ac:dyDescent="0.25">
      <c r="BF56" s="12"/>
      <c r="BI56" s="12"/>
      <c r="BL56" s="12"/>
    </row>
    <row r="57" spans="58:64" x14ac:dyDescent="0.25">
      <c r="BF57" s="12"/>
      <c r="BI57" s="12"/>
      <c r="BL57" s="12"/>
    </row>
    <row r="58" spans="58:64" x14ac:dyDescent="0.25">
      <c r="BF58" s="12"/>
      <c r="BI58" s="12"/>
      <c r="BL58" s="12"/>
    </row>
    <row r="59" spans="58:64" x14ac:dyDescent="0.25">
      <c r="BF59" s="12"/>
      <c r="BI59" s="12"/>
      <c r="BL59" s="12"/>
    </row>
    <row r="60" spans="58:64" x14ac:dyDescent="0.25">
      <c r="BF60" s="12"/>
      <c r="BI60" s="12"/>
      <c r="BL60" s="12"/>
    </row>
    <row r="61" spans="58:64" x14ac:dyDescent="0.25">
      <c r="BF61" s="12"/>
      <c r="BI61" s="12"/>
      <c r="BL61" s="12"/>
    </row>
    <row r="62" spans="58:64" x14ac:dyDescent="0.25">
      <c r="BF62" s="12"/>
      <c r="BI62" s="12"/>
      <c r="BL62" s="12"/>
    </row>
    <row r="63" spans="58:64" x14ac:dyDescent="0.25">
      <c r="BF63" s="12"/>
      <c r="BI63" s="12"/>
      <c r="BL63" s="12"/>
    </row>
    <row r="64" spans="58:64" x14ac:dyDescent="0.25">
      <c r="BF64" s="12"/>
      <c r="BI64" s="12"/>
      <c r="BL64" s="12"/>
    </row>
    <row r="65" spans="58:64" x14ac:dyDescent="0.25">
      <c r="BF65" s="12"/>
      <c r="BI65" s="12"/>
      <c r="BL65" s="12"/>
    </row>
    <row r="66" spans="58:64" x14ac:dyDescent="0.25">
      <c r="BF66" s="12"/>
      <c r="BI66" s="12"/>
      <c r="BL66" s="12"/>
    </row>
    <row r="67" spans="58:64" x14ac:dyDescent="0.25">
      <c r="BF67" s="12"/>
      <c r="BI67" s="12"/>
      <c r="BL67" s="12"/>
    </row>
    <row r="68" spans="58:64" x14ac:dyDescent="0.25">
      <c r="BF68" s="12"/>
      <c r="BI68" s="12"/>
      <c r="BL68" s="12"/>
    </row>
    <row r="69" spans="58:64" x14ac:dyDescent="0.25">
      <c r="BF69" s="12"/>
      <c r="BI69" s="12"/>
      <c r="BL69" s="12"/>
    </row>
    <row r="70" spans="58:64" x14ac:dyDescent="0.25">
      <c r="BF70" s="12"/>
      <c r="BI70" s="12"/>
      <c r="BL70" s="12"/>
    </row>
    <row r="71" spans="58:64" x14ac:dyDescent="0.25">
      <c r="BF71" s="12"/>
      <c r="BI71" s="12"/>
      <c r="BL71" s="12"/>
    </row>
    <row r="72" spans="58:64" x14ac:dyDescent="0.25">
      <c r="BF72" s="12"/>
      <c r="BI72" s="12"/>
      <c r="BL72" s="12"/>
    </row>
    <row r="73" spans="58:64" x14ac:dyDescent="0.25">
      <c r="BF73" s="12"/>
      <c r="BI73" s="12"/>
      <c r="BL73" s="12"/>
    </row>
    <row r="74" spans="58:64" x14ac:dyDescent="0.25">
      <c r="BF74" s="12"/>
      <c r="BI74" s="12"/>
      <c r="BL74" s="12"/>
    </row>
    <row r="75" spans="58:64" x14ac:dyDescent="0.25">
      <c r="BF75" s="12"/>
      <c r="BI75" s="12"/>
      <c r="BL75" s="12"/>
    </row>
    <row r="76" spans="58:64" x14ac:dyDescent="0.25">
      <c r="BF76" s="12"/>
      <c r="BI76" s="12"/>
      <c r="BL76" s="12"/>
    </row>
    <row r="77" spans="58:64" x14ac:dyDescent="0.25">
      <c r="BF77" s="12"/>
      <c r="BI77" s="12"/>
      <c r="BL77" s="12"/>
    </row>
    <row r="78" spans="58:64" x14ac:dyDescent="0.25">
      <c r="BF78" s="12"/>
      <c r="BI78" s="12"/>
      <c r="BL78" s="12"/>
    </row>
    <row r="79" spans="58:64" x14ac:dyDescent="0.25">
      <c r="BF79" s="12"/>
      <c r="BI79" s="12"/>
      <c r="BL79" s="12"/>
    </row>
    <row r="80" spans="58:64" x14ac:dyDescent="0.25">
      <c r="BF80" s="12"/>
      <c r="BI80" s="12"/>
      <c r="BL80" s="12"/>
    </row>
    <row r="81" spans="58:64" x14ac:dyDescent="0.25">
      <c r="BF81" s="12"/>
      <c r="BI81" s="12"/>
      <c r="BL81" s="12"/>
    </row>
    <row r="82" spans="58:64" x14ac:dyDescent="0.25">
      <c r="BF82" s="12"/>
      <c r="BI82" s="12"/>
      <c r="BL82" s="12"/>
    </row>
    <row r="83" spans="58:64" x14ac:dyDescent="0.25">
      <c r="BF83" s="12"/>
      <c r="BI83" s="12"/>
      <c r="BL83" s="12"/>
    </row>
    <row r="84" spans="58:64" x14ac:dyDescent="0.25">
      <c r="BF84" s="12"/>
      <c r="BI84" s="12"/>
      <c r="BL84" s="12"/>
    </row>
    <row r="85" spans="58:64" x14ac:dyDescent="0.25">
      <c r="BF85" s="12"/>
      <c r="BI85" s="12"/>
      <c r="BL85" s="12"/>
    </row>
    <row r="86" spans="58:64" x14ac:dyDescent="0.25">
      <c r="BF86" s="12"/>
      <c r="BI86" s="12"/>
      <c r="BL86" s="12"/>
    </row>
    <row r="87" spans="58:64" x14ac:dyDescent="0.25">
      <c r="BF87" s="12"/>
      <c r="BI87" s="12"/>
      <c r="BL87" s="12"/>
    </row>
    <row r="88" spans="58:64" x14ac:dyDescent="0.25">
      <c r="BF88" s="12"/>
      <c r="BI88" s="12"/>
      <c r="BL88" s="12"/>
    </row>
    <row r="89" spans="58:64" x14ac:dyDescent="0.25">
      <c r="BF89" s="12"/>
      <c r="BI89" s="12"/>
      <c r="BL89" s="12"/>
    </row>
    <row r="90" spans="58:64" x14ac:dyDescent="0.25">
      <c r="BF90" s="12"/>
      <c r="BI90" s="12"/>
      <c r="BL90" s="12"/>
    </row>
    <row r="91" spans="58:64" x14ac:dyDescent="0.25">
      <c r="BF91" s="12"/>
      <c r="BI91" s="12"/>
      <c r="BL91" s="12"/>
    </row>
    <row r="92" spans="58:64" x14ac:dyDescent="0.25">
      <c r="BF92" s="12"/>
      <c r="BI92" s="12"/>
      <c r="BL92" s="12"/>
    </row>
    <row r="93" spans="58:64" x14ac:dyDescent="0.25">
      <c r="BF93" s="12"/>
      <c r="BI93" s="12"/>
      <c r="BL93" s="12"/>
    </row>
    <row r="94" spans="58:64" x14ac:dyDescent="0.25">
      <c r="BF94" s="12"/>
      <c r="BI94" s="12"/>
      <c r="BL94" s="12"/>
    </row>
    <row r="95" spans="58:64" x14ac:dyDescent="0.25">
      <c r="BF95" s="12"/>
      <c r="BI95" s="12"/>
      <c r="BL95" s="12"/>
    </row>
    <row r="96" spans="58:64" x14ac:dyDescent="0.25">
      <c r="BF96" s="12"/>
      <c r="BI96" s="12"/>
      <c r="BL96" s="12"/>
    </row>
    <row r="97" spans="58:64" x14ac:dyDescent="0.25">
      <c r="BF97" s="12"/>
      <c r="BI97" s="12"/>
      <c r="BL97" s="12"/>
    </row>
    <row r="98" spans="58:64" x14ac:dyDescent="0.25">
      <c r="BF98" s="12"/>
      <c r="BI98" s="12"/>
      <c r="BL98" s="12"/>
    </row>
    <row r="99" spans="58:64" x14ac:dyDescent="0.25">
      <c r="BF99" s="12"/>
      <c r="BI99" s="12"/>
      <c r="BL99" s="12"/>
    </row>
    <row r="100" spans="58:64" x14ac:dyDescent="0.25">
      <c r="BF100" s="12"/>
      <c r="BI100" s="12"/>
      <c r="BL100" s="12"/>
    </row>
    <row r="101" spans="58:64" x14ac:dyDescent="0.25">
      <c r="BF101" s="12"/>
      <c r="BI101" s="12"/>
      <c r="BL101" s="12"/>
    </row>
    <row r="102" spans="58:64" x14ac:dyDescent="0.25">
      <c r="BF102" s="12"/>
      <c r="BI102" s="12"/>
      <c r="BL102" s="12"/>
    </row>
    <row r="103" spans="58:64" x14ac:dyDescent="0.25">
      <c r="BF103" s="12"/>
      <c r="BI103" s="12"/>
      <c r="BL103" s="12"/>
    </row>
    <row r="104" spans="58:64" x14ac:dyDescent="0.25">
      <c r="BF104" s="12"/>
      <c r="BI104" s="12"/>
      <c r="BL104" s="12"/>
    </row>
    <row r="105" spans="58:64" x14ac:dyDescent="0.25">
      <c r="BF105" s="12"/>
      <c r="BI105" s="12"/>
      <c r="BL105" s="12"/>
    </row>
    <row r="106" spans="58:64" x14ac:dyDescent="0.25">
      <c r="BF106" s="12"/>
      <c r="BI106" s="12"/>
      <c r="BL106" s="12"/>
    </row>
    <row r="107" spans="58:64" x14ac:dyDescent="0.25">
      <c r="BF107" s="12"/>
      <c r="BI107" s="12"/>
      <c r="BL107" s="12"/>
    </row>
    <row r="108" spans="58:64" x14ac:dyDescent="0.25">
      <c r="BF108" s="12"/>
      <c r="BI108" s="12"/>
      <c r="BL108" s="12"/>
    </row>
    <row r="109" spans="58:64" x14ac:dyDescent="0.25">
      <c r="BF109" s="12"/>
      <c r="BI109" s="12"/>
      <c r="BL109" s="12"/>
    </row>
    <row r="110" spans="58:64" x14ac:dyDescent="0.25">
      <c r="BF110" s="12"/>
      <c r="BI110" s="12"/>
      <c r="BL110" s="12"/>
    </row>
    <row r="111" spans="58:64" x14ac:dyDescent="0.25">
      <c r="BF111" s="12"/>
      <c r="BI111" s="12"/>
      <c r="BL111" s="12"/>
    </row>
    <row r="112" spans="58:64" x14ac:dyDescent="0.25">
      <c r="BF112" s="12"/>
      <c r="BI112" s="12"/>
      <c r="BL112" s="12"/>
    </row>
    <row r="113" spans="58:64" x14ac:dyDescent="0.25">
      <c r="BF113" s="12"/>
      <c r="BI113" s="12"/>
      <c r="BL113" s="12"/>
    </row>
    <row r="114" spans="58:64" x14ac:dyDescent="0.25">
      <c r="BF114" s="12"/>
      <c r="BI114" s="12"/>
      <c r="BL114" s="12"/>
    </row>
    <row r="115" spans="58:64" x14ac:dyDescent="0.25">
      <c r="BF115" s="12"/>
      <c r="BI115" s="12"/>
      <c r="BL115" s="12"/>
    </row>
    <row r="116" spans="58:64" x14ac:dyDescent="0.25">
      <c r="BF116" s="12"/>
      <c r="BI116" s="12"/>
      <c r="BL116" s="12"/>
    </row>
    <row r="117" spans="58:64" x14ac:dyDescent="0.25">
      <c r="BF117" s="12"/>
      <c r="BI117" s="12"/>
      <c r="BL117" s="12"/>
    </row>
    <row r="118" spans="58:64" x14ac:dyDescent="0.25">
      <c r="BF118" s="12"/>
      <c r="BI118" s="12"/>
      <c r="BL118" s="12"/>
    </row>
    <row r="119" spans="58:64" x14ac:dyDescent="0.25">
      <c r="BF119" s="12"/>
      <c r="BI119" s="12"/>
      <c r="BL119" s="12"/>
    </row>
    <row r="120" spans="58:64" x14ac:dyDescent="0.25">
      <c r="BF120" s="12"/>
      <c r="BI120" s="12"/>
      <c r="BL120" s="12"/>
    </row>
    <row r="121" spans="58:64" x14ac:dyDescent="0.25">
      <c r="BF121" s="12"/>
      <c r="BI121" s="12"/>
      <c r="BL121" s="12"/>
    </row>
    <row r="122" spans="58:64" x14ac:dyDescent="0.25">
      <c r="BF122" s="12"/>
      <c r="BI122" s="12"/>
      <c r="BL122" s="12"/>
    </row>
    <row r="123" spans="58:64" x14ac:dyDescent="0.25">
      <c r="BF123" s="12"/>
      <c r="BI123" s="12"/>
      <c r="BL123" s="12"/>
    </row>
    <row r="124" spans="58:64" x14ac:dyDescent="0.25">
      <c r="BF124" s="12"/>
      <c r="BI124" s="12"/>
      <c r="BL124" s="12"/>
    </row>
    <row r="125" spans="58:64" x14ac:dyDescent="0.25">
      <c r="BF125" s="12"/>
      <c r="BI125" s="12"/>
      <c r="BL125" s="12"/>
    </row>
    <row r="126" spans="58:64" x14ac:dyDescent="0.25">
      <c r="BF126" s="12"/>
      <c r="BI126" s="12"/>
      <c r="BL126" s="12"/>
    </row>
    <row r="127" spans="58:64" x14ac:dyDescent="0.25">
      <c r="BF127" s="12"/>
      <c r="BI127" s="12"/>
      <c r="BL127" s="12"/>
    </row>
    <row r="128" spans="58:64" x14ac:dyDescent="0.25">
      <c r="BF128" s="12"/>
      <c r="BI128" s="12"/>
      <c r="BL128" s="12"/>
    </row>
    <row r="129" spans="58:64" x14ac:dyDescent="0.25">
      <c r="BF129" s="12"/>
      <c r="BI129" s="12"/>
      <c r="BL129" s="12"/>
    </row>
    <row r="130" spans="58:64" x14ac:dyDescent="0.25">
      <c r="BF130" s="12"/>
      <c r="BI130" s="12"/>
      <c r="BL130" s="12"/>
    </row>
    <row r="131" spans="58:64" x14ac:dyDescent="0.25">
      <c r="BF131" s="12"/>
      <c r="BI131" s="12"/>
      <c r="BL131" s="12"/>
    </row>
    <row r="132" spans="58:64" x14ac:dyDescent="0.25">
      <c r="BF132" s="12"/>
      <c r="BI132" s="12"/>
      <c r="BL132" s="12"/>
    </row>
    <row r="133" spans="58:64" x14ac:dyDescent="0.25">
      <c r="BF133" s="12"/>
      <c r="BI133" s="12"/>
      <c r="BL133" s="12"/>
    </row>
    <row r="134" spans="58:64" x14ac:dyDescent="0.25">
      <c r="BF134" s="12"/>
      <c r="BI134" s="12"/>
      <c r="BL134" s="12"/>
    </row>
    <row r="135" spans="58:64" x14ac:dyDescent="0.25">
      <c r="BF135" s="12"/>
      <c r="BI135" s="12"/>
      <c r="BL135" s="12"/>
    </row>
    <row r="136" spans="58:64" x14ac:dyDescent="0.25">
      <c r="BF136" s="12"/>
      <c r="BI136" s="12"/>
      <c r="BL136" s="12"/>
    </row>
    <row r="137" spans="58:64" x14ac:dyDescent="0.25">
      <c r="BF137" s="12"/>
      <c r="BI137" s="12"/>
      <c r="BL137" s="12"/>
    </row>
    <row r="138" spans="58:64" x14ac:dyDescent="0.25">
      <c r="BF138" s="12"/>
      <c r="BI138" s="12"/>
      <c r="BL138" s="12"/>
    </row>
    <row r="139" spans="58:64" x14ac:dyDescent="0.25">
      <c r="BF139" s="12"/>
      <c r="BI139" s="12"/>
      <c r="BL139" s="12"/>
    </row>
    <row r="140" spans="58:64" x14ac:dyDescent="0.25">
      <c r="BF140" s="12"/>
      <c r="BI140" s="12"/>
      <c r="BL140" s="12"/>
    </row>
    <row r="141" spans="58:64" x14ac:dyDescent="0.25">
      <c r="BF141" s="12"/>
      <c r="BI141" s="12"/>
      <c r="BL141" s="12"/>
    </row>
    <row r="142" spans="58:64" x14ac:dyDescent="0.25">
      <c r="BF142" s="12"/>
      <c r="BI142" s="12"/>
      <c r="BL142" s="12"/>
    </row>
    <row r="143" spans="58:64" x14ac:dyDescent="0.25">
      <c r="BF143" s="12"/>
      <c r="BI143" s="12"/>
      <c r="BL143" s="12"/>
    </row>
    <row r="144" spans="58:64" x14ac:dyDescent="0.25">
      <c r="BF144" s="12"/>
      <c r="BI144" s="12"/>
      <c r="BL144" s="12"/>
    </row>
    <row r="145" spans="58:64" x14ac:dyDescent="0.25">
      <c r="BF145" s="12"/>
      <c r="BI145" s="12"/>
      <c r="BL145" s="12"/>
    </row>
    <row r="146" spans="58:64" x14ac:dyDescent="0.25">
      <c r="BF146" s="12"/>
      <c r="BI146" s="12"/>
      <c r="BL146" s="12"/>
    </row>
    <row r="147" spans="58:64" x14ac:dyDescent="0.25">
      <c r="BF147" s="12"/>
      <c r="BI147" s="12"/>
      <c r="BL147" s="12"/>
    </row>
    <row r="148" spans="58:64" x14ac:dyDescent="0.25">
      <c r="BF148" s="12"/>
      <c r="BI148" s="12"/>
      <c r="BL148" s="12"/>
    </row>
    <row r="149" spans="58:64" x14ac:dyDescent="0.25">
      <c r="BF149" s="12"/>
      <c r="BI149" s="12"/>
      <c r="BL149" s="12"/>
    </row>
    <row r="150" spans="58:64" x14ac:dyDescent="0.25">
      <c r="BF150" s="12"/>
      <c r="BI150" s="12"/>
      <c r="BL150" s="12"/>
    </row>
    <row r="151" spans="58:64" x14ac:dyDescent="0.25">
      <c r="BF151" s="12"/>
      <c r="BI151" s="12"/>
      <c r="BL151" s="12"/>
    </row>
    <row r="152" spans="58:64" x14ac:dyDescent="0.25">
      <c r="BF152" s="12"/>
      <c r="BI152" s="12"/>
      <c r="BL152" s="12"/>
    </row>
    <row r="153" spans="58:64" x14ac:dyDescent="0.25">
      <c r="BF153" s="12"/>
      <c r="BI153" s="12"/>
      <c r="BL153" s="12"/>
    </row>
    <row r="154" spans="58:64" x14ac:dyDescent="0.25">
      <c r="BF154" s="12"/>
      <c r="BI154" s="12"/>
      <c r="BL154" s="12"/>
    </row>
    <row r="155" spans="58:64" x14ac:dyDescent="0.25">
      <c r="BF155" s="12"/>
      <c r="BI155" s="12"/>
      <c r="BL155" s="12"/>
    </row>
    <row r="156" spans="58:64" x14ac:dyDescent="0.25">
      <c r="BF156" s="12"/>
      <c r="BI156" s="12"/>
      <c r="BL156" s="12"/>
    </row>
    <row r="157" spans="58:64" x14ac:dyDescent="0.25">
      <c r="BF157" s="12"/>
      <c r="BI157" s="12"/>
      <c r="BL157" s="12"/>
    </row>
    <row r="158" spans="58:64" x14ac:dyDescent="0.25">
      <c r="BF158" s="12"/>
      <c r="BI158" s="12"/>
      <c r="BL158" s="12"/>
    </row>
    <row r="159" spans="58:64" x14ac:dyDescent="0.25">
      <c r="BF159" s="12"/>
      <c r="BI159" s="12"/>
      <c r="BL159" s="12"/>
    </row>
    <row r="160" spans="58:64" x14ac:dyDescent="0.25">
      <c r="BF160" s="12"/>
      <c r="BI160" s="12"/>
      <c r="BL160" s="12"/>
    </row>
    <row r="161" spans="58:64" x14ac:dyDescent="0.25">
      <c r="BF161" s="12"/>
      <c r="BI161" s="12"/>
      <c r="BL161" s="12"/>
    </row>
    <row r="162" spans="58:64" x14ac:dyDescent="0.25">
      <c r="BF162" s="12"/>
      <c r="BI162" s="12"/>
      <c r="BL162" s="12"/>
    </row>
    <row r="163" spans="58:64" x14ac:dyDescent="0.25">
      <c r="BF163" s="12"/>
      <c r="BI163" s="12"/>
      <c r="BL163" s="12"/>
    </row>
    <row r="164" spans="58:64" x14ac:dyDescent="0.25">
      <c r="BF164" s="12"/>
      <c r="BI164" s="12"/>
      <c r="BL164" s="12"/>
    </row>
    <row r="165" spans="58:64" x14ac:dyDescent="0.25">
      <c r="BF165" s="12"/>
      <c r="BI165" s="12"/>
      <c r="BL165" s="12"/>
    </row>
    <row r="166" spans="58:64" x14ac:dyDescent="0.25">
      <c r="BF166" s="12"/>
      <c r="BI166" s="12"/>
      <c r="BL166" s="12"/>
    </row>
    <row r="167" spans="58:64" x14ac:dyDescent="0.25">
      <c r="BF167" s="12"/>
      <c r="BI167" s="12"/>
      <c r="BL167" s="12"/>
    </row>
    <row r="168" spans="58:64" x14ac:dyDescent="0.25">
      <c r="BF168" s="12"/>
      <c r="BI168" s="12"/>
      <c r="BL168" s="12"/>
    </row>
    <row r="169" spans="58:64" x14ac:dyDescent="0.25">
      <c r="BF169" s="12"/>
      <c r="BI169" s="12"/>
      <c r="BL169" s="12"/>
    </row>
    <row r="170" spans="58:64" x14ac:dyDescent="0.25">
      <c r="BF170" s="12"/>
      <c r="BI170" s="12"/>
      <c r="BL170" s="12"/>
    </row>
    <row r="171" spans="58:64" x14ac:dyDescent="0.25">
      <c r="BF171" s="12"/>
      <c r="BI171" s="12"/>
      <c r="BL171" s="12"/>
    </row>
    <row r="172" spans="58:64" x14ac:dyDescent="0.25">
      <c r="BF172" s="12"/>
      <c r="BI172" s="12"/>
      <c r="BL172" s="12"/>
    </row>
    <row r="173" spans="58:64" x14ac:dyDescent="0.25">
      <c r="BF173" s="12"/>
      <c r="BI173" s="12"/>
      <c r="BL173" s="12"/>
    </row>
    <row r="174" spans="58:64" x14ac:dyDescent="0.25">
      <c r="BF174" s="12"/>
      <c r="BI174" s="12"/>
      <c r="BL174" s="12"/>
    </row>
    <row r="175" spans="58:64" x14ac:dyDescent="0.25">
      <c r="BF175" s="12"/>
      <c r="BI175" s="12"/>
      <c r="BL175" s="12"/>
    </row>
    <row r="176" spans="58:64" x14ac:dyDescent="0.25">
      <c r="BF176" s="12"/>
      <c r="BI176" s="12"/>
      <c r="BL176" s="12"/>
    </row>
    <row r="177" spans="58:64" x14ac:dyDescent="0.25">
      <c r="BF177" s="12"/>
      <c r="BI177" s="12"/>
      <c r="BL177" s="12"/>
    </row>
    <row r="178" spans="58:64" x14ac:dyDescent="0.25">
      <c r="BF178" s="12"/>
      <c r="BI178" s="12"/>
      <c r="BL178" s="12"/>
    </row>
    <row r="179" spans="58:64" x14ac:dyDescent="0.25">
      <c r="BF179" s="12"/>
      <c r="BI179" s="12"/>
      <c r="BL179" s="12"/>
    </row>
    <row r="180" spans="58:64" x14ac:dyDescent="0.25">
      <c r="BF180" s="12"/>
      <c r="BI180" s="12"/>
      <c r="BL180" s="12"/>
    </row>
    <row r="181" spans="58:64" x14ac:dyDescent="0.25">
      <c r="BF181" s="12"/>
      <c r="BI181" s="12"/>
      <c r="BL181" s="12"/>
    </row>
    <row r="182" spans="58:64" x14ac:dyDescent="0.25">
      <c r="BF182" s="12"/>
      <c r="BI182" s="12"/>
      <c r="BL182" s="12"/>
    </row>
    <row r="183" spans="58:64" x14ac:dyDescent="0.25">
      <c r="BF183" s="12"/>
      <c r="BI183" s="12"/>
      <c r="BL183" s="12"/>
    </row>
    <row r="184" spans="58:64" x14ac:dyDescent="0.25">
      <c r="BF184" s="12"/>
      <c r="BI184" s="12"/>
      <c r="BL184" s="12"/>
    </row>
    <row r="185" spans="58:64" x14ac:dyDescent="0.25">
      <c r="BF185" s="12"/>
      <c r="BI185" s="12"/>
      <c r="BL185" s="12"/>
    </row>
    <row r="186" spans="58:64" x14ac:dyDescent="0.25">
      <c r="BF186" s="12"/>
      <c r="BI186" s="12"/>
      <c r="BL186" s="12"/>
    </row>
    <row r="187" spans="58:64" x14ac:dyDescent="0.25">
      <c r="BF187" s="12"/>
      <c r="BI187" s="12"/>
      <c r="BL187" s="12"/>
    </row>
    <row r="188" spans="58:64" x14ac:dyDescent="0.25">
      <c r="BF188" s="12"/>
      <c r="BI188" s="12"/>
      <c r="BL188" s="12"/>
    </row>
    <row r="189" spans="58:64" x14ac:dyDescent="0.25">
      <c r="BF189" s="12"/>
      <c r="BI189" s="12"/>
      <c r="BL189" s="12"/>
    </row>
    <row r="190" spans="58:64" x14ac:dyDescent="0.25">
      <c r="BF190" s="12"/>
      <c r="BI190" s="12"/>
      <c r="BL190" s="12"/>
    </row>
    <row r="191" spans="58:64" x14ac:dyDescent="0.25">
      <c r="BF191" s="12"/>
      <c r="BI191" s="12"/>
      <c r="BL191" s="12"/>
    </row>
    <row r="192" spans="58:64" x14ac:dyDescent="0.25">
      <c r="BF192" s="12"/>
      <c r="BI192" s="12"/>
      <c r="BL192" s="12"/>
    </row>
    <row r="193" spans="58:64" x14ac:dyDescent="0.25">
      <c r="BF193" s="12"/>
      <c r="BI193" s="12"/>
      <c r="BL193" s="12"/>
    </row>
    <row r="194" spans="58:64" x14ac:dyDescent="0.25">
      <c r="BF194" s="12"/>
      <c r="BI194" s="12"/>
      <c r="BL194" s="12"/>
    </row>
    <row r="195" spans="58:64" x14ac:dyDescent="0.25">
      <c r="BF195" s="12"/>
      <c r="BI195" s="12"/>
      <c r="BL195" s="12"/>
    </row>
    <row r="196" spans="58:64" x14ac:dyDescent="0.25">
      <c r="BF196" s="12"/>
      <c r="BI196" s="12"/>
      <c r="BL196" s="12"/>
    </row>
    <row r="197" spans="58:64" x14ac:dyDescent="0.25">
      <c r="BF197" s="12"/>
      <c r="BI197" s="12"/>
      <c r="BL197" s="12"/>
    </row>
    <row r="198" spans="58:64" x14ac:dyDescent="0.25">
      <c r="BF198" s="12"/>
      <c r="BI198" s="12"/>
      <c r="BL198" s="12"/>
    </row>
    <row r="199" spans="58:64" x14ac:dyDescent="0.25">
      <c r="BF199" s="12"/>
      <c r="BI199" s="12"/>
      <c r="BL199" s="12"/>
    </row>
    <row r="200" spans="58:64" x14ac:dyDescent="0.25">
      <c r="BF200" s="12"/>
      <c r="BI200" s="12"/>
      <c r="BL200" s="12"/>
    </row>
    <row r="201" spans="58:64" x14ac:dyDescent="0.25">
      <c r="BF201" s="12"/>
      <c r="BI201" s="12"/>
      <c r="BL201" s="12"/>
    </row>
    <row r="202" spans="58:64" x14ac:dyDescent="0.25">
      <c r="BF202" s="12"/>
      <c r="BI202" s="12"/>
      <c r="BL202" s="12"/>
    </row>
    <row r="203" spans="58:64" x14ac:dyDescent="0.25">
      <c r="BF203" s="12"/>
      <c r="BI203" s="12"/>
      <c r="BL203" s="12"/>
    </row>
    <row r="204" spans="58:64" x14ac:dyDescent="0.25">
      <c r="BF204" s="12"/>
      <c r="BI204" s="12"/>
      <c r="BL204" s="12"/>
    </row>
    <row r="205" spans="58:64" x14ac:dyDescent="0.25">
      <c r="BF205" s="12"/>
      <c r="BI205" s="12"/>
      <c r="BL205" s="12"/>
    </row>
    <row r="206" spans="58:64" x14ac:dyDescent="0.25">
      <c r="BF206" s="12"/>
      <c r="BI206" s="12"/>
      <c r="BL206" s="12"/>
    </row>
    <row r="207" spans="58:64" x14ac:dyDescent="0.25">
      <c r="BF207" s="12"/>
      <c r="BI207" s="12"/>
      <c r="BL207" s="12"/>
    </row>
    <row r="208" spans="58:64" x14ac:dyDescent="0.25">
      <c r="BF208" s="12"/>
      <c r="BI208" s="12"/>
      <c r="BL208" s="12"/>
    </row>
    <row r="209" spans="58:64" x14ac:dyDescent="0.25">
      <c r="BF209" s="12"/>
      <c r="BI209" s="12"/>
      <c r="BL209" s="12"/>
    </row>
    <row r="210" spans="58:64" x14ac:dyDescent="0.25">
      <c r="BF210" s="12"/>
      <c r="BI210" s="12"/>
      <c r="BL210" s="12"/>
    </row>
    <row r="211" spans="58:64" x14ac:dyDescent="0.25">
      <c r="BF211" s="12"/>
      <c r="BI211" s="12"/>
      <c r="BL211" s="12"/>
    </row>
    <row r="212" spans="58:64" x14ac:dyDescent="0.25">
      <c r="BF212" s="12"/>
      <c r="BI212" s="12"/>
      <c r="BL212" s="12"/>
    </row>
    <row r="213" spans="58:64" x14ac:dyDescent="0.25">
      <c r="BF213" s="12"/>
      <c r="BI213" s="12"/>
      <c r="BL213" s="12"/>
    </row>
    <row r="214" spans="58:64" x14ac:dyDescent="0.25">
      <c r="BF214" s="12"/>
      <c r="BI214" s="12"/>
      <c r="BL214" s="12"/>
    </row>
    <row r="215" spans="58:64" x14ac:dyDescent="0.25">
      <c r="BF215" s="12"/>
      <c r="BI215" s="12"/>
      <c r="BL215" s="12"/>
    </row>
    <row r="216" spans="58:64" x14ac:dyDescent="0.25">
      <c r="BF216" s="12"/>
      <c r="BI216" s="12"/>
      <c r="BL216" s="12"/>
    </row>
    <row r="217" spans="58:64" x14ac:dyDescent="0.25">
      <c r="BF217" s="12"/>
      <c r="BI217" s="12"/>
      <c r="BL217" s="12"/>
    </row>
    <row r="218" spans="58:64" x14ac:dyDescent="0.25">
      <c r="BF218" s="12"/>
      <c r="BI218" s="12"/>
      <c r="BL218" s="12"/>
    </row>
    <row r="219" spans="58:64" x14ac:dyDescent="0.25">
      <c r="BF219" s="12"/>
      <c r="BI219" s="12"/>
      <c r="BL219" s="12"/>
    </row>
    <row r="220" spans="58:64" x14ac:dyDescent="0.25">
      <c r="BF220" s="12"/>
      <c r="BI220" s="12"/>
      <c r="BL220" s="12"/>
    </row>
    <row r="221" spans="58:64" x14ac:dyDescent="0.25">
      <c r="BF221" s="12"/>
      <c r="BI221" s="12"/>
      <c r="BL221" s="12"/>
    </row>
    <row r="222" spans="58:64" x14ac:dyDescent="0.25">
      <c r="BF222" s="12"/>
      <c r="BI222" s="12"/>
      <c r="BL222" s="12"/>
    </row>
    <row r="223" spans="58:64" x14ac:dyDescent="0.25">
      <c r="BF223" s="12"/>
      <c r="BI223" s="12"/>
      <c r="BL223" s="12"/>
    </row>
    <row r="224" spans="58:64" x14ac:dyDescent="0.25">
      <c r="BF224" s="12"/>
      <c r="BI224" s="12"/>
      <c r="BL224" s="12"/>
    </row>
    <row r="225" spans="58:64" x14ac:dyDescent="0.25">
      <c r="BF225" s="12"/>
      <c r="BI225" s="12"/>
      <c r="BL225" s="12"/>
    </row>
    <row r="226" spans="58:64" x14ac:dyDescent="0.25">
      <c r="BF226" s="12"/>
      <c r="BI226" s="12"/>
      <c r="BL226" s="12"/>
    </row>
    <row r="227" spans="58:64" x14ac:dyDescent="0.25">
      <c r="BF227" s="12"/>
      <c r="BI227" s="12"/>
      <c r="BL227" s="12"/>
    </row>
    <row r="228" spans="58:64" x14ac:dyDescent="0.25">
      <c r="BF228" s="12"/>
      <c r="BI228" s="12"/>
      <c r="BL228" s="12"/>
    </row>
    <row r="229" spans="58:64" x14ac:dyDescent="0.25">
      <c r="BF229" s="12"/>
      <c r="BI229" s="12"/>
      <c r="BL229" s="12"/>
    </row>
    <row r="230" spans="58:64" x14ac:dyDescent="0.25">
      <c r="BF230" s="12"/>
      <c r="BI230" s="12"/>
      <c r="BL230" s="12"/>
    </row>
    <row r="231" spans="58:64" x14ac:dyDescent="0.25">
      <c r="BF231" s="12"/>
      <c r="BI231" s="12"/>
      <c r="BL231" s="12"/>
    </row>
    <row r="232" spans="58:64" x14ac:dyDescent="0.25">
      <c r="BF232" s="12"/>
      <c r="BI232" s="12"/>
      <c r="BL232" s="12"/>
    </row>
    <row r="233" spans="58:64" x14ac:dyDescent="0.25">
      <c r="BF233" s="12"/>
      <c r="BI233" s="12"/>
      <c r="BL233" s="12"/>
    </row>
    <row r="234" spans="58:64" x14ac:dyDescent="0.25">
      <c r="BF234" s="12"/>
      <c r="BI234" s="12"/>
      <c r="BL234" s="12"/>
    </row>
    <row r="235" spans="58:64" x14ac:dyDescent="0.25">
      <c r="BF235" s="12"/>
      <c r="BI235" s="12"/>
      <c r="BL235" s="12"/>
    </row>
    <row r="236" spans="58:64" x14ac:dyDescent="0.25">
      <c r="BF236" s="12"/>
      <c r="BI236" s="12"/>
      <c r="BL236" s="12"/>
    </row>
    <row r="237" spans="58:64" x14ac:dyDescent="0.25">
      <c r="BF237" s="12"/>
      <c r="BI237" s="12"/>
      <c r="BL237" s="12"/>
    </row>
    <row r="238" spans="58:64" x14ac:dyDescent="0.25">
      <c r="BF238" s="12"/>
      <c r="BI238" s="12"/>
      <c r="BL238" s="12"/>
    </row>
    <row r="239" spans="58:64" x14ac:dyDescent="0.25">
      <c r="BF239" s="12"/>
      <c r="BI239" s="12"/>
      <c r="BL239" s="12"/>
    </row>
    <row r="240" spans="58:64" x14ac:dyDescent="0.25">
      <c r="BF240" s="12"/>
      <c r="BI240" s="12"/>
      <c r="BL240" s="12"/>
    </row>
    <row r="241" spans="58:64" x14ac:dyDescent="0.25">
      <c r="BF241" s="12"/>
      <c r="BI241" s="12"/>
      <c r="BL241" s="12"/>
    </row>
    <row r="242" spans="58:64" x14ac:dyDescent="0.25">
      <c r="BF242" s="12"/>
      <c r="BI242" s="12"/>
      <c r="BL242" s="12"/>
    </row>
    <row r="243" spans="58:64" x14ac:dyDescent="0.25">
      <c r="BF243" s="12"/>
      <c r="BI243" s="12"/>
      <c r="BL243" s="12"/>
    </row>
    <row r="244" spans="58:64" x14ac:dyDescent="0.25">
      <c r="BF244" s="12"/>
      <c r="BI244" s="12"/>
      <c r="BL244" s="12"/>
    </row>
    <row r="245" spans="58:64" x14ac:dyDescent="0.25">
      <c r="BF245" s="12"/>
      <c r="BI245" s="12"/>
      <c r="BL245" s="12"/>
    </row>
    <row r="246" spans="58:64" x14ac:dyDescent="0.25">
      <c r="BF246" s="12"/>
      <c r="BI246" s="12"/>
      <c r="BL246" s="12"/>
    </row>
    <row r="247" spans="58:64" x14ac:dyDescent="0.25">
      <c r="BF247" s="12"/>
      <c r="BI247" s="12"/>
      <c r="BL247" s="12"/>
    </row>
    <row r="248" spans="58:64" x14ac:dyDescent="0.25">
      <c r="BF248" s="12"/>
      <c r="BI248" s="12"/>
      <c r="BL248" s="12"/>
    </row>
    <row r="249" spans="58:64" x14ac:dyDescent="0.25">
      <c r="BF249" s="12"/>
      <c r="BI249" s="12"/>
      <c r="BL249" s="12"/>
    </row>
    <row r="250" spans="58:64" x14ac:dyDescent="0.25">
      <c r="BF250" s="12"/>
      <c r="BI250" s="12"/>
      <c r="BL250" s="12"/>
    </row>
    <row r="251" spans="58:64" x14ac:dyDescent="0.25">
      <c r="BF251" s="12"/>
      <c r="BI251" s="12"/>
      <c r="BL251" s="12"/>
    </row>
    <row r="252" spans="58:64" x14ac:dyDescent="0.25">
      <c r="BF252" s="12"/>
      <c r="BI252" s="12"/>
      <c r="BL252" s="12"/>
    </row>
    <row r="253" spans="58:64" x14ac:dyDescent="0.25">
      <c r="BF253" s="12"/>
      <c r="BI253" s="12"/>
      <c r="BL253" s="12"/>
    </row>
    <row r="254" spans="58:64" x14ac:dyDescent="0.25">
      <c r="BF254" s="12"/>
      <c r="BI254" s="12"/>
      <c r="BL254" s="12"/>
    </row>
    <row r="255" spans="58:64" x14ac:dyDescent="0.25">
      <c r="BF255" s="12"/>
      <c r="BI255" s="12"/>
      <c r="BL255" s="12"/>
    </row>
    <row r="256" spans="58:64" x14ac:dyDescent="0.25">
      <c r="BF256" s="12"/>
      <c r="BI256" s="12"/>
      <c r="BL256" s="12"/>
    </row>
    <row r="257" spans="58:64" x14ac:dyDescent="0.25">
      <c r="BF257" s="12"/>
      <c r="BI257" s="12"/>
      <c r="BL257" s="12"/>
    </row>
    <row r="258" spans="58:64" x14ac:dyDescent="0.25">
      <c r="BF258" s="12"/>
      <c r="BI258" s="12"/>
      <c r="BL258" s="12"/>
    </row>
    <row r="259" spans="58:64" x14ac:dyDescent="0.25">
      <c r="BF259" s="12"/>
      <c r="BI259" s="12"/>
      <c r="BL259" s="12"/>
    </row>
    <row r="260" spans="58:64" x14ac:dyDescent="0.25">
      <c r="BF260" s="12"/>
      <c r="BI260" s="12"/>
      <c r="BL260" s="12"/>
    </row>
    <row r="261" spans="58:64" x14ac:dyDescent="0.25">
      <c r="BF261" s="12"/>
      <c r="BI261" s="12"/>
      <c r="BL261" s="12"/>
    </row>
    <row r="262" spans="58:64" x14ac:dyDescent="0.25">
      <c r="BF262" s="12"/>
      <c r="BI262" s="12"/>
      <c r="BL262" s="12"/>
    </row>
    <row r="263" spans="58:64" x14ac:dyDescent="0.25">
      <c r="BF263" s="12"/>
      <c r="BI263" s="12"/>
      <c r="BL263" s="12"/>
    </row>
    <row r="264" spans="58:64" x14ac:dyDescent="0.25">
      <c r="BF264" s="12"/>
      <c r="BI264" s="12"/>
      <c r="BL264" s="12"/>
    </row>
    <row r="265" spans="58:64" x14ac:dyDescent="0.25">
      <c r="BF265" s="12"/>
      <c r="BI265" s="12"/>
      <c r="BL265" s="12"/>
    </row>
    <row r="266" spans="58:64" x14ac:dyDescent="0.25">
      <c r="BF266" s="12"/>
      <c r="BI266" s="12"/>
      <c r="BL266" s="12"/>
    </row>
    <row r="267" spans="58:64" x14ac:dyDescent="0.25">
      <c r="BF267" s="12"/>
      <c r="BI267" s="12"/>
      <c r="BL267" s="12"/>
    </row>
    <row r="268" spans="58:64" x14ac:dyDescent="0.25">
      <c r="BF268" s="12"/>
      <c r="BI268" s="12"/>
      <c r="BL268" s="12"/>
    </row>
    <row r="269" spans="58:64" x14ac:dyDescent="0.25">
      <c r="BF269" s="12"/>
      <c r="BI269" s="12"/>
      <c r="BL269" s="12"/>
    </row>
    <row r="270" spans="58:64" x14ac:dyDescent="0.25">
      <c r="BF270" s="12"/>
      <c r="BI270" s="12"/>
      <c r="BL270" s="12"/>
    </row>
    <row r="271" spans="58:64" x14ac:dyDescent="0.25">
      <c r="BF271" s="12"/>
      <c r="BI271" s="12"/>
      <c r="BL271" s="12"/>
    </row>
    <row r="272" spans="58:64" x14ac:dyDescent="0.25">
      <c r="BF272" s="12"/>
      <c r="BI272" s="12"/>
      <c r="BL272" s="12"/>
    </row>
    <row r="273" spans="58:64" x14ac:dyDescent="0.25">
      <c r="BF273" s="12"/>
      <c r="BI273" s="12"/>
      <c r="BL273" s="12"/>
    </row>
    <row r="274" spans="58:64" x14ac:dyDescent="0.25">
      <c r="BF274" s="12"/>
      <c r="BI274" s="12"/>
      <c r="BL274" s="12"/>
    </row>
    <row r="275" spans="58:64" x14ac:dyDescent="0.25">
      <c r="BF275" s="12"/>
      <c r="BI275" s="12"/>
      <c r="BL275" s="12"/>
    </row>
    <row r="276" spans="58:64" x14ac:dyDescent="0.25">
      <c r="BF276" s="12"/>
      <c r="BI276" s="12"/>
      <c r="BL276" s="12"/>
    </row>
    <row r="277" spans="58:64" x14ac:dyDescent="0.25">
      <c r="BF277" s="12"/>
      <c r="BI277" s="12"/>
      <c r="BL277" s="12"/>
    </row>
    <row r="278" spans="58:64" x14ac:dyDescent="0.25">
      <c r="BF278" s="12"/>
      <c r="BI278" s="12"/>
      <c r="BL278" s="12"/>
    </row>
    <row r="279" spans="58:64" x14ac:dyDescent="0.25">
      <c r="BF279" s="12"/>
      <c r="BI279" s="12"/>
      <c r="BL279" s="12"/>
    </row>
    <row r="280" spans="58:64" x14ac:dyDescent="0.25">
      <c r="BF280" s="12"/>
      <c r="BI280" s="12"/>
      <c r="BL280" s="12"/>
    </row>
    <row r="281" spans="58:64" x14ac:dyDescent="0.25">
      <c r="BF281" s="12"/>
      <c r="BI281" s="12"/>
      <c r="BL281" s="12"/>
    </row>
    <row r="282" spans="58:64" x14ac:dyDescent="0.25">
      <c r="BF282" s="12"/>
      <c r="BI282" s="12"/>
      <c r="BL282" s="12"/>
    </row>
    <row r="283" spans="58:64" x14ac:dyDescent="0.25">
      <c r="BF283" s="12"/>
      <c r="BI283" s="12"/>
      <c r="BL283" s="12"/>
    </row>
    <row r="284" spans="58:64" x14ac:dyDescent="0.25">
      <c r="BF284" s="12"/>
      <c r="BI284" s="12"/>
      <c r="BL284" s="12"/>
    </row>
    <row r="285" spans="58:64" x14ac:dyDescent="0.25">
      <c r="BF285" s="12"/>
      <c r="BI285" s="12"/>
      <c r="BL285" s="12"/>
    </row>
    <row r="286" spans="58:64" x14ac:dyDescent="0.25">
      <c r="BF286" s="12"/>
      <c r="BI286" s="12"/>
      <c r="BL286" s="12"/>
    </row>
    <row r="287" spans="58:64" x14ac:dyDescent="0.25">
      <c r="BF287" s="12"/>
      <c r="BI287" s="12"/>
      <c r="BL287" s="12"/>
    </row>
    <row r="288" spans="58:64" x14ac:dyDescent="0.25">
      <c r="BF288" s="12"/>
      <c r="BI288" s="12"/>
      <c r="BL288" s="12"/>
    </row>
    <row r="289" spans="58:64" x14ac:dyDescent="0.25">
      <c r="BF289" s="12"/>
      <c r="BI289" s="12"/>
      <c r="BL289" s="12"/>
    </row>
    <row r="290" spans="58:64" x14ac:dyDescent="0.25">
      <c r="BF290" s="12"/>
      <c r="BI290" s="12"/>
      <c r="BL290" s="12"/>
    </row>
    <row r="291" spans="58:64" x14ac:dyDescent="0.25">
      <c r="BF291" s="12"/>
      <c r="BI291" s="12"/>
      <c r="BL291" s="12"/>
    </row>
    <row r="292" spans="58:64" x14ac:dyDescent="0.25">
      <c r="BF292" s="12"/>
      <c r="BI292" s="12"/>
      <c r="BL292" s="12"/>
    </row>
    <row r="293" spans="58:64" x14ac:dyDescent="0.25">
      <c r="BF293" s="12"/>
      <c r="BI293" s="12"/>
      <c r="BL293" s="12"/>
    </row>
    <row r="294" spans="58:64" x14ac:dyDescent="0.25">
      <c r="BF294" s="12"/>
      <c r="BI294" s="12"/>
      <c r="BL294" s="12"/>
    </row>
    <row r="295" spans="58:64" x14ac:dyDescent="0.25">
      <c r="BF295" s="12"/>
      <c r="BI295" s="12"/>
      <c r="BL295" s="12"/>
    </row>
    <row r="296" spans="58:64" x14ac:dyDescent="0.25">
      <c r="BF296" s="12"/>
      <c r="BI296" s="12"/>
      <c r="BL296" s="12"/>
    </row>
    <row r="297" spans="58:64" x14ac:dyDescent="0.25">
      <c r="BF297" s="12"/>
      <c r="BI297" s="12"/>
      <c r="BL297" s="12"/>
    </row>
    <row r="298" spans="58:64" x14ac:dyDescent="0.25">
      <c r="BF298" s="12"/>
      <c r="BI298" s="12"/>
      <c r="BL298" s="12"/>
    </row>
    <row r="299" spans="58:64" x14ac:dyDescent="0.25">
      <c r="BF299" s="12"/>
      <c r="BI299" s="12"/>
      <c r="BL299" s="12"/>
    </row>
    <row r="300" spans="58:64" x14ac:dyDescent="0.25">
      <c r="BF300" s="12"/>
      <c r="BI300" s="12"/>
      <c r="BL300" s="12"/>
    </row>
    <row r="301" spans="58:64" x14ac:dyDescent="0.25">
      <c r="BF301" s="12"/>
      <c r="BI301" s="12"/>
      <c r="BL301" s="12"/>
    </row>
    <row r="302" spans="58:64" x14ac:dyDescent="0.25">
      <c r="BF302" s="12"/>
      <c r="BI302" s="12"/>
      <c r="BL302" s="12"/>
    </row>
    <row r="303" spans="58:64" x14ac:dyDescent="0.25">
      <c r="BF303" s="12"/>
      <c r="BI303" s="12"/>
      <c r="BL303" s="12"/>
    </row>
    <row r="304" spans="58:64" x14ac:dyDescent="0.25">
      <c r="BF304" s="12"/>
      <c r="BI304" s="12"/>
      <c r="BL304" s="12"/>
    </row>
    <row r="305" spans="58:64" x14ac:dyDescent="0.25">
      <c r="BF305" s="12"/>
      <c r="BI305" s="12"/>
      <c r="BL305" s="12"/>
    </row>
    <row r="306" spans="58:64" x14ac:dyDescent="0.25">
      <c r="BF306" s="12"/>
      <c r="BI306" s="12"/>
      <c r="BL306" s="12"/>
    </row>
    <row r="307" spans="58:64" x14ac:dyDescent="0.25">
      <c r="BF307" s="12"/>
      <c r="BI307" s="12"/>
      <c r="BL307" s="12"/>
    </row>
    <row r="308" spans="58:64" x14ac:dyDescent="0.25">
      <c r="BF308" s="12"/>
      <c r="BI308" s="12"/>
      <c r="BL308" s="12"/>
    </row>
    <row r="309" spans="58:64" x14ac:dyDescent="0.25">
      <c r="BF309" s="12"/>
      <c r="BI309" s="12"/>
      <c r="BL309" s="12"/>
    </row>
    <row r="310" spans="58:64" x14ac:dyDescent="0.25">
      <c r="BF310" s="12"/>
      <c r="BI310" s="12"/>
      <c r="BL310" s="12"/>
    </row>
    <row r="311" spans="58:64" x14ac:dyDescent="0.25">
      <c r="BF311" s="12"/>
      <c r="BI311" s="12"/>
      <c r="BL311" s="12"/>
    </row>
    <row r="312" spans="58:64" x14ac:dyDescent="0.25">
      <c r="BF312" s="12"/>
      <c r="BI312" s="12"/>
      <c r="BL312" s="12"/>
    </row>
    <row r="313" spans="58:64" x14ac:dyDescent="0.25">
      <c r="BF313" s="12"/>
      <c r="BI313" s="12"/>
      <c r="BL313" s="12"/>
    </row>
    <row r="314" spans="58:64" x14ac:dyDescent="0.25">
      <c r="BF314" s="12"/>
      <c r="BI314" s="12"/>
      <c r="BL314" s="12"/>
    </row>
    <row r="315" spans="58:64" x14ac:dyDescent="0.25">
      <c r="BF315" s="12"/>
      <c r="BI315" s="12"/>
      <c r="BL315" s="12"/>
    </row>
    <row r="316" spans="58:64" x14ac:dyDescent="0.25">
      <c r="BF316" s="12"/>
      <c r="BI316" s="12"/>
      <c r="BL316" s="12"/>
    </row>
    <row r="317" spans="58:64" x14ac:dyDescent="0.25">
      <c r="BF317" s="12"/>
      <c r="BI317" s="12"/>
      <c r="BL317" s="12"/>
    </row>
    <row r="318" spans="58:64" x14ac:dyDescent="0.25">
      <c r="BF318" s="12"/>
      <c r="BI318" s="12"/>
      <c r="BL318" s="12"/>
    </row>
    <row r="319" spans="58:64" x14ac:dyDescent="0.25">
      <c r="BF319" s="12"/>
      <c r="BI319" s="12"/>
      <c r="BL319" s="12"/>
    </row>
    <row r="320" spans="58:64" x14ac:dyDescent="0.25">
      <c r="BF320" s="12"/>
      <c r="BI320" s="12"/>
      <c r="BL320" s="12"/>
    </row>
    <row r="321" spans="58:64" x14ac:dyDescent="0.25">
      <c r="BF321" s="12"/>
      <c r="BI321" s="12"/>
      <c r="BL321" s="12"/>
    </row>
    <row r="322" spans="58:64" x14ac:dyDescent="0.25">
      <c r="BF322" s="12"/>
      <c r="BI322" s="12"/>
      <c r="BL322" s="12"/>
    </row>
    <row r="323" spans="58:64" x14ac:dyDescent="0.25">
      <c r="BF323" s="12"/>
      <c r="BI323" s="12"/>
      <c r="BL323" s="12"/>
    </row>
    <row r="324" spans="58:64" x14ac:dyDescent="0.25">
      <c r="BF324" s="12"/>
      <c r="BI324" s="12"/>
      <c r="BL324" s="12"/>
    </row>
    <row r="325" spans="58:64" x14ac:dyDescent="0.25">
      <c r="BF325" s="12"/>
      <c r="BI325" s="12"/>
      <c r="BL325" s="12"/>
    </row>
    <row r="326" spans="58:64" x14ac:dyDescent="0.25">
      <c r="BF326" s="12"/>
      <c r="BI326" s="12"/>
      <c r="BL326" s="12"/>
    </row>
    <row r="327" spans="58:64" x14ac:dyDescent="0.25">
      <c r="BF327" s="12"/>
      <c r="BI327" s="12"/>
      <c r="BL327" s="12"/>
    </row>
    <row r="328" spans="58:64" x14ac:dyDescent="0.25">
      <c r="BF328" s="12"/>
      <c r="BI328" s="12"/>
      <c r="BL328" s="12"/>
    </row>
    <row r="329" spans="58:64" x14ac:dyDescent="0.25">
      <c r="BF329" s="12"/>
      <c r="BI329" s="12"/>
      <c r="BL329" s="12"/>
    </row>
    <row r="330" spans="58:64" x14ac:dyDescent="0.25">
      <c r="BF330" s="12"/>
      <c r="BI330" s="12"/>
      <c r="BL330" s="12"/>
    </row>
    <row r="331" spans="58:64" x14ac:dyDescent="0.25">
      <c r="BF331" s="12"/>
      <c r="BI331" s="12"/>
      <c r="BL331" s="12"/>
    </row>
    <row r="332" spans="58:64" x14ac:dyDescent="0.25">
      <c r="BF332" s="12"/>
      <c r="BI332" s="12"/>
      <c r="BL332" s="12"/>
    </row>
    <row r="333" spans="58:64" x14ac:dyDescent="0.25">
      <c r="BF333" s="12"/>
      <c r="BI333" s="12"/>
      <c r="BL333" s="12"/>
    </row>
    <row r="334" spans="58:64" x14ac:dyDescent="0.25">
      <c r="BF334" s="12"/>
      <c r="BI334" s="12"/>
      <c r="BL334" s="12"/>
    </row>
    <row r="335" spans="58:64" x14ac:dyDescent="0.25">
      <c r="BF335" s="12"/>
      <c r="BI335" s="12"/>
      <c r="BL335" s="12"/>
    </row>
    <row r="336" spans="58:64" x14ac:dyDescent="0.25">
      <c r="BF336" s="12"/>
      <c r="BI336" s="12"/>
      <c r="BL336" s="12"/>
    </row>
    <row r="337" spans="58:64" x14ac:dyDescent="0.25">
      <c r="BF337" s="12"/>
      <c r="BI337" s="12"/>
      <c r="BL337" s="12"/>
    </row>
    <row r="338" spans="58:64" x14ac:dyDescent="0.25">
      <c r="BF338" s="12"/>
      <c r="BI338" s="12"/>
      <c r="BL338" s="12"/>
    </row>
    <row r="339" spans="58:64" x14ac:dyDescent="0.25">
      <c r="BF339" s="12"/>
      <c r="BI339" s="12"/>
      <c r="BL339" s="12"/>
    </row>
    <row r="340" spans="58:64" x14ac:dyDescent="0.25">
      <c r="BF340" s="12"/>
      <c r="BI340" s="12"/>
      <c r="BL340" s="12"/>
    </row>
    <row r="341" spans="58:64" x14ac:dyDescent="0.25">
      <c r="BF341" s="12"/>
      <c r="BI341" s="12"/>
      <c r="BL341" s="12"/>
    </row>
    <row r="342" spans="58:64" x14ac:dyDescent="0.25">
      <c r="BF342" s="12"/>
      <c r="BI342" s="12"/>
      <c r="BL342" s="12"/>
    </row>
    <row r="343" spans="58:64" x14ac:dyDescent="0.25">
      <c r="BF343" s="12"/>
      <c r="BI343" s="12"/>
      <c r="BL343" s="12"/>
    </row>
    <row r="344" spans="58:64" x14ac:dyDescent="0.25">
      <c r="BF344" s="12"/>
      <c r="BI344" s="12"/>
      <c r="BL344" s="12"/>
    </row>
    <row r="345" spans="58:64" x14ac:dyDescent="0.25">
      <c r="BF345" s="12"/>
      <c r="BI345" s="12"/>
      <c r="BL345" s="12"/>
    </row>
    <row r="346" spans="58:64" x14ac:dyDescent="0.25">
      <c r="BF346" s="12"/>
      <c r="BI346" s="12"/>
      <c r="BL346" s="12"/>
    </row>
    <row r="347" spans="58:64" x14ac:dyDescent="0.25">
      <c r="BF347" s="12"/>
      <c r="BI347" s="12"/>
      <c r="BL347" s="12"/>
    </row>
    <row r="348" spans="58:64" x14ac:dyDescent="0.25">
      <c r="BF348" s="12"/>
      <c r="BI348" s="12"/>
      <c r="BL348" s="12"/>
    </row>
    <row r="349" spans="58:64" x14ac:dyDescent="0.25">
      <c r="BF349" s="12"/>
      <c r="BI349" s="12"/>
      <c r="BL349" s="12"/>
    </row>
    <row r="350" spans="58:64" x14ac:dyDescent="0.25">
      <c r="BF350" s="12"/>
      <c r="BI350" s="12"/>
      <c r="BL350" s="12"/>
    </row>
    <row r="351" spans="58:64" x14ac:dyDescent="0.25">
      <c r="BF351" s="12"/>
      <c r="BI351" s="12"/>
      <c r="BL351" s="12"/>
    </row>
    <row r="352" spans="58:64" x14ac:dyDescent="0.25">
      <c r="BF352" s="12"/>
      <c r="BI352" s="12"/>
      <c r="BL352" s="12"/>
    </row>
    <row r="353" spans="58:64" x14ac:dyDescent="0.25">
      <c r="BF353" s="12"/>
      <c r="BI353" s="12"/>
      <c r="BL353" s="12"/>
    </row>
    <row r="354" spans="58:64" x14ac:dyDescent="0.25">
      <c r="BF354" s="12"/>
      <c r="BI354" s="12"/>
      <c r="BL354" s="12"/>
    </row>
    <row r="355" spans="58:64" x14ac:dyDescent="0.25">
      <c r="BF355" s="12"/>
      <c r="BI355" s="12"/>
      <c r="BL355" s="12"/>
    </row>
    <row r="356" spans="58:64" x14ac:dyDescent="0.25">
      <c r="BF356" s="12"/>
      <c r="BI356" s="12"/>
      <c r="BL356" s="12"/>
    </row>
    <row r="357" spans="58:64" x14ac:dyDescent="0.25">
      <c r="BF357" s="12"/>
      <c r="BI357" s="12"/>
      <c r="BL357" s="12"/>
    </row>
    <row r="358" spans="58:64" x14ac:dyDescent="0.25">
      <c r="BF358" s="12"/>
      <c r="BI358" s="12"/>
      <c r="BL358" s="12"/>
    </row>
    <row r="359" spans="58:64" x14ac:dyDescent="0.25">
      <c r="BF359" s="12"/>
      <c r="BI359" s="12"/>
      <c r="BL359" s="12"/>
    </row>
    <row r="360" spans="58:64" x14ac:dyDescent="0.25">
      <c r="BF360" s="12"/>
      <c r="BI360" s="12"/>
      <c r="BL360" s="12"/>
    </row>
    <row r="361" spans="58:64" x14ac:dyDescent="0.25">
      <c r="BF361" s="12"/>
      <c r="BI361" s="12"/>
      <c r="BL361" s="12"/>
    </row>
    <row r="362" spans="58:64" x14ac:dyDescent="0.25">
      <c r="BF362" s="12"/>
      <c r="BI362" s="12"/>
      <c r="BL362" s="12"/>
    </row>
    <row r="363" spans="58:64" x14ac:dyDescent="0.25">
      <c r="BF363" s="12"/>
      <c r="BI363" s="12"/>
      <c r="BL363" s="12"/>
    </row>
    <row r="364" spans="58:64" x14ac:dyDescent="0.25">
      <c r="BF364" s="12"/>
      <c r="BI364" s="12"/>
      <c r="BL364" s="12"/>
    </row>
    <row r="365" spans="58:64" x14ac:dyDescent="0.25">
      <c r="BF365" s="12"/>
      <c r="BI365" s="12"/>
      <c r="BL365" s="12"/>
    </row>
    <row r="366" spans="58:64" x14ac:dyDescent="0.25">
      <c r="BF366" s="12"/>
      <c r="BI366" s="12"/>
      <c r="BL366" s="12"/>
    </row>
    <row r="367" spans="58:64" x14ac:dyDescent="0.25">
      <c r="BF367" s="12"/>
      <c r="BI367" s="12"/>
      <c r="BL367" s="12"/>
    </row>
    <row r="368" spans="58:64" x14ac:dyDescent="0.25">
      <c r="BF368" s="12"/>
      <c r="BI368" s="12"/>
      <c r="BL368" s="12"/>
    </row>
    <row r="369" spans="58:64" x14ac:dyDescent="0.25">
      <c r="BF369" s="12"/>
      <c r="BI369" s="12"/>
      <c r="BL369" s="12"/>
    </row>
    <row r="370" spans="58:64" x14ac:dyDescent="0.25">
      <c r="BF370" s="12"/>
      <c r="BI370" s="12"/>
      <c r="BL370" s="12"/>
    </row>
    <row r="371" spans="58:64" x14ac:dyDescent="0.25">
      <c r="BF371" s="12"/>
      <c r="BI371" s="12"/>
      <c r="BL371" s="12"/>
    </row>
    <row r="372" spans="58:64" x14ac:dyDescent="0.25">
      <c r="BF372" s="12"/>
      <c r="BI372" s="12"/>
      <c r="BL372" s="12"/>
    </row>
    <row r="373" spans="58:64" x14ac:dyDescent="0.25">
      <c r="BF373" s="12"/>
      <c r="BI373" s="12"/>
      <c r="BL373" s="12"/>
    </row>
    <row r="374" spans="58:64" x14ac:dyDescent="0.25">
      <c r="BF374" s="12"/>
      <c r="BI374" s="12"/>
      <c r="BL374" s="12"/>
    </row>
    <row r="375" spans="58:64" x14ac:dyDescent="0.25">
      <c r="BF375" s="12"/>
      <c r="BI375" s="12"/>
      <c r="BL375" s="12"/>
    </row>
    <row r="376" spans="58:64" x14ac:dyDescent="0.25">
      <c r="BF376" s="12"/>
      <c r="BI376" s="12"/>
      <c r="BL376" s="12"/>
    </row>
    <row r="377" spans="58:64" x14ac:dyDescent="0.25">
      <c r="BF377" s="12"/>
      <c r="BI377" s="12"/>
      <c r="BL377" s="12"/>
    </row>
    <row r="378" spans="58:64" x14ac:dyDescent="0.25">
      <c r="BF378" s="12"/>
      <c r="BI378" s="12"/>
      <c r="BL378" s="12"/>
    </row>
    <row r="379" spans="58:64" x14ac:dyDescent="0.25">
      <c r="BF379" s="12"/>
      <c r="BI379" s="12"/>
      <c r="BL379" s="12"/>
    </row>
    <row r="380" spans="58:64" x14ac:dyDescent="0.25">
      <c r="BF380" s="12"/>
      <c r="BI380" s="12"/>
      <c r="BL380" s="12"/>
    </row>
    <row r="381" spans="58:64" x14ac:dyDescent="0.25">
      <c r="BF381" s="12"/>
      <c r="BI381" s="12"/>
      <c r="BL381" s="12"/>
    </row>
    <row r="382" spans="58:64" x14ac:dyDescent="0.25">
      <c r="BF382" s="12"/>
      <c r="BI382" s="12"/>
      <c r="BL382" s="12"/>
    </row>
    <row r="383" spans="58:64" x14ac:dyDescent="0.25">
      <c r="BF383" s="12"/>
      <c r="BI383" s="12"/>
      <c r="BL383" s="12"/>
    </row>
    <row r="384" spans="58:64" x14ac:dyDescent="0.25">
      <c r="BF384" s="12"/>
      <c r="BI384" s="12"/>
      <c r="BL384" s="12"/>
    </row>
    <row r="385" spans="58:64" x14ac:dyDescent="0.25">
      <c r="BF385" s="12"/>
      <c r="BI385" s="12"/>
      <c r="BL385" s="12"/>
    </row>
    <row r="386" spans="58:64" x14ac:dyDescent="0.25">
      <c r="BF386" s="12"/>
      <c r="BI386" s="12"/>
      <c r="BL386" s="12"/>
    </row>
    <row r="387" spans="58:64" x14ac:dyDescent="0.25">
      <c r="BF387" s="12"/>
      <c r="BI387" s="12"/>
      <c r="BL387" s="12"/>
    </row>
    <row r="388" spans="58:64" x14ac:dyDescent="0.25">
      <c r="BF388" s="12"/>
      <c r="BI388" s="12"/>
      <c r="BL388" s="12"/>
    </row>
    <row r="389" spans="58:64" x14ac:dyDescent="0.25">
      <c r="BF389" s="12"/>
      <c r="BI389" s="12"/>
      <c r="BL389" s="12"/>
    </row>
    <row r="390" spans="58:64" x14ac:dyDescent="0.25">
      <c r="BF390" s="12"/>
      <c r="BI390" s="12"/>
      <c r="BL390" s="12"/>
    </row>
    <row r="391" spans="58:64" x14ac:dyDescent="0.25">
      <c r="BF391" s="12"/>
      <c r="BI391" s="12"/>
      <c r="BL391" s="12"/>
    </row>
    <row r="392" spans="58:64" x14ac:dyDescent="0.25">
      <c r="BF392" s="12"/>
      <c r="BI392" s="12"/>
      <c r="BL392" s="12"/>
    </row>
    <row r="393" spans="58:64" x14ac:dyDescent="0.25">
      <c r="BF393" s="12"/>
      <c r="BI393" s="12"/>
      <c r="BL393" s="12"/>
    </row>
    <row r="394" spans="58:64" x14ac:dyDescent="0.25">
      <c r="BF394" s="12"/>
      <c r="BI394" s="12"/>
      <c r="BL394" s="12"/>
    </row>
    <row r="395" spans="58:64" x14ac:dyDescent="0.25">
      <c r="BF395" s="12"/>
      <c r="BI395" s="12"/>
      <c r="BL395" s="12"/>
    </row>
    <row r="396" spans="58:64" x14ac:dyDescent="0.25">
      <c r="BF396" s="12"/>
      <c r="BI396" s="12"/>
      <c r="BL396" s="12"/>
    </row>
    <row r="397" spans="58:64" x14ac:dyDescent="0.25">
      <c r="BF397" s="12"/>
      <c r="BI397" s="12"/>
      <c r="BL397" s="12"/>
    </row>
    <row r="398" spans="58:64" x14ac:dyDescent="0.25">
      <c r="BF398" s="12"/>
      <c r="BI398" s="12"/>
      <c r="BL398" s="12"/>
    </row>
    <row r="399" spans="58:64" x14ac:dyDescent="0.25">
      <c r="BF399" s="12"/>
      <c r="BI399" s="12"/>
      <c r="BL399" s="12"/>
    </row>
    <row r="400" spans="58:64" x14ac:dyDescent="0.25">
      <c r="BF400" s="12"/>
      <c r="BI400" s="12"/>
      <c r="BL400" s="12"/>
    </row>
    <row r="401" spans="58:64" x14ac:dyDescent="0.25">
      <c r="BF401" s="12"/>
      <c r="BI401" s="12"/>
      <c r="BL401" s="12"/>
    </row>
    <row r="402" spans="58:64" x14ac:dyDescent="0.25">
      <c r="BF402" s="12"/>
      <c r="BI402" s="12"/>
      <c r="BL402" s="12"/>
    </row>
    <row r="403" spans="58:64" x14ac:dyDescent="0.25">
      <c r="BF403" s="12"/>
      <c r="BI403" s="12"/>
      <c r="BL403" s="12"/>
    </row>
    <row r="404" spans="58:64" x14ac:dyDescent="0.25">
      <c r="BF404" s="12"/>
      <c r="BI404" s="12"/>
      <c r="BL404" s="12"/>
    </row>
    <row r="405" spans="58:64" x14ac:dyDescent="0.25">
      <c r="BF405" s="12"/>
      <c r="BI405" s="12"/>
      <c r="BL405" s="12"/>
    </row>
    <row r="406" spans="58:64" x14ac:dyDescent="0.25">
      <c r="BF406" s="12"/>
      <c r="BI406" s="12"/>
      <c r="BL406" s="12"/>
    </row>
    <row r="407" spans="58:64" x14ac:dyDescent="0.25">
      <c r="BF407" s="12"/>
      <c r="BI407" s="12"/>
      <c r="BL407" s="12"/>
    </row>
    <row r="408" spans="58:64" x14ac:dyDescent="0.25">
      <c r="BF408" s="12"/>
      <c r="BI408" s="12"/>
      <c r="BL408" s="12"/>
    </row>
    <row r="409" spans="58:64" x14ac:dyDescent="0.25">
      <c r="BF409" s="12"/>
      <c r="BI409" s="12"/>
      <c r="BL409" s="12"/>
    </row>
    <row r="410" spans="58:64" x14ac:dyDescent="0.25">
      <c r="BF410" s="12"/>
      <c r="BI410" s="12"/>
      <c r="BL410" s="12"/>
    </row>
    <row r="411" spans="58:64" x14ac:dyDescent="0.25">
      <c r="BF411" s="12"/>
      <c r="BI411" s="12"/>
      <c r="BL411" s="12"/>
    </row>
    <row r="412" spans="58:64" x14ac:dyDescent="0.25">
      <c r="BF412" s="12"/>
      <c r="BI412" s="12"/>
      <c r="BL412" s="12"/>
    </row>
    <row r="413" spans="58:64" x14ac:dyDescent="0.25">
      <c r="BF413" s="12"/>
      <c r="BI413" s="12"/>
      <c r="BL413" s="12"/>
    </row>
    <row r="414" spans="58:64" x14ac:dyDescent="0.25">
      <c r="BF414" s="12"/>
      <c r="BI414" s="12"/>
      <c r="BL414" s="12"/>
    </row>
    <row r="415" spans="58:64" x14ac:dyDescent="0.25">
      <c r="BF415" s="12"/>
      <c r="BI415" s="12"/>
      <c r="BL415" s="12"/>
    </row>
    <row r="416" spans="58:64" x14ac:dyDescent="0.25">
      <c r="BF416" s="12"/>
      <c r="BI416" s="12"/>
      <c r="BL416" s="12"/>
    </row>
    <row r="417" spans="58:64" x14ac:dyDescent="0.25">
      <c r="BF417" s="12"/>
      <c r="BI417" s="12"/>
      <c r="BL417" s="12"/>
    </row>
    <row r="418" spans="58:64" x14ac:dyDescent="0.25">
      <c r="BF418" s="12"/>
      <c r="BI418" s="12"/>
      <c r="BL418" s="12"/>
    </row>
    <row r="419" spans="58:64" x14ac:dyDescent="0.25">
      <c r="BF419" s="12"/>
      <c r="BI419" s="12"/>
      <c r="BL419" s="12"/>
    </row>
    <row r="420" spans="58:64" x14ac:dyDescent="0.25">
      <c r="BF420" s="12"/>
      <c r="BI420" s="12"/>
      <c r="BL420" s="12"/>
    </row>
    <row r="421" spans="58:64" x14ac:dyDescent="0.25">
      <c r="BF421" s="12"/>
      <c r="BI421" s="12"/>
      <c r="BL421" s="12"/>
    </row>
    <row r="422" spans="58:64" x14ac:dyDescent="0.25">
      <c r="BF422" s="12"/>
      <c r="BI422" s="12"/>
      <c r="BL422" s="12"/>
    </row>
    <row r="423" spans="58:64" x14ac:dyDescent="0.25">
      <c r="BF423" s="12"/>
      <c r="BI423" s="12"/>
      <c r="BL423" s="12"/>
    </row>
    <row r="424" spans="58:64" x14ac:dyDescent="0.25">
      <c r="BF424" s="12"/>
      <c r="BI424" s="12"/>
      <c r="BL424" s="12"/>
    </row>
    <row r="425" spans="58:64" x14ac:dyDescent="0.25">
      <c r="BF425" s="12"/>
      <c r="BI425" s="12"/>
      <c r="BL425" s="12"/>
    </row>
    <row r="426" spans="58:64" x14ac:dyDescent="0.25">
      <c r="BF426" s="12"/>
      <c r="BI426" s="12"/>
      <c r="BL426" s="12"/>
    </row>
    <row r="427" spans="58:64" x14ac:dyDescent="0.25">
      <c r="BF427" s="12"/>
      <c r="BI427" s="12"/>
      <c r="BL427" s="12"/>
    </row>
    <row r="428" spans="58:64" x14ac:dyDescent="0.25">
      <c r="BF428" s="12"/>
      <c r="BI428" s="12"/>
      <c r="BL428" s="12"/>
    </row>
    <row r="429" spans="58:64" x14ac:dyDescent="0.25">
      <c r="BF429" s="12"/>
      <c r="BI429" s="12"/>
      <c r="BL429" s="12"/>
    </row>
    <row r="430" spans="58:64" x14ac:dyDescent="0.25">
      <c r="BF430" s="12"/>
      <c r="BI430" s="12"/>
      <c r="BL430" s="12"/>
    </row>
    <row r="431" spans="58:64" x14ac:dyDescent="0.25">
      <c r="BF431" s="12"/>
      <c r="BI431" s="12"/>
      <c r="BL431" s="12"/>
    </row>
    <row r="432" spans="58:64" x14ac:dyDescent="0.25">
      <c r="BF432" s="12"/>
      <c r="BI432" s="12"/>
      <c r="BL432" s="12"/>
    </row>
    <row r="433" spans="58:64" x14ac:dyDescent="0.25">
      <c r="BF433" s="12"/>
      <c r="BI433" s="12"/>
      <c r="BL433" s="12"/>
    </row>
    <row r="434" spans="58:64" x14ac:dyDescent="0.25">
      <c r="BF434" s="12"/>
      <c r="BI434" s="12"/>
      <c r="BL434" s="12"/>
    </row>
    <row r="435" spans="58:64" x14ac:dyDescent="0.25">
      <c r="BF435" s="12"/>
      <c r="BI435" s="12"/>
      <c r="BL435" s="12"/>
    </row>
    <row r="436" spans="58:64" x14ac:dyDescent="0.25">
      <c r="BF436" s="12"/>
      <c r="BI436" s="12"/>
      <c r="BL436" s="12"/>
    </row>
    <row r="437" spans="58:64" x14ac:dyDescent="0.25">
      <c r="BF437" s="12"/>
      <c r="BI437" s="12"/>
      <c r="BL437" s="12"/>
    </row>
    <row r="438" spans="58:64" x14ac:dyDescent="0.25">
      <c r="BF438" s="12"/>
      <c r="BI438" s="12"/>
      <c r="BL438" s="12"/>
    </row>
    <row r="439" spans="58:64" x14ac:dyDescent="0.25">
      <c r="BF439" s="12"/>
      <c r="BI439" s="12"/>
      <c r="BL439" s="12"/>
    </row>
    <row r="440" spans="58:64" x14ac:dyDescent="0.25">
      <c r="BF440" s="12"/>
      <c r="BI440" s="12"/>
      <c r="BL440" s="12"/>
    </row>
    <row r="441" spans="58:64" x14ac:dyDescent="0.25">
      <c r="BF441" s="12"/>
      <c r="BI441" s="12"/>
      <c r="BL441" s="12"/>
    </row>
    <row r="442" spans="58:64" x14ac:dyDescent="0.25">
      <c r="BF442" s="12"/>
      <c r="BI442" s="12"/>
      <c r="BL442" s="12"/>
    </row>
    <row r="443" spans="58:64" x14ac:dyDescent="0.25">
      <c r="BF443" s="12"/>
      <c r="BI443" s="12"/>
      <c r="BL443" s="12"/>
    </row>
    <row r="444" spans="58:64" x14ac:dyDescent="0.25">
      <c r="BF444" s="12"/>
      <c r="BI444" s="12"/>
      <c r="BL444" s="12"/>
    </row>
    <row r="445" spans="58:64" x14ac:dyDescent="0.25">
      <c r="BF445" s="12"/>
      <c r="BI445" s="12"/>
      <c r="BL445" s="12"/>
    </row>
    <row r="446" spans="58:64" x14ac:dyDescent="0.25">
      <c r="BF446" s="12"/>
      <c r="BI446" s="12"/>
      <c r="BL446" s="12"/>
    </row>
    <row r="447" spans="58:64" x14ac:dyDescent="0.25">
      <c r="BF447" s="12"/>
      <c r="BI447" s="12"/>
      <c r="BL447" s="12"/>
    </row>
    <row r="448" spans="58:64" x14ac:dyDescent="0.25">
      <c r="BF448" s="12"/>
      <c r="BI448" s="12"/>
      <c r="BL448" s="12"/>
    </row>
    <row r="449" spans="58:64" x14ac:dyDescent="0.25">
      <c r="BF449" s="12"/>
      <c r="BI449" s="12"/>
      <c r="BL449" s="12"/>
    </row>
    <row r="450" spans="58:64" x14ac:dyDescent="0.25">
      <c r="BF450" s="12"/>
      <c r="BI450" s="12"/>
      <c r="BL450" s="12"/>
    </row>
    <row r="451" spans="58:64" x14ac:dyDescent="0.25">
      <c r="BF451" s="12"/>
      <c r="BI451" s="12"/>
      <c r="BL451" s="12"/>
    </row>
    <row r="452" spans="58:64" x14ac:dyDescent="0.25">
      <c r="BF452" s="12"/>
      <c r="BI452" s="12"/>
      <c r="BL452" s="12"/>
    </row>
    <row r="453" spans="58:64" x14ac:dyDescent="0.25">
      <c r="BF453" s="12"/>
      <c r="BI453" s="12"/>
      <c r="BL453" s="12"/>
    </row>
    <row r="454" spans="58:64" x14ac:dyDescent="0.25">
      <c r="BF454" s="12"/>
      <c r="BI454" s="12"/>
      <c r="BL454" s="12"/>
    </row>
    <row r="455" spans="58:64" x14ac:dyDescent="0.25">
      <c r="BF455" s="12"/>
      <c r="BI455" s="12"/>
      <c r="BL455" s="12"/>
    </row>
    <row r="456" spans="58:64" x14ac:dyDescent="0.25">
      <c r="BF456" s="12"/>
      <c r="BI456" s="12"/>
      <c r="BL456" s="12"/>
    </row>
    <row r="457" spans="58:64" x14ac:dyDescent="0.25">
      <c r="BF457" s="12"/>
      <c r="BI457" s="12"/>
      <c r="BL457" s="12"/>
    </row>
    <row r="458" spans="58:64" x14ac:dyDescent="0.25">
      <c r="BF458" s="12"/>
      <c r="BI458" s="12"/>
      <c r="BL458" s="12"/>
    </row>
    <row r="459" spans="58:64" x14ac:dyDescent="0.25">
      <c r="BF459" s="12"/>
      <c r="BI459" s="12"/>
      <c r="BL459" s="12"/>
    </row>
    <row r="460" spans="58:64" x14ac:dyDescent="0.25">
      <c r="BF460" s="12"/>
      <c r="BI460" s="12"/>
      <c r="BL460" s="12"/>
    </row>
    <row r="461" spans="58:64" x14ac:dyDescent="0.25">
      <c r="BF461" s="12"/>
      <c r="BI461" s="12"/>
      <c r="BL461" s="12"/>
    </row>
    <row r="462" spans="58:64" x14ac:dyDescent="0.25">
      <c r="BF462" s="12"/>
      <c r="BI462" s="12"/>
      <c r="BL462" s="12"/>
    </row>
    <row r="463" spans="58:64" x14ac:dyDescent="0.25">
      <c r="BF463" s="12"/>
      <c r="BI463" s="12"/>
      <c r="BL463" s="12"/>
    </row>
    <row r="464" spans="58:64" x14ac:dyDescent="0.25">
      <c r="BF464" s="12"/>
      <c r="BI464" s="12"/>
      <c r="BL464" s="12"/>
    </row>
    <row r="465" spans="58:64" x14ac:dyDescent="0.25">
      <c r="BF465" s="12"/>
      <c r="BI465" s="12"/>
      <c r="BL465" s="12"/>
    </row>
    <row r="466" spans="58:64" x14ac:dyDescent="0.25">
      <c r="BF466" s="12"/>
      <c r="BI466" s="12"/>
      <c r="BL466" s="12"/>
    </row>
    <row r="467" spans="58:64" x14ac:dyDescent="0.25">
      <c r="BF467" s="12"/>
      <c r="BI467" s="12"/>
      <c r="BL467" s="12"/>
    </row>
    <row r="468" spans="58:64" x14ac:dyDescent="0.25">
      <c r="BF468" s="12"/>
      <c r="BI468" s="12"/>
      <c r="BL468" s="12"/>
    </row>
    <row r="469" spans="58:64" x14ac:dyDescent="0.25">
      <c r="BF469" s="12"/>
      <c r="BI469" s="12"/>
      <c r="BL469" s="12"/>
    </row>
    <row r="470" spans="58:64" x14ac:dyDescent="0.25">
      <c r="BF470" s="12"/>
      <c r="BI470" s="12"/>
      <c r="BL470" s="12"/>
    </row>
    <row r="471" spans="58:64" x14ac:dyDescent="0.25">
      <c r="BF471" s="12"/>
      <c r="BI471" s="12"/>
      <c r="BL471" s="12"/>
    </row>
    <row r="472" spans="58:64" x14ac:dyDescent="0.25">
      <c r="BF472" s="12"/>
      <c r="BI472" s="12"/>
      <c r="BL472" s="12"/>
    </row>
    <row r="473" spans="58:64" x14ac:dyDescent="0.25">
      <c r="BF473" s="12"/>
      <c r="BI473" s="12"/>
      <c r="BL473" s="12"/>
    </row>
    <row r="474" spans="58:64" x14ac:dyDescent="0.25">
      <c r="BF474" s="12"/>
      <c r="BI474" s="12"/>
      <c r="BL474" s="12"/>
    </row>
    <row r="475" spans="58:64" x14ac:dyDescent="0.25">
      <c r="BF475" s="12"/>
      <c r="BI475" s="12"/>
      <c r="BL475" s="12"/>
    </row>
    <row r="476" spans="58:64" x14ac:dyDescent="0.25">
      <c r="BF476" s="12"/>
      <c r="BI476" s="12"/>
      <c r="BL476" s="12"/>
    </row>
    <row r="477" spans="58:64" x14ac:dyDescent="0.25">
      <c r="BF477" s="12"/>
      <c r="BI477" s="12"/>
      <c r="BL477" s="12"/>
    </row>
    <row r="478" spans="58:64" x14ac:dyDescent="0.25">
      <c r="BF478" s="12"/>
      <c r="BI478" s="12"/>
      <c r="BL478" s="12"/>
    </row>
    <row r="479" spans="58:64" x14ac:dyDescent="0.25">
      <c r="BF479" s="12"/>
      <c r="BI479" s="12"/>
      <c r="BL479" s="12"/>
    </row>
    <row r="480" spans="58:64" x14ac:dyDescent="0.25">
      <c r="BF480" s="12"/>
      <c r="BI480" s="12"/>
      <c r="BL480" s="12"/>
    </row>
    <row r="481" spans="58:64" x14ac:dyDescent="0.25">
      <c r="BF481" s="12"/>
      <c r="BI481" s="12"/>
      <c r="BL481" s="12"/>
    </row>
    <row r="482" spans="58:64" x14ac:dyDescent="0.25">
      <c r="BF482" s="12"/>
      <c r="BI482" s="12"/>
      <c r="BL482" s="12"/>
    </row>
    <row r="483" spans="58:64" x14ac:dyDescent="0.25">
      <c r="BF483" s="12"/>
      <c r="BI483" s="12"/>
      <c r="BL483" s="12"/>
    </row>
    <row r="484" spans="58:64" x14ac:dyDescent="0.25">
      <c r="BF484" s="12"/>
      <c r="BI484" s="12"/>
      <c r="BL484" s="12"/>
    </row>
    <row r="485" spans="58:64" x14ac:dyDescent="0.25">
      <c r="BF485" s="12"/>
      <c r="BI485" s="12"/>
      <c r="BL485" s="12"/>
    </row>
    <row r="486" spans="58:64" x14ac:dyDescent="0.25">
      <c r="BF486" s="12"/>
      <c r="BI486" s="12"/>
      <c r="BL486" s="12"/>
    </row>
    <row r="487" spans="58:64" x14ac:dyDescent="0.25">
      <c r="BF487" s="12"/>
      <c r="BI487" s="12"/>
      <c r="BL487" s="12"/>
    </row>
    <row r="488" spans="58:64" x14ac:dyDescent="0.25">
      <c r="BF488" s="12"/>
      <c r="BI488" s="12"/>
      <c r="BL488" s="12"/>
    </row>
    <row r="489" spans="58:64" x14ac:dyDescent="0.25">
      <c r="BF489" s="12"/>
      <c r="BI489" s="12"/>
      <c r="BL489" s="12"/>
    </row>
    <row r="490" spans="58:64" x14ac:dyDescent="0.25">
      <c r="BF490" s="12"/>
      <c r="BI490" s="12"/>
      <c r="BL490" s="12"/>
    </row>
    <row r="491" spans="58:64" x14ac:dyDescent="0.25">
      <c r="BF491" s="12"/>
      <c r="BI491" s="12"/>
      <c r="BL491" s="12"/>
    </row>
    <row r="492" spans="58:64" x14ac:dyDescent="0.25">
      <c r="BF492" s="12"/>
      <c r="BI492" s="12"/>
      <c r="BL492" s="12"/>
    </row>
    <row r="493" spans="58:64" x14ac:dyDescent="0.25">
      <c r="BF493" s="12"/>
      <c r="BI493" s="12"/>
      <c r="BL493" s="12"/>
    </row>
    <row r="494" spans="58:64" x14ac:dyDescent="0.25">
      <c r="BF494" s="12"/>
      <c r="BI494" s="12"/>
      <c r="BL494" s="12"/>
    </row>
    <row r="495" spans="58:64" x14ac:dyDescent="0.25">
      <c r="BF495" s="12"/>
      <c r="BI495" s="12"/>
      <c r="BL495" s="12"/>
    </row>
    <row r="496" spans="58:64" x14ac:dyDescent="0.25">
      <c r="BF496" s="12"/>
      <c r="BI496" s="12"/>
      <c r="BL496" s="12"/>
    </row>
    <row r="497" spans="58:64" x14ac:dyDescent="0.25">
      <c r="BF497" s="12"/>
      <c r="BI497" s="12"/>
      <c r="BL497" s="12"/>
    </row>
    <row r="498" spans="58:64" x14ac:dyDescent="0.25">
      <c r="BF498" s="12"/>
      <c r="BI498" s="12"/>
      <c r="BL498" s="12"/>
    </row>
    <row r="499" spans="58:64" x14ac:dyDescent="0.25">
      <c r="BF499" s="12"/>
      <c r="BI499" s="12"/>
      <c r="BL499" s="12"/>
    </row>
    <row r="500" spans="58:64" x14ac:dyDescent="0.25">
      <c r="BF500" s="12"/>
      <c r="BI500" s="12"/>
      <c r="BL500" s="12"/>
    </row>
    <row r="501" spans="58:64" x14ac:dyDescent="0.25">
      <c r="BF501" s="12"/>
      <c r="BI501" s="12"/>
      <c r="BL501" s="12"/>
    </row>
    <row r="502" spans="58:64" x14ac:dyDescent="0.25">
      <c r="BF502" s="12"/>
      <c r="BI502" s="12"/>
      <c r="BL502" s="12"/>
    </row>
    <row r="503" spans="58:64" x14ac:dyDescent="0.25">
      <c r="BF503" s="12"/>
      <c r="BI503" s="12"/>
      <c r="BL503" s="12"/>
    </row>
    <row r="504" spans="58:64" x14ac:dyDescent="0.25">
      <c r="BF504" s="12"/>
      <c r="BI504" s="12"/>
      <c r="BL504" s="12"/>
    </row>
    <row r="505" spans="58:64" x14ac:dyDescent="0.25">
      <c r="BF505" s="12"/>
      <c r="BI505" s="12"/>
      <c r="BL505" s="12"/>
    </row>
    <row r="506" spans="58:64" x14ac:dyDescent="0.25">
      <c r="BF506" s="12"/>
      <c r="BI506" s="12"/>
      <c r="BL506" s="12"/>
    </row>
    <row r="507" spans="58:64" x14ac:dyDescent="0.25">
      <c r="BF507" s="12"/>
      <c r="BI507" s="12"/>
      <c r="BL507" s="12"/>
    </row>
    <row r="508" spans="58:64" x14ac:dyDescent="0.25">
      <c r="BF508" s="12"/>
      <c r="BI508" s="12"/>
      <c r="BL508" s="12"/>
    </row>
    <row r="509" spans="58:64" x14ac:dyDescent="0.25">
      <c r="BF509" s="12"/>
      <c r="BI509" s="12"/>
      <c r="BL509" s="12"/>
    </row>
    <row r="510" spans="58:64" x14ac:dyDescent="0.25">
      <c r="BF510" s="12"/>
      <c r="BI510" s="12"/>
      <c r="BL510" s="12"/>
    </row>
    <row r="511" spans="58:64" x14ac:dyDescent="0.25">
      <c r="BF511" s="12"/>
      <c r="BI511" s="12"/>
      <c r="BL511" s="12"/>
    </row>
    <row r="512" spans="58:64" x14ac:dyDescent="0.25">
      <c r="BF512" s="12"/>
      <c r="BI512" s="12"/>
      <c r="BL512" s="12"/>
    </row>
    <row r="513" spans="58:64" x14ac:dyDescent="0.25">
      <c r="BF513" s="12"/>
      <c r="BI513" s="12"/>
      <c r="BL513" s="12"/>
    </row>
    <row r="514" spans="58:64" x14ac:dyDescent="0.25">
      <c r="BF514" s="12"/>
      <c r="BI514" s="12"/>
      <c r="BL514" s="12"/>
    </row>
    <row r="515" spans="58:64" x14ac:dyDescent="0.25">
      <c r="BF515" s="12"/>
      <c r="BI515" s="12"/>
      <c r="BL515" s="12"/>
    </row>
    <row r="516" spans="58:64" x14ac:dyDescent="0.25">
      <c r="BF516" s="12"/>
      <c r="BI516" s="12"/>
      <c r="BL516" s="12"/>
    </row>
    <row r="517" spans="58:64" x14ac:dyDescent="0.25">
      <c r="BF517" s="12"/>
      <c r="BI517" s="12"/>
      <c r="BL517" s="12"/>
    </row>
    <row r="518" spans="58:64" x14ac:dyDescent="0.25">
      <c r="BF518" s="12"/>
      <c r="BI518" s="12"/>
      <c r="BL518" s="12"/>
    </row>
    <row r="519" spans="58:64" x14ac:dyDescent="0.25">
      <c r="BF519" s="12"/>
      <c r="BI519" s="12"/>
      <c r="BL519" s="12"/>
    </row>
    <row r="520" spans="58:64" x14ac:dyDescent="0.25">
      <c r="BF520" s="12"/>
      <c r="BI520" s="12"/>
      <c r="BL520" s="12"/>
    </row>
    <row r="521" spans="58:64" x14ac:dyDescent="0.25">
      <c r="BF521" s="12"/>
      <c r="BI521" s="12"/>
      <c r="BL521" s="12"/>
    </row>
    <row r="522" spans="58:64" x14ac:dyDescent="0.25">
      <c r="BF522" s="12"/>
      <c r="BI522" s="12"/>
      <c r="BL522" s="12"/>
    </row>
    <row r="523" spans="58:64" x14ac:dyDescent="0.25">
      <c r="BF523" s="12"/>
      <c r="BI523" s="12"/>
      <c r="BL523" s="12"/>
    </row>
    <row r="524" spans="58:64" x14ac:dyDescent="0.25">
      <c r="BF524" s="12"/>
      <c r="BI524" s="12"/>
      <c r="BL524" s="12"/>
    </row>
    <row r="525" spans="58:64" x14ac:dyDescent="0.25">
      <c r="BF525" s="12"/>
      <c r="BI525" s="12"/>
      <c r="BL525" s="12"/>
    </row>
    <row r="526" spans="58:64" x14ac:dyDescent="0.25">
      <c r="BF526" s="12"/>
      <c r="BI526" s="12"/>
      <c r="BL526" s="12"/>
    </row>
    <row r="527" spans="58:64" x14ac:dyDescent="0.25">
      <c r="BF527" s="12"/>
      <c r="BI527" s="12"/>
      <c r="BL527" s="12"/>
    </row>
    <row r="528" spans="58:64" x14ac:dyDescent="0.25">
      <c r="BF528" s="12"/>
      <c r="BI528" s="12"/>
      <c r="BL528" s="12"/>
    </row>
    <row r="529" spans="58:64" x14ac:dyDescent="0.25">
      <c r="BF529" s="12"/>
      <c r="BI529" s="12"/>
      <c r="BL529" s="12"/>
    </row>
    <row r="530" spans="58:64" x14ac:dyDescent="0.25">
      <c r="BF530" s="12"/>
      <c r="BI530" s="12"/>
      <c r="BL530" s="12"/>
    </row>
    <row r="531" spans="58:64" x14ac:dyDescent="0.25">
      <c r="BF531" s="12"/>
      <c r="BI531" s="12"/>
      <c r="BL531" s="12"/>
    </row>
    <row r="532" spans="58:64" x14ac:dyDescent="0.25">
      <c r="BF532" s="12"/>
      <c r="BI532" s="12"/>
      <c r="BL532" s="12"/>
    </row>
    <row r="533" spans="58:64" x14ac:dyDescent="0.25">
      <c r="BF533" s="12"/>
      <c r="BI533" s="12"/>
      <c r="BL533" s="12"/>
    </row>
    <row r="534" spans="58:64" x14ac:dyDescent="0.25">
      <c r="BF534" s="12"/>
      <c r="BI534" s="12"/>
      <c r="BL534" s="12"/>
    </row>
    <row r="535" spans="58:64" x14ac:dyDescent="0.25">
      <c r="BF535" s="12"/>
      <c r="BI535" s="12"/>
      <c r="BL535" s="12"/>
    </row>
    <row r="536" spans="58:64" x14ac:dyDescent="0.25">
      <c r="BF536" s="12"/>
      <c r="BI536" s="12"/>
      <c r="BL536" s="12"/>
    </row>
    <row r="537" spans="58:64" x14ac:dyDescent="0.25">
      <c r="BF537" s="12"/>
      <c r="BI537" s="12"/>
      <c r="BL537" s="12"/>
    </row>
    <row r="538" spans="58:64" x14ac:dyDescent="0.25">
      <c r="BF538" s="12"/>
      <c r="BI538" s="12"/>
      <c r="BL538" s="12"/>
    </row>
    <row r="539" spans="58:64" x14ac:dyDescent="0.25">
      <c r="BF539" s="12"/>
      <c r="BI539" s="12"/>
      <c r="BL539" s="12"/>
    </row>
    <row r="540" spans="58:64" x14ac:dyDescent="0.25">
      <c r="BF540" s="12"/>
      <c r="BI540" s="12"/>
      <c r="BL540" s="12"/>
    </row>
    <row r="541" spans="58:64" x14ac:dyDescent="0.25">
      <c r="BF541" s="12"/>
      <c r="BI541" s="12"/>
      <c r="BL541" s="12"/>
    </row>
    <row r="542" spans="58:64" x14ac:dyDescent="0.25">
      <c r="BF542" s="12"/>
      <c r="BI542" s="12"/>
      <c r="BL542" s="12"/>
    </row>
    <row r="543" spans="58:64" x14ac:dyDescent="0.25">
      <c r="BF543" s="12"/>
      <c r="BI543" s="12"/>
      <c r="BL543" s="12"/>
    </row>
    <row r="544" spans="58:64" x14ac:dyDescent="0.25">
      <c r="BF544" s="12"/>
      <c r="BI544" s="12"/>
      <c r="BL544" s="12"/>
    </row>
    <row r="545" spans="58:64" x14ac:dyDescent="0.25">
      <c r="BF545" s="12"/>
      <c r="BI545" s="12"/>
      <c r="BL545" s="12"/>
    </row>
    <row r="546" spans="58:64" x14ac:dyDescent="0.25">
      <c r="BF546" s="12"/>
      <c r="BI546" s="12"/>
      <c r="BL546" s="12"/>
    </row>
    <row r="547" spans="58:64" x14ac:dyDescent="0.25">
      <c r="BF547" s="12"/>
      <c r="BI547" s="12"/>
      <c r="BL547" s="12"/>
    </row>
    <row r="548" spans="58:64" x14ac:dyDescent="0.25">
      <c r="BF548" s="12"/>
      <c r="BI548" s="12"/>
      <c r="BL548" s="12"/>
    </row>
    <row r="549" spans="58:64" x14ac:dyDescent="0.25">
      <c r="BF549" s="12"/>
      <c r="BI549" s="12"/>
      <c r="BL549" s="12"/>
    </row>
    <row r="550" spans="58:64" x14ac:dyDescent="0.25">
      <c r="BF550" s="12"/>
      <c r="BI550" s="12"/>
      <c r="BL550" s="12"/>
    </row>
    <row r="551" spans="58:64" x14ac:dyDescent="0.25">
      <c r="BF551" s="12"/>
      <c r="BI551" s="12"/>
      <c r="BL551" s="12"/>
    </row>
    <row r="552" spans="58:64" x14ac:dyDescent="0.25">
      <c r="BF552" s="12"/>
      <c r="BI552" s="12"/>
      <c r="BL552" s="12"/>
    </row>
    <row r="553" spans="58:64" x14ac:dyDescent="0.25">
      <c r="BF553" s="12"/>
      <c r="BI553" s="12"/>
      <c r="BL553" s="12"/>
    </row>
    <row r="554" spans="58:64" x14ac:dyDescent="0.25">
      <c r="BF554" s="12"/>
      <c r="BI554" s="12"/>
      <c r="BL554" s="12"/>
    </row>
    <row r="555" spans="58:64" x14ac:dyDescent="0.25">
      <c r="BF555" s="12"/>
      <c r="BI555" s="12"/>
      <c r="BL555" s="12"/>
    </row>
    <row r="556" spans="58:64" x14ac:dyDescent="0.25">
      <c r="BF556" s="12"/>
      <c r="BI556" s="12"/>
      <c r="BL556" s="12"/>
    </row>
    <row r="557" spans="58:64" x14ac:dyDescent="0.25">
      <c r="BF557" s="12"/>
      <c r="BI557" s="12"/>
      <c r="BL557" s="12"/>
    </row>
    <row r="558" spans="58:64" x14ac:dyDescent="0.25">
      <c r="BF558" s="12"/>
      <c r="BI558" s="12"/>
      <c r="BL558" s="12"/>
    </row>
    <row r="559" spans="58:64" x14ac:dyDescent="0.25">
      <c r="BF559" s="12"/>
      <c r="BI559" s="12"/>
      <c r="BL559" s="12"/>
    </row>
    <row r="560" spans="58:64" x14ac:dyDescent="0.25">
      <c r="BF560" s="12"/>
      <c r="BI560" s="12"/>
      <c r="BL560" s="12"/>
    </row>
    <row r="561" spans="58:64" x14ac:dyDescent="0.25">
      <c r="BF561" s="12"/>
      <c r="BI561" s="12"/>
      <c r="BL561" s="12"/>
    </row>
    <row r="562" spans="58:64" x14ac:dyDescent="0.25">
      <c r="BF562" s="12"/>
      <c r="BI562" s="12"/>
      <c r="BL562" s="12"/>
    </row>
    <row r="563" spans="58:64" x14ac:dyDescent="0.25">
      <c r="BF563" s="12"/>
      <c r="BI563" s="12"/>
      <c r="BL563" s="12"/>
    </row>
    <row r="564" spans="58:64" x14ac:dyDescent="0.25">
      <c r="BF564" s="12"/>
      <c r="BI564" s="12"/>
      <c r="BL564" s="12"/>
    </row>
    <row r="565" spans="58:64" x14ac:dyDescent="0.25">
      <c r="BF565" s="12"/>
      <c r="BI565" s="12"/>
      <c r="BL565" s="12"/>
    </row>
    <row r="566" spans="58:64" x14ac:dyDescent="0.25">
      <c r="BF566" s="12"/>
      <c r="BI566" s="12"/>
      <c r="BL566" s="12"/>
    </row>
    <row r="567" spans="58:64" x14ac:dyDescent="0.25">
      <c r="BF567" s="12"/>
      <c r="BI567" s="12"/>
      <c r="BL567" s="12"/>
    </row>
    <row r="568" spans="58:64" x14ac:dyDescent="0.25">
      <c r="BF568" s="12"/>
      <c r="BI568" s="12"/>
      <c r="BL568" s="12"/>
    </row>
    <row r="569" spans="58:64" x14ac:dyDescent="0.25">
      <c r="BF569" s="12"/>
      <c r="BI569" s="12"/>
      <c r="BL569" s="12"/>
    </row>
    <row r="570" spans="58:64" x14ac:dyDescent="0.25">
      <c r="BF570" s="12"/>
      <c r="BI570" s="12"/>
      <c r="BL570" s="12"/>
    </row>
    <row r="571" spans="58:64" x14ac:dyDescent="0.25">
      <c r="BF571" s="12"/>
      <c r="BI571" s="12"/>
      <c r="BL571" s="12"/>
    </row>
    <row r="572" spans="58:64" x14ac:dyDescent="0.25">
      <c r="BF572" s="12"/>
      <c r="BI572" s="12"/>
      <c r="BL572" s="12"/>
    </row>
    <row r="573" spans="58:64" x14ac:dyDescent="0.25">
      <c r="BF573" s="12"/>
      <c r="BI573" s="12"/>
      <c r="BL573" s="12"/>
    </row>
    <row r="574" spans="58:64" x14ac:dyDescent="0.25">
      <c r="BF574" s="12"/>
      <c r="BI574" s="12"/>
      <c r="BL574" s="12"/>
    </row>
    <row r="575" spans="58:64" x14ac:dyDescent="0.25">
      <c r="BF575" s="12"/>
      <c r="BI575" s="12"/>
      <c r="BL575" s="12"/>
    </row>
    <row r="576" spans="58:64" x14ac:dyDescent="0.25">
      <c r="BF576" s="12"/>
      <c r="BI576" s="12"/>
      <c r="BL576" s="12"/>
    </row>
    <row r="577" spans="58:64" x14ac:dyDescent="0.25">
      <c r="BF577" s="12"/>
      <c r="BI577" s="12"/>
      <c r="BL577" s="12"/>
    </row>
    <row r="578" spans="58:64" x14ac:dyDescent="0.25">
      <c r="BF578" s="12"/>
      <c r="BI578" s="12"/>
      <c r="BL578" s="12"/>
    </row>
    <row r="579" spans="58:64" x14ac:dyDescent="0.25">
      <c r="BF579" s="12"/>
      <c r="BI579" s="12"/>
      <c r="BL579" s="12"/>
    </row>
    <row r="580" spans="58:64" x14ac:dyDescent="0.25">
      <c r="BF580" s="12"/>
      <c r="BI580" s="12"/>
      <c r="BL580" s="12"/>
    </row>
    <row r="581" spans="58:64" x14ac:dyDescent="0.25">
      <c r="BF581" s="12"/>
      <c r="BI581" s="12"/>
      <c r="BL581" s="12"/>
    </row>
    <row r="582" spans="58:64" x14ac:dyDescent="0.25">
      <c r="BF582" s="12"/>
      <c r="BI582" s="12"/>
      <c r="BL582" s="12"/>
    </row>
    <row r="583" spans="58:64" x14ac:dyDescent="0.25">
      <c r="BF583" s="12"/>
      <c r="BI583" s="12"/>
      <c r="BL583" s="12"/>
    </row>
    <row r="584" spans="58:64" x14ac:dyDescent="0.25">
      <c r="BF584" s="12"/>
      <c r="BI584" s="12"/>
      <c r="BL584" s="12"/>
    </row>
    <row r="585" spans="58:64" x14ac:dyDescent="0.25">
      <c r="BF585" s="12"/>
      <c r="BI585" s="12"/>
      <c r="BL585" s="12"/>
    </row>
    <row r="586" spans="58:64" x14ac:dyDescent="0.25">
      <c r="BF586" s="12"/>
      <c r="BI586" s="12"/>
      <c r="BL586" s="12"/>
    </row>
    <row r="587" spans="58:64" x14ac:dyDescent="0.25">
      <c r="BF587" s="12"/>
      <c r="BI587" s="12"/>
      <c r="BL587" s="12"/>
    </row>
    <row r="588" spans="58:64" x14ac:dyDescent="0.25">
      <c r="BF588" s="12"/>
      <c r="BI588" s="12"/>
      <c r="BL588" s="12"/>
    </row>
    <row r="589" spans="58:64" x14ac:dyDescent="0.25">
      <c r="BF589" s="12"/>
      <c r="BI589" s="12"/>
      <c r="BL589" s="12"/>
    </row>
    <row r="590" spans="58:64" x14ac:dyDescent="0.25">
      <c r="BF590" s="12"/>
      <c r="BI590" s="12"/>
      <c r="BL590" s="12"/>
    </row>
    <row r="591" spans="58:64" x14ac:dyDescent="0.25">
      <c r="BF591" s="12"/>
      <c r="BI591" s="12"/>
      <c r="BL591" s="12"/>
    </row>
    <row r="592" spans="58:64" x14ac:dyDescent="0.25">
      <c r="BF592" s="12"/>
      <c r="BI592" s="12"/>
      <c r="BL592" s="12"/>
    </row>
    <row r="593" spans="58:64" x14ac:dyDescent="0.25">
      <c r="BF593" s="12"/>
      <c r="BI593" s="12"/>
      <c r="BL593" s="12"/>
    </row>
    <row r="594" spans="58:64" x14ac:dyDescent="0.25">
      <c r="BF594" s="12"/>
      <c r="BI594" s="12"/>
      <c r="BL594" s="12"/>
    </row>
    <row r="595" spans="58:64" x14ac:dyDescent="0.25">
      <c r="BF595" s="12"/>
      <c r="BI595" s="12"/>
      <c r="BL595" s="12"/>
    </row>
    <row r="596" spans="58:64" x14ac:dyDescent="0.25">
      <c r="BF596" s="12"/>
      <c r="BI596" s="12"/>
      <c r="BL596" s="12"/>
    </row>
    <row r="597" spans="58:64" x14ac:dyDescent="0.25">
      <c r="BF597" s="12"/>
      <c r="BI597" s="12"/>
      <c r="BL597" s="12"/>
    </row>
    <row r="598" spans="58:64" x14ac:dyDescent="0.25">
      <c r="BF598" s="12"/>
      <c r="BI598" s="12"/>
      <c r="BL598" s="12"/>
    </row>
    <row r="599" spans="58:64" x14ac:dyDescent="0.25">
      <c r="BF599" s="12"/>
      <c r="BI599" s="12"/>
      <c r="BL599" s="12"/>
    </row>
    <row r="600" spans="58:64" x14ac:dyDescent="0.25">
      <c r="BF600" s="12"/>
      <c r="BI600" s="12"/>
      <c r="BL600" s="12"/>
    </row>
    <row r="601" spans="58:64" x14ac:dyDescent="0.25">
      <c r="BF601" s="12"/>
      <c r="BI601" s="12"/>
      <c r="BL601" s="12"/>
    </row>
    <row r="602" spans="58:64" x14ac:dyDescent="0.25">
      <c r="BF602" s="12"/>
      <c r="BI602" s="12"/>
      <c r="BL602" s="12"/>
    </row>
    <row r="603" spans="58:64" x14ac:dyDescent="0.25">
      <c r="BF603" s="12"/>
      <c r="BI603" s="12"/>
      <c r="BL603" s="12"/>
    </row>
    <row r="604" spans="58:64" x14ac:dyDescent="0.25">
      <c r="BF604" s="12"/>
      <c r="BI604" s="12"/>
      <c r="BL604" s="12"/>
    </row>
    <row r="605" spans="58:64" x14ac:dyDescent="0.25">
      <c r="BF605" s="12"/>
      <c r="BI605" s="12"/>
      <c r="BL605" s="12"/>
    </row>
    <row r="606" spans="58:64" x14ac:dyDescent="0.25">
      <c r="BF606" s="12"/>
      <c r="BI606" s="12"/>
      <c r="BL606" s="12"/>
    </row>
    <row r="607" spans="58:64" x14ac:dyDescent="0.25">
      <c r="BF607" s="12"/>
      <c r="BI607" s="12"/>
      <c r="BL607" s="12"/>
    </row>
    <row r="608" spans="58:64" x14ac:dyDescent="0.25">
      <c r="BF608" s="12"/>
      <c r="BI608" s="12"/>
      <c r="BL608" s="12"/>
    </row>
    <row r="609" spans="58:64" x14ac:dyDescent="0.25">
      <c r="BF609" s="12"/>
      <c r="BI609" s="12"/>
      <c r="BL609" s="12"/>
    </row>
    <row r="610" spans="58:64" x14ac:dyDescent="0.25">
      <c r="BF610" s="12"/>
      <c r="BI610" s="12"/>
      <c r="BL610" s="12"/>
    </row>
    <row r="611" spans="58:64" x14ac:dyDescent="0.25">
      <c r="BF611" s="12"/>
      <c r="BI611" s="12"/>
      <c r="BL611" s="12"/>
    </row>
    <row r="612" spans="58:64" x14ac:dyDescent="0.25">
      <c r="BF612" s="12"/>
      <c r="BI612" s="12"/>
      <c r="BL612" s="12"/>
    </row>
    <row r="613" spans="58:64" x14ac:dyDescent="0.25">
      <c r="BF613" s="12"/>
      <c r="BI613" s="12"/>
      <c r="BL613" s="12"/>
    </row>
    <row r="614" spans="58:64" x14ac:dyDescent="0.25">
      <c r="BF614" s="12"/>
      <c r="BI614" s="12"/>
      <c r="BL614" s="12"/>
    </row>
    <row r="615" spans="58:64" x14ac:dyDescent="0.25">
      <c r="BF615" s="12"/>
      <c r="BI615" s="12"/>
      <c r="BL615" s="12"/>
    </row>
    <row r="616" spans="58:64" x14ac:dyDescent="0.25">
      <c r="BF616" s="12"/>
      <c r="BI616" s="12"/>
      <c r="BL616" s="12"/>
    </row>
    <row r="617" spans="58:64" x14ac:dyDescent="0.25">
      <c r="BF617" s="12"/>
      <c r="BI617" s="12"/>
      <c r="BL617" s="12"/>
    </row>
    <row r="618" spans="58:64" x14ac:dyDescent="0.25">
      <c r="BF618" s="12"/>
      <c r="BI618" s="12"/>
      <c r="BL618" s="12"/>
    </row>
    <row r="619" spans="58:64" x14ac:dyDescent="0.25">
      <c r="BF619" s="12"/>
      <c r="BI619" s="12"/>
      <c r="BL619" s="12"/>
    </row>
    <row r="620" spans="58:64" x14ac:dyDescent="0.25">
      <c r="BF620" s="12"/>
      <c r="BI620" s="12"/>
      <c r="BL620" s="12"/>
    </row>
    <row r="621" spans="58:64" x14ac:dyDescent="0.25">
      <c r="BF621" s="12"/>
      <c r="BI621" s="12"/>
      <c r="BL621" s="12"/>
    </row>
    <row r="622" spans="58:64" x14ac:dyDescent="0.25">
      <c r="BF622" s="12"/>
      <c r="BI622" s="12"/>
      <c r="BL622" s="12"/>
    </row>
    <row r="623" spans="58:64" x14ac:dyDescent="0.25">
      <c r="BF623" s="12"/>
      <c r="BI623" s="12"/>
      <c r="BL623" s="12"/>
    </row>
    <row r="624" spans="58:64" x14ac:dyDescent="0.25">
      <c r="BF624" s="12"/>
      <c r="BI624" s="12"/>
      <c r="BL624" s="12"/>
    </row>
    <row r="625" spans="58:64" x14ac:dyDescent="0.25">
      <c r="BF625" s="12"/>
      <c r="BI625" s="12"/>
      <c r="BL625" s="12"/>
    </row>
    <row r="626" spans="58:64" x14ac:dyDescent="0.25">
      <c r="BF626" s="12"/>
      <c r="BI626" s="12"/>
      <c r="BL626" s="12"/>
    </row>
    <row r="627" spans="58:64" x14ac:dyDescent="0.25">
      <c r="BF627" s="12"/>
      <c r="BI627" s="12"/>
      <c r="BL627" s="12"/>
    </row>
    <row r="628" spans="58:64" x14ac:dyDescent="0.25">
      <c r="BF628" s="12"/>
      <c r="BI628" s="12"/>
      <c r="BL628" s="12"/>
    </row>
    <row r="629" spans="58:64" x14ac:dyDescent="0.25">
      <c r="BF629" s="12"/>
      <c r="BI629" s="12"/>
      <c r="BL629" s="12"/>
    </row>
    <row r="630" spans="58:64" x14ac:dyDescent="0.25">
      <c r="BF630" s="12"/>
      <c r="BI630" s="12"/>
      <c r="BL630" s="12"/>
    </row>
    <row r="631" spans="58:64" x14ac:dyDescent="0.25">
      <c r="BF631" s="12"/>
      <c r="BI631" s="12"/>
      <c r="BL631" s="12"/>
    </row>
    <row r="632" spans="58:64" x14ac:dyDescent="0.25">
      <c r="BF632" s="12"/>
      <c r="BI632" s="12"/>
      <c r="BL632" s="12"/>
    </row>
    <row r="633" spans="58:64" x14ac:dyDescent="0.25">
      <c r="BF633" s="12"/>
      <c r="BI633" s="12"/>
      <c r="BL633" s="12"/>
    </row>
    <row r="634" spans="58:64" x14ac:dyDescent="0.25">
      <c r="BF634" s="12"/>
      <c r="BI634" s="12"/>
      <c r="BL634" s="12"/>
    </row>
    <row r="635" spans="58:64" x14ac:dyDescent="0.25">
      <c r="BF635" s="12"/>
      <c r="BI635" s="12"/>
      <c r="BL635" s="12"/>
    </row>
    <row r="636" spans="58:64" x14ac:dyDescent="0.25">
      <c r="BF636" s="12"/>
      <c r="BI636" s="12"/>
      <c r="BL636" s="12"/>
    </row>
    <row r="637" spans="58:64" x14ac:dyDescent="0.25">
      <c r="BF637" s="12"/>
      <c r="BI637" s="12"/>
      <c r="BL637" s="12"/>
    </row>
    <row r="638" spans="58:64" x14ac:dyDescent="0.25">
      <c r="BF638" s="12"/>
      <c r="BI638" s="12"/>
      <c r="BL638" s="12"/>
    </row>
    <row r="639" spans="58:64" x14ac:dyDescent="0.25">
      <c r="BF639" s="12"/>
      <c r="BI639" s="12"/>
      <c r="BL639" s="12"/>
    </row>
    <row r="640" spans="58:64" x14ac:dyDescent="0.25">
      <c r="BF640" s="12"/>
      <c r="BI640" s="12"/>
      <c r="BL640" s="12"/>
    </row>
    <row r="641" spans="58:64" x14ac:dyDescent="0.25">
      <c r="BF641" s="12"/>
      <c r="BI641" s="12"/>
      <c r="BL641" s="12"/>
    </row>
    <row r="642" spans="58:64" x14ac:dyDescent="0.25">
      <c r="BF642" s="12"/>
      <c r="BI642" s="12"/>
      <c r="BL642" s="12"/>
    </row>
    <row r="643" spans="58:64" x14ac:dyDescent="0.25">
      <c r="BF643" s="12"/>
      <c r="BI643" s="12"/>
      <c r="BL643" s="12"/>
    </row>
    <row r="644" spans="58:64" x14ac:dyDescent="0.25">
      <c r="BF644" s="12"/>
      <c r="BI644" s="12"/>
      <c r="BL644" s="12"/>
    </row>
    <row r="645" spans="58:64" x14ac:dyDescent="0.25">
      <c r="BF645" s="12"/>
      <c r="BI645" s="12"/>
      <c r="BL645" s="12"/>
    </row>
    <row r="646" spans="58:64" x14ac:dyDescent="0.25">
      <c r="BF646" s="12"/>
      <c r="BI646" s="12"/>
      <c r="BL646" s="12"/>
    </row>
    <row r="647" spans="58:64" x14ac:dyDescent="0.25">
      <c r="BF647" s="12"/>
      <c r="BI647" s="12"/>
      <c r="BL647" s="12"/>
    </row>
    <row r="648" spans="58:64" x14ac:dyDescent="0.25">
      <c r="BF648" s="12"/>
      <c r="BI648" s="12"/>
      <c r="BL648" s="12"/>
    </row>
    <row r="649" spans="58:64" x14ac:dyDescent="0.25">
      <c r="BF649" s="12"/>
      <c r="BI649" s="12"/>
      <c r="BL649" s="12"/>
    </row>
    <row r="650" spans="58:64" x14ac:dyDescent="0.25">
      <c r="BF650" s="12"/>
      <c r="BI650" s="12"/>
      <c r="BL650" s="12"/>
    </row>
    <row r="651" spans="58:64" x14ac:dyDescent="0.25">
      <c r="BF651" s="12"/>
      <c r="BI651" s="12"/>
      <c r="BL651" s="12"/>
    </row>
    <row r="652" spans="58:64" x14ac:dyDescent="0.25">
      <c r="BF652" s="12"/>
      <c r="BI652" s="12"/>
      <c r="BL652" s="12"/>
    </row>
    <row r="653" spans="58:64" x14ac:dyDescent="0.25">
      <c r="BF653" s="12"/>
      <c r="BI653" s="12"/>
      <c r="BL653" s="12"/>
    </row>
    <row r="654" spans="58:64" x14ac:dyDescent="0.25">
      <c r="BF654" s="12"/>
      <c r="BI654" s="12"/>
      <c r="BL654" s="12"/>
    </row>
    <row r="655" spans="58:64" x14ac:dyDescent="0.25">
      <c r="BF655" s="12"/>
      <c r="BI655" s="12"/>
      <c r="BL655" s="12"/>
    </row>
    <row r="656" spans="58:64" x14ac:dyDescent="0.25">
      <c r="BF656" s="12"/>
      <c r="BI656" s="12"/>
      <c r="BL656" s="12"/>
    </row>
    <row r="657" spans="58:64" x14ac:dyDescent="0.25">
      <c r="BF657" s="12"/>
      <c r="BI657" s="12"/>
      <c r="BL657" s="12"/>
    </row>
    <row r="658" spans="58:64" x14ac:dyDescent="0.25">
      <c r="BF658" s="12"/>
      <c r="BI658" s="12"/>
      <c r="BL658" s="12"/>
    </row>
    <row r="659" spans="58:64" x14ac:dyDescent="0.25">
      <c r="BF659" s="12"/>
      <c r="BI659" s="12"/>
      <c r="BL659" s="12"/>
    </row>
    <row r="660" spans="58:64" x14ac:dyDescent="0.25">
      <c r="BF660" s="12"/>
      <c r="BI660" s="12"/>
      <c r="BL660" s="12"/>
    </row>
    <row r="661" spans="58:64" x14ac:dyDescent="0.25">
      <c r="BF661" s="12"/>
      <c r="BI661" s="12"/>
      <c r="BL661" s="12"/>
    </row>
    <row r="662" spans="58:64" x14ac:dyDescent="0.25">
      <c r="BF662" s="12"/>
      <c r="BI662" s="12"/>
      <c r="BL662" s="12"/>
    </row>
    <row r="663" spans="58:64" x14ac:dyDescent="0.25">
      <c r="BF663" s="12"/>
      <c r="BI663" s="12"/>
      <c r="BL663" s="12"/>
    </row>
    <row r="664" spans="58:64" x14ac:dyDescent="0.25">
      <c r="BF664" s="12"/>
      <c r="BI664" s="12"/>
      <c r="BL664" s="12"/>
    </row>
    <row r="665" spans="58:64" x14ac:dyDescent="0.25">
      <c r="BF665" s="12"/>
      <c r="BI665" s="12"/>
      <c r="BL665" s="12"/>
    </row>
    <row r="666" spans="58:64" x14ac:dyDescent="0.25">
      <c r="BF666" s="12"/>
      <c r="BI666" s="12"/>
      <c r="BL666" s="12"/>
    </row>
    <row r="667" spans="58:64" x14ac:dyDescent="0.25">
      <c r="BF667" s="12"/>
      <c r="BI667" s="12"/>
      <c r="BL667" s="12"/>
    </row>
    <row r="668" spans="58:64" x14ac:dyDescent="0.25">
      <c r="BF668" s="12"/>
      <c r="BI668" s="12"/>
      <c r="BL668" s="12"/>
    </row>
    <row r="669" spans="58:64" x14ac:dyDescent="0.25">
      <c r="BF669" s="12"/>
      <c r="BI669" s="12"/>
      <c r="BL669" s="12"/>
    </row>
    <row r="670" spans="58:64" x14ac:dyDescent="0.25">
      <c r="BF670" s="12"/>
      <c r="BI670" s="12"/>
      <c r="BL670" s="12"/>
    </row>
    <row r="671" spans="58:64" x14ac:dyDescent="0.25">
      <c r="BF671" s="12"/>
      <c r="BI671" s="12"/>
      <c r="BL671" s="12"/>
    </row>
    <row r="672" spans="58:64" x14ac:dyDescent="0.25">
      <c r="BF672" s="12"/>
      <c r="BI672" s="12"/>
      <c r="BL672" s="12"/>
    </row>
    <row r="673" spans="58:64" x14ac:dyDescent="0.25">
      <c r="BF673" s="12"/>
      <c r="BI673" s="12"/>
      <c r="BL673" s="12"/>
    </row>
    <row r="674" spans="58:64" x14ac:dyDescent="0.25">
      <c r="BF674" s="12"/>
      <c r="BI674" s="12"/>
      <c r="BL674" s="12"/>
    </row>
    <row r="675" spans="58:64" x14ac:dyDescent="0.25">
      <c r="BF675" s="12"/>
      <c r="BI675" s="12"/>
      <c r="BL675" s="12"/>
    </row>
    <row r="676" spans="58:64" x14ac:dyDescent="0.25">
      <c r="BF676" s="12"/>
      <c r="BI676" s="12"/>
      <c r="BL676" s="12"/>
    </row>
    <row r="677" spans="58:64" x14ac:dyDescent="0.25">
      <c r="BF677" s="12"/>
      <c r="BI677" s="12"/>
      <c r="BL677" s="12"/>
    </row>
    <row r="678" spans="58:64" x14ac:dyDescent="0.25">
      <c r="BF678" s="12"/>
      <c r="BI678" s="12"/>
      <c r="BL678" s="12"/>
    </row>
    <row r="679" spans="58:64" x14ac:dyDescent="0.25">
      <c r="BF679" s="12"/>
      <c r="BI679" s="12"/>
      <c r="BL679" s="12"/>
    </row>
    <row r="680" spans="58:64" x14ac:dyDescent="0.25">
      <c r="BF680" s="12"/>
      <c r="BI680" s="12"/>
      <c r="BL680" s="12"/>
    </row>
    <row r="681" spans="58:64" x14ac:dyDescent="0.25">
      <c r="BF681" s="12"/>
      <c r="BI681" s="12"/>
      <c r="BL681" s="12"/>
    </row>
    <row r="682" spans="58:64" x14ac:dyDescent="0.25">
      <c r="BF682" s="12"/>
      <c r="BI682" s="12"/>
      <c r="BL682" s="12"/>
    </row>
    <row r="683" spans="58:64" x14ac:dyDescent="0.25">
      <c r="BF683" s="12"/>
      <c r="BI683" s="12"/>
      <c r="BL683" s="12"/>
    </row>
    <row r="684" spans="58:64" x14ac:dyDescent="0.25">
      <c r="BF684" s="12"/>
      <c r="BI684" s="12"/>
      <c r="BL684" s="12"/>
    </row>
    <row r="685" spans="58:64" x14ac:dyDescent="0.25">
      <c r="BF685" s="12"/>
      <c r="BI685" s="12"/>
      <c r="BL685" s="12"/>
    </row>
    <row r="686" spans="58:64" x14ac:dyDescent="0.25">
      <c r="BF686" s="12"/>
      <c r="BI686" s="12"/>
      <c r="BL686" s="12"/>
    </row>
    <row r="687" spans="58:64" x14ac:dyDescent="0.25">
      <c r="BF687" s="12"/>
      <c r="BI687" s="12"/>
      <c r="BL687" s="12"/>
    </row>
    <row r="688" spans="58:64" x14ac:dyDescent="0.25">
      <c r="BF688" s="12"/>
      <c r="BI688" s="12"/>
      <c r="BL688" s="12"/>
    </row>
    <row r="689" spans="58:64" x14ac:dyDescent="0.25">
      <c r="BF689" s="12"/>
      <c r="BI689" s="12"/>
      <c r="BL689" s="12"/>
    </row>
    <row r="690" spans="58:64" x14ac:dyDescent="0.25">
      <c r="BF690" s="12"/>
      <c r="BI690" s="12"/>
      <c r="BL690" s="12"/>
    </row>
    <row r="691" spans="58:64" x14ac:dyDescent="0.25">
      <c r="BF691" s="12"/>
      <c r="BI691" s="12"/>
      <c r="BL691" s="12"/>
    </row>
    <row r="692" spans="58:64" x14ac:dyDescent="0.25">
      <c r="BF692" s="12"/>
      <c r="BI692" s="12"/>
      <c r="BL692" s="12"/>
    </row>
    <row r="693" spans="58:64" x14ac:dyDescent="0.25">
      <c r="BF693" s="12"/>
      <c r="BI693" s="12"/>
      <c r="BL693" s="12"/>
    </row>
    <row r="694" spans="58:64" x14ac:dyDescent="0.25">
      <c r="BF694" s="12"/>
      <c r="BI694" s="12"/>
      <c r="BL694" s="12"/>
    </row>
    <row r="695" spans="58:64" x14ac:dyDescent="0.25">
      <c r="BF695" s="12"/>
      <c r="BI695" s="12"/>
      <c r="BL695" s="12"/>
    </row>
    <row r="696" spans="58:64" x14ac:dyDescent="0.25">
      <c r="BF696" s="12"/>
      <c r="BI696" s="12"/>
      <c r="BL696" s="12"/>
    </row>
    <row r="697" spans="58:64" x14ac:dyDescent="0.25">
      <c r="BF697" s="12"/>
      <c r="BI697" s="12"/>
      <c r="BL697" s="12"/>
    </row>
    <row r="698" spans="58:64" x14ac:dyDescent="0.25">
      <c r="BF698" s="12"/>
      <c r="BI698" s="12"/>
      <c r="BL698" s="12"/>
    </row>
    <row r="699" spans="58:64" x14ac:dyDescent="0.25">
      <c r="BF699" s="12"/>
      <c r="BI699" s="12"/>
      <c r="BL699" s="12"/>
    </row>
    <row r="700" spans="58:64" x14ac:dyDescent="0.25">
      <c r="BF700" s="12"/>
      <c r="BI700" s="12"/>
      <c r="BL700" s="12"/>
    </row>
    <row r="701" spans="58:64" x14ac:dyDescent="0.25">
      <c r="BF701" s="12"/>
      <c r="BI701" s="12"/>
      <c r="BL701" s="12"/>
    </row>
    <row r="702" spans="58:64" x14ac:dyDescent="0.25">
      <c r="BF702" s="12"/>
      <c r="BI702" s="12"/>
      <c r="BL702" s="12"/>
    </row>
    <row r="703" spans="58:64" x14ac:dyDescent="0.25">
      <c r="BF703" s="12"/>
      <c r="BI703" s="12"/>
      <c r="BL703" s="12"/>
    </row>
    <row r="704" spans="58:64" x14ac:dyDescent="0.25">
      <c r="BF704" s="12"/>
      <c r="BI704" s="12"/>
      <c r="BL704" s="12"/>
    </row>
    <row r="705" spans="58:64" x14ac:dyDescent="0.25">
      <c r="BF705" s="12"/>
      <c r="BI705" s="12"/>
      <c r="BL705" s="12"/>
    </row>
    <row r="706" spans="58:64" x14ac:dyDescent="0.25">
      <c r="BF706" s="12"/>
      <c r="BI706" s="12"/>
      <c r="BL706" s="12"/>
    </row>
    <row r="707" spans="58:64" x14ac:dyDescent="0.25">
      <c r="BF707" s="12"/>
      <c r="BI707" s="12"/>
      <c r="BL707" s="12"/>
    </row>
    <row r="708" spans="58:64" x14ac:dyDescent="0.25">
      <c r="BF708" s="12"/>
      <c r="BI708" s="12"/>
      <c r="BL708" s="12"/>
    </row>
    <row r="709" spans="58:64" x14ac:dyDescent="0.25">
      <c r="BF709" s="12"/>
      <c r="BI709" s="12"/>
      <c r="BL709" s="12"/>
    </row>
    <row r="710" spans="58:64" x14ac:dyDescent="0.25">
      <c r="BF710" s="12"/>
      <c r="BI710" s="12"/>
      <c r="BL710" s="12"/>
    </row>
    <row r="711" spans="58:64" x14ac:dyDescent="0.25">
      <c r="BF711" s="12"/>
      <c r="BI711" s="12"/>
      <c r="BL711" s="12"/>
    </row>
    <row r="712" spans="58:64" x14ac:dyDescent="0.25">
      <c r="BF712" s="12"/>
      <c r="BI712" s="12"/>
      <c r="BL712" s="12"/>
    </row>
    <row r="713" spans="58:64" x14ac:dyDescent="0.25">
      <c r="BF713" s="12"/>
      <c r="BI713" s="12"/>
      <c r="BL713" s="12"/>
    </row>
    <row r="714" spans="58:64" x14ac:dyDescent="0.25">
      <c r="BF714" s="12"/>
      <c r="BI714" s="12"/>
      <c r="BL714" s="12"/>
    </row>
    <row r="715" spans="58:64" x14ac:dyDescent="0.25">
      <c r="BF715" s="12"/>
      <c r="BI715" s="12"/>
      <c r="BL715" s="12"/>
    </row>
    <row r="716" spans="58:64" x14ac:dyDescent="0.25">
      <c r="BF716" s="12"/>
      <c r="BI716" s="12"/>
      <c r="BL716" s="12"/>
    </row>
    <row r="717" spans="58:64" x14ac:dyDescent="0.25">
      <c r="BF717" s="12"/>
      <c r="BI717" s="12"/>
      <c r="BL717" s="12"/>
    </row>
    <row r="718" spans="58:64" x14ac:dyDescent="0.25">
      <c r="BF718" s="12"/>
      <c r="BI718" s="12"/>
      <c r="BL718" s="12"/>
    </row>
    <row r="719" spans="58:64" x14ac:dyDescent="0.25">
      <c r="BF719" s="12"/>
      <c r="BI719" s="12"/>
      <c r="BL719" s="12"/>
    </row>
    <row r="720" spans="58:64" x14ac:dyDescent="0.25">
      <c r="BF720" s="12"/>
      <c r="BI720" s="12"/>
      <c r="BL720" s="12"/>
    </row>
    <row r="721" spans="58:64" x14ac:dyDescent="0.25">
      <c r="BF721" s="12"/>
      <c r="BI721" s="12"/>
      <c r="BL721" s="12"/>
    </row>
    <row r="722" spans="58:64" x14ac:dyDescent="0.25">
      <c r="BF722" s="12"/>
      <c r="BI722" s="12"/>
      <c r="BL722" s="12"/>
    </row>
    <row r="723" spans="58:64" x14ac:dyDescent="0.25">
      <c r="BF723" s="12"/>
      <c r="BI723" s="12"/>
      <c r="BL723" s="12"/>
    </row>
    <row r="724" spans="58:64" x14ac:dyDescent="0.25">
      <c r="BF724" s="12"/>
      <c r="BI724" s="12"/>
      <c r="BL724" s="12"/>
    </row>
    <row r="725" spans="58:64" x14ac:dyDescent="0.25">
      <c r="BF725" s="12"/>
      <c r="BI725" s="12"/>
      <c r="BL725" s="12"/>
    </row>
    <row r="726" spans="58:64" x14ac:dyDescent="0.25">
      <c r="BF726" s="12"/>
      <c r="BI726" s="12"/>
      <c r="BL726" s="12"/>
    </row>
    <row r="727" spans="58:64" x14ac:dyDescent="0.25">
      <c r="BF727" s="12"/>
      <c r="BI727" s="12"/>
      <c r="BL727" s="12"/>
    </row>
    <row r="728" spans="58:64" x14ac:dyDescent="0.25">
      <c r="BF728" s="12"/>
      <c r="BI728" s="12"/>
      <c r="BL728" s="12"/>
    </row>
    <row r="729" spans="58:64" x14ac:dyDescent="0.25">
      <c r="BF729" s="12"/>
      <c r="BI729" s="12"/>
      <c r="BL729" s="12"/>
    </row>
    <row r="730" spans="58:64" x14ac:dyDescent="0.25">
      <c r="BF730" s="12"/>
      <c r="BI730" s="12"/>
      <c r="BL730" s="12"/>
    </row>
    <row r="731" spans="58:64" x14ac:dyDescent="0.25">
      <c r="BF731" s="12"/>
      <c r="BI731" s="12"/>
      <c r="BL731" s="12"/>
    </row>
    <row r="732" spans="58:64" x14ac:dyDescent="0.25">
      <c r="BF732" s="12"/>
      <c r="BI732" s="12"/>
      <c r="BL732" s="12"/>
    </row>
    <row r="733" spans="58:64" x14ac:dyDescent="0.25">
      <c r="BF733" s="12"/>
      <c r="BI733" s="12"/>
      <c r="BL733" s="12"/>
    </row>
    <row r="734" spans="58:64" x14ac:dyDescent="0.25">
      <c r="BF734" s="12"/>
      <c r="BI734" s="12"/>
      <c r="BL734" s="12"/>
    </row>
    <row r="735" spans="58:64" x14ac:dyDescent="0.25">
      <c r="BF735" s="12"/>
      <c r="BI735" s="12"/>
      <c r="BL735" s="12"/>
    </row>
    <row r="736" spans="58:64" x14ac:dyDescent="0.25">
      <c r="BF736" s="12"/>
      <c r="BI736" s="12"/>
      <c r="BL736" s="12"/>
    </row>
    <row r="737" spans="58:64" x14ac:dyDescent="0.25">
      <c r="BF737" s="12"/>
      <c r="BI737" s="12"/>
      <c r="BL737" s="12"/>
    </row>
    <row r="738" spans="58:64" x14ac:dyDescent="0.25">
      <c r="BF738" s="12"/>
      <c r="BI738" s="12"/>
      <c r="BL738" s="12"/>
    </row>
    <row r="739" spans="58:64" x14ac:dyDescent="0.25">
      <c r="BF739" s="12"/>
      <c r="BI739" s="12"/>
      <c r="BL739" s="12"/>
    </row>
    <row r="740" spans="58:64" x14ac:dyDescent="0.25">
      <c r="BF740" s="12"/>
      <c r="BI740" s="12"/>
      <c r="BL740" s="12"/>
    </row>
    <row r="741" spans="58:64" x14ac:dyDescent="0.25">
      <c r="BF741" s="12"/>
      <c r="BI741" s="12"/>
      <c r="BL741" s="12"/>
    </row>
    <row r="742" spans="58:64" x14ac:dyDescent="0.25">
      <c r="BF742" s="12"/>
      <c r="BI742" s="12"/>
      <c r="BL742" s="12"/>
    </row>
    <row r="743" spans="58:64" x14ac:dyDescent="0.25">
      <c r="BF743" s="12"/>
      <c r="BI743" s="12"/>
      <c r="BL743" s="12"/>
    </row>
    <row r="744" spans="58:64" x14ac:dyDescent="0.25">
      <c r="BF744" s="12"/>
      <c r="BI744" s="12"/>
      <c r="BL744" s="12"/>
    </row>
    <row r="745" spans="58:64" x14ac:dyDescent="0.25">
      <c r="BF745" s="12"/>
      <c r="BI745" s="12"/>
      <c r="BL745" s="12"/>
    </row>
    <row r="746" spans="58:64" x14ac:dyDescent="0.25">
      <c r="BF746" s="12"/>
      <c r="BI746" s="12"/>
      <c r="BL746" s="12"/>
    </row>
    <row r="747" spans="58:64" x14ac:dyDescent="0.25">
      <c r="BF747" s="12"/>
      <c r="BI747" s="12"/>
      <c r="BL747" s="12"/>
    </row>
    <row r="748" spans="58:64" x14ac:dyDescent="0.25">
      <c r="BF748" s="12"/>
      <c r="BI748" s="12"/>
      <c r="BL748" s="12"/>
    </row>
    <row r="749" spans="58:64" x14ac:dyDescent="0.25">
      <c r="BF749" s="12"/>
      <c r="BI749" s="12"/>
      <c r="BL749" s="12"/>
    </row>
    <row r="750" spans="58:64" x14ac:dyDescent="0.25">
      <c r="BF750" s="12"/>
      <c r="BI750" s="12"/>
      <c r="BL750" s="12"/>
    </row>
    <row r="751" spans="58:64" x14ac:dyDescent="0.25">
      <c r="BF751" s="12"/>
      <c r="BI751" s="12"/>
      <c r="BL751" s="12"/>
    </row>
    <row r="752" spans="58:64" x14ac:dyDescent="0.25">
      <c r="BF752" s="12"/>
      <c r="BI752" s="12"/>
      <c r="BL752" s="12"/>
    </row>
    <row r="753" spans="58:64" x14ac:dyDescent="0.25">
      <c r="BF753" s="12"/>
      <c r="BI753" s="12"/>
      <c r="BL753" s="12"/>
    </row>
    <row r="754" spans="58:64" x14ac:dyDescent="0.25">
      <c r="BF754" s="12"/>
      <c r="BI754" s="12"/>
      <c r="BL754" s="12"/>
    </row>
    <row r="755" spans="58:64" x14ac:dyDescent="0.25">
      <c r="BF755" s="12"/>
      <c r="BI755" s="12"/>
      <c r="BL755" s="12"/>
    </row>
    <row r="756" spans="58:64" x14ac:dyDescent="0.25">
      <c r="BF756" s="12"/>
      <c r="BI756" s="12"/>
      <c r="BL756" s="12"/>
    </row>
    <row r="757" spans="58:64" x14ac:dyDescent="0.25">
      <c r="BF757" s="12"/>
      <c r="BI757" s="12"/>
      <c r="BL757" s="12"/>
    </row>
    <row r="758" spans="58:64" x14ac:dyDescent="0.25">
      <c r="BF758" s="12"/>
      <c r="BI758" s="12"/>
      <c r="BL758" s="12"/>
    </row>
    <row r="759" spans="58:64" x14ac:dyDescent="0.25">
      <c r="BF759" s="12"/>
      <c r="BI759" s="12"/>
      <c r="BL759" s="12"/>
    </row>
    <row r="760" spans="58:64" x14ac:dyDescent="0.25">
      <c r="BF760" s="12"/>
      <c r="BI760" s="12"/>
      <c r="BL760" s="12"/>
    </row>
    <row r="761" spans="58:64" x14ac:dyDescent="0.25">
      <c r="BF761" s="12"/>
      <c r="BI761" s="12"/>
      <c r="BL761" s="12"/>
    </row>
    <row r="762" spans="58:64" x14ac:dyDescent="0.25">
      <c r="BF762" s="12"/>
      <c r="BI762" s="12"/>
      <c r="BL762" s="12"/>
    </row>
    <row r="763" spans="58:64" x14ac:dyDescent="0.25">
      <c r="BF763" s="12"/>
      <c r="BI763" s="12"/>
      <c r="BL763" s="12"/>
    </row>
    <row r="764" spans="58:64" x14ac:dyDescent="0.25">
      <c r="BF764" s="12"/>
      <c r="BI764" s="12"/>
      <c r="BL764" s="12"/>
    </row>
    <row r="765" spans="58:64" x14ac:dyDescent="0.25">
      <c r="BF765" s="12"/>
      <c r="BI765" s="12"/>
      <c r="BL765" s="12"/>
    </row>
    <row r="766" spans="58:64" x14ac:dyDescent="0.25">
      <c r="BF766" s="12"/>
      <c r="BI766" s="12"/>
      <c r="BL766" s="12"/>
    </row>
    <row r="767" spans="58:64" x14ac:dyDescent="0.25">
      <c r="BF767" s="12"/>
      <c r="BI767" s="12"/>
      <c r="BL767" s="12"/>
    </row>
    <row r="768" spans="58:64" x14ac:dyDescent="0.25">
      <c r="BF768" s="12"/>
      <c r="BI768" s="12"/>
      <c r="BL768" s="12"/>
    </row>
    <row r="769" spans="58:64" x14ac:dyDescent="0.25">
      <c r="BF769" s="12"/>
      <c r="BI769" s="12"/>
      <c r="BL769" s="12"/>
    </row>
    <row r="770" spans="58:64" x14ac:dyDescent="0.25">
      <c r="BF770" s="12"/>
      <c r="BI770" s="12"/>
      <c r="BL770" s="12"/>
    </row>
    <row r="771" spans="58:64" x14ac:dyDescent="0.25">
      <c r="BF771" s="12"/>
      <c r="BI771" s="12"/>
      <c r="BL771" s="12"/>
    </row>
    <row r="772" spans="58:64" x14ac:dyDescent="0.25">
      <c r="BF772" s="12"/>
      <c r="BI772" s="12"/>
      <c r="BL772" s="12"/>
    </row>
    <row r="773" spans="58:64" x14ac:dyDescent="0.25">
      <c r="BF773" s="12"/>
      <c r="BI773" s="12"/>
      <c r="BL773" s="12"/>
    </row>
    <row r="774" spans="58:64" x14ac:dyDescent="0.25">
      <c r="BF774" s="12"/>
      <c r="BI774" s="12"/>
      <c r="BL774" s="12"/>
    </row>
    <row r="775" spans="58:64" x14ac:dyDescent="0.25">
      <c r="BF775" s="12"/>
      <c r="BI775" s="12"/>
      <c r="BL775" s="12"/>
    </row>
    <row r="776" spans="58:64" x14ac:dyDescent="0.25">
      <c r="BF776" s="12"/>
      <c r="BI776" s="12"/>
      <c r="BL776" s="12"/>
    </row>
    <row r="777" spans="58:64" x14ac:dyDescent="0.25">
      <c r="BF777" s="12"/>
      <c r="BI777" s="12"/>
      <c r="BL777" s="12"/>
    </row>
    <row r="778" spans="58:64" x14ac:dyDescent="0.25">
      <c r="BF778" s="12"/>
      <c r="BI778" s="12"/>
      <c r="BL778" s="12"/>
    </row>
    <row r="779" spans="58:64" x14ac:dyDescent="0.25">
      <c r="BF779" s="12"/>
      <c r="BI779" s="12"/>
      <c r="BL779" s="12"/>
    </row>
    <row r="780" spans="58:64" x14ac:dyDescent="0.25">
      <c r="BF780" s="12"/>
      <c r="BI780" s="12"/>
      <c r="BL780" s="12"/>
    </row>
    <row r="781" spans="58:64" x14ac:dyDescent="0.25">
      <c r="BF781" s="12"/>
      <c r="BI781" s="12"/>
      <c r="BL781" s="12"/>
    </row>
    <row r="782" spans="58:64" x14ac:dyDescent="0.25">
      <c r="BF782" s="12"/>
      <c r="BI782" s="12"/>
      <c r="BL782" s="12"/>
    </row>
    <row r="783" spans="58:64" x14ac:dyDescent="0.25">
      <c r="BF783" s="12"/>
      <c r="BI783" s="12"/>
      <c r="BL783" s="12"/>
    </row>
    <row r="784" spans="58:64" x14ac:dyDescent="0.25">
      <c r="BF784" s="12"/>
      <c r="BI784" s="12"/>
      <c r="BL784" s="12"/>
    </row>
    <row r="785" spans="58:64" x14ac:dyDescent="0.25">
      <c r="BF785" s="12"/>
      <c r="BI785" s="12"/>
      <c r="BL785" s="12"/>
    </row>
    <row r="786" spans="58:64" x14ac:dyDescent="0.25">
      <c r="BF786" s="12"/>
      <c r="BI786" s="12"/>
      <c r="BL786" s="12"/>
    </row>
    <row r="787" spans="58:64" x14ac:dyDescent="0.25">
      <c r="BF787" s="12"/>
      <c r="BI787" s="12"/>
      <c r="BL787" s="12"/>
    </row>
    <row r="788" spans="58:64" x14ac:dyDescent="0.25">
      <c r="BF788" s="12"/>
      <c r="BI788" s="12"/>
      <c r="BL788" s="12"/>
    </row>
    <row r="789" spans="58:64" x14ac:dyDescent="0.25">
      <c r="BF789" s="12"/>
      <c r="BI789" s="12"/>
      <c r="BL789" s="12"/>
    </row>
    <row r="790" spans="58:64" x14ac:dyDescent="0.25">
      <c r="BF790" s="12"/>
      <c r="BI790" s="12"/>
      <c r="BL790" s="12"/>
    </row>
    <row r="791" spans="58:64" x14ac:dyDescent="0.25">
      <c r="BF791" s="12"/>
      <c r="BI791" s="12"/>
      <c r="BL791" s="12"/>
    </row>
    <row r="792" spans="58:64" x14ac:dyDescent="0.25">
      <c r="BF792" s="12"/>
      <c r="BI792" s="12"/>
      <c r="BL792" s="12"/>
    </row>
    <row r="793" spans="58:64" x14ac:dyDescent="0.25">
      <c r="BF793" s="12"/>
      <c r="BI793" s="12"/>
      <c r="BL793" s="12"/>
    </row>
    <row r="794" spans="58:64" x14ac:dyDescent="0.25">
      <c r="BF794" s="12"/>
      <c r="BI794" s="12"/>
      <c r="BL794" s="12"/>
    </row>
    <row r="795" spans="58:64" x14ac:dyDescent="0.25">
      <c r="BF795" s="12"/>
      <c r="BI795" s="12"/>
      <c r="BL795" s="12"/>
    </row>
    <row r="796" spans="58:64" x14ac:dyDescent="0.25">
      <c r="BF796" s="12"/>
      <c r="BI796" s="12"/>
      <c r="BL796" s="12"/>
    </row>
    <row r="797" spans="58:64" x14ac:dyDescent="0.25">
      <c r="BF797" s="12"/>
      <c r="BI797" s="12"/>
      <c r="BL797" s="12"/>
    </row>
    <row r="798" spans="58:64" x14ac:dyDescent="0.25">
      <c r="BF798" s="12"/>
      <c r="BI798" s="12"/>
      <c r="BL798" s="12"/>
    </row>
    <row r="799" spans="58:64" x14ac:dyDescent="0.25">
      <c r="BF799" s="12"/>
      <c r="BI799" s="12"/>
      <c r="BL799" s="12"/>
    </row>
    <row r="800" spans="58:64" x14ac:dyDescent="0.25">
      <c r="BF800" s="12"/>
      <c r="BI800" s="12"/>
      <c r="BL800" s="12"/>
    </row>
    <row r="801" spans="58:64" x14ac:dyDescent="0.25">
      <c r="BF801" s="12"/>
      <c r="BI801" s="12"/>
      <c r="BL801" s="12"/>
    </row>
    <row r="802" spans="58:64" x14ac:dyDescent="0.25">
      <c r="BF802" s="12"/>
      <c r="BI802" s="12"/>
      <c r="BL802" s="12"/>
    </row>
    <row r="803" spans="58:64" x14ac:dyDescent="0.25">
      <c r="BF803" s="12"/>
      <c r="BI803" s="12"/>
      <c r="BL803" s="12"/>
    </row>
    <row r="804" spans="58:64" x14ac:dyDescent="0.25">
      <c r="BF804" s="12"/>
      <c r="BI804" s="12"/>
      <c r="BL804" s="12"/>
    </row>
    <row r="805" spans="58:64" x14ac:dyDescent="0.25">
      <c r="BF805" s="12"/>
      <c r="BI805" s="12"/>
      <c r="BL805" s="12"/>
    </row>
    <row r="806" spans="58:64" x14ac:dyDescent="0.25">
      <c r="BF806" s="12"/>
      <c r="BI806" s="12"/>
      <c r="BL806" s="12"/>
    </row>
    <row r="807" spans="58:64" x14ac:dyDescent="0.25">
      <c r="BF807" s="12"/>
      <c r="BI807" s="12"/>
      <c r="BL807" s="12"/>
    </row>
    <row r="808" spans="58:64" x14ac:dyDescent="0.25">
      <c r="BF808" s="12"/>
      <c r="BI808" s="12"/>
      <c r="BL808" s="12"/>
    </row>
    <row r="809" spans="58:64" x14ac:dyDescent="0.25">
      <c r="BF809" s="12"/>
      <c r="BI809" s="12"/>
      <c r="BL809" s="12"/>
    </row>
    <row r="810" spans="58:64" x14ac:dyDescent="0.25">
      <c r="BF810" s="12"/>
      <c r="BI810" s="12"/>
      <c r="BL810" s="12"/>
    </row>
    <row r="811" spans="58:64" x14ac:dyDescent="0.25">
      <c r="BF811" s="12"/>
      <c r="BI811" s="12"/>
      <c r="BL811" s="12"/>
    </row>
    <row r="812" spans="58:64" x14ac:dyDescent="0.25">
      <c r="BF812" s="12"/>
      <c r="BI812" s="12"/>
      <c r="BL812" s="12"/>
    </row>
    <row r="813" spans="58:64" x14ac:dyDescent="0.25">
      <c r="BF813" s="12"/>
      <c r="BI813" s="12"/>
      <c r="BL813" s="12"/>
    </row>
    <row r="814" spans="58:64" x14ac:dyDescent="0.25">
      <c r="BF814" s="12"/>
      <c r="BI814" s="12"/>
      <c r="BL814" s="12"/>
    </row>
    <row r="815" spans="58:64" x14ac:dyDescent="0.25">
      <c r="BF815" s="12"/>
      <c r="BI815" s="12"/>
      <c r="BL815" s="12"/>
    </row>
    <row r="816" spans="58:64" x14ac:dyDescent="0.25">
      <c r="BF816" s="12"/>
      <c r="BI816" s="12"/>
      <c r="BL816" s="12"/>
    </row>
    <row r="817" spans="58:64" x14ac:dyDescent="0.25">
      <c r="BF817" s="12"/>
      <c r="BI817" s="12"/>
      <c r="BL817" s="12"/>
    </row>
    <row r="818" spans="58:64" x14ac:dyDescent="0.25">
      <c r="BF818" s="12"/>
      <c r="BI818" s="12"/>
      <c r="BL818" s="12"/>
    </row>
    <row r="819" spans="58:64" x14ac:dyDescent="0.25">
      <c r="BF819" s="12"/>
      <c r="BI819" s="12"/>
      <c r="BL819" s="12"/>
    </row>
    <row r="820" spans="58:64" x14ac:dyDescent="0.25">
      <c r="BF820" s="12"/>
      <c r="BI820" s="12"/>
      <c r="BL820" s="12"/>
    </row>
    <row r="821" spans="58:64" x14ac:dyDescent="0.25">
      <c r="BF821" s="12"/>
      <c r="BI821" s="12"/>
      <c r="BL821" s="12"/>
    </row>
    <row r="822" spans="58:64" x14ac:dyDescent="0.25">
      <c r="BF822" s="12"/>
      <c r="BI822" s="12"/>
      <c r="BL822" s="12"/>
    </row>
    <row r="823" spans="58:64" x14ac:dyDescent="0.25">
      <c r="BF823" s="12"/>
      <c r="BI823" s="12"/>
      <c r="BL823" s="12"/>
    </row>
    <row r="824" spans="58:64" x14ac:dyDescent="0.25">
      <c r="BF824" s="12"/>
      <c r="BI824" s="12"/>
      <c r="BL824" s="12"/>
    </row>
    <row r="825" spans="58:64" x14ac:dyDescent="0.25">
      <c r="BF825" s="12"/>
      <c r="BI825" s="12"/>
      <c r="BL825" s="12"/>
    </row>
    <row r="826" spans="58:64" x14ac:dyDescent="0.25">
      <c r="BF826" s="12"/>
      <c r="BI826" s="12"/>
      <c r="BL826" s="12"/>
    </row>
    <row r="827" spans="58:64" x14ac:dyDescent="0.25">
      <c r="BF827" s="12"/>
      <c r="BI827" s="12"/>
      <c r="BL827" s="12"/>
    </row>
    <row r="828" spans="58:64" x14ac:dyDescent="0.25">
      <c r="BF828" s="12"/>
      <c r="BI828" s="12"/>
      <c r="BL828" s="12"/>
    </row>
    <row r="829" spans="58:64" x14ac:dyDescent="0.25">
      <c r="BF829" s="12"/>
      <c r="BI829" s="12"/>
      <c r="BL829" s="12"/>
    </row>
    <row r="830" spans="58:64" x14ac:dyDescent="0.25">
      <c r="BF830" s="12"/>
      <c r="BI830" s="12"/>
      <c r="BL830" s="12"/>
    </row>
    <row r="831" spans="58:64" x14ac:dyDescent="0.25">
      <c r="BF831" s="12"/>
      <c r="BI831" s="12"/>
      <c r="BL831" s="12"/>
    </row>
    <row r="832" spans="58:64" x14ac:dyDescent="0.25">
      <c r="BF832" s="12"/>
      <c r="BI832" s="12"/>
      <c r="BL832" s="12"/>
    </row>
    <row r="833" spans="58:64" x14ac:dyDescent="0.25">
      <c r="BF833" s="12"/>
      <c r="BI833" s="12"/>
      <c r="BL833" s="12"/>
    </row>
    <row r="834" spans="58:64" x14ac:dyDescent="0.25">
      <c r="BF834" s="12"/>
      <c r="BI834" s="12"/>
      <c r="BL834" s="12"/>
    </row>
    <row r="835" spans="58:64" x14ac:dyDescent="0.25">
      <c r="BF835" s="12"/>
      <c r="BI835" s="12"/>
      <c r="BL835" s="12"/>
    </row>
    <row r="836" spans="58:64" x14ac:dyDescent="0.25">
      <c r="BF836" s="12"/>
      <c r="BI836" s="12"/>
      <c r="BL836" s="12"/>
    </row>
    <row r="837" spans="58:64" x14ac:dyDescent="0.25">
      <c r="BF837" s="12"/>
      <c r="BI837" s="12"/>
      <c r="BL837" s="12"/>
    </row>
    <row r="838" spans="58:64" x14ac:dyDescent="0.25">
      <c r="BF838" s="12"/>
      <c r="BI838" s="12"/>
      <c r="BL838" s="12"/>
    </row>
    <row r="839" spans="58:64" x14ac:dyDescent="0.25">
      <c r="BL839" s="12"/>
    </row>
    <row r="840" spans="58:64" x14ac:dyDescent="0.25">
      <c r="BL840" s="12"/>
    </row>
  </sheetData>
  <protectedRanges>
    <protectedRange sqref="K25 K31" name="Диапазон3_74_5_1_5_2_1_1_1_1_1_2_5" securityDescriptor="O:WDG:WDD:(A;;CC;;;S-1-5-21-1281035640-548247933-376692995-11259)(A;;CC;;;S-1-5-21-1281035640-548247933-376692995-11258)(A;;CC;;;S-1-5-21-1281035640-548247933-376692995-5864)"/>
    <protectedRange sqref="K26 K32" name="Диапазон3_74_5_1_5_2_1_1_1_1_1_2_5_1" securityDescriptor="O:WDG:WDD:(A;;CC;;;S-1-5-21-1281035640-548247933-376692995-11259)(A;;CC;;;S-1-5-21-1281035640-548247933-376692995-11258)(A;;CC;;;S-1-5-21-1281035640-548247933-376692995-5864)"/>
    <protectedRange sqref="K27 K33" name="Диапазон3_74_5_1_5_2_1_1_1_1_1_2_5_2" securityDescriptor="O:WDG:WDD:(A;;CC;;;S-1-5-21-1281035640-548247933-376692995-11259)(A;;CC;;;S-1-5-21-1281035640-548247933-376692995-11258)(A;;CC;;;S-1-5-21-1281035640-548247933-376692995-5864)"/>
    <protectedRange sqref="K28 K34" name="Диапазон3_74_5_1_5_2_1_1_1_1_1_2_5_3" securityDescriptor="O:WDG:WDD:(A;;CC;;;S-1-5-21-1281035640-548247933-376692995-11259)(A;;CC;;;S-1-5-21-1281035640-548247933-376692995-11258)(A;;CC;;;S-1-5-21-1281035640-548247933-376692995-5864)"/>
  </protectedRanges>
  <autoFilter ref="A7:BT35"/>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0">
    <dataValidation type="list" allowBlank="1" showInputMessage="1" showErrorMessage="1" sqref="WVL983006:WVL983878 J65502:J66374 IZ65502:IZ66374 SV65502:SV66374 ACR65502:ACR66374 AMN65502:AMN66374 AWJ65502:AWJ66374 BGF65502:BGF66374 BQB65502:BQB66374 BZX65502:BZX66374 CJT65502:CJT66374 CTP65502:CTP66374 DDL65502:DDL66374 DNH65502:DNH66374 DXD65502:DXD66374 EGZ65502:EGZ66374 EQV65502:EQV66374 FAR65502:FAR66374 FKN65502:FKN66374 FUJ65502:FUJ66374 GEF65502:GEF66374 GOB65502:GOB66374 GXX65502:GXX66374 HHT65502:HHT66374 HRP65502:HRP66374 IBL65502:IBL66374 ILH65502:ILH66374 IVD65502:IVD66374 JEZ65502:JEZ66374 JOV65502:JOV66374 JYR65502:JYR66374 KIN65502:KIN66374 KSJ65502:KSJ66374 LCF65502:LCF66374 LMB65502:LMB66374 LVX65502:LVX66374 MFT65502:MFT66374 MPP65502:MPP66374 MZL65502:MZL66374 NJH65502:NJH66374 NTD65502:NTD66374 OCZ65502:OCZ66374 OMV65502:OMV66374 OWR65502:OWR66374 PGN65502:PGN66374 PQJ65502:PQJ66374 QAF65502:QAF66374 QKB65502:QKB66374 QTX65502:QTX66374 RDT65502:RDT66374 RNP65502:RNP66374 RXL65502:RXL66374 SHH65502:SHH66374 SRD65502:SRD66374 TAZ65502:TAZ66374 TKV65502:TKV66374 TUR65502:TUR66374 UEN65502:UEN66374 UOJ65502:UOJ66374 UYF65502:UYF66374 VIB65502:VIB66374 VRX65502:VRX66374 WBT65502:WBT66374 WLP65502:WLP66374 WVL65502:WVL66374 J131038:J131910 IZ131038:IZ131910 SV131038:SV131910 ACR131038:ACR131910 AMN131038:AMN131910 AWJ131038:AWJ131910 BGF131038:BGF131910 BQB131038:BQB131910 BZX131038:BZX131910 CJT131038:CJT131910 CTP131038:CTP131910 DDL131038:DDL131910 DNH131038:DNH131910 DXD131038:DXD131910 EGZ131038:EGZ131910 EQV131038:EQV131910 FAR131038:FAR131910 FKN131038:FKN131910 FUJ131038:FUJ131910 GEF131038:GEF131910 GOB131038:GOB131910 GXX131038:GXX131910 HHT131038:HHT131910 HRP131038:HRP131910 IBL131038:IBL131910 ILH131038:ILH131910 IVD131038:IVD131910 JEZ131038:JEZ131910 JOV131038:JOV131910 JYR131038:JYR131910 KIN131038:KIN131910 KSJ131038:KSJ131910 LCF131038:LCF131910 LMB131038:LMB131910 LVX131038:LVX131910 MFT131038:MFT131910 MPP131038:MPP131910 MZL131038:MZL131910 NJH131038:NJH131910 NTD131038:NTD131910 OCZ131038:OCZ131910 OMV131038:OMV131910 OWR131038:OWR131910 PGN131038:PGN131910 PQJ131038:PQJ131910 QAF131038:QAF131910 QKB131038:QKB131910 QTX131038:QTX131910 RDT131038:RDT131910 RNP131038:RNP131910 RXL131038:RXL131910 SHH131038:SHH131910 SRD131038:SRD131910 TAZ131038:TAZ131910 TKV131038:TKV131910 TUR131038:TUR131910 UEN131038:UEN131910 UOJ131038:UOJ131910 UYF131038:UYF131910 VIB131038:VIB131910 VRX131038:VRX131910 WBT131038:WBT131910 WLP131038:WLP131910 WVL131038:WVL131910 J196574:J197446 IZ196574:IZ197446 SV196574:SV197446 ACR196574:ACR197446 AMN196574:AMN197446 AWJ196574:AWJ197446 BGF196574:BGF197446 BQB196574:BQB197446 BZX196574:BZX197446 CJT196574:CJT197446 CTP196574:CTP197446 DDL196574:DDL197446 DNH196574:DNH197446 DXD196574:DXD197446 EGZ196574:EGZ197446 EQV196574:EQV197446 FAR196574:FAR197446 FKN196574:FKN197446 FUJ196574:FUJ197446 GEF196574:GEF197446 GOB196574:GOB197446 GXX196574:GXX197446 HHT196574:HHT197446 HRP196574:HRP197446 IBL196574:IBL197446 ILH196574:ILH197446 IVD196574:IVD197446 JEZ196574:JEZ197446 JOV196574:JOV197446 JYR196574:JYR197446 KIN196574:KIN197446 KSJ196574:KSJ197446 LCF196574:LCF197446 LMB196574:LMB197446 LVX196574:LVX197446 MFT196574:MFT197446 MPP196574:MPP197446 MZL196574:MZL197446 NJH196574:NJH197446 NTD196574:NTD197446 OCZ196574:OCZ197446 OMV196574:OMV197446 OWR196574:OWR197446 PGN196574:PGN197446 PQJ196574:PQJ197446 QAF196574:QAF197446 QKB196574:QKB197446 QTX196574:QTX197446 RDT196574:RDT197446 RNP196574:RNP197446 RXL196574:RXL197446 SHH196574:SHH197446 SRD196574:SRD197446 TAZ196574:TAZ197446 TKV196574:TKV197446 TUR196574:TUR197446 UEN196574:UEN197446 UOJ196574:UOJ197446 UYF196574:UYF197446 VIB196574:VIB197446 VRX196574:VRX197446 WBT196574:WBT197446 WLP196574:WLP197446 WVL196574:WVL197446 J262110:J262982 IZ262110:IZ262982 SV262110:SV262982 ACR262110:ACR262982 AMN262110:AMN262982 AWJ262110:AWJ262982 BGF262110:BGF262982 BQB262110:BQB262982 BZX262110:BZX262982 CJT262110:CJT262982 CTP262110:CTP262982 DDL262110:DDL262982 DNH262110:DNH262982 DXD262110:DXD262982 EGZ262110:EGZ262982 EQV262110:EQV262982 FAR262110:FAR262982 FKN262110:FKN262982 FUJ262110:FUJ262982 GEF262110:GEF262982 GOB262110:GOB262982 GXX262110:GXX262982 HHT262110:HHT262982 HRP262110:HRP262982 IBL262110:IBL262982 ILH262110:ILH262982 IVD262110:IVD262982 JEZ262110:JEZ262982 JOV262110:JOV262982 JYR262110:JYR262982 KIN262110:KIN262982 KSJ262110:KSJ262982 LCF262110:LCF262982 LMB262110:LMB262982 LVX262110:LVX262982 MFT262110:MFT262982 MPP262110:MPP262982 MZL262110:MZL262982 NJH262110:NJH262982 NTD262110:NTD262982 OCZ262110:OCZ262982 OMV262110:OMV262982 OWR262110:OWR262982 PGN262110:PGN262982 PQJ262110:PQJ262982 QAF262110:QAF262982 QKB262110:QKB262982 QTX262110:QTX262982 RDT262110:RDT262982 RNP262110:RNP262982 RXL262110:RXL262982 SHH262110:SHH262982 SRD262110:SRD262982 TAZ262110:TAZ262982 TKV262110:TKV262982 TUR262110:TUR262982 UEN262110:UEN262982 UOJ262110:UOJ262982 UYF262110:UYF262982 VIB262110:VIB262982 VRX262110:VRX262982 WBT262110:WBT262982 WLP262110:WLP262982 WVL262110:WVL262982 J327646:J328518 IZ327646:IZ328518 SV327646:SV328518 ACR327646:ACR328518 AMN327646:AMN328518 AWJ327646:AWJ328518 BGF327646:BGF328518 BQB327646:BQB328518 BZX327646:BZX328518 CJT327646:CJT328518 CTP327646:CTP328518 DDL327646:DDL328518 DNH327646:DNH328518 DXD327646:DXD328518 EGZ327646:EGZ328518 EQV327646:EQV328518 FAR327646:FAR328518 FKN327646:FKN328518 FUJ327646:FUJ328518 GEF327646:GEF328518 GOB327646:GOB328518 GXX327646:GXX328518 HHT327646:HHT328518 HRP327646:HRP328518 IBL327646:IBL328518 ILH327646:ILH328518 IVD327646:IVD328518 JEZ327646:JEZ328518 JOV327646:JOV328518 JYR327646:JYR328518 KIN327646:KIN328518 KSJ327646:KSJ328518 LCF327646:LCF328518 LMB327646:LMB328518 LVX327646:LVX328518 MFT327646:MFT328518 MPP327646:MPP328518 MZL327646:MZL328518 NJH327646:NJH328518 NTD327646:NTD328518 OCZ327646:OCZ328518 OMV327646:OMV328518 OWR327646:OWR328518 PGN327646:PGN328518 PQJ327646:PQJ328518 QAF327646:QAF328518 QKB327646:QKB328518 QTX327646:QTX328518 RDT327646:RDT328518 RNP327646:RNP328518 RXL327646:RXL328518 SHH327646:SHH328518 SRD327646:SRD328518 TAZ327646:TAZ328518 TKV327646:TKV328518 TUR327646:TUR328518 UEN327646:UEN328518 UOJ327646:UOJ328518 UYF327646:UYF328518 VIB327646:VIB328518 VRX327646:VRX328518 WBT327646:WBT328518 WLP327646:WLP328518 WVL327646:WVL328518 J393182:J394054 IZ393182:IZ394054 SV393182:SV394054 ACR393182:ACR394054 AMN393182:AMN394054 AWJ393182:AWJ394054 BGF393182:BGF394054 BQB393182:BQB394054 BZX393182:BZX394054 CJT393182:CJT394054 CTP393182:CTP394054 DDL393182:DDL394054 DNH393182:DNH394054 DXD393182:DXD394054 EGZ393182:EGZ394054 EQV393182:EQV394054 FAR393182:FAR394054 FKN393182:FKN394054 FUJ393182:FUJ394054 GEF393182:GEF394054 GOB393182:GOB394054 GXX393182:GXX394054 HHT393182:HHT394054 HRP393182:HRP394054 IBL393182:IBL394054 ILH393182:ILH394054 IVD393182:IVD394054 JEZ393182:JEZ394054 JOV393182:JOV394054 JYR393182:JYR394054 KIN393182:KIN394054 KSJ393182:KSJ394054 LCF393182:LCF394054 LMB393182:LMB394054 LVX393182:LVX394054 MFT393182:MFT394054 MPP393182:MPP394054 MZL393182:MZL394054 NJH393182:NJH394054 NTD393182:NTD394054 OCZ393182:OCZ394054 OMV393182:OMV394054 OWR393182:OWR394054 PGN393182:PGN394054 PQJ393182:PQJ394054 QAF393182:QAF394054 QKB393182:QKB394054 QTX393182:QTX394054 RDT393182:RDT394054 RNP393182:RNP394054 RXL393182:RXL394054 SHH393182:SHH394054 SRD393182:SRD394054 TAZ393182:TAZ394054 TKV393182:TKV394054 TUR393182:TUR394054 UEN393182:UEN394054 UOJ393182:UOJ394054 UYF393182:UYF394054 VIB393182:VIB394054 VRX393182:VRX394054 WBT393182:WBT394054 WLP393182:WLP394054 WVL393182:WVL394054 J458718:J459590 IZ458718:IZ459590 SV458718:SV459590 ACR458718:ACR459590 AMN458718:AMN459590 AWJ458718:AWJ459590 BGF458718:BGF459590 BQB458718:BQB459590 BZX458718:BZX459590 CJT458718:CJT459590 CTP458718:CTP459590 DDL458718:DDL459590 DNH458718:DNH459590 DXD458718:DXD459590 EGZ458718:EGZ459590 EQV458718:EQV459590 FAR458718:FAR459590 FKN458718:FKN459590 FUJ458718:FUJ459590 GEF458718:GEF459590 GOB458718:GOB459590 GXX458718:GXX459590 HHT458718:HHT459590 HRP458718:HRP459590 IBL458718:IBL459590 ILH458718:ILH459590 IVD458718:IVD459590 JEZ458718:JEZ459590 JOV458718:JOV459590 JYR458718:JYR459590 KIN458718:KIN459590 KSJ458718:KSJ459590 LCF458718:LCF459590 LMB458718:LMB459590 LVX458718:LVX459590 MFT458718:MFT459590 MPP458718:MPP459590 MZL458718:MZL459590 NJH458718:NJH459590 NTD458718:NTD459590 OCZ458718:OCZ459590 OMV458718:OMV459590 OWR458718:OWR459590 PGN458718:PGN459590 PQJ458718:PQJ459590 QAF458718:QAF459590 QKB458718:QKB459590 QTX458718:QTX459590 RDT458718:RDT459590 RNP458718:RNP459590 RXL458718:RXL459590 SHH458718:SHH459590 SRD458718:SRD459590 TAZ458718:TAZ459590 TKV458718:TKV459590 TUR458718:TUR459590 UEN458718:UEN459590 UOJ458718:UOJ459590 UYF458718:UYF459590 VIB458718:VIB459590 VRX458718:VRX459590 WBT458718:WBT459590 WLP458718:WLP459590 WVL458718:WVL459590 J524254:J525126 IZ524254:IZ525126 SV524254:SV525126 ACR524254:ACR525126 AMN524254:AMN525126 AWJ524254:AWJ525126 BGF524254:BGF525126 BQB524254:BQB525126 BZX524254:BZX525126 CJT524254:CJT525126 CTP524254:CTP525126 DDL524254:DDL525126 DNH524254:DNH525126 DXD524254:DXD525126 EGZ524254:EGZ525126 EQV524254:EQV525126 FAR524254:FAR525126 FKN524254:FKN525126 FUJ524254:FUJ525126 GEF524254:GEF525126 GOB524254:GOB525126 GXX524254:GXX525126 HHT524254:HHT525126 HRP524254:HRP525126 IBL524254:IBL525126 ILH524254:ILH525126 IVD524254:IVD525126 JEZ524254:JEZ525126 JOV524254:JOV525126 JYR524254:JYR525126 KIN524254:KIN525126 KSJ524254:KSJ525126 LCF524254:LCF525126 LMB524254:LMB525126 LVX524254:LVX525126 MFT524254:MFT525126 MPP524254:MPP525126 MZL524254:MZL525126 NJH524254:NJH525126 NTD524254:NTD525126 OCZ524254:OCZ525126 OMV524254:OMV525126 OWR524254:OWR525126 PGN524254:PGN525126 PQJ524254:PQJ525126 QAF524254:QAF525126 QKB524254:QKB525126 QTX524254:QTX525126 RDT524254:RDT525126 RNP524254:RNP525126 RXL524254:RXL525126 SHH524254:SHH525126 SRD524254:SRD525126 TAZ524254:TAZ525126 TKV524254:TKV525126 TUR524254:TUR525126 UEN524254:UEN525126 UOJ524254:UOJ525126 UYF524254:UYF525126 VIB524254:VIB525126 VRX524254:VRX525126 WBT524254:WBT525126 WLP524254:WLP525126 WVL524254:WVL525126 J589790:J590662 IZ589790:IZ590662 SV589790:SV590662 ACR589790:ACR590662 AMN589790:AMN590662 AWJ589790:AWJ590662 BGF589790:BGF590662 BQB589790:BQB590662 BZX589790:BZX590662 CJT589790:CJT590662 CTP589790:CTP590662 DDL589790:DDL590662 DNH589790:DNH590662 DXD589790:DXD590662 EGZ589790:EGZ590662 EQV589790:EQV590662 FAR589790:FAR590662 FKN589790:FKN590662 FUJ589790:FUJ590662 GEF589790:GEF590662 GOB589790:GOB590662 GXX589790:GXX590662 HHT589790:HHT590662 HRP589790:HRP590662 IBL589790:IBL590662 ILH589790:ILH590662 IVD589790:IVD590662 JEZ589790:JEZ590662 JOV589790:JOV590662 JYR589790:JYR590662 KIN589790:KIN590662 KSJ589790:KSJ590662 LCF589790:LCF590662 LMB589790:LMB590662 LVX589790:LVX590662 MFT589790:MFT590662 MPP589790:MPP590662 MZL589790:MZL590662 NJH589790:NJH590662 NTD589790:NTD590662 OCZ589790:OCZ590662 OMV589790:OMV590662 OWR589790:OWR590662 PGN589790:PGN590662 PQJ589790:PQJ590662 QAF589790:QAF590662 QKB589790:QKB590662 QTX589790:QTX590662 RDT589790:RDT590662 RNP589790:RNP590662 RXL589790:RXL590662 SHH589790:SHH590662 SRD589790:SRD590662 TAZ589790:TAZ590662 TKV589790:TKV590662 TUR589790:TUR590662 UEN589790:UEN590662 UOJ589790:UOJ590662 UYF589790:UYF590662 VIB589790:VIB590662 VRX589790:VRX590662 WBT589790:WBT590662 WLP589790:WLP590662 WVL589790:WVL590662 J655326:J656198 IZ655326:IZ656198 SV655326:SV656198 ACR655326:ACR656198 AMN655326:AMN656198 AWJ655326:AWJ656198 BGF655326:BGF656198 BQB655326:BQB656198 BZX655326:BZX656198 CJT655326:CJT656198 CTP655326:CTP656198 DDL655326:DDL656198 DNH655326:DNH656198 DXD655326:DXD656198 EGZ655326:EGZ656198 EQV655326:EQV656198 FAR655326:FAR656198 FKN655326:FKN656198 FUJ655326:FUJ656198 GEF655326:GEF656198 GOB655326:GOB656198 GXX655326:GXX656198 HHT655326:HHT656198 HRP655326:HRP656198 IBL655326:IBL656198 ILH655326:ILH656198 IVD655326:IVD656198 JEZ655326:JEZ656198 JOV655326:JOV656198 JYR655326:JYR656198 KIN655326:KIN656198 KSJ655326:KSJ656198 LCF655326:LCF656198 LMB655326:LMB656198 LVX655326:LVX656198 MFT655326:MFT656198 MPP655326:MPP656198 MZL655326:MZL656198 NJH655326:NJH656198 NTD655326:NTD656198 OCZ655326:OCZ656198 OMV655326:OMV656198 OWR655326:OWR656198 PGN655326:PGN656198 PQJ655326:PQJ656198 QAF655326:QAF656198 QKB655326:QKB656198 QTX655326:QTX656198 RDT655326:RDT656198 RNP655326:RNP656198 RXL655326:RXL656198 SHH655326:SHH656198 SRD655326:SRD656198 TAZ655326:TAZ656198 TKV655326:TKV656198 TUR655326:TUR656198 UEN655326:UEN656198 UOJ655326:UOJ656198 UYF655326:UYF656198 VIB655326:VIB656198 VRX655326:VRX656198 WBT655326:WBT656198 WLP655326:WLP656198 WVL655326:WVL656198 J720862:J721734 IZ720862:IZ721734 SV720862:SV721734 ACR720862:ACR721734 AMN720862:AMN721734 AWJ720862:AWJ721734 BGF720862:BGF721734 BQB720862:BQB721734 BZX720862:BZX721734 CJT720862:CJT721734 CTP720862:CTP721734 DDL720862:DDL721734 DNH720862:DNH721734 DXD720862:DXD721734 EGZ720862:EGZ721734 EQV720862:EQV721734 FAR720862:FAR721734 FKN720862:FKN721734 FUJ720862:FUJ721734 GEF720862:GEF721734 GOB720862:GOB721734 GXX720862:GXX721734 HHT720862:HHT721734 HRP720862:HRP721734 IBL720862:IBL721734 ILH720862:ILH721734 IVD720862:IVD721734 JEZ720862:JEZ721734 JOV720862:JOV721734 JYR720862:JYR721734 KIN720862:KIN721734 KSJ720862:KSJ721734 LCF720862:LCF721734 LMB720862:LMB721734 LVX720862:LVX721734 MFT720862:MFT721734 MPP720862:MPP721734 MZL720862:MZL721734 NJH720862:NJH721734 NTD720862:NTD721734 OCZ720862:OCZ721734 OMV720862:OMV721734 OWR720862:OWR721734 PGN720862:PGN721734 PQJ720862:PQJ721734 QAF720862:QAF721734 QKB720862:QKB721734 QTX720862:QTX721734 RDT720862:RDT721734 RNP720862:RNP721734 RXL720862:RXL721734 SHH720862:SHH721734 SRD720862:SRD721734 TAZ720862:TAZ721734 TKV720862:TKV721734 TUR720862:TUR721734 UEN720862:UEN721734 UOJ720862:UOJ721734 UYF720862:UYF721734 VIB720862:VIB721734 VRX720862:VRX721734 WBT720862:WBT721734 WLP720862:WLP721734 WVL720862:WVL721734 J786398:J787270 IZ786398:IZ787270 SV786398:SV787270 ACR786398:ACR787270 AMN786398:AMN787270 AWJ786398:AWJ787270 BGF786398:BGF787270 BQB786398:BQB787270 BZX786398:BZX787270 CJT786398:CJT787270 CTP786398:CTP787270 DDL786398:DDL787270 DNH786398:DNH787270 DXD786398:DXD787270 EGZ786398:EGZ787270 EQV786398:EQV787270 FAR786398:FAR787270 FKN786398:FKN787270 FUJ786398:FUJ787270 GEF786398:GEF787270 GOB786398:GOB787270 GXX786398:GXX787270 HHT786398:HHT787270 HRP786398:HRP787270 IBL786398:IBL787270 ILH786398:ILH787270 IVD786398:IVD787270 JEZ786398:JEZ787270 JOV786398:JOV787270 JYR786398:JYR787270 KIN786398:KIN787270 KSJ786398:KSJ787270 LCF786398:LCF787270 LMB786398:LMB787270 LVX786398:LVX787270 MFT786398:MFT787270 MPP786398:MPP787270 MZL786398:MZL787270 NJH786398:NJH787270 NTD786398:NTD787270 OCZ786398:OCZ787270 OMV786398:OMV787270 OWR786398:OWR787270 PGN786398:PGN787270 PQJ786398:PQJ787270 QAF786398:QAF787270 QKB786398:QKB787270 QTX786398:QTX787270 RDT786398:RDT787270 RNP786398:RNP787270 RXL786398:RXL787270 SHH786398:SHH787270 SRD786398:SRD787270 TAZ786398:TAZ787270 TKV786398:TKV787270 TUR786398:TUR787270 UEN786398:UEN787270 UOJ786398:UOJ787270 UYF786398:UYF787270 VIB786398:VIB787270 VRX786398:VRX787270 WBT786398:WBT787270 WLP786398:WLP787270 WVL786398:WVL787270 J851934:J852806 IZ851934:IZ852806 SV851934:SV852806 ACR851934:ACR852806 AMN851934:AMN852806 AWJ851934:AWJ852806 BGF851934:BGF852806 BQB851934:BQB852806 BZX851934:BZX852806 CJT851934:CJT852806 CTP851934:CTP852806 DDL851934:DDL852806 DNH851934:DNH852806 DXD851934:DXD852806 EGZ851934:EGZ852806 EQV851934:EQV852806 FAR851934:FAR852806 FKN851934:FKN852806 FUJ851934:FUJ852806 GEF851934:GEF852806 GOB851934:GOB852806 GXX851934:GXX852806 HHT851934:HHT852806 HRP851934:HRP852806 IBL851934:IBL852806 ILH851934:ILH852806 IVD851934:IVD852806 JEZ851934:JEZ852806 JOV851934:JOV852806 JYR851934:JYR852806 KIN851934:KIN852806 KSJ851934:KSJ852806 LCF851934:LCF852806 LMB851934:LMB852806 LVX851934:LVX852806 MFT851934:MFT852806 MPP851934:MPP852806 MZL851934:MZL852806 NJH851934:NJH852806 NTD851934:NTD852806 OCZ851934:OCZ852806 OMV851934:OMV852806 OWR851934:OWR852806 PGN851934:PGN852806 PQJ851934:PQJ852806 QAF851934:QAF852806 QKB851934:QKB852806 QTX851934:QTX852806 RDT851934:RDT852806 RNP851934:RNP852806 RXL851934:RXL852806 SHH851934:SHH852806 SRD851934:SRD852806 TAZ851934:TAZ852806 TKV851934:TKV852806 TUR851934:TUR852806 UEN851934:UEN852806 UOJ851934:UOJ852806 UYF851934:UYF852806 VIB851934:VIB852806 VRX851934:VRX852806 WBT851934:WBT852806 WLP851934:WLP852806 WVL851934:WVL852806 J917470:J918342 IZ917470:IZ918342 SV917470:SV918342 ACR917470:ACR918342 AMN917470:AMN918342 AWJ917470:AWJ918342 BGF917470:BGF918342 BQB917470:BQB918342 BZX917470:BZX918342 CJT917470:CJT918342 CTP917470:CTP918342 DDL917470:DDL918342 DNH917470:DNH918342 DXD917470:DXD918342 EGZ917470:EGZ918342 EQV917470:EQV918342 FAR917470:FAR918342 FKN917470:FKN918342 FUJ917470:FUJ918342 GEF917470:GEF918342 GOB917470:GOB918342 GXX917470:GXX918342 HHT917470:HHT918342 HRP917470:HRP918342 IBL917470:IBL918342 ILH917470:ILH918342 IVD917470:IVD918342 JEZ917470:JEZ918342 JOV917470:JOV918342 JYR917470:JYR918342 KIN917470:KIN918342 KSJ917470:KSJ918342 LCF917470:LCF918342 LMB917470:LMB918342 LVX917470:LVX918342 MFT917470:MFT918342 MPP917470:MPP918342 MZL917470:MZL918342 NJH917470:NJH918342 NTD917470:NTD918342 OCZ917470:OCZ918342 OMV917470:OMV918342 OWR917470:OWR918342 PGN917470:PGN918342 PQJ917470:PQJ918342 QAF917470:QAF918342 QKB917470:QKB918342 QTX917470:QTX918342 RDT917470:RDT918342 RNP917470:RNP918342 RXL917470:RXL918342 SHH917470:SHH918342 SRD917470:SRD918342 TAZ917470:TAZ918342 TKV917470:TKV918342 TUR917470:TUR918342 UEN917470:UEN918342 UOJ917470:UOJ918342 UYF917470:UYF918342 VIB917470:VIB918342 VRX917470:VRX918342 WBT917470:WBT918342 WLP917470:WLP918342 WVL917470:WVL918342 J983006:J983878 IZ983006:IZ983878 SV983006:SV983878 ACR983006:ACR983878 AMN983006:AMN983878 AWJ983006:AWJ983878 BGF983006:BGF983878 BQB983006:BQB983878 BZX983006:BZX983878 CJT983006:CJT983878 CTP983006:CTP983878 DDL983006:DDL983878 DNH983006:DNH983878 DXD983006:DXD983878 EGZ983006:EGZ983878 EQV983006:EQV983878 FAR983006:FAR983878 FKN983006:FKN983878 FUJ983006:FUJ983878 GEF983006:GEF983878 GOB983006:GOB983878 GXX983006:GXX983878 HHT983006:HHT983878 HRP983006:HRP983878 IBL983006:IBL983878 ILH983006:ILH983878 IVD983006:IVD983878 JEZ983006:JEZ983878 JOV983006:JOV983878 JYR983006:JYR983878 KIN983006:KIN983878 KSJ983006:KSJ983878 LCF983006:LCF983878 LMB983006:LMB983878 LVX983006:LVX983878 MFT983006:MFT983878 MPP983006:MPP983878 MZL983006:MZL983878 NJH983006:NJH983878 NTD983006:NTD983878 OCZ983006:OCZ983878 OMV983006:OMV983878 OWR983006:OWR983878 PGN983006:PGN983878 PQJ983006:PQJ983878 QAF983006:QAF983878 QKB983006:QKB983878 QTX983006:QTX983878 RDT983006:RDT983878 RNP983006:RNP983878 RXL983006:RXL983878 SHH983006:SHH983878 SRD983006:SRD983878 TAZ983006:TAZ983878 TKV983006:TKV983878 TUR983006:TUR983878 UEN983006:UEN983878 UOJ983006:UOJ983878 UYF983006:UYF983878 VIB983006:VIB983878 VRX983006:VRX983878 WBT983006:WBT983878 WLP983006:WLP983878 IZ44:IZ838 J44:J838 WVL44:WVL838 WLP44:WLP838 WBT44:WBT838 VRX44:VRX838 VIB44:VIB838 UYF44:UYF838 UOJ44:UOJ838 UEN44:UEN838 TUR44:TUR838 TKV44:TKV838 TAZ44:TAZ838 SRD44:SRD838 SHH44:SHH838 RXL44:RXL838 RNP44:RNP838 RDT44:RDT838 QTX44:QTX838 QKB44:QKB838 QAF44:QAF838 PQJ44:PQJ838 PGN44:PGN838 OWR44:OWR838 OMV44:OMV838 OCZ44:OCZ838 NTD44:NTD838 NJH44:NJH838 MZL44:MZL838 MPP44:MPP838 MFT44:MFT838 LVX44:LVX838 LMB44:LMB838 LCF44:LCF838 KSJ44:KSJ838 KIN44:KIN838 JYR44:JYR838 JOV44:JOV838 JEZ44:JEZ838 IVD44:IVD838 ILH44:ILH838 IBL44:IBL838 HRP44:HRP838 HHT44:HHT838 GXX44:GXX838 GOB44:GOB838 GEF44:GEF838 FUJ44:FUJ838 FKN44:FKN838 FAR44:FAR838 EQV44:EQV838 EGZ44:EGZ838 DXD44:DXD838 DNH44:DNH838 DDL44:DDL838 CTP44:CTP838 CJT44:CJT838 BZX44:BZX838 BQB44:BQB838 BGF44:BGF838 AWJ44:AWJ838 AMN44:AMN838 ACR44:ACR838 SV44:SV838 SV35 IZ35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IZ22 SV22 ACR22 I10:I11 AMN22 J8:J9 J35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J22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IZ16:IZ17 SV16:SV17 ACR16:ACR17 FAY25:FAY28 FKU25:FKU28 FUQ25:FUQ28 GEM25:GEM28 GOI25:GOI28 GYE25:GYE28 HIA25:HIA28 HRW25:HRW28 IBS25:IBS28 ILO25:ILO28 IVK25:IVK28 JFG25:JFG28 JPC25:JPC28 JYY25:JYY28 KIU25:KIU28 KSQ25:KSQ28 LCM25:LCM28 LMI25:LMI28 LWE25:LWE28 MGA25:MGA28 MPW25:MPW28 MZS25:MZS28 NJO25:NJO28 NTK25:NTK28 ODG25:ODG28 ONC25:ONC28 OWY25:OWY28 PGU25:PGU28 PQQ25:PQQ28 QAM25:QAM28 QKI25:QKI28 QUE25:QUE28 REA25:REA28 RNW25:RNW28 RXS25:RXS28 SHO25:SHO28 SRK25:SRK28 TBG25:TBG28 TLC25:TLC28 TUY25:TUY28 UEU25:UEU28 UOQ25:UOQ28 UYM25:UYM28 VII25:VII28 VSE25:VSE28 WCA25:WCA28 WLW25:WLW28 WVS25:WVS28 JG25:JG28 TC25:TC28 ACY25:ACY28 AMU25:AMU28 AWQ25:AWQ28 BGM25:BGM28 BQI25:BQI28 CAE25:CAE28 K25:K28 CKA25:CKA28 CTW25:CTW28 CKA31:CKA34 J22 J12:J14 J16:J17 CTW31:CTW34 DDS31:DDS34 DNO31:DNO34 DXK31:DXK34 EHG31:EHG34 ERC31:ERC34 FAY31:FAY34 FKU31:FKU34 FUQ31:FUQ34 GEM31:GEM34 GOI31:GOI34 GYE31:GYE34 HIA31:HIA34 HRW31:HRW34 IBS31:IBS34 ILO31:ILO34 IVK31:IVK34 JFG31:JFG34 JPC31:JPC34 JYY31:JYY34 KIU31:KIU34 KSQ31:KSQ34 LCM31:LCM34 LMI31:LMI34 LWE31:LWE34 MGA31:MGA34 MPW31:MPW34 MZS31:MZS34 NJO31:NJO34 NTK31:NTK34 ODG31:ODG34 ONC31:ONC34 OWY31:OWY34 PGU31:PGU34 PQQ31:PQQ34 QAM31:QAM34 QKI31:QKI34 QUE31:QUE34 REA31:REA34 RNW31:RNW34 RXS31:RXS34 SHO31:SHO34 SRK31:SRK34 TBG31:TBG34 TLC31:TLC34 TUY31:TUY34 UEU31:UEU34 UOQ31:UOQ34 UYM31:UYM34 VII31:VII34 VSE31:VSE34 WCA31:WCA34 WLW31:WLW34 WVS31:WVS34 JG31:JG34 TC31:TC34 ACY31:ACY34 AMU31:AMU34 AWQ31:AWQ34 BGM31:BGM34 BQI31:BQI34 CAE31:CAE34 DDS25:DDS28 K31:K34 DNO25:DNO28 DXK25:DXK28 EHG25:EHG28 ERC25:ERC28">
      <formula1>осн</formula1>
    </dataValidation>
    <dataValidation type="list" allowBlank="1" showInputMessage="1" sqref="BF65502:BF66374 KV65502:KV66374 UR65502:UR66374 AEN65502:AEN66374 AOJ65502:AOJ66374 AYF65502:AYF66374 BIB65502:BIB66374 BRX65502:BRX66374 CBT65502:CBT66374 CLP65502:CLP66374 CVL65502:CVL66374 DFH65502:DFH66374 DPD65502:DPD66374 DYZ65502:DYZ66374 EIV65502:EIV66374 ESR65502:ESR66374 FCN65502:FCN66374 FMJ65502:FMJ66374 FWF65502:FWF66374 GGB65502:GGB66374 GPX65502:GPX66374 GZT65502:GZT66374 HJP65502:HJP66374 HTL65502:HTL66374 IDH65502:IDH66374 IND65502:IND66374 IWZ65502:IWZ66374 JGV65502:JGV66374 JQR65502:JQR66374 KAN65502:KAN66374 KKJ65502:KKJ66374 KUF65502:KUF66374 LEB65502:LEB66374 LNX65502:LNX66374 LXT65502:LXT66374 MHP65502:MHP66374 MRL65502:MRL66374 NBH65502:NBH66374 NLD65502:NLD66374 NUZ65502:NUZ66374 OEV65502:OEV66374 OOR65502:OOR66374 OYN65502:OYN66374 PIJ65502:PIJ66374 PSF65502:PSF66374 QCB65502:QCB66374 QLX65502:QLX66374 QVT65502:QVT66374 RFP65502:RFP66374 RPL65502:RPL66374 RZH65502:RZH66374 SJD65502:SJD66374 SSZ65502:SSZ66374 TCV65502:TCV66374 TMR65502:TMR66374 TWN65502:TWN66374 UGJ65502:UGJ66374 UQF65502:UQF66374 VAB65502:VAB66374 VJX65502:VJX66374 VTT65502:VTT66374 WDP65502:WDP66374 WNL65502:WNL66374 WXH65502:WXH66374 BF131038:BF131910 KV131038:KV131910 UR131038:UR131910 AEN131038:AEN131910 AOJ131038:AOJ131910 AYF131038:AYF131910 BIB131038:BIB131910 BRX131038:BRX131910 CBT131038:CBT131910 CLP131038:CLP131910 CVL131038:CVL131910 DFH131038:DFH131910 DPD131038:DPD131910 DYZ131038:DYZ131910 EIV131038:EIV131910 ESR131038:ESR131910 FCN131038:FCN131910 FMJ131038:FMJ131910 FWF131038:FWF131910 GGB131038:GGB131910 GPX131038:GPX131910 GZT131038:GZT131910 HJP131038:HJP131910 HTL131038:HTL131910 IDH131038:IDH131910 IND131038:IND131910 IWZ131038:IWZ131910 JGV131038:JGV131910 JQR131038:JQR131910 KAN131038:KAN131910 KKJ131038:KKJ131910 KUF131038:KUF131910 LEB131038:LEB131910 LNX131038:LNX131910 LXT131038:LXT131910 MHP131038:MHP131910 MRL131038:MRL131910 NBH131038:NBH131910 NLD131038:NLD131910 NUZ131038:NUZ131910 OEV131038:OEV131910 OOR131038:OOR131910 OYN131038:OYN131910 PIJ131038:PIJ131910 PSF131038:PSF131910 QCB131038:QCB131910 QLX131038:QLX131910 QVT131038:QVT131910 RFP131038:RFP131910 RPL131038:RPL131910 RZH131038:RZH131910 SJD131038:SJD131910 SSZ131038:SSZ131910 TCV131038:TCV131910 TMR131038:TMR131910 TWN131038:TWN131910 UGJ131038:UGJ131910 UQF131038:UQF131910 VAB131038:VAB131910 VJX131038:VJX131910 VTT131038:VTT131910 WDP131038:WDP131910 WNL131038:WNL131910 WXH131038:WXH131910 BF196574:BF197446 KV196574:KV197446 UR196574:UR197446 AEN196574:AEN197446 AOJ196574:AOJ197446 AYF196574:AYF197446 BIB196574:BIB197446 BRX196574:BRX197446 CBT196574:CBT197446 CLP196574:CLP197446 CVL196574:CVL197446 DFH196574:DFH197446 DPD196574:DPD197446 DYZ196574:DYZ197446 EIV196574:EIV197446 ESR196574:ESR197446 FCN196574:FCN197446 FMJ196574:FMJ197446 FWF196574:FWF197446 GGB196574:GGB197446 GPX196574:GPX197446 GZT196574:GZT197446 HJP196574:HJP197446 HTL196574:HTL197446 IDH196574:IDH197446 IND196574:IND197446 IWZ196574:IWZ197446 JGV196574:JGV197446 JQR196574:JQR197446 KAN196574:KAN197446 KKJ196574:KKJ197446 KUF196574:KUF197446 LEB196574:LEB197446 LNX196574:LNX197446 LXT196574:LXT197446 MHP196574:MHP197446 MRL196574:MRL197446 NBH196574:NBH197446 NLD196574:NLD197446 NUZ196574:NUZ197446 OEV196574:OEV197446 OOR196574:OOR197446 OYN196574:OYN197446 PIJ196574:PIJ197446 PSF196574:PSF197446 QCB196574:QCB197446 QLX196574:QLX197446 QVT196574:QVT197446 RFP196574:RFP197446 RPL196574:RPL197446 RZH196574:RZH197446 SJD196574:SJD197446 SSZ196574:SSZ197446 TCV196574:TCV197446 TMR196574:TMR197446 TWN196574:TWN197446 UGJ196574:UGJ197446 UQF196574:UQF197446 VAB196574:VAB197446 VJX196574:VJX197446 VTT196574:VTT197446 WDP196574:WDP197446 WNL196574:WNL197446 WXH196574:WXH197446 BF262110:BF262982 KV262110:KV262982 UR262110:UR262982 AEN262110:AEN262982 AOJ262110:AOJ262982 AYF262110:AYF262982 BIB262110:BIB262982 BRX262110:BRX262982 CBT262110:CBT262982 CLP262110:CLP262982 CVL262110:CVL262982 DFH262110:DFH262982 DPD262110:DPD262982 DYZ262110:DYZ262982 EIV262110:EIV262982 ESR262110:ESR262982 FCN262110:FCN262982 FMJ262110:FMJ262982 FWF262110:FWF262982 GGB262110:GGB262982 GPX262110:GPX262982 GZT262110:GZT262982 HJP262110:HJP262982 HTL262110:HTL262982 IDH262110:IDH262982 IND262110:IND262982 IWZ262110:IWZ262982 JGV262110:JGV262982 JQR262110:JQR262982 KAN262110:KAN262982 KKJ262110:KKJ262982 KUF262110:KUF262982 LEB262110:LEB262982 LNX262110:LNX262982 LXT262110:LXT262982 MHP262110:MHP262982 MRL262110:MRL262982 NBH262110:NBH262982 NLD262110:NLD262982 NUZ262110:NUZ262982 OEV262110:OEV262982 OOR262110:OOR262982 OYN262110:OYN262982 PIJ262110:PIJ262982 PSF262110:PSF262982 QCB262110:QCB262982 QLX262110:QLX262982 QVT262110:QVT262982 RFP262110:RFP262982 RPL262110:RPL262982 RZH262110:RZH262982 SJD262110:SJD262982 SSZ262110:SSZ262982 TCV262110:TCV262982 TMR262110:TMR262982 TWN262110:TWN262982 UGJ262110:UGJ262982 UQF262110:UQF262982 VAB262110:VAB262982 VJX262110:VJX262982 VTT262110:VTT262982 WDP262110:WDP262982 WNL262110:WNL262982 WXH262110:WXH262982 BF327646:BF328518 KV327646:KV328518 UR327646:UR328518 AEN327646:AEN328518 AOJ327646:AOJ328518 AYF327646:AYF328518 BIB327646:BIB328518 BRX327646:BRX328518 CBT327646:CBT328518 CLP327646:CLP328518 CVL327646:CVL328518 DFH327646:DFH328518 DPD327646:DPD328518 DYZ327646:DYZ328518 EIV327646:EIV328518 ESR327646:ESR328518 FCN327646:FCN328518 FMJ327646:FMJ328518 FWF327646:FWF328518 GGB327646:GGB328518 GPX327646:GPX328518 GZT327646:GZT328518 HJP327646:HJP328518 HTL327646:HTL328518 IDH327646:IDH328518 IND327646:IND328518 IWZ327646:IWZ328518 JGV327646:JGV328518 JQR327646:JQR328518 KAN327646:KAN328518 KKJ327646:KKJ328518 KUF327646:KUF328518 LEB327646:LEB328518 LNX327646:LNX328518 LXT327646:LXT328518 MHP327646:MHP328518 MRL327646:MRL328518 NBH327646:NBH328518 NLD327646:NLD328518 NUZ327646:NUZ328518 OEV327646:OEV328518 OOR327646:OOR328518 OYN327646:OYN328518 PIJ327646:PIJ328518 PSF327646:PSF328518 QCB327646:QCB328518 QLX327646:QLX328518 QVT327646:QVT328518 RFP327646:RFP328518 RPL327646:RPL328518 RZH327646:RZH328518 SJD327646:SJD328518 SSZ327646:SSZ328518 TCV327646:TCV328518 TMR327646:TMR328518 TWN327646:TWN328518 UGJ327646:UGJ328518 UQF327646:UQF328518 VAB327646:VAB328518 VJX327646:VJX328518 VTT327646:VTT328518 WDP327646:WDP328518 WNL327646:WNL328518 WXH327646:WXH328518 BF393182:BF394054 KV393182:KV394054 UR393182:UR394054 AEN393182:AEN394054 AOJ393182:AOJ394054 AYF393182:AYF394054 BIB393182:BIB394054 BRX393182:BRX394054 CBT393182:CBT394054 CLP393182:CLP394054 CVL393182:CVL394054 DFH393182:DFH394054 DPD393182:DPD394054 DYZ393182:DYZ394054 EIV393182:EIV394054 ESR393182:ESR394054 FCN393182:FCN394054 FMJ393182:FMJ394054 FWF393182:FWF394054 GGB393182:GGB394054 GPX393182:GPX394054 GZT393182:GZT394054 HJP393182:HJP394054 HTL393182:HTL394054 IDH393182:IDH394054 IND393182:IND394054 IWZ393182:IWZ394054 JGV393182:JGV394054 JQR393182:JQR394054 KAN393182:KAN394054 KKJ393182:KKJ394054 KUF393182:KUF394054 LEB393182:LEB394054 LNX393182:LNX394054 LXT393182:LXT394054 MHP393182:MHP394054 MRL393182:MRL394054 NBH393182:NBH394054 NLD393182:NLD394054 NUZ393182:NUZ394054 OEV393182:OEV394054 OOR393182:OOR394054 OYN393182:OYN394054 PIJ393182:PIJ394054 PSF393182:PSF394054 QCB393182:QCB394054 QLX393182:QLX394054 QVT393182:QVT394054 RFP393182:RFP394054 RPL393182:RPL394054 RZH393182:RZH394054 SJD393182:SJD394054 SSZ393182:SSZ394054 TCV393182:TCV394054 TMR393182:TMR394054 TWN393182:TWN394054 UGJ393182:UGJ394054 UQF393182:UQF394054 VAB393182:VAB394054 VJX393182:VJX394054 VTT393182:VTT394054 WDP393182:WDP394054 WNL393182:WNL394054 WXH393182:WXH394054 BF458718:BF459590 KV458718:KV459590 UR458718:UR459590 AEN458718:AEN459590 AOJ458718:AOJ459590 AYF458718:AYF459590 BIB458718:BIB459590 BRX458718:BRX459590 CBT458718:CBT459590 CLP458718:CLP459590 CVL458718:CVL459590 DFH458718:DFH459590 DPD458718:DPD459590 DYZ458718:DYZ459590 EIV458718:EIV459590 ESR458718:ESR459590 FCN458718:FCN459590 FMJ458718:FMJ459590 FWF458718:FWF459590 GGB458718:GGB459590 GPX458718:GPX459590 GZT458718:GZT459590 HJP458718:HJP459590 HTL458718:HTL459590 IDH458718:IDH459590 IND458718:IND459590 IWZ458718:IWZ459590 JGV458718:JGV459590 JQR458718:JQR459590 KAN458718:KAN459590 KKJ458718:KKJ459590 KUF458718:KUF459590 LEB458718:LEB459590 LNX458718:LNX459590 LXT458718:LXT459590 MHP458718:MHP459590 MRL458718:MRL459590 NBH458718:NBH459590 NLD458718:NLD459590 NUZ458718:NUZ459590 OEV458718:OEV459590 OOR458718:OOR459590 OYN458718:OYN459590 PIJ458718:PIJ459590 PSF458718:PSF459590 QCB458718:QCB459590 QLX458718:QLX459590 QVT458718:QVT459590 RFP458718:RFP459590 RPL458718:RPL459590 RZH458718:RZH459590 SJD458718:SJD459590 SSZ458718:SSZ459590 TCV458718:TCV459590 TMR458718:TMR459590 TWN458718:TWN459590 UGJ458718:UGJ459590 UQF458718:UQF459590 VAB458718:VAB459590 VJX458718:VJX459590 VTT458718:VTT459590 WDP458718:WDP459590 WNL458718:WNL459590 WXH458718:WXH459590 BF524254:BF525126 KV524254:KV525126 UR524254:UR525126 AEN524254:AEN525126 AOJ524254:AOJ525126 AYF524254:AYF525126 BIB524254:BIB525126 BRX524254:BRX525126 CBT524254:CBT525126 CLP524254:CLP525126 CVL524254:CVL525126 DFH524254:DFH525126 DPD524254:DPD525126 DYZ524254:DYZ525126 EIV524254:EIV525126 ESR524254:ESR525126 FCN524254:FCN525126 FMJ524254:FMJ525126 FWF524254:FWF525126 GGB524254:GGB525126 GPX524254:GPX525126 GZT524254:GZT525126 HJP524254:HJP525126 HTL524254:HTL525126 IDH524254:IDH525126 IND524254:IND525126 IWZ524254:IWZ525126 JGV524254:JGV525126 JQR524254:JQR525126 KAN524254:KAN525126 KKJ524254:KKJ525126 KUF524254:KUF525126 LEB524254:LEB525126 LNX524254:LNX525126 LXT524254:LXT525126 MHP524254:MHP525126 MRL524254:MRL525126 NBH524254:NBH525126 NLD524254:NLD525126 NUZ524254:NUZ525126 OEV524254:OEV525126 OOR524254:OOR525126 OYN524254:OYN525126 PIJ524254:PIJ525126 PSF524254:PSF525126 QCB524254:QCB525126 QLX524254:QLX525126 QVT524254:QVT525126 RFP524254:RFP525126 RPL524254:RPL525126 RZH524254:RZH525126 SJD524254:SJD525126 SSZ524254:SSZ525126 TCV524254:TCV525126 TMR524254:TMR525126 TWN524254:TWN525126 UGJ524254:UGJ525126 UQF524254:UQF525126 VAB524254:VAB525126 VJX524254:VJX525126 VTT524254:VTT525126 WDP524254:WDP525126 WNL524254:WNL525126 WXH524254:WXH525126 BF589790:BF590662 KV589790:KV590662 UR589790:UR590662 AEN589790:AEN590662 AOJ589790:AOJ590662 AYF589790:AYF590662 BIB589790:BIB590662 BRX589790:BRX590662 CBT589790:CBT590662 CLP589790:CLP590662 CVL589790:CVL590662 DFH589790:DFH590662 DPD589790:DPD590662 DYZ589790:DYZ590662 EIV589790:EIV590662 ESR589790:ESR590662 FCN589790:FCN590662 FMJ589790:FMJ590662 FWF589790:FWF590662 GGB589790:GGB590662 GPX589790:GPX590662 GZT589790:GZT590662 HJP589790:HJP590662 HTL589790:HTL590662 IDH589790:IDH590662 IND589790:IND590662 IWZ589790:IWZ590662 JGV589790:JGV590662 JQR589790:JQR590662 KAN589790:KAN590662 KKJ589790:KKJ590662 KUF589790:KUF590662 LEB589790:LEB590662 LNX589790:LNX590662 LXT589790:LXT590662 MHP589790:MHP590662 MRL589790:MRL590662 NBH589790:NBH590662 NLD589790:NLD590662 NUZ589790:NUZ590662 OEV589790:OEV590662 OOR589790:OOR590662 OYN589790:OYN590662 PIJ589790:PIJ590662 PSF589790:PSF590662 QCB589790:QCB590662 QLX589790:QLX590662 QVT589790:QVT590662 RFP589790:RFP590662 RPL589790:RPL590662 RZH589790:RZH590662 SJD589790:SJD590662 SSZ589790:SSZ590662 TCV589790:TCV590662 TMR589790:TMR590662 TWN589790:TWN590662 UGJ589790:UGJ590662 UQF589790:UQF590662 VAB589790:VAB590662 VJX589790:VJX590662 VTT589790:VTT590662 WDP589790:WDP590662 WNL589790:WNL590662 WXH589790:WXH590662 BF655326:BF656198 KV655326:KV656198 UR655326:UR656198 AEN655326:AEN656198 AOJ655326:AOJ656198 AYF655326:AYF656198 BIB655326:BIB656198 BRX655326:BRX656198 CBT655326:CBT656198 CLP655326:CLP656198 CVL655326:CVL656198 DFH655326:DFH656198 DPD655326:DPD656198 DYZ655326:DYZ656198 EIV655326:EIV656198 ESR655326:ESR656198 FCN655326:FCN656198 FMJ655326:FMJ656198 FWF655326:FWF656198 GGB655326:GGB656198 GPX655326:GPX656198 GZT655326:GZT656198 HJP655326:HJP656198 HTL655326:HTL656198 IDH655326:IDH656198 IND655326:IND656198 IWZ655326:IWZ656198 JGV655326:JGV656198 JQR655326:JQR656198 KAN655326:KAN656198 KKJ655326:KKJ656198 KUF655326:KUF656198 LEB655326:LEB656198 LNX655326:LNX656198 LXT655326:LXT656198 MHP655326:MHP656198 MRL655326:MRL656198 NBH655326:NBH656198 NLD655326:NLD656198 NUZ655326:NUZ656198 OEV655326:OEV656198 OOR655326:OOR656198 OYN655326:OYN656198 PIJ655326:PIJ656198 PSF655326:PSF656198 QCB655326:QCB656198 QLX655326:QLX656198 QVT655326:QVT656198 RFP655326:RFP656198 RPL655326:RPL656198 RZH655326:RZH656198 SJD655326:SJD656198 SSZ655326:SSZ656198 TCV655326:TCV656198 TMR655326:TMR656198 TWN655326:TWN656198 UGJ655326:UGJ656198 UQF655326:UQF656198 VAB655326:VAB656198 VJX655326:VJX656198 VTT655326:VTT656198 WDP655326:WDP656198 WNL655326:WNL656198 WXH655326:WXH656198 BF720862:BF721734 KV720862:KV721734 UR720862:UR721734 AEN720862:AEN721734 AOJ720862:AOJ721734 AYF720862:AYF721734 BIB720862:BIB721734 BRX720862:BRX721734 CBT720862:CBT721734 CLP720862:CLP721734 CVL720862:CVL721734 DFH720862:DFH721734 DPD720862:DPD721734 DYZ720862:DYZ721734 EIV720862:EIV721734 ESR720862:ESR721734 FCN720862:FCN721734 FMJ720862:FMJ721734 FWF720862:FWF721734 GGB720862:GGB721734 GPX720862:GPX721734 GZT720862:GZT721734 HJP720862:HJP721734 HTL720862:HTL721734 IDH720862:IDH721734 IND720862:IND721734 IWZ720862:IWZ721734 JGV720862:JGV721734 JQR720862:JQR721734 KAN720862:KAN721734 KKJ720862:KKJ721734 KUF720862:KUF721734 LEB720862:LEB721734 LNX720862:LNX721734 LXT720862:LXT721734 MHP720862:MHP721734 MRL720862:MRL721734 NBH720862:NBH721734 NLD720862:NLD721734 NUZ720862:NUZ721734 OEV720862:OEV721734 OOR720862:OOR721734 OYN720862:OYN721734 PIJ720862:PIJ721734 PSF720862:PSF721734 QCB720862:QCB721734 QLX720862:QLX721734 QVT720862:QVT721734 RFP720862:RFP721734 RPL720862:RPL721734 RZH720862:RZH721734 SJD720862:SJD721734 SSZ720862:SSZ721734 TCV720862:TCV721734 TMR720862:TMR721734 TWN720862:TWN721734 UGJ720862:UGJ721734 UQF720862:UQF721734 VAB720862:VAB721734 VJX720862:VJX721734 VTT720862:VTT721734 WDP720862:WDP721734 WNL720862:WNL721734 WXH720862:WXH721734 BF786398:BF787270 KV786398:KV787270 UR786398:UR787270 AEN786398:AEN787270 AOJ786398:AOJ787270 AYF786398:AYF787270 BIB786398:BIB787270 BRX786398:BRX787270 CBT786398:CBT787270 CLP786398:CLP787270 CVL786398:CVL787270 DFH786398:DFH787270 DPD786398:DPD787270 DYZ786398:DYZ787270 EIV786398:EIV787270 ESR786398:ESR787270 FCN786398:FCN787270 FMJ786398:FMJ787270 FWF786398:FWF787270 GGB786398:GGB787270 GPX786398:GPX787270 GZT786398:GZT787270 HJP786398:HJP787270 HTL786398:HTL787270 IDH786398:IDH787270 IND786398:IND787270 IWZ786398:IWZ787270 JGV786398:JGV787270 JQR786398:JQR787270 KAN786398:KAN787270 KKJ786398:KKJ787270 KUF786398:KUF787270 LEB786398:LEB787270 LNX786398:LNX787270 LXT786398:LXT787270 MHP786398:MHP787270 MRL786398:MRL787270 NBH786398:NBH787270 NLD786398:NLD787270 NUZ786398:NUZ787270 OEV786398:OEV787270 OOR786398:OOR787270 OYN786398:OYN787270 PIJ786398:PIJ787270 PSF786398:PSF787270 QCB786398:QCB787270 QLX786398:QLX787270 QVT786398:QVT787270 RFP786398:RFP787270 RPL786398:RPL787270 RZH786398:RZH787270 SJD786398:SJD787270 SSZ786398:SSZ787270 TCV786398:TCV787270 TMR786398:TMR787270 TWN786398:TWN787270 UGJ786398:UGJ787270 UQF786398:UQF787270 VAB786398:VAB787270 VJX786398:VJX787270 VTT786398:VTT787270 WDP786398:WDP787270 WNL786398:WNL787270 WXH786398:WXH787270 BF851934:BF852806 KV851934:KV852806 UR851934:UR852806 AEN851934:AEN852806 AOJ851934:AOJ852806 AYF851934:AYF852806 BIB851934:BIB852806 BRX851934:BRX852806 CBT851934:CBT852806 CLP851934:CLP852806 CVL851934:CVL852806 DFH851934:DFH852806 DPD851934:DPD852806 DYZ851934:DYZ852806 EIV851934:EIV852806 ESR851934:ESR852806 FCN851934:FCN852806 FMJ851934:FMJ852806 FWF851934:FWF852806 GGB851934:GGB852806 GPX851934:GPX852806 GZT851934:GZT852806 HJP851934:HJP852806 HTL851934:HTL852806 IDH851934:IDH852806 IND851934:IND852806 IWZ851934:IWZ852806 JGV851934:JGV852806 JQR851934:JQR852806 KAN851934:KAN852806 KKJ851934:KKJ852806 KUF851934:KUF852806 LEB851934:LEB852806 LNX851934:LNX852806 LXT851934:LXT852806 MHP851934:MHP852806 MRL851934:MRL852806 NBH851934:NBH852806 NLD851934:NLD852806 NUZ851934:NUZ852806 OEV851934:OEV852806 OOR851934:OOR852806 OYN851934:OYN852806 PIJ851934:PIJ852806 PSF851934:PSF852806 QCB851934:QCB852806 QLX851934:QLX852806 QVT851934:QVT852806 RFP851934:RFP852806 RPL851934:RPL852806 RZH851934:RZH852806 SJD851934:SJD852806 SSZ851934:SSZ852806 TCV851934:TCV852806 TMR851934:TMR852806 TWN851934:TWN852806 UGJ851934:UGJ852806 UQF851934:UQF852806 VAB851934:VAB852806 VJX851934:VJX852806 VTT851934:VTT852806 WDP851934:WDP852806 WNL851934:WNL852806 WXH851934:WXH852806 BF917470:BF918342 KV917470:KV918342 UR917470:UR918342 AEN917470:AEN918342 AOJ917470:AOJ918342 AYF917470:AYF918342 BIB917470:BIB918342 BRX917470:BRX918342 CBT917470:CBT918342 CLP917470:CLP918342 CVL917470:CVL918342 DFH917470:DFH918342 DPD917470:DPD918342 DYZ917470:DYZ918342 EIV917470:EIV918342 ESR917470:ESR918342 FCN917470:FCN918342 FMJ917470:FMJ918342 FWF917470:FWF918342 GGB917470:GGB918342 GPX917470:GPX918342 GZT917470:GZT918342 HJP917470:HJP918342 HTL917470:HTL918342 IDH917470:IDH918342 IND917470:IND918342 IWZ917470:IWZ918342 JGV917470:JGV918342 JQR917470:JQR918342 KAN917470:KAN918342 KKJ917470:KKJ918342 KUF917470:KUF918342 LEB917470:LEB918342 LNX917470:LNX918342 LXT917470:LXT918342 MHP917470:MHP918342 MRL917470:MRL918342 NBH917470:NBH918342 NLD917470:NLD918342 NUZ917470:NUZ918342 OEV917470:OEV918342 OOR917470:OOR918342 OYN917470:OYN918342 PIJ917470:PIJ918342 PSF917470:PSF918342 QCB917470:QCB918342 QLX917470:QLX918342 QVT917470:QVT918342 RFP917470:RFP918342 RPL917470:RPL918342 RZH917470:RZH918342 SJD917470:SJD918342 SSZ917470:SSZ918342 TCV917470:TCV918342 TMR917470:TMR918342 TWN917470:TWN918342 UGJ917470:UGJ918342 UQF917470:UQF918342 VAB917470:VAB918342 VJX917470:VJX918342 VTT917470:VTT918342 WDP917470:WDP918342 WNL917470:WNL918342 WXH917470:WXH918342 BF983006:BF983878 KV983006:KV983878 UR983006:UR983878 AEN983006:AEN983878 AOJ983006:AOJ983878 AYF983006:AYF983878 BIB983006:BIB983878 BRX983006:BRX983878 CBT983006:CBT983878 CLP983006:CLP983878 CVL983006:CVL983878 DFH983006:DFH983878 DPD983006:DPD983878 DYZ983006:DYZ983878 EIV983006:EIV983878 ESR983006:ESR983878 FCN983006:FCN983878 FMJ983006:FMJ983878 FWF983006:FWF983878 GGB983006:GGB983878 GPX983006:GPX983878 GZT983006:GZT983878 HJP983006:HJP983878 HTL983006:HTL983878 IDH983006:IDH983878 IND983006:IND983878 IWZ983006:IWZ983878 JGV983006:JGV983878 JQR983006:JQR983878 KAN983006:KAN983878 KKJ983006:KKJ983878 KUF983006:KUF983878 LEB983006:LEB983878 LNX983006:LNX983878 LXT983006:LXT983878 MHP983006:MHP983878 MRL983006:MRL983878 NBH983006:NBH983878 NLD983006:NLD983878 NUZ983006:NUZ983878 OEV983006:OEV983878 OOR983006:OOR983878 OYN983006:OYN983878 PIJ983006:PIJ983878 PSF983006:PSF983878 QCB983006:QCB983878 QLX983006:QLX983878 QVT983006:QVT983878 RFP983006:RFP983878 RPL983006:RPL983878 RZH983006:RZH983878 SJD983006:SJD983878 SSZ983006:SSZ983878 TCV983006:TCV983878 TMR983006:TMR983878 TWN983006:TWN983878 UGJ983006:UGJ983878 UQF983006:UQF983878 VAB983006:VAB983878 VJX983006:VJX983878 VTT983006:VTT983878 WDP983006:WDP983878 WNL983006:WNL983878 WXH983006:WXH983878 BL65502:BL66376 LB65502:LB66376 UX65502:UX66376 AET65502:AET66376 AOP65502:AOP66376 AYL65502:AYL66376 BIH65502:BIH66376 BSD65502:BSD66376 CBZ65502:CBZ66376 CLV65502:CLV66376 CVR65502:CVR66376 DFN65502:DFN66376 DPJ65502:DPJ66376 DZF65502:DZF66376 EJB65502:EJB66376 ESX65502:ESX66376 FCT65502:FCT66376 FMP65502:FMP66376 FWL65502:FWL66376 GGH65502:GGH66376 GQD65502:GQD66376 GZZ65502:GZZ66376 HJV65502:HJV66376 HTR65502:HTR66376 IDN65502:IDN66376 INJ65502:INJ66376 IXF65502:IXF66376 JHB65502:JHB66376 JQX65502:JQX66376 KAT65502:KAT66376 KKP65502:KKP66376 KUL65502:KUL66376 LEH65502:LEH66376 LOD65502:LOD66376 LXZ65502:LXZ66376 MHV65502:MHV66376 MRR65502:MRR66376 NBN65502:NBN66376 NLJ65502:NLJ66376 NVF65502:NVF66376 OFB65502:OFB66376 OOX65502:OOX66376 OYT65502:OYT66376 PIP65502:PIP66376 PSL65502:PSL66376 QCH65502:QCH66376 QMD65502:QMD66376 QVZ65502:QVZ66376 RFV65502:RFV66376 RPR65502:RPR66376 RZN65502:RZN66376 SJJ65502:SJJ66376 STF65502:STF66376 TDB65502:TDB66376 TMX65502:TMX66376 TWT65502:TWT66376 UGP65502:UGP66376 UQL65502:UQL66376 VAH65502:VAH66376 VKD65502:VKD66376 VTZ65502:VTZ66376 WDV65502:WDV66376 WNR65502:WNR66376 WXN65502:WXN66376 BL131038:BL131912 LB131038:LB131912 UX131038:UX131912 AET131038:AET131912 AOP131038:AOP131912 AYL131038:AYL131912 BIH131038:BIH131912 BSD131038:BSD131912 CBZ131038:CBZ131912 CLV131038:CLV131912 CVR131038:CVR131912 DFN131038:DFN131912 DPJ131038:DPJ131912 DZF131038:DZF131912 EJB131038:EJB131912 ESX131038:ESX131912 FCT131038:FCT131912 FMP131038:FMP131912 FWL131038:FWL131912 GGH131038:GGH131912 GQD131038:GQD131912 GZZ131038:GZZ131912 HJV131038:HJV131912 HTR131038:HTR131912 IDN131038:IDN131912 INJ131038:INJ131912 IXF131038:IXF131912 JHB131038:JHB131912 JQX131038:JQX131912 KAT131038:KAT131912 KKP131038:KKP131912 KUL131038:KUL131912 LEH131038:LEH131912 LOD131038:LOD131912 LXZ131038:LXZ131912 MHV131038:MHV131912 MRR131038:MRR131912 NBN131038:NBN131912 NLJ131038:NLJ131912 NVF131038:NVF131912 OFB131038:OFB131912 OOX131038:OOX131912 OYT131038:OYT131912 PIP131038:PIP131912 PSL131038:PSL131912 QCH131038:QCH131912 QMD131038:QMD131912 QVZ131038:QVZ131912 RFV131038:RFV131912 RPR131038:RPR131912 RZN131038:RZN131912 SJJ131038:SJJ131912 STF131038:STF131912 TDB131038:TDB131912 TMX131038:TMX131912 TWT131038:TWT131912 UGP131038:UGP131912 UQL131038:UQL131912 VAH131038:VAH131912 VKD131038:VKD131912 VTZ131038:VTZ131912 WDV131038:WDV131912 WNR131038:WNR131912 WXN131038:WXN131912 BL196574:BL197448 LB196574:LB197448 UX196574:UX197448 AET196574:AET197448 AOP196574:AOP197448 AYL196574:AYL197448 BIH196574:BIH197448 BSD196574:BSD197448 CBZ196574:CBZ197448 CLV196574:CLV197448 CVR196574:CVR197448 DFN196574:DFN197448 DPJ196574:DPJ197448 DZF196574:DZF197448 EJB196574:EJB197448 ESX196574:ESX197448 FCT196574:FCT197448 FMP196574:FMP197448 FWL196574:FWL197448 GGH196574:GGH197448 GQD196574:GQD197448 GZZ196574:GZZ197448 HJV196574:HJV197448 HTR196574:HTR197448 IDN196574:IDN197448 INJ196574:INJ197448 IXF196574:IXF197448 JHB196574:JHB197448 JQX196574:JQX197448 KAT196574:KAT197448 KKP196574:KKP197448 KUL196574:KUL197448 LEH196574:LEH197448 LOD196574:LOD197448 LXZ196574:LXZ197448 MHV196574:MHV197448 MRR196574:MRR197448 NBN196574:NBN197448 NLJ196574:NLJ197448 NVF196574:NVF197448 OFB196574:OFB197448 OOX196574:OOX197448 OYT196574:OYT197448 PIP196574:PIP197448 PSL196574:PSL197448 QCH196574:QCH197448 QMD196574:QMD197448 QVZ196574:QVZ197448 RFV196574:RFV197448 RPR196574:RPR197448 RZN196574:RZN197448 SJJ196574:SJJ197448 STF196574:STF197448 TDB196574:TDB197448 TMX196574:TMX197448 TWT196574:TWT197448 UGP196574:UGP197448 UQL196574:UQL197448 VAH196574:VAH197448 VKD196574:VKD197448 VTZ196574:VTZ197448 WDV196574:WDV197448 WNR196574:WNR197448 WXN196574:WXN197448 BL262110:BL262984 LB262110:LB262984 UX262110:UX262984 AET262110:AET262984 AOP262110:AOP262984 AYL262110:AYL262984 BIH262110:BIH262984 BSD262110:BSD262984 CBZ262110:CBZ262984 CLV262110:CLV262984 CVR262110:CVR262984 DFN262110:DFN262984 DPJ262110:DPJ262984 DZF262110:DZF262984 EJB262110:EJB262984 ESX262110:ESX262984 FCT262110:FCT262984 FMP262110:FMP262984 FWL262110:FWL262984 GGH262110:GGH262984 GQD262110:GQD262984 GZZ262110:GZZ262984 HJV262110:HJV262984 HTR262110:HTR262984 IDN262110:IDN262984 INJ262110:INJ262984 IXF262110:IXF262984 JHB262110:JHB262984 JQX262110:JQX262984 KAT262110:KAT262984 KKP262110:KKP262984 KUL262110:KUL262984 LEH262110:LEH262984 LOD262110:LOD262984 LXZ262110:LXZ262984 MHV262110:MHV262984 MRR262110:MRR262984 NBN262110:NBN262984 NLJ262110:NLJ262984 NVF262110:NVF262984 OFB262110:OFB262984 OOX262110:OOX262984 OYT262110:OYT262984 PIP262110:PIP262984 PSL262110:PSL262984 QCH262110:QCH262984 QMD262110:QMD262984 QVZ262110:QVZ262984 RFV262110:RFV262984 RPR262110:RPR262984 RZN262110:RZN262984 SJJ262110:SJJ262984 STF262110:STF262984 TDB262110:TDB262984 TMX262110:TMX262984 TWT262110:TWT262984 UGP262110:UGP262984 UQL262110:UQL262984 VAH262110:VAH262984 VKD262110:VKD262984 VTZ262110:VTZ262984 WDV262110:WDV262984 WNR262110:WNR262984 WXN262110:WXN262984 BL327646:BL328520 LB327646:LB328520 UX327646:UX328520 AET327646:AET328520 AOP327646:AOP328520 AYL327646:AYL328520 BIH327646:BIH328520 BSD327646:BSD328520 CBZ327646:CBZ328520 CLV327646:CLV328520 CVR327646:CVR328520 DFN327646:DFN328520 DPJ327646:DPJ328520 DZF327646:DZF328520 EJB327646:EJB328520 ESX327646:ESX328520 FCT327646:FCT328520 FMP327646:FMP328520 FWL327646:FWL328520 GGH327646:GGH328520 GQD327646:GQD328520 GZZ327646:GZZ328520 HJV327646:HJV328520 HTR327646:HTR328520 IDN327646:IDN328520 INJ327646:INJ328520 IXF327646:IXF328520 JHB327646:JHB328520 JQX327646:JQX328520 KAT327646:KAT328520 KKP327646:KKP328520 KUL327646:KUL328520 LEH327646:LEH328520 LOD327646:LOD328520 LXZ327646:LXZ328520 MHV327646:MHV328520 MRR327646:MRR328520 NBN327646:NBN328520 NLJ327646:NLJ328520 NVF327646:NVF328520 OFB327646:OFB328520 OOX327646:OOX328520 OYT327646:OYT328520 PIP327646:PIP328520 PSL327646:PSL328520 QCH327646:QCH328520 QMD327646:QMD328520 QVZ327646:QVZ328520 RFV327646:RFV328520 RPR327646:RPR328520 RZN327646:RZN328520 SJJ327646:SJJ328520 STF327646:STF328520 TDB327646:TDB328520 TMX327646:TMX328520 TWT327646:TWT328520 UGP327646:UGP328520 UQL327646:UQL328520 VAH327646:VAH328520 VKD327646:VKD328520 VTZ327646:VTZ328520 WDV327646:WDV328520 WNR327646:WNR328520 WXN327646:WXN328520 BL393182:BL394056 LB393182:LB394056 UX393182:UX394056 AET393182:AET394056 AOP393182:AOP394056 AYL393182:AYL394056 BIH393182:BIH394056 BSD393182:BSD394056 CBZ393182:CBZ394056 CLV393182:CLV394056 CVR393182:CVR394056 DFN393182:DFN394056 DPJ393182:DPJ394056 DZF393182:DZF394056 EJB393182:EJB394056 ESX393182:ESX394056 FCT393182:FCT394056 FMP393182:FMP394056 FWL393182:FWL394056 GGH393182:GGH394056 GQD393182:GQD394056 GZZ393182:GZZ394056 HJV393182:HJV394056 HTR393182:HTR394056 IDN393182:IDN394056 INJ393182:INJ394056 IXF393182:IXF394056 JHB393182:JHB394056 JQX393182:JQX394056 KAT393182:KAT394056 KKP393182:KKP394056 KUL393182:KUL394056 LEH393182:LEH394056 LOD393182:LOD394056 LXZ393182:LXZ394056 MHV393182:MHV394056 MRR393182:MRR394056 NBN393182:NBN394056 NLJ393182:NLJ394056 NVF393182:NVF394056 OFB393182:OFB394056 OOX393182:OOX394056 OYT393182:OYT394056 PIP393182:PIP394056 PSL393182:PSL394056 QCH393182:QCH394056 QMD393182:QMD394056 QVZ393182:QVZ394056 RFV393182:RFV394056 RPR393182:RPR394056 RZN393182:RZN394056 SJJ393182:SJJ394056 STF393182:STF394056 TDB393182:TDB394056 TMX393182:TMX394056 TWT393182:TWT394056 UGP393182:UGP394056 UQL393182:UQL394056 VAH393182:VAH394056 VKD393182:VKD394056 VTZ393182:VTZ394056 WDV393182:WDV394056 WNR393182:WNR394056 WXN393182:WXN394056 BL458718:BL459592 LB458718:LB459592 UX458718:UX459592 AET458718:AET459592 AOP458718:AOP459592 AYL458718:AYL459592 BIH458718:BIH459592 BSD458718:BSD459592 CBZ458718:CBZ459592 CLV458718:CLV459592 CVR458718:CVR459592 DFN458718:DFN459592 DPJ458718:DPJ459592 DZF458718:DZF459592 EJB458718:EJB459592 ESX458718:ESX459592 FCT458718:FCT459592 FMP458718:FMP459592 FWL458718:FWL459592 GGH458718:GGH459592 GQD458718:GQD459592 GZZ458718:GZZ459592 HJV458718:HJV459592 HTR458718:HTR459592 IDN458718:IDN459592 INJ458718:INJ459592 IXF458718:IXF459592 JHB458718:JHB459592 JQX458718:JQX459592 KAT458718:KAT459592 KKP458718:KKP459592 KUL458718:KUL459592 LEH458718:LEH459592 LOD458718:LOD459592 LXZ458718:LXZ459592 MHV458718:MHV459592 MRR458718:MRR459592 NBN458718:NBN459592 NLJ458718:NLJ459592 NVF458718:NVF459592 OFB458718:OFB459592 OOX458718:OOX459592 OYT458718:OYT459592 PIP458718:PIP459592 PSL458718:PSL459592 QCH458718:QCH459592 QMD458718:QMD459592 QVZ458718:QVZ459592 RFV458718:RFV459592 RPR458718:RPR459592 RZN458718:RZN459592 SJJ458718:SJJ459592 STF458718:STF459592 TDB458718:TDB459592 TMX458718:TMX459592 TWT458718:TWT459592 UGP458718:UGP459592 UQL458718:UQL459592 VAH458718:VAH459592 VKD458718:VKD459592 VTZ458718:VTZ459592 WDV458718:WDV459592 WNR458718:WNR459592 WXN458718:WXN459592 BL524254:BL525128 LB524254:LB525128 UX524254:UX525128 AET524254:AET525128 AOP524254:AOP525128 AYL524254:AYL525128 BIH524254:BIH525128 BSD524254:BSD525128 CBZ524254:CBZ525128 CLV524254:CLV525128 CVR524254:CVR525128 DFN524254:DFN525128 DPJ524254:DPJ525128 DZF524254:DZF525128 EJB524254:EJB525128 ESX524254:ESX525128 FCT524254:FCT525128 FMP524254:FMP525128 FWL524254:FWL525128 GGH524254:GGH525128 GQD524254:GQD525128 GZZ524254:GZZ525128 HJV524254:HJV525128 HTR524254:HTR525128 IDN524254:IDN525128 INJ524254:INJ525128 IXF524254:IXF525128 JHB524254:JHB525128 JQX524254:JQX525128 KAT524254:KAT525128 KKP524254:KKP525128 KUL524254:KUL525128 LEH524254:LEH525128 LOD524254:LOD525128 LXZ524254:LXZ525128 MHV524254:MHV525128 MRR524254:MRR525128 NBN524254:NBN525128 NLJ524254:NLJ525128 NVF524254:NVF525128 OFB524254:OFB525128 OOX524254:OOX525128 OYT524254:OYT525128 PIP524254:PIP525128 PSL524254:PSL525128 QCH524254:QCH525128 QMD524254:QMD525128 QVZ524254:QVZ525128 RFV524254:RFV525128 RPR524254:RPR525128 RZN524254:RZN525128 SJJ524254:SJJ525128 STF524254:STF525128 TDB524254:TDB525128 TMX524254:TMX525128 TWT524254:TWT525128 UGP524254:UGP525128 UQL524254:UQL525128 VAH524254:VAH525128 VKD524254:VKD525128 VTZ524254:VTZ525128 WDV524254:WDV525128 WNR524254:WNR525128 WXN524254:WXN525128 BL589790:BL590664 LB589790:LB590664 UX589790:UX590664 AET589790:AET590664 AOP589790:AOP590664 AYL589790:AYL590664 BIH589790:BIH590664 BSD589790:BSD590664 CBZ589790:CBZ590664 CLV589790:CLV590664 CVR589790:CVR590664 DFN589790:DFN590664 DPJ589790:DPJ590664 DZF589790:DZF590664 EJB589790:EJB590664 ESX589790:ESX590664 FCT589790:FCT590664 FMP589790:FMP590664 FWL589790:FWL590664 GGH589790:GGH590664 GQD589790:GQD590664 GZZ589790:GZZ590664 HJV589790:HJV590664 HTR589790:HTR590664 IDN589790:IDN590664 INJ589790:INJ590664 IXF589790:IXF590664 JHB589790:JHB590664 JQX589790:JQX590664 KAT589790:KAT590664 KKP589790:KKP590664 KUL589790:KUL590664 LEH589790:LEH590664 LOD589790:LOD590664 LXZ589790:LXZ590664 MHV589790:MHV590664 MRR589790:MRR590664 NBN589790:NBN590664 NLJ589790:NLJ590664 NVF589790:NVF590664 OFB589790:OFB590664 OOX589790:OOX590664 OYT589790:OYT590664 PIP589790:PIP590664 PSL589790:PSL590664 QCH589790:QCH590664 QMD589790:QMD590664 QVZ589790:QVZ590664 RFV589790:RFV590664 RPR589790:RPR590664 RZN589790:RZN590664 SJJ589790:SJJ590664 STF589790:STF590664 TDB589790:TDB590664 TMX589790:TMX590664 TWT589790:TWT590664 UGP589790:UGP590664 UQL589790:UQL590664 VAH589790:VAH590664 VKD589790:VKD590664 VTZ589790:VTZ590664 WDV589790:WDV590664 WNR589790:WNR590664 WXN589790:WXN590664 BL655326:BL656200 LB655326:LB656200 UX655326:UX656200 AET655326:AET656200 AOP655326:AOP656200 AYL655326:AYL656200 BIH655326:BIH656200 BSD655326:BSD656200 CBZ655326:CBZ656200 CLV655326:CLV656200 CVR655326:CVR656200 DFN655326:DFN656200 DPJ655326:DPJ656200 DZF655326:DZF656200 EJB655326:EJB656200 ESX655326:ESX656200 FCT655326:FCT656200 FMP655326:FMP656200 FWL655326:FWL656200 GGH655326:GGH656200 GQD655326:GQD656200 GZZ655326:GZZ656200 HJV655326:HJV656200 HTR655326:HTR656200 IDN655326:IDN656200 INJ655326:INJ656200 IXF655326:IXF656200 JHB655326:JHB656200 JQX655326:JQX656200 KAT655326:KAT656200 KKP655326:KKP656200 KUL655326:KUL656200 LEH655326:LEH656200 LOD655326:LOD656200 LXZ655326:LXZ656200 MHV655326:MHV656200 MRR655326:MRR656200 NBN655326:NBN656200 NLJ655326:NLJ656200 NVF655326:NVF656200 OFB655326:OFB656200 OOX655326:OOX656200 OYT655326:OYT656200 PIP655326:PIP656200 PSL655326:PSL656200 QCH655326:QCH656200 QMD655326:QMD656200 QVZ655326:QVZ656200 RFV655326:RFV656200 RPR655326:RPR656200 RZN655326:RZN656200 SJJ655326:SJJ656200 STF655326:STF656200 TDB655326:TDB656200 TMX655326:TMX656200 TWT655326:TWT656200 UGP655326:UGP656200 UQL655326:UQL656200 VAH655326:VAH656200 VKD655326:VKD656200 VTZ655326:VTZ656200 WDV655326:WDV656200 WNR655326:WNR656200 WXN655326:WXN656200 BL720862:BL721736 LB720862:LB721736 UX720862:UX721736 AET720862:AET721736 AOP720862:AOP721736 AYL720862:AYL721736 BIH720862:BIH721736 BSD720862:BSD721736 CBZ720862:CBZ721736 CLV720862:CLV721736 CVR720862:CVR721736 DFN720862:DFN721736 DPJ720862:DPJ721736 DZF720862:DZF721736 EJB720862:EJB721736 ESX720862:ESX721736 FCT720862:FCT721736 FMP720862:FMP721736 FWL720862:FWL721736 GGH720862:GGH721736 GQD720862:GQD721736 GZZ720862:GZZ721736 HJV720862:HJV721736 HTR720862:HTR721736 IDN720862:IDN721736 INJ720862:INJ721736 IXF720862:IXF721736 JHB720862:JHB721736 JQX720862:JQX721736 KAT720862:KAT721736 KKP720862:KKP721736 KUL720862:KUL721736 LEH720862:LEH721736 LOD720862:LOD721736 LXZ720862:LXZ721736 MHV720862:MHV721736 MRR720862:MRR721736 NBN720862:NBN721736 NLJ720862:NLJ721736 NVF720862:NVF721736 OFB720862:OFB721736 OOX720862:OOX721736 OYT720862:OYT721736 PIP720862:PIP721736 PSL720862:PSL721736 QCH720862:QCH721736 QMD720862:QMD721736 QVZ720862:QVZ721736 RFV720862:RFV721736 RPR720862:RPR721736 RZN720862:RZN721736 SJJ720862:SJJ721736 STF720862:STF721736 TDB720862:TDB721736 TMX720862:TMX721736 TWT720862:TWT721736 UGP720862:UGP721736 UQL720862:UQL721736 VAH720862:VAH721736 VKD720862:VKD721736 VTZ720862:VTZ721736 WDV720862:WDV721736 WNR720862:WNR721736 WXN720862:WXN721736 BL786398:BL787272 LB786398:LB787272 UX786398:UX787272 AET786398:AET787272 AOP786398:AOP787272 AYL786398:AYL787272 BIH786398:BIH787272 BSD786398:BSD787272 CBZ786398:CBZ787272 CLV786398:CLV787272 CVR786398:CVR787272 DFN786398:DFN787272 DPJ786398:DPJ787272 DZF786398:DZF787272 EJB786398:EJB787272 ESX786398:ESX787272 FCT786398:FCT787272 FMP786398:FMP787272 FWL786398:FWL787272 GGH786398:GGH787272 GQD786398:GQD787272 GZZ786398:GZZ787272 HJV786398:HJV787272 HTR786398:HTR787272 IDN786398:IDN787272 INJ786398:INJ787272 IXF786398:IXF787272 JHB786398:JHB787272 JQX786398:JQX787272 KAT786398:KAT787272 KKP786398:KKP787272 KUL786398:KUL787272 LEH786398:LEH787272 LOD786398:LOD787272 LXZ786398:LXZ787272 MHV786398:MHV787272 MRR786398:MRR787272 NBN786398:NBN787272 NLJ786398:NLJ787272 NVF786398:NVF787272 OFB786398:OFB787272 OOX786398:OOX787272 OYT786398:OYT787272 PIP786398:PIP787272 PSL786398:PSL787272 QCH786398:QCH787272 QMD786398:QMD787272 QVZ786398:QVZ787272 RFV786398:RFV787272 RPR786398:RPR787272 RZN786398:RZN787272 SJJ786398:SJJ787272 STF786398:STF787272 TDB786398:TDB787272 TMX786398:TMX787272 TWT786398:TWT787272 UGP786398:UGP787272 UQL786398:UQL787272 VAH786398:VAH787272 VKD786398:VKD787272 VTZ786398:VTZ787272 WDV786398:WDV787272 WNR786398:WNR787272 WXN786398:WXN787272 BL851934:BL852808 LB851934:LB852808 UX851934:UX852808 AET851934:AET852808 AOP851934:AOP852808 AYL851934:AYL852808 BIH851934:BIH852808 BSD851934:BSD852808 CBZ851934:CBZ852808 CLV851934:CLV852808 CVR851934:CVR852808 DFN851934:DFN852808 DPJ851934:DPJ852808 DZF851934:DZF852808 EJB851934:EJB852808 ESX851934:ESX852808 FCT851934:FCT852808 FMP851934:FMP852808 FWL851934:FWL852808 GGH851934:GGH852808 GQD851934:GQD852808 GZZ851934:GZZ852808 HJV851934:HJV852808 HTR851934:HTR852808 IDN851934:IDN852808 INJ851934:INJ852808 IXF851934:IXF852808 JHB851934:JHB852808 JQX851934:JQX852808 KAT851934:KAT852808 KKP851934:KKP852808 KUL851934:KUL852808 LEH851934:LEH852808 LOD851934:LOD852808 LXZ851934:LXZ852808 MHV851934:MHV852808 MRR851934:MRR852808 NBN851934:NBN852808 NLJ851934:NLJ852808 NVF851934:NVF852808 OFB851934:OFB852808 OOX851934:OOX852808 OYT851934:OYT852808 PIP851934:PIP852808 PSL851934:PSL852808 QCH851934:QCH852808 QMD851934:QMD852808 QVZ851934:QVZ852808 RFV851934:RFV852808 RPR851934:RPR852808 RZN851934:RZN852808 SJJ851934:SJJ852808 STF851934:STF852808 TDB851934:TDB852808 TMX851934:TMX852808 TWT851934:TWT852808 UGP851934:UGP852808 UQL851934:UQL852808 VAH851934:VAH852808 VKD851934:VKD852808 VTZ851934:VTZ852808 WDV851934:WDV852808 WNR851934:WNR852808 WXN851934:WXN852808 BL917470:BL918344 LB917470:LB918344 UX917470:UX918344 AET917470:AET918344 AOP917470:AOP918344 AYL917470:AYL918344 BIH917470:BIH918344 BSD917470:BSD918344 CBZ917470:CBZ918344 CLV917470:CLV918344 CVR917470:CVR918344 DFN917470:DFN918344 DPJ917470:DPJ918344 DZF917470:DZF918344 EJB917470:EJB918344 ESX917470:ESX918344 FCT917470:FCT918344 FMP917470:FMP918344 FWL917470:FWL918344 GGH917470:GGH918344 GQD917470:GQD918344 GZZ917470:GZZ918344 HJV917470:HJV918344 HTR917470:HTR918344 IDN917470:IDN918344 INJ917470:INJ918344 IXF917470:IXF918344 JHB917470:JHB918344 JQX917470:JQX918344 KAT917470:KAT918344 KKP917470:KKP918344 KUL917470:KUL918344 LEH917470:LEH918344 LOD917470:LOD918344 LXZ917470:LXZ918344 MHV917470:MHV918344 MRR917470:MRR918344 NBN917470:NBN918344 NLJ917470:NLJ918344 NVF917470:NVF918344 OFB917470:OFB918344 OOX917470:OOX918344 OYT917470:OYT918344 PIP917470:PIP918344 PSL917470:PSL918344 QCH917470:QCH918344 QMD917470:QMD918344 QVZ917470:QVZ918344 RFV917470:RFV918344 RPR917470:RPR918344 RZN917470:RZN918344 SJJ917470:SJJ918344 STF917470:STF918344 TDB917470:TDB918344 TMX917470:TMX918344 TWT917470:TWT918344 UGP917470:UGP918344 UQL917470:UQL918344 VAH917470:VAH918344 VKD917470:VKD918344 VTZ917470:VTZ918344 WDV917470:WDV918344 WNR917470:WNR918344 WXN917470:WXN918344 BL983006:BL983880 LB983006:LB983880 UX983006:UX983880 AET983006:AET983880 AOP983006:AOP983880 AYL983006:AYL983880 BIH983006:BIH983880 BSD983006:BSD983880 CBZ983006:CBZ983880 CLV983006:CLV983880 CVR983006:CVR983880 DFN983006:DFN983880 DPJ983006:DPJ983880 DZF983006:DZF983880 EJB983006:EJB983880 ESX983006:ESX983880 FCT983006:FCT983880 FMP983006:FMP983880 FWL983006:FWL983880 GGH983006:GGH983880 GQD983006:GQD983880 GZZ983006:GZZ983880 HJV983006:HJV983880 HTR983006:HTR983880 IDN983006:IDN983880 INJ983006:INJ983880 IXF983006:IXF983880 JHB983006:JHB983880 JQX983006:JQX983880 KAT983006:KAT983880 KKP983006:KKP983880 KUL983006:KUL983880 LEH983006:LEH983880 LOD983006:LOD983880 LXZ983006:LXZ983880 MHV983006:MHV983880 MRR983006:MRR983880 NBN983006:NBN983880 NLJ983006:NLJ983880 NVF983006:NVF983880 OFB983006:OFB983880 OOX983006:OOX983880 OYT983006:OYT983880 PIP983006:PIP983880 PSL983006:PSL983880 QCH983006:QCH983880 QMD983006:QMD983880 QVZ983006:QVZ983880 RFV983006:RFV983880 RPR983006:RPR983880 RZN983006:RZN983880 SJJ983006:SJJ983880 STF983006:STF983880 TDB983006:TDB983880 TMX983006:TMX983880 TWT983006:TWT983880 UGP983006:UGP983880 UQL983006:UQL983880 VAH983006:VAH983880 VKD983006:VKD983880 VTZ983006:VTZ983880 WDV983006:WDV983880 WNR983006:WNR983880 WXN983006:WXN983880 BI65502:BI66374 KY65502:KY66374 UU65502:UU66374 AEQ65502:AEQ66374 AOM65502:AOM66374 AYI65502:AYI66374 BIE65502:BIE66374 BSA65502:BSA66374 CBW65502:CBW66374 CLS65502:CLS66374 CVO65502:CVO66374 DFK65502:DFK66374 DPG65502:DPG66374 DZC65502:DZC66374 EIY65502:EIY66374 ESU65502:ESU66374 FCQ65502:FCQ66374 FMM65502:FMM66374 FWI65502:FWI66374 GGE65502:GGE66374 GQA65502:GQA66374 GZW65502:GZW66374 HJS65502:HJS66374 HTO65502:HTO66374 IDK65502:IDK66374 ING65502:ING66374 IXC65502:IXC66374 JGY65502:JGY66374 JQU65502:JQU66374 KAQ65502:KAQ66374 KKM65502:KKM66374 KUI65502:KUI66374 LEE65502:LEE66374 LOA65502:LOA66374 LXW65502:LXW66374 MHS65502:MHS66374 MRO65502:MRO66374 NBK65502:NBK66374 NLG65502:NLG66374 NVC65502:NVC66374 OEY65502:OEY66374 OOU65502:OOU66374 OYQ65502:OYQ66374 PIM65502:PIM66374 PSI65502:PSI66374 QCE65502:QCE66374 QMA65502:QMA66374 QVW65502:QVW66374 RFS65502:RFS66374 RPO65502:RPO66374 RZK65502:RZK66374 SJG65502:SJG66374 STC65502:STC66374 TCY65502:TCY66374 TMU65502:TMU66374 TWQ65502:TWQ66374 UGM65502:UGM66374 UQI65502:UQI66374 VAE65502:VAE66374 VKA65502:VKA66374 VTW65502:VTW66374 WDS65502:WDS66374 WNO65502:WNO66374 WXK65502:WXK66374 BI131038:BI131910 KY131038:KY131910 UU131038:UU131910 AEQ131038:AEQ131910 AOM131038:AOM131910 AYI131038:AYI131910 BIE131038:BIE131910 BSA131038:BSA131910 CBW131038:CBW131910 CLS131038:CLS131910 CVO131038:CVO131910 DFK131038:DFK131910 DPG131038:DPG131910 DZC131038:DZC131910 EIY131038:EIY131910 ESU131038:ESU131910 FCQ131038:FCQ131910 FMM131038:FMM131910 FWI131038:FWI131910 GGE131038:GGE131910 GQA131038:GQA131910 GZW131038:GZW131910 HJS131038:HJS131910 HTO131038:HTO131910 IDK131038:IDK131910 ING131038:ING131910 IXC131038:IXC131910 JGY131038:JGY131910 JQU131038:JQU131910 KAQ131038:KAQ131910 KKM131038:KKM131910 KUI131038:KUI131910 LEE131038:LEE131910 LOA131038:LOA131910 LXW131038:LXW131910 MHS131038:MHS131910 MRO131038:MRO131910 NBK131038:NBK131910 NLG131038:NLG131910 NVC131038:NVC131910 OEY131038:OEY131910 OOU131038:OOU131910 OYQ131038:OYQ131910 PIM131038:PIM131910 PSI131038:PSI131910 QCE131038:QCE131910 QMA131038:QMA131910 QVW131038:QVW131910 RFS131038:RFS131910 RPO131038:RPO131910 RZK131038:RZK131910 SJG131038:SJG131910 STC131038:STC131910 TCY131038:TCY131910 TMU131038:TMU131910 TWQ131038:TWQ131910 UGM131038:UGM131910 UQI131038:UQI131910 VAE131038:VAE131910 VKA131038:VKA131910 VTW131038:VTW131910 WDS131038:WDS131910 WNO131038:WNO131910 WXK131038:WXK131910 BI196574:BI197446 KY196574:KY197446 UU196574:UU197446 AEQ196574:AEQ197446 AOM196574:AOM197446 AYI196574:AYI197446 BIE196574:BIE197446 BSA196574:BSA197446 CBW196574:CBW197446 CLS196574:CLS197446 CVO196574:CVO197446 DFK196574:DFK197446 DPG196574:DPG197446 DZC196574:DZC197446 EIY196574:EIY197446 ESU196574:ESU197446 FCQ196574:FCQ197446 FMM196574:FMM197446 FWI196574:FWI197446 GGE196574:GGE197446 GQA196574:GQA197446 GZW196574:GZW197446 HJS196574:HJS197446 HTO196574:HTO197446 IDK196574:IDK197446 ING196574:ING197446 IXC196574:IXC197446 JGY196574:JGY197446 JQU196574:JQU197446 KAQ196574:KAQ197446 KKM196574:KKM197446 KUI196574:KUI197446 LEE196574:LEE197446 LOA196574:LOA197446 LXW196574:LXW197446 MHS196574:MHS197446 MRO196574:MRO197446 NBK196574:NBK197446 NLG196574:NLG197446 NVC196574:NVC197446 OEY196574:OEY197446 OOU196574:OOU197446 OYQ196574:OYQ197446 PIM196574:PIM197446 PSI196574:PSI197446 QCE196574:QCE197446 QMA196574:QMA197446 QVW196574:QVW197446 RFS196574:RFS197446 RPO196574:RPO197446 RZK196574:RZK197446 SJG196574:SJG197446 STC196574:STC197446 TCY196574:TCY197446 TMU196574:TMU197446 TWQ196574:TWQ197446 UGM196574:UGM197446 UQI196574:UQI197446 VAE196574:VAE197446 VKA196574:VKA197446 VTW196574:VTW197446 WDS196574:WDS197446 WNO196574:WNO197446 WXK196574:WXK197446 BI262110:BI262982 KY262110:KY262982 UU262110:UU262982 AEQ262110:AEQ262982 AOM262110:AOM262982 AYI262110:AYI262982 BIE262110:BIE262982 BSA262110:BSA262982 CBW262110:CBW262982 CLS262110:CLS262982 CVO262110:CVO262982 DFK262110:DFK262982 DPG262110:DPG262982 DZC262110:DZC262982 EIY262110:EIY262982 ESU262110:ESU262982 FCQ262110:FCQ262982 FMM262110:FMM262982 FWI262110:FWI262982 GGE262110:GGE262982 GQA262110:GQA262982 GZW262110:GZW262982 HJS262110:HJS262982 HTO262110:HTO262982 IDK262110:IDK262982 ING262110:ING262982 IXC262110:IXC262982 JGY262110:JGY262982 JQU262110:JQU262982 KAQ262110:KAQ262982 KKM262110:KKM262982 KUI262110:KUI262982 LEE262110:LEE262982 LOA262110:LOA262982 LXW262110:LXW262982 MHS262110:MHS262982 MRO262110:MRO262982 NBK262110:NBK262982 NLG262110:NLG262982 NVC262110:NVC262982 OEY262110:OEY262982 OOU262110:OOU262982 OYQ262110:OYQ262982 PIM262110:PIM262982 PSI262110:PSI262982 QCE262110:QCE262982 QMA262110:QMA262982 QVW262110:QVW262982 RFS262110:RFS262982 RPO262110:RPO262982 RZK262110:RZK262982 SJG262110:SJG262982 STC262110:STC262982 TCY262110:TCY262982 TMU262110:TMU262982 TWQ262110:TWQ262982 UGM262110:UGM262982 UQI262110:UQI262982 VAE262110:VAE262982 VKA262110:VKA262982 VTW262110:VTW262982 WDS262110:WDS262982 WNO262110:WNO262982 WXK262110:WXK262982 BI327646:BI328518 KY327646:KY328518 UU327646:UU328518 AEQ327646:AEQ328518 AOM327646:AOM328518 AYI327646:AYI328518 BIE327646:BIE328518 BSA327646:BSA328518 CBW327646:CBW328518 CLS327646:CLS328518 CVO327646:CVO328518 DFK327646:DFK328518 DPG327646:DPG328518 DZC327646:DZC328518 EIY327646:EIY328518 ESU327646:ESU328518 FCQ327646:FCQ328518 FMM327646:FMM328518 FWI327646:FWI328518 GGE327646:GGE328518 GQA327646:GQA328518 GZW327646:GZW328518 HJS327646:HJS328518 HTO327646:HTO328518 IDK327646:IDK328518 ING327646:ING328518 IXC327646:IXC328518 JGY327646:JGY328518 JQU327646:JQU328518 KAQ327646:KAQ328518 KKM327646:KKM328518 KUI327646:KUI328518 LEE327646:LEE328518 LOA327646:LOA328518 LXW327646:LXW328518 MHS327646:MHS328518 MRO327646:MRO328518 NBK327646:NBK328518 NLG327646:NLG328518 NVC327646:NVC328518 OEY327646:OEY328518 OOU327646:OOU328518 OYQ327646:OYQ328518 PIM327646:PIM328518 PSI327646:PSI328518 QCE327646:QCE328518 QMA327646:QMA328518 QVW327646:QVW328518 RFS327646:RFS328518 RPO327646:RPO328518 RZK327646:RZK328518 SJG327646:SJG328518 STC327646:STC328518 TCY327646:TCY328518 TMU327646:TMU328518 TWQ327646:TWQ328518 UGM327646:UGM328518 UQI327646:UQI328518 VAE327646:VAE328518 VKA327646:VKA328518 VTW327646:VTW328518 WDS327646:WDS328518 WNO327646:WNO328518 WXK327646:WXK328518 BI393182:BI394054 KY393182:KY394054 UU393182:UU394054 AEQ393182:AEQ394054 AOM393182:AOM394054 AYI393182:AYI394054 BIE393182:BIE394054 BSA393182:BSA394054 CBW393182:CBW394054 CLS393182:CLS394054 CVO393182:CVO394054 DFK393182:DFK394054 DPG393182:DPG394054 DZC393182:DZC394054 EIY393182:EIY394054 ESU393182:ESU394054 FCQ393182:FCQ394054 FMM393182:FMM394054 FWI393182:FWI394054 GGE393182:GGE394054 GQA393182:GQA394054 GZW393182:GZW394054 HJS393182:HJS394054 HTO393182:HTO394054 IDK393182:IDK394054 ING393182:ING394054 IXC393182:IXC394054 JGY393182:JGY394054 JQU393182:JQU394054 KAQ393182:KAQ394054 KKM393182:KKM394054 KUI393182:KUI394054 LEE393182:LEE394054 LOA393182:LOA394054 LXW393182:LXW394054 MHS393182:MHS394054 MRO393182:MRO394054 NBK393182:NBK394054 NLG393182:NLG394054 NVC393182:NVC394054 OEY393182:OEY394054 OOU393182:OOU394054 OYQ393182:OYQ394054 PIM393182:PIM394054 PSI393182:PSI394054 QCE393182:QCE394054 QMA393182:QMA394054 QVW393182:QVW394054 RFS393182:RFS394054 RPO393182:RPO394054 RZK393182:RZK394054 SJG393182:SJG394054 STC393182:STC394054 TCY393182:TCY394054 TMU393182:TMU394054 TWQ393182:TWQ394054 UGM393182:UGM394054 UQI393182:UQI394054 VAE393182:VAE394054 VKA393182:VKA394054 VTW393182:VTW394054 WDS393182:WDS394054 WNO393182:WNO394054 WXK393182:WXK394054 BI458718:BI459590 KY458718:KY459590 UU458718:UU459590 AEQ458718:AEQ459590 AOM458718:AOM459590 AYI458718:AYI459590 BIE458718:BIE459590 BSA458718:BSA459590 CBW458718:CBW459590 CLS458718:CLS459590 CVO458718:CVO459590 DFK458718:DFK459590 DPG458718:DPG459590 DZC458718:DZC459590 EIY458718:EIY459590 ESU458718:ESU459590 FCQ458718:FCQ459590 FMM458718:FMM459590 FWI458718:FWI459590 GGE458718:GGE459590 GQA458718:GQA459590 GZW458718:GZW459590 HJS458718:HJS459590 HTO458718:HTO459590 IDK458718:IDK459590 ING458718:ING459590 IXC458718:IXC459590 JGY458718:JGY459590 JQU458718:JQU459590 KAQ458718:KAQ459590 KKM458718:KKM459590 KUI458718:KUI459590 LEE458718:LEE459590 LOA458718:LOA459590 LXW458718:LXW459590 MHS458718:MHS459590 MRO458718:MRO459590 NBK458718:NBK459590 NLG458718:NLG459590 NVC458718:NVC459590 OEY458718:OEY459590 OOU458718:OOU459590 OYQ458718:OYQ459590 PIM458718:PIM459590 PSI458718:PSI459590 QCE458718:QCE459590 QMA458718:QMA459590 QVW458718:QVW459590 RFS458718:RFS459590 RPO458718:RPO459590 RZK458718:RZK459590 SJG458718:SJG459590 STC458718:STC459590 TCY458718:TCY459590 TMU458718:TMU459590 TWQ458718:TWQ459590 UGM458718:UGM459590 UQI458718:UQI459590 VAE458718:VAE459590 VKA458718:VKA459590 VTW458718:VTW459590 WDS458718:WDS459590 WNO458718:WNO459590 WXK458718:WXK459590 BI524254:BI525126 KY524254:KY525126 UU524254:UU525126 AEQ524254:AEQ525126 AOM524254:AOM525126 AYI524254:AYI525126 BIE524254:BIE525126 BSA524254:BSA525126 CBW524254:CBW525126 CLS524254:CLS525126 CVO524254:CVO525126 DFK524254:DFK525126 DPG524254:DPG525126 DZC524254:DZC525126 EIY524254:EIY525126 ESU524254:ESU525126 FCQ524254:FCQ525126 FMM524254:FMM525126 FWI524254:FWI525126 GGE524254:GGE525126 GQA524254:GQA525126 GZW524254:GZW525126 HJS524254:HJS525126 HTO524254:HTO525126 IDK524254:IDK525126 ING524254:ING525126 IXC524254:IXC525126 JGY524254:JGY525126 JQU524254:JQU525126 KAQ524254:KAQ525126 KKM524254:KKM525126 KUI524254:KUI525126 LEE524254:LEE525126 LOA524254:LOA525126 LXW524254:LXW525126 MHS524254:MHS525126 MRO524254:MRO525126 NBK524254:NBK525126 NLG524254:NLG525126 NVC524254:NVC525126 OEY524254:OEY525126 OOU524254:OOU525126 OYQ524254:OYQ525126 PIM524254:PIM525126 PSI524254:PSI525126 QCE524254:QCE525126 QMA524254:QMA525126 QVW524254:QVW525126 RFS524254:RFS525126 RPO524254:RPO525126 RZK524254:RZK525126 SJG524254:SJG525126 STC524254:STC525126 TCY524254:TCY525126 TMU524254:TMU525126 TWQ524254:TWQ525126 UGM524254:UGM525126 UQI524254:UQI525126 VAE524254:VAE525126 VKA524254:VKA525126 VTW524254:VTW525126 WDS524254:WDS525126 WNO524254:WNO525126 WXK524254:WXK525126 BI589790:BI590662 KY589790:KY590662 UU589790:UU590662 AEQ589790:AEQ590662 AOM589790:AOM590662 AYI589790:AYI590662 BIE589790:BIE590662 BSA589790:BSA590662 CBW589790:CBW590662 CLS589790:CLS590662 CVO589790:CVO590662 DFK589790:DFK590662 DPG589790:DPG590662 DZC589790:DZC590662 EIY589790:EIY590662 ESU589790:ESU590662 FCQ589790:FCQ590662 FMM589790:FMM590662 FWI589790:FWI590662 GGE589790:GGE590662 GQA589790:GQA590662 GZW589790:GZW590662 HJS589790:HJS590662 HTO589790:HTO590662 IDK589790:IDK590662 ING589790:ING590662 IXC589790:IXC590662 JGY589790:JGY590662 JQU589790:JQU590662 KAQ589790:KAQ590662 KKM589790:KKM590662 KUI589790:KUI590662 LEE589790:LEE590662 LOA589790:LOA590662 LXW589790:LXW590662 MHS589790:MHS590662 MRO589790:MRO590662 NBK589790:NBK590662 NLG589790:NLG590662 NVC589790:NVC590662 OEY589790:OEY590662 OOU589790:OOU590662 OYQ589790:OYQ590662 PIM589790:PIM590662 PSI589790:PSI590662 QCE589790:QCE590662 QMA589790:QMA590662 QVW589790:QVW590662 RFS589790:RFS590662 RPO589790:RPO590662 RZK589790:RZK590662 SJG589790:SJG590662 STC589790:STC590662 TCY589790:TCY590662 TMU589790:TMU590662 TWQ589790:TWQ590662 UGM589790:UGM590662 UQI589790:UQI590662 VAE589790:VAE590662 VKA589790:VKA590662 VTW589790:VTW590662 WDS589790:WDS590662 WNO589790:WNO590662 WXK589790:WXK590662 BI655326:BI656198 KY655326:KY656198 UU655326:UU656198 AEQ655326:AEQ656198 AOM655326:AOM656198 AYI655326:AYI656198 BIE655326:BIE656198 BSA655326:BSA656198 CBW655326:CBW656198 CLS655326:CLS656198 CVO655326:CVO656198 DFK655326:DFK656198 DPG655326:DPG656198 DZC655326:DZC656198 EIY655326:EIY656198 ESU655326:ESU656198 FCQ655326:FCQ656198 FMM655326:FMM656198 FWI655326:FWI656198 GGE655326:GGE656198 GQA655326:GQA656198 GZW655326:GZW656198 HJS655326:HJS656198 HTO655326:HTO656198 IDK655326:IDK656198 ING655326:ING656198 IXC655326:IXC656198 JGY655326:JGY656198 JQU655326:JQU656198 KAQ655326:KAQ656198 KKM655326:KKM656198 KUI655326:KUI656198 LEE655326:LEE656198 LOA655326:LOA656198 LXW655326:LXW656198 MHS655326:MHS656198 MRO655326:MRO656198 NBK655326:NBK656198 NLG655326:NLG656198 NVC655326:NVC656198 OEY655326:OEY656198 OOU655326:OOU656198 OYQ655326:OYQ656198 PIM655326:PIM656198 PSI655326:PSI656198 QCE655326:QCE656198 QMA655326:QMA656198 QVW655326:QVW656198 RFS655326:RFS656198 RPO655326:RPO656198 RZK655326:RZK656198 SJG655326:SJG656198 STC655326:STC656198 TCY655326:TCY656198 TMU655326:TMU656198 TWQ655326:TWQ656198 UGM655326:UGM656198 UQI655326:UQI656198 VAE655326:VAE656198 VKA655326:VKA656198 VTW655326:VTW656198 WDS655326:WDS656198 WNO655326:WNO656198 WXK655326:WXK656198 BI720862:BI721734 KY720862:KY721734 UU720862:UU721734 AEQ720862:AEQ721734 AOM720862:AOM721734 AYI720862:AYI721734 BIE720862:BIE721734 BSA720862:BSA721734 CBW720862:CBW721734 CLS720862:CLS721734 CVO720862:CVO721734 DFK720862:DFK721734 DPG720862:DPG721734 DZC720862:DZC721734 EIY720862:EIY721734 ESU720862:ESU721734 FCQ720862:FCQ721734 FMM720862:FMM721734 FWI720862:FWI721734 GGE720862:GGE721734 GQA720862:GQA721734 GZW720862:GZW721734 HJS720862:HJS721734 HTO720862:HTO721734 IDK720862:IDK721734 ING720862:ING721734 IXC720862:IXC721734 JGY720862:JGY721734 JQU720862:JQU721734 KAQ720862:KAQ721734 KKM720862:KKM721734 KUI720862:KUI721734 LEE720862:LEE721734 LOA720862:LOA721734 LXW720862:LXW721734 MHS720862:MHS721734 MRO720862:MRO721734 NBK720862:NBK721734 NLG720862:NLG721734 NVC720862:NVC721734 OEY720862:OEY721734 OOU720862:OOU721734 OYQ720862:OYQ721734 PIM720862:PIM721734 PSI720862:PSI721734 QCE720862:QCE721734 QMA720862:QMA721734 QVW720862:QVW721734 RFS720862:RFS721734 RPO720862:RPO721734 RZK720862:RZK721734 SJG720862:SJG721734 STC720862:STC721734 TCY720862:TCY721734 TMU720862:TMU721734 TWQ720862:TWQ721734 UGM720862:UGM721734 UQI720862:UQI721734 VAE720862:VAE721734 VKA720862:VKA721734 VTW720862:VTW721734 WDS720862:WDS721734 WNO720862:WNO721734 WXK720862:WXK721734 BI786398:BI787270 KY786398:KY787270 UU786398:UU787270 AEQ786398:AEQ787270 AOM786398:AOM787270 AYI786398:AYI787270 BIE786398:BIE787270 BSA786398:BSA787270 CBW786398:CBW787270 CLS786398:CLS787270 CVO786398:CVO787270 DFK786398:DFK787270 DPG786398:DPG787270 DZC786398:DZC787270 EIY786398:EIY787270 ESU786398:ESU787270 FCQ786398:FCQ787270 FMM786398:FMM787270 FWI786398:FWI787270 GGE786398:GGE787270 GQA786398:GQA787270 GZW786398:GZW787270 HJS786398:HJS787270 HTO786398:HTO787270 IDK786398:IDK787270 ING786398:ING787270 IXC786398:IXC787270 JGY786398:JGY787270 JQU786398:JQU787270 KAQ786398:KAQ787270 KKM786398:KKM787270 KUI786398:KUI787270 LEE786398:LEE787270 LOA786398:LOA787270 LXW786398:LXW787270 MHS786398:MHS787270 MRO786398:MRO787270 NBK786398:NBK787270 NLG786398:NLG787270 NVC786398:NVC787270 OEY786398:OEY787270 OOU786398:OOU787270 OYQ786398:OYQ787270 PIM786398:PIM787270 PSI786398:PSI787270 QCE786398:QCE787270 QMA786398:QMA787270 QVW786398:QVW787270 RFS786398:RFS787270 RPO786398:RPO787270 RZK786398:RZK787270 SJG786398:SJG787270 STC786398:STC787270 TCY786398:TCY787270 TMU786398:TMU787270 TWQ786398:TWQ787270 UGM786398:UGM787270 UQI786398:UQI787270 VAE786398:VAE787270 VKA786398:VKA787270 VTW786398:VTW787270 WDS786398:WDS787270 WNO786398:WNO787270 WXK786398:WXK787270 BI851934:BI852806 KY851934:KY852806 UU851934:UU852806 AEQ851934:AEQ852806 AOM851934:AOM852806 AYI851934:AYI852806 BIE851934:BIE852806 BSA851934:BSA852806 CBW851934:CBW852806 CLS851934:CLS852806 CVO851934:CVO852806 DFK851934:DFK852806 DPG851934:DPG852806 DZC851934:DZC852806 EIY851934:EIY852806 ESU851934:ESU852806 FCQ851934:FCQ852806 FMM851934:FMM852806 FWI851934:FWI852806 GGE851934:GGE852806 GQA851934:GQA852806 GZW851934:GZW852806 HJS851934:HJS852806 HTO851934:HTO852806 IDK851934:IDK852806 ING851934:ING852806 IXC851934:IXC852806 JGY851934:JGY852806 JQU851934:JQU852806 KAQ851934:KAQ852806 KKM851934:KKM852806 KUI851934:KUI852806 LEE851934:LEE852806 LOA851934:LOA852806 LXW851934:LXW852806 MHS851934:MHS852806 MRO851934:MRO852806 NBK851934:NBK852806 NLG851934:NLG852806 NVC851934:NVC852806 OEY851934:OEY852806 OOU851934:OOU852806 OYQ851934:OYQ852806 PIM851934:PIM852806 PSI851934:PSI852806 QCE851934:QCE852806 QMA851934:QMA852806 QVW851934:QVW852806 RFS851934:RFS852806 RPO851934:RPO852806 RZK851934:RZK852806 SJG851934:SJG852806 STC851934:STC852806 TCY851934:TCY852806 TMU851934:TMU852806 TWQ851934:TWQ852806 UGM851934:UGM852806 UQI851934:UQI852806 VAE851934:VAE852806 VKA851934:VKA852806 VTW851934:VTW852806 WDS851934:WDS852806 WNO851934:WNO852806 WXK851934:WXK852806 BI917470:BI918342 KY917470:KY918342 UU917470:UU918342 AEQ917470:AEQ918342 AOM917470:AOM918342 AYI917470:AYI918342 BIE917470:BIE918342 BSA917470:BSA918342 CBW917470:CBW918342 CLS917470:CLS918342 CVO917470:CVO918342 DFK917470:DFK918342 DPG917470:DPG918342 DZC917470:DZC918342 EIY917470:EIY918342 ESU917470:ESU918342 FCQ917470:FCQ918342 FMM917470:FMM918342 FWI917470:FWI918342 GGE917470:GGE918342 GQA917470:GQA918342 GZW917470:GZW918342 HJS917470:HJS918342 HTO917470:HTO918342 IDK917470:IDK918342 ING917470:ING918342 IXC917470:IXC918342 JGY917470:JGY918342 JQU917470:JQU918342 KAQ917470:KAQ918342 KKM917470:KKM918342 KUI917470:KUI918342 LEE917470:LEE918342 LOA917470:LOA918342 LXW917470:LXW918342 MHS917470:MHS918342 MRO917470:MRO918342 NBK917470:NBK918342 NLG917470:NLG918342 NVC917470:NVC918342 OEY917470:OEY918342 OOU917470:OOU918342 OYQ917470:OYQ918342 PIM917470:PIM918342 PSI917470:PSI918342 QCE917470:QCE918342 QMA917470:QMA918342 QVW917470:QVW918342 RFS917470:RFS918342 RPO917470:RPO918342 RZK917470:RZK918342 SJG917470:SJG918342 STC917470:STC918342 TCY917470:TCY918342 TMU917470:TMU918342 TWQ917470:TWQ918342 UGM917470:UGM918342 UQI917470:UQI918342 VAE917470:VAE918342 VKA917470:VKA918342 VTW917470:VTW918342 WDS917470:WDS918342 WNO917470:WNO918342 WXK917470:WXK918342 BI983006:BI983878 KY983006:KY983878 UU983006:UU983878 AEQ983006:AEQ983878 AOM983006:AOM983878 AYI983006:AYI983878 BIE983006:BIE983878 BSA983006:BSA983878 CBW983006:CBW983878 CLS983006:CLS983878 CVO983006:CVO983878 DFK983006:DFK983878 DPG983006:DPG983878 DZC983006:DZC983878 EIY983006:EIY983878 ESU983006:ESU983878 FCQ983006:FCQ983878 FMM983006:FMM983878 FWI983006:FWI983878 GGE983006:GGE983878 GQA983006:GQA983878 GZW983006:GZW983878 HJS983006:HJS983878 HTO983006:HTO983878 IDK983006:IDK983878 ING983006:ING983878 IXC983006:IXC983878 JGY983006:JGY983878 JQU983006:JQU983878 KAQ983006:KAQ983878 KKM983006:KKM983878 KUI983006:KUI983878 LEE983006:LEE983878 LOA983006:LOA983878 LXW983006:LXW983878 MHS983006:MHS983878 MRO983006:MRO983878 NBK983006:NBK983878 NLG983006:NLG983878 NVC983006:NVC983878 OEY983006:OEY983878 OOU983006:OOU983878 OYQ983006:OYQ983878 PIM983006:PIM983878 PSI983006:PSI983878 QCE983006:QCE983878 QMA983006:QMA983878 QVW983006:QVW983878 RFS983006:RFS983878 RPO983006:RPO983878 RZK983006:RZK983878 SJG983006:SJG983878 STC983006:STC983878 TCY983006:TCY983878 TMU983006:TMU983878 TWQ983006:TWQ983878 UGM983006:UGM983878 UQI983006:UQI983878 VAE983006:VAE983878 VKA983006:VKA983878 VTW983006:VTW983878 WDS983006:WDS983878 WNO983006:WNO983878 WXK983006:WXK983878 BI44:BI838 BF44:BF838 BL44:BL840 WXK44:WXK838 WNO44:WNO838 WDS44:WDS838 VTW44:VTW838 VKA44:VKA838 VAE44:VAE838 UQI44:UQI838 UGM44:UGM838 TWQ44:TWQ838 TMU44:TMU838 TCY44:TCY838 STC44:STC838 SJG44:SJG838 RZK44:RZK838 RPO44:RPO838 RFS44:RFS838 QVW44:QVW838 QMA44:QMA838 QCE44:QCE838 PSI44:PSI838 PIM44:PIM838 OYQ44:OYQ838 OOU44:OOU838 OEY44:OEY838 NVC44:NVC838 NLG44:NLG838 NBK44:NBK838 MRO44:MRO838 MHS44:MHS838 LXW44:LXW838 LOA44:LOA838 LEE44:LEE838 KUI44:KUI838 KKM44:KKM838 KAQ44:KAQ838 JQU44:JQU838 JGY44:JGY838 IXC44:IXC838 ING44:ING838 IDK44:IDK838 HTO44:HTO838 HJS44:HJS838 GZW44:GZW838 GQA44:GQA838 GGE44:GGE838 FWI44:FWI838 FMM44:FMM838 FCQ44:FCQ838 ESU44:ESU838 EIY44:EIY838 DZC44:DZC838 DPG44:DPG838 DFK44:DFK838 CVO44:CVO838 CLS44:CLS838 CBW44:CBW838 BSA44:BSA838 BIE44:BIE838 AYI44:AYI838 AOM44:AOM838 AEQ44:AEQ838 UU44:UU838 KY44:KY838 WXN44:WXN840 WNR44:WNR840 WDV44:WDV840 VTZ44:VTZ840 VKD44:VKD840 VAH44:VAH840 UQL44:UQL840 UGP44:UGP840 TWT44:TWT840 TMX44:TMX840 TDB44:TDB840 STF44:STF840 SJJ44:SJJ840 RZN44:RZN840 RPR44:RPR840 RFV44:RFV840 QVZ44:QVZ840 QMD44:QMD840 QCH44:QCH840 PSL44:PSL840 PIP44:PIP840 OYT44:OYT840 OOX44:OOX840 OFB44:OFB840 NVF44:NVF840 NLJ44:NLJ840 NBN44:NBN840 MRR44:MRR840 MHV44:MHV840 LXZ44:LXZ840 LOD44:LOD840 LEH44:LEH840 KUL44:KUL840 KKP44:KKP840 KAT44:KAT840 JQX44:JQX840 JHB44:JHB840 IXF44:IXF840 INJ44:INJ840 IDN44:IDN840 HTR44:HTR840 HJV44:HJV840 GZZ44:GZZ840 GQD44:GQD840 GGH44:GGH840 FWL44:FWL840 FMP44:FMP840 FCT44:FCT840 ESX44:ESX840 EJB44:EJB840 DZF44:DZF840 DPJ44:DPJ840 DFN44:DFN840 CVR44:CVR840 CLV44:CLV840 CBZ44:CBZ840 BSD44:BSD840 BIH44:BIH840 AYL44:AYL840 AOP44:AOP840 AET44:AET840 UX44:UX840 LB44:LB840 WXH44:WXH838 WNL44:WNL838 WDP44:WDP838 VTT44:VTT838 VJX44:VJX838 VAB44:VAB838 UQF44:UQF838 UGJ44:UGJ838 TWN44:TWN838 TMR44:TMR838 TCV44:TCV838 SSZ44:SSZ838 SJD44:SJD838 RZH44:RZH838 RPL44:RPL838 RFP44:RFP838 QVT44:QVT838 QLX44:QLX838 QCB44:QCB838 PSF44:PSF838 PIJ44:PIJ838 OYN44:OYN838 OOR44:OOR838 OEV44:OEV838 NUZ44:NUZ838 NLD44:NLD838 NBH44:NBH838 MRL44:MRL838 MHP44:MHP838 LXT44:LXT838 LNX44:LNX838 LEB44:LEB838 KUF44:KUF838 KKJ44:KKJ838 KAN44:KAN838 JQR44:JQR838 JGV44:JGV838 IWZ44:IWZ838 IND44:IND838 IDH44:IDH838 HTL44:HTL838 HJP44:HJP838 GZT44:GZT838 GPX44:GPX838 GGB44:GGB838 FWF44:FWF838 FMJ44:FMJ838 FCN44:FCN838 ESR44:ESR838 EIV44:EIV838 DYZ44:DYZ838 DPD44:DPD838 DFH44:DFH838 CVL44:CVL838 CLP44:CLP838 CBT44:CBT838 BRX44:BRX838 BIB44:BIB838 AYF44:AYF838 AOJ44:AOJ838 AEN44:AEN838 UR44:UR838 KV44:KV838 WXK35 WNO35 WDS35 VTW35 VKA35 VAE35 UQI35 UGM35 TWQ35 TMU35 TCY35 STC35 SJG35 RZK35 RPO35 RFS35 QVW35 QMA35 QCE35 PSI35 PIM35 OYQ35 OOU35 OEY35 NVC35 NLG35 NBK35 MRO35 MHS35 LXW35 LOA35 LEE35 KUI35 KKM35 KAQ35 JQU35 JGY35 IXC35 ING35 IDK35 HTO35 HJS35 GZW35 GQA35 GGE35 FWI35 FMM35 FCQ35 ESU35 EIY35 DZC35 DPG35 DFK35 CVO35 CLS35 CBW35 BSA35 BIE35 AYI35 AOM35 AEQ35 UU35 KY35 WXN35 WNR35 WDV35 VTZ35 VKD35 VAH35 UQL35 UGP35 TWT35 TMX35 TDB35 STF35 SJJ35 RZN35 RPR35 RFV35 QVZ35 QMD35 QCH35 PSL35 PIP35 OYT35 OOX35 OFB35 NVF35 NLJ35 NBN35 MRR35 MHV35 LXZ35 LOD35 LEH35 KUL35 KKP35 KAT35 JQX35 JHB35 IXF35 INJ35 IDN35 HTR35 HJV35 GZZ35 GQD35 GGH35 FWL35 FMP35 FCT35 ESX35 EJB35 DZF35 DPJ35 DFN35 CVR35 CLV35 CBZ35 BSD35 BIH35 AYL35 AOP35 AET35 UX35 LB35 WXH35 WNL35 WDP35 VTT35 VJX35 VAB35 UQF35 UGJ35 TWN35 TMR35 TCV35 SSZ35 SJD35 RZH35 RPL35 RFP35 QVT35 QLX35 QCB35 PSF35 PIJ35 OYN35 OOR35 OEV35 NUZ35 NLD35 NBH35 MRL35 MHP35 LXT35 LNX35 LEB35 KUF35 KKJ35 KAN35 JQR35 JGV35 IWZ35 IND35 IDH35 HTL35 HJP35 GZT35 GPX35 GGB35 FWF35 FMJ35 FCN35 ESR35 EIV35 DYZ35 DPD35 DFH35 CVL35 CLP35 CBT35 BRX35 BIB35 AYF35 AOJ35 AEN35 UR35 KV35 BK10:BK11 BRX22 CBT22 CLP22 CVL22 DFH22 DPD22 DYZ22 EIV22 ESR22 FCN22 FMJ22 FWF22 GGB22 GPX22 GZT22 HJP22 HTL22 IDH22 IND22 IWZ22 JGV22 JQR22 KAN22 KKJ22 KUF22 LEB22 LNX22 LXT22 MHP22 MRL22 NBH22 NLD22 NUZ22 OEV22 OOR22 OYN22 PIJ22 PSF22 QCB22 QLX22 QVT22 RFP22 RPL22 RZH22 SJD22 SSZ22 TCV22 TMR22 TWN22 UGJ22 UQF22 VAB22 VJX22 VTT22 WDP22 WNL22 WXH22 KV22 UR22 AEN22 AOJ22 BL8:BL9 BE10:BE11 BH10:BH11 BI8:BI9 BF8:BF9 LB22 UX22 AET22 AOP22 AYL22 BIH22 BSD22 CBZ22 CLV22 CVR22 DFN22 DPJ22 DZF22 EJB22 ESX22 FCT22 FMP22 FWL22 GGH22 GQD22 GZZ22 HJV22 HTR22 IDN22 INJ22 IXF22 JHB22 JQX22 KAT22 KKP22 KUL22 LEH22 LOD22 LXZ22 MHV22 MRR22 NBN22 NLJ22 NVF22 OFB22 OOX22 OYT22 PIP22 PSL22 QCH22 QMD22 QVZ22 RFV22 RPR22 RZN22 SJJ22 STF22 TDB22 TMX22 TWT22 UGP22 UQL22 VAH22 VKD22 VTZ22 WDV22 WNR22 WXN22 AEQ22 UU22 KY22 AOM22 AYI22 BIE22 BSA22 CBW22 CLS22 CVO22 DFK22 DPG22 DZC22 EIY22 ESU22 FCQ22 FMM22 FWI22 GGE22 GQA22 GZW22 HJS22 HTO22 IDK22 ING22 IXC22 JGY22 JQU22 KAQ22 KKM22 KUI22 LEE22 LOA22 LXW22 MHS22 MRO22 NBK22 NLG22 NVC22 OEY22 OOU22 OYQ22 PIM22 PSI22 QCE22 QMA22 QVW22 RFS22 RPO22 RZK22 SJG22 STC22 TCY22 TMU22 TWQ22 UGM22 UQI22 VAE22 VKA22 VTW22 WDS22 WNO22 WXK22 AYF22 AOJ8:AOJ14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BIB22 WXK8:WXK14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6:BIB17 BRX16:BRX17 CBT16:CBT17 CLP16:CLP17 CVL16:CVL17 DFH16:DFH17 DPD16:DPD17 DYZ16:DYZ17 EIV16:EIV17 ESR16:ESR17 FCN16:FCN17 FMJ16:FMJ17 FWF16:FWF17 GGB16:GGB17 GPX16:GPX17 GZT16:GZT17 HJP16:HJP17 HTL16:HTL17 IDH16:IDH17 IND16:IND17 IWZ16:IWZ17 JGV16:JGV17 JQR16:JQR17 KAN16:KAN17 KKJ16:KKJ17 KUF16:KUF17 LEB16:LEB17 LNX16:LNX17 LXT16:LXT17 MHP16:MHP17 MRL16:MRL17 NBH16:NBH17 NLD16:NLD17 NUZ16:NUZ17 OEV16:OEV17 OOR16:OOR17 OYN16:OYN17 PIJ16:PIJ17 PSF16:PSF17 QCB16:QCB17 QLX16:QLX17 QVT16:QVT17 RFP16:RFP17 RPL16:RPL17 RZH16:RZH17 SJD16:SJD17 SSZ16:SSZ17 TCV16:TCV17 TMR16:TMR17 TWN16:TWN17 UGJ16:UGJ17 UQF16:UQF17 VAB16:VAB17 VJX16:VJX17 VTT16:VTT17 WDP16:WDP17 WNL16:WNL17 WXH16:WXH17 KV16:KV17 UR16:UR17 AEN16:AEN17 AYF16:AYF17 AOJ16:AOJ17 LB16:LB17 UX16:UX17 AET16:AET17 AOP16:AOP17 AYL16:AYL17 BIH16:BIH17 BSD16:BSD17 CBZ16:CBZ17 CLV16:CLV17 CVR16:CVR17 DFN16:DFN17 DPJ16:DPJ17 DZF16:DZF17 EJB16:EJB17 ESX16:ESX17 FCT16:FCT17 FMP16:FMP17 FWL16:FWL17 GGH16:GGH17 GQD16:GQD17 GZZ16:GZZ17 HJV16:HJV17 HTR16:HTR17 IDN16:IDN17 INJ16:INJ17 IXF16:IXF17 JHB16:JHB17 JQX16:JQX17 KAT16:KAT17 KKP16:KKP17 KUL16:KUL17 LEH16:LEH17 LOD16:LOD17 LXZ16:LXZ17 MHV16:MHV17 MRR16:MRR17 NBN16:NBN17 NLJ16:NLJ17 NVF16:NVF17 OFB16:OFB17 OOX16:OOX17 OYT16:OYT17 PIP16:PIP17 PSL16:PSL17 QCH16:QCH17 QMD16:QMD17 QVZ16:QVZ17 RFV16:RFV17 RPR16:RPR17 RZN16:RZN17 SJJ16:SJJ17 STF16:STF17 TDB16:TDB17 TMX16:TMX17 TWT16:TWT17 UGP16:UGP17 UQL16:UQL17 VAH16:VAH17 VKD16:VKD17 VTZ16:VTZ17 WDV16:WDV17 WNR16:WNR17 WXN16:WXN17 AEQ16:AEQ17 UU16:UU17 KY16:KY17 AOM16:AOM17 AYI16:AYI17 BIE16:BIE17 BSA16:BSA17 CBW16:CBW17 CLS16:CLS17 CVO16:CVO17 DFK16:DFK17 DPG16:DPG17 DZC16:DZC17 EIY16:EIY17 ESU16:ESU17 FCQ16:FCQ17 FMM16:FMM17 FWI16:FWI17 GGE16:GGE17 GQA16:GQA17 GZW16:GZW17 HJS16:HJS17 HTO16:HTO17 IDK16:IDK17 ING16:ING17 IXC16:IXC17 JGY16:JGY17 JQU16:JQU17 KAQ16:KAQ17 KKM16:KKM17 KUI16:KUI17 LEE16:LEE17 LOA16:LOA17 LXW16:LXW17 MHS16:MHS17 MRO16:MRO17 NBK16:NBK17 NLG16:NLG17 NVC16:NVC17 OEY16:OEY17 OOU16:OOU17 OYQ16:OYQ17 PIM16:PIM17 PSI16:PSI17 QCE16:QCE17 QMA16:QMA17 QVW16:QVW17 RFS16:RFS17 RPO16:RPO17 RZK16:RZK17 SJG16:SJG17 STC16:STC17 TCY16:TCY17 TMU16:TMU17 TWQ16:TWQ17 UGM16:UGM17 UQI16:UQI17 VAE16:VAE17 VKA16:VKA17 VTW16:VTW17 WDS16:WDS17 WNO16:WNO17 WXK16:WXK17 CCA25:CCA28 CLW25:CLW28 CVS25:CVS28 DFO25:DFO28 DPK25:DPK28 DZG25:DZG28 EJC25:EJC28 ESY25:ESY28 FCU25:FCU28 FMQ25:FMQ28 FWM25:FWM28 GGI25:GGI28 GQE25:GQE28 HAA25:HAA28 HJW25:HJW28 HTS25:HTS28 IDO25:IDO28 INK25:INK28 IXG25:IXG28 JHC25:JHC28 JQY25:JQY28 KAU25:KAU28 KKQ25:KKQ28 KUM25:KUM28 LEI25:LEI28 LOE25:LOE28 LYA25:LYA28 MHW25:MHW28 MRS25:MRS28 NBO25:NBO28 NLK25:NLK28 NVG25:NVG28 OFC25:OFC28 OOY25:OOY28 OYU25:OYU28 PIQ25:PIQ28 PSM25:PSM28 QCI25:QCI28 QME25:QME28 QWA25:QWA28 RFW25:RFW28 RPS25:RPS28 RZO25:RZO28 SJK25:SJK28 STG25:STG28 TDC25:TDC28 TMY25:TMY28 TWU25:TWU28 UGQ25:UGQ28 UQM25:UQM28 VAI25:VAI28 VKE25:VKE28 VUA25:VUA28 WDW25:WDW28 WNS25:WNS28 WXO25:WXO28 LI25:LI28 VE25:VE28 AFA25:AFA28 AOW25:AOW28 AYS25:AYS28 BIO25:BIO28 BSK25:BSK28 CCG25:CCG28 CMC25:CMC28 CVY25:CVY28 DFU25:DFU28 DPQ25:DPQ28 DZM25:DZM28 EJI25:EJI28 ETE25:ETE28 FDA25:FDA28 FMW25:FMW28 FWS25:FWS28 GGO25:GGO28 GQK25:GQK28 HAG25:HAG28 HKC25:HKC28 HTY25:HTY28 IDU25:IDU28 INQ25:INQ28 IXM25:IXM28 JHI25:JHI28 JRE25:JRE28 KBA25:KBA28 KKW25:KKW28 KUS25:KUS28 LEO25:LEO28 LOK25:LOK28 LYG25:LYG28 MIC25:MIC28 MRY25:MRY28 NBU25:NBU28 NLQ25:NLQ28 NVM25:NVM28 OFI25:OFI28 OPE25:OPE28 OZA25:OZA28 PIW25:PIW28 PSS25:PSS28 QCO25:QCO28 QMK25:QMK28 QWG25:QWG28 RGC25:RGC28 RPY25:RPY28 RZU25:RZU28 SJQ25:SJQ28 STM25:STM28 TDI25:TDI28 TNE25:TNE28 TXA25:TXA28 UGW25:UGW28 UQS25:UQS28 VAO25:VAO28 VKK25:VKK28 VUG25:VUG28 WEC25:WEC28 WNY25:WNY28 WXU25:WXU28 LF25:LF28 VB25:VB28 AEX25:AEX28 AOT25:AOT28 AYP25:AYP28 BIL25:BIL28 BSH25:BSH28 CCD25:CCD28 CLZ25:CLZ28 CVV25:CVV28 DFR25:DFR28 DPN25:DPN28 DZJ25:DZJ28 EJF25:EJF28 ETB25:ETB28 FCX25:FCX28 FMT25:FMT28 FWP25:FWP28 GGL25:GGL28 GQH25:GQH28 HAD25:HAD28 HJZ25:HJZ28 HTV25:HTV28 IDR25:IDR28 INN25:INN28 IXJ25:IXJ28 JHF25:JHF28 JRB25:JRB28 KAX25:KAX28 KKT25:KKT28 KUP25:KUP28 LEL25:LEL28 LOH25:LOH28 LYD25:LYD28 MHZ25:MHZ28 MRV25:MRV28 NBR25:NBR28 NLN25:NLN28 NVJ25:NVJ28 OFF25:OFF28 OPB25:OPB28 OYX25:OYX28 PIT25:PIT28 PSP25:PSP28 QCL25:QCL28 QMH25:QMH28 QWD25:QWD28 RFZ25:RFZ28 RPV25:RPV28 RZR25:RZR28 SJN25:SJN28 STJ25:STJ28 TDF25:TDF28 TNB25:TNB28 TWX25:TWX28 UGT25:UGT28 UQP25:UQP28 VAL25:VAL28 VKH25:VKH28 VUD25:VUD28 WDZ25:WDZ28 WNV25:WNV28 WXR25:WXR28 BL16:BL17 BF16:BF17 BF22 BF12:BF14 BL12:BL14 BI12:BI14 BI16:BI17 BL22 BI22 WNV31:WNV34 WXR31:WXR34 LC31:LC34 UY31:UY34 AEU31:AEU34 AOQ31:AOQ34 AYM31:AYM34 BII31:BII34 BSE31:BSE34 CCA31:CCA34 CLW31:CLW34 CVS31:CVS34 DFO31:DFO34 DPK31:DPK34 DZG31:DZG34 EJC31:EJC34 ESY31:ESY34 FCU31:FCU34 FMQ31:FMQ34 FWM31:FWM34 GGI31:GGI34 GQE31:GQE34 HAA31:HAA34 HJW31:HJW34 HTS31:HTS34 IDO31:IDO34 INK31:INK34 IXG31:IXG34 JHC31:JHC34 JQY31:JQY34 KAU31:KAU34 KKQ31:KKQ34 KUM31:KUM34 LEI31:LEI34 LOE31:LOE34 LYA31:LYA34 MHW31:MHW34 MRS31:MRS34 NBO31:NBO34 NLK31:NLK34 NVG31:NVG34 OFC31:OFC34 OOY31:OOY34 OYU31:OYU34 PIQ31:PIQ34 PSM31:PSM34 QCI31:QCI34 QME31:QME34 QWA31:QWA34 RFW31:RFW34 RPS31:RPS34 RZO31:RZO34 SJK31:SJK34 STG31:STG34 TDC31:TDC34 TMY31:TMY34 TWU31:TWU34 UGQ31:UGQ34 UQM31:UQM34 VAI31:VAI34 VKE31:VKE34 VUA31:VUA34 WDW31:WDW34 WNS31:WNS34 WXO31:WXO34 LI31:LI34 VE31:VE34 AFA31:AFA34 AOW31:AOW34 AYS31:AYS34 BIO31:BIO34 BSK31:BSK34 CCG31:CCG34 CMC31:CMC34 CVY31:CVY34 DFU31:DFU34 DPQ31:DPQ34 DZM31:DZM34 EJI31:EJI34 ETE31:ETE34 FDA31:FDA34 FMW31:FMW34 FWS31:FWS34 GGO31:GGO34 GQK31:GQK34 HAG31:HAG34 HKC31:HKC34 HTY31:HTY34 IDU31:IDU34 INQ31:INQ34 IXM31:IXM34 JHI31:JHI34 JRE31:JRE34 KBA31:KBA34 KKW31:KKW34 KUS31:KUS34 LEO31:LEO34 LOK31:LOK34 LYG31:LYG34 MIC31:MIC34 MRY31:MRY34 NBU31:NBU34 NLQ31:NLQ34 NVM31:NVM34 OFI31:OFI34 OPE31:OPE34 OZA31:OZA34 PIW31:PIW34 PSS31:PSS34 QCO31:QCO34 QMK31:QMK34 QWG31:QWG34 RGC31:RGC34 RPY31:RPY34 RZU31:RZU34 SJQ31:SJQ34 STM31:STM34 TDI31:TDI34 TNE31:TNE34 TXA31:TXA34 UGW31:UGW34 UQS31:UQS34 VAO31:VAO34 VKK31:VKK34 VUG31:VUG34 WEC31:WEC34 WNY31:WNY34 WXU31:WXU34 LF31:LF34 VB31:VB34 AEX31:AEX34 AOT31:AOT34 AYP31:AYP34 BIL31:BIL34 BSH31:BSH34 CCD31:CCD34 CLZ31:CLZ34 CVV31:CVV34 DFR31:DFR34 DPN31:DPN34 DZJ31:DZJ34 EJF31:EJF34 ETB31:ETB34 FCX31:FCX34 FMT31:FMT34 FWP31:FWP34 GGL31:GGL34 GQH31:GQH34 HAD31:HAD34 HJZ31:HJZ34 HTV31:HTV34 IDR31:IDR34 INN31:INN34 IXJ31:IXJ34 JHF31:JHF34 JRB31:JRB34 KAX31:KAX34 KKT31:KKT34 KUP31:KUP34 LEL31:LEL34 LOH31:LOH34 LYD31:LYD34 MHZ31:MHZ34 MRV31:MRV34 NBR31:NBR34 NLN31:NLN34 NVJ31:NVJ34 OFF31:OFF34 OPB31:OPB34 OYX31:OYX34 PIT31:PIT34 PSP31:PSP34 QCL31:QCL34 QMH31:QMH34 QWD31:QWD34 RFZ31:RFZ34 RPV31:RPV34 RZR31:RZR34 SJN31:SJN34 STJ31:STJ34 TDF31:TDF34 TNB31:TNB34 TWX31:TWX34 UGT31:UGT34 UQP31:UQP34 VAL31:VAL34 VKH31:VKH34 VUD31:VUD34 LC25:LC28 WDZ31:WDZ34 UY25:UY28 AEU25:AEU28 AOQ25:AOQ28 AYM25:AYM28 BII25:BII28 BSE25:BSE28">
      <formula1>атрибут</formula1>
    </dataValidation>
    <dataValidation type="list" allowBlank="1" showInputMessage="1" showErrorMessage="1" sqref="K65502:K66374 JA65502:JA66374 SW65502:SW66374 ACS65502:ACS66374 AMO65502:AMO66374 AWK65502:AWK66374 BGG65502:BGG66374 BQC65502:BQC66374 BZY65502:BZY66374 CJU65502:CJU66374 CTQ65502:CTQ66374 DDM65502:DDM66374 DNI65502:DNI66374 DXE65502:DXE66374 EHA65502:EHA66374 EQW65502:EQW66374 FAS65502:FAS66374 FKO65502:FKO66374 FUK65502:FUK66374 GEG65502:GEG66374 GOC65502:GOC66374 GXY65502:GXY66374 HHU65502:HHU66374 HRQ65502:HRQ66374 IBM65502:IBM66374 ILI65502:ILI66374 IVE65502:IVE66374 JFA65502:JFA66374 JOW65502:JOW66374 JYS65502:JYS66374 KIO65502:KIO66374 KSK65502:KSK66374 LCG65502:LCG66374 LMC65502:LMC66374 LVY65502:LVY66374 MFU65502:MFU66374 MPQ65502:MPQ66374 MZM65502:MZM66374 NJI65502:NJI66374 NTE65502:NTE66374 ODA65502:ODA66374 OMW65502:OMW66374 OWS65502:OWS66374 PGO65502:PGO66374 PQK65502:PQK66374 QAG65502:QAG66374 QKC65502:QKC66374 QTY65502:QTY66374 RDU65502:RDU66374 RNQ65502:RNQ66374 RXM65502:RXM66374 SHI65502:SHI66374 SRE65502:SRE66374 TBA65502:TBA66374 TKW65502:TKW66374 TUS65502:TUS66374 UEO65502:UEO66374 UOK65502:UOK66374 UYG65502:UYG66374 VIC65502:VIC66374 VRY65502:VRY66374 WBU65502:WBU66374 WLQ65502:WLQ66374 WVM65502:WVM66374 K131038:K131910 JA131038:JA131910 SW131038:SW131910 ACS131038:ACS131910 AMO131038:AMO131910 AWK131038:AWK131910 BGG131038:BGG131910 BQC131038:BQC131910 BZY131038:BZY131910 CJU131038:CJU131910 CTQ131038:CTQ131910 DDM131038:DDM131910 DNI131038:DNI131910 DXE131038:DXE131910 EHA131038:EHA131910 EQW131038:EQW131910 FAS131038:FAS131910 FKO131038:FKO131910 FUK131038:FUK131910 GEG131038:GEG131910 GOC131038:GOC131910 GXY131038:GXY131910 HHU131038:HHU131910 HRQ131038:HRQ131910 IBM131038:IBM131910 ILI131038:ILI131910 IVE131038:IVE131910 JFA131038:JFA131910 JOW131038:JOW131910 JYS131038:JYS131910 KIO131038:KIO131910 KSK131038:KSK131910 LCG131038:LCG131910 LMC131038:LMC131910 LVY131038:LVY131910 MFU131038:MFU131910 MPQ131038:MPQ131910 MZM131038:MZM131910 NJI131038:NJI131910 NTE131038:NTE131910 ODA131038:ODA131910 OMW131038:OMW131910 OWS131038:OWS131910 PGO131038:PGO131910 PQK131038:PQK131910 QAG131038:QAG131910 QKC131038:QKC131910 QTY131038:QTY131910 RDU131038:RDU131910 RNQ131038:RNQ131910 RXM131038:RXM131910 SHI131038:SHI131910 SRE131038:SRE131910 TBA131038:TBA131910 TKW131038:TKW131910 TUS131038:TUS131910 UEO131038:UEO131910 UOK131038:UOK131910 UYG131038:UYG131910 VIC131038:VIC131910 VRY131038:VRY131910 WBU131038:WBU131910 WLQ131038:WLQ131910 WVM131038:WVM131910 K196574:K197446 JA196574:JA197446 SW196574:SW197446 ACS196574:ACS197446 AMO196574:AMO197446 AWK196574:AWK197446 BGG196574:BGG197446 BQC196574:BQC197446 BZY196574:BZY197446 CJU196574:CJU197446 CTQ196574:CTQ197446 DDM196574:DDM197446 DNI196574:DNI197446 DXE196574:DXE197446 EHA196574:EHA197446 EQW196574:EQW197446 FAS196574:FAS197446 FKO196574:FKO197446 FUK196574:FUK197446 GEG196574:GEG197446 GOC196574:GOC197446 GXY196574:GXY197446 HHU196574:HHU197446 HRQ196574:HRQ197446 IBM196574:IBM197446 ILI196574:ILI197446 IVE196574:IVE197446 JFA196574:JFA197446 JOW196574:JOW197446 JYS196574:JYS197446 KIO196574:KIO197446 KSK196574:KSK197446 LCG196574:LCG197446 LMC196574:LMC197446 LVY196574:LVY197446 MFU196574:MFU197446 MPQ196574:MPQ197446 MZM196574:MZM197446 NJI196574:NJI197446 NTE196574:NTE197446 ODA196574:ODA197446 OMW196574:OMW197446 OWS196574:OWS197446 PGO196574:PGO197446 PQK196574:PQK197446 QAG196574:QAG197446 QKC196574:QKC197446 QTY196574:QTY197446 RDU196574:RDU197446 RNQ196574:RNQ197446 RXM196574:RXM197446 SHI196574:SHI197446 SRE196574:SRE197446 TBA196574:TBA197446 TKW196574:TKW197446 TUS196574:TUS197446 UEO196574:UEO197446 UOK196574:UOK197446 UYG196574:UYG197446 VIC196574:VIC197446 VRY196574:VRY197446 WBU196574:WBU197446 WLQ196574:WLQ197446 WVM196574:WVM197446 K262110:K262982 JA262110:JA262982 SW262110:SW262982 ACS262110:ACS262982 AMO262110:AMO262982 AWK262110:AWK262982 BGG262110:BGG262982 BQC262110:BQC262982 BZY262110:BZY262982 CJU262110:CJU262982 CTQ262110:CTQ262982 DDM262110:DDM262982 DNI262110:DNI262982 DXE262110:DXE262982 EHA262110:EHA262982 EQW262110:EQW262982 FAS262110:FAS262982 FKO262110:FKO262982 FUK262110:FUK262982 GEG262110:GEG262982 GOC262110:GOC262982 GXY262110:GXY262982 HHU262110:HHU262982 HRQ262110:HRQ262982 IBM262110:IBM262982 ILI262110:ILI262982 IVE262110:IVE262982 JFA262110:JFA262982 JOW262110:JOW262982 JYS262110:JYS262982 KIO262110:KIO262982 KSK262110:KSK262982 LCG262110:LCG262982 LMC262110:LMC262982 LVY262110:LVY262982 MFU262110:MFU262982 MPQ262110:MPQ262982 MZM262110:MZM262982 NJI262110:NJI262982 NTE262110:NTE262982 ODA262110:ODA262982 OMW262110:OMW262982 OWS262110:OWS262982 PGO262110:PGO262982 PQK262110:PQK262982 QAG262110:QAG262982 QKC262110:QKC262982 QTY262110:QTY262982 RDU262110:RDU262982 RNQ262110:RNQ262982 RXM262110:RXM262982 SHI262110:SHI262982 SRE262110:SRE262982 TBA262110:TBA262982 TKW262110:TKW262982 TUS262110:TUS262982 UEO262110:UEO262982 UOK262110:UOK262982 UYG262110:UYG262982 VIC262110:VIC262982 VRY262110:VRY262982 WBU262110:WBU262982 WLQ262110:WLQ262982 WVM262110:WVM262982 K327646:K328518 JA327646:JA328518 SW327646:SW328518 ACS327646:ACS328518 AMO327646:AMO328518 AWK327646:AWK328518 BGG327646:BGG328518 BQC327646:BQC328518 BZY327646:BZY328518 CJU327646:CJU328518 CTQ327646:CTQ328518 DDM327646:DDM328518 DNI327646:DNI328518 DXE327646:DXE328518 EHA327646:EHA328518 EQW327646:EQW328518 FAS327646:FAS328518 FKO327646:FKO328518 FUK327646:FUK328518 GEG327646:GEG328518 GOC327646:GOC328518 GXY327646:GXY328518 HHU327646:HHU328518 HRQ327646:HRQ328518 IBM327646:IBM328518 ILI327646:ILI328518 IVE327646:IVE328518 JFA327646:JFA328518 JOW327646:JOW328518 JYS327646:JYS328518 KIO327646:KIO328518 KSK327646:KSK328518 LCG327646:LCG328518 LMC327646:LMC328518 LVY327646:LVY328518 MFU327646:MFU328518 MPQ327646:MPQ328518 MZM327646:MZM328518 NJI327646:NJI328518 NTE327646:NTE328518 ODA327646:ODA328518 OMW327646:OMW328518 OWS327646:OWS328518 PGO327646:PGO328518 PQK327646:PQK328518 QAG327646:QAG328518 QKC327646:QKC328518 QTY327646:QTY328518 RDU327646:RDU328518 RNQ327646:RNQ328518 RXM327646:RXM328518 SHI327646:SHI328518 SRE327646:SRE328518 TBA327646:TBA328518 TKW327646:TKW328518 TUS327646:TUS328518 UEO327646:UEO328518 UOK327646:UOK328518 UYG327646:UYG328518 VIC327646:VIC328518 VRY327646:VRY328518 WBU327646:WBU328518 WLQ327646:WLQ328518 WVM327646:WVM328518 K393182:K394054 JA393182:JA394054 SW393182:SW394054 ACS393182:ACS394054 AMO393182:AMO394054 AWK393182:AWK394054 BGG393182:BGG394054 BQC393182:BQC394054 BZY393182:BZY394054 CJU393182:CJU394054 CTQ393182:CTQ394054 DDM393182:DDM394054 DNI393182:DNI394054 DXE393182:DXE394054 EHA393182:EHA394054 EQW393182:EQW394054 FAS393182:FAS394054 FKO393182:FKO394054 FUK393182:FUK394054 GEG393182:GEG394054 GOC393182:GOC394054 GXY393182:GXY394054 HHU393182:HHU394054 HRQ393182:HRQ394054 IBM393182:IBM394054 ILI393182:ILI394054 IVE393182:IVE394054 JFA393182:JFA394054 JOW393182:JOW394054 JYS393182:JYS394054 KIO393182:KIO394054 KSK393182:KSK394054 LCG393182:LCG394054 LMC393182:LMC394054 LVY393182:LVY394054 MFU393182:MFU394054 MPQ393182:MPQ394054 MZM393182:MZM394054 NJI393182:NJI394054 NTE393182:NTE394054 ODA393182:ODA394054 OMW393182:OMW394054 OWS393182:OWS394054 PGO393182:PGO394054 PQK393182:PQK394054 QAG393182:QAG394054 QKC393182:QKC394054 QTY393182:QTY394054 RDU393182:RDU394054 RNQ393182:RNQ394054 RXM393182:RXM394054 SHI393182:SHI394054 SRE393182:SRE394054 TBA393182:TBA394054 TKW393182:TKW394054 TUS393182:TUS394054 UEO393182:UEO394054 UOK393182:UOK394054 UYG393182:UYG394054 VIC393182:VIC394054 VRY393182:VRY394054 WBU393182:WBU394054 WLQ393182:WLQ394054 WVM393182:WVM394054 K458718:K459590 JA458718:JA459590 SW458718:SW459590 ACS458718:ACS459590 AMO458718:AMO459590 AWK458718:AWK459590 BGG458718:BGG459590 BQC458718:BQC459590 BZY458718:BZY459590 CJU458718:CJU459590 CTQ458718:CTQ459590 DDM458718:DDM459590 DNI458718:DNI459590 DXE458718:DXE459590 EHA458718:EHA459590 EQW458718:EQW459590 FAS458718:FAS459590 FKO458718:FKO459590 FUK458718:FUK459590 GEG458718:GEG459590 GOC458718:GOC459590 GXY458718:GXY459590 HHU458718:HHU459590 HRQ458718:HRQ459590 IBM458718:IBM459590 ILI458718:ILI459590 IVE458718:IVE459590 JFA458718:JFA459590 JOW458718:JOW459590 JYS458718:JYS459590 KIO458718:KIO459590 KSK458718:KSK459590 LCG458718:LCG459590 LMC458718:LMC459590 LVY458718:LVY459590 MFU458718:MFU459590 MPQ458718:MPQ459590 MZM458718:MZM459590 NJI458718:NJI459590 NTE458718:NTE459590 ODA458718:ODA459590 OMW458718:OMW459590 OWS458718:OWS459590 PGO458718:PGO459590 PQK458718:PQK459590 QAG458718:QAG459590 QKC458718:QKC459590 QTY458718:QTY459590 RDU458718:RDU459590 RNQ458718:RNQ459590 RXM458718:RXM459590 SHI458718:SHI459590 SRE458718:SRE459590 TBA458718:TBA459590 TKW458718:TKW459590 TUS458718:TUS459590 UEO458718:UEO459590 UOK458718:UOK459590 UYG458718:UYG459590 VIC458718:VIC459590 VRY458718:VRY459590 WBU458718:WBU459590 WLQ458718:WLQ459590 WVM458718:WVM459590 K524254:K525126 JA524254:JA525126 SW524254:SW525126 ACS524254:ACS525126 AMO524254:AMO525126 AWK524254:AWK525126 BGG524254:BGG525126 BQC524254:BQC525126 BZY524254:BZY525126 CJU524254:CJU525126 CTQ524254:CTQ525126 DDM524254:DDM525126 DNI524254:DNI525126 DXE524254:DXE525126 EHA524254:EHA525126 EQW524254:EQW525126 FAS524254:FAS525126 FKO524254:FKO525126 FUK524254:FUK525126 GEG524254:GEG525126 GOC524254:GOC525126 GXY524254:GXY525126 HHU524254:HHU525126 HRQ524254:HRQ525126 IBM524254:IBM525126 ILI524254:ILI525126 IVE524254:IVE525126 JFA524254:JFA525126 JOW524254:JOW525126 JYS524254:JYS525126 KIO524254:KIO525126 KSK524254:KSK525126 LCG524254:LCG525126 LMC524254:LMC525126 LVY524254:LVY525126 MFU524254:MFU525126 MPQ524254:MPQ525126 MZM524254:MZM525126 NJI524254:NJI525126 NTE524254:NTE525126 ODA524254:ODA525126 OMW524254:OMW525126 OWS524254:OWS525126 PGO524254:PGO525126 PQK524254:PQK525126 QAG524254:QAG525126 QKC524254:QKC525126 QTY524254:QTY525126 RDU524254:RDU525126 RNQ524254:RNQ525126 RXM524254:RXM525126 SHI524254:SHI525126 SRE524254:SRE525126 TBA524254:TBA525126 TKW524254:TKW525126 TUS524254:TUS525126 UEO524254:UEO525126 UOK524254:UOK525126 UYG524254:UYG525126 VIC524254:VIC525126 VRY524254:VRY525126 WBU524254:WBU525126 WLQ524254:WLQ525126 WVM524254:WVM525126 K589790:K590662 JA589790:JA590662 SW589790:SW590662 ACS589790:ACS590662 AMO589790:AMO590662 AWK589790:AWK590662 BGG589790:BGG590662 BQC589790:BQC590662 BZY589790:BZY590662 CJU589790:CJU590662 CTQ589790:CTQ590662 DDM589790:DDM590662 DNI589790:DNI590662 DXE589790:DXE590662 EHA589790:EHA590662 EQW589790:EQW590662 FAS589790:FAS590662 FKO589790:FKO590662 FUK589790:FUK590662 GEG589790:GEG590662 GOC589790:GOC590662 GXY589790:GXY590662 HHU589790:HHU590662 HRQ589790:HRQ590662 IBM589790:IBM590662 ILI589790:ILI590662 IVE589790:IVE590662 JFA589790:JFA590662 JOW589790:JOW590662 JYS589790:JYS590662 KIO589790:KIO590662 KSK589790:KSK590662 LCG589790:LCG590662 LMC589790:LMC590662 LVY589790:LVY590662 MFU589790:MFU590662 MPQ589790:MPQ590662 MZM589790:MZM590662 NJI589790:NJI590662 NTE589790:NTE590662 ODA589790:ODA590662 OMW589790:OMW590662 OWS589790:OWS590662 PGO589790:PGO590662 PQK589790:PQK590662 QAG589790:QAG590662 QKC589790:QKC590662 QTY589790:QTY590662 RDU589790:RDU590662 RNQ589790:RNQ590662 RXM589790:RXM590662 SHI589790:SHI590662 SRE589790:SRE590662 TBA589790:TBA590662 TKW589790:TKW590662 TUS589790:TUS590662 UEO589790:UEO590662 UOK589790:UOK590662 UYG589790:UYG590662 VIC589790:VIC590662 VRY589790:VRY590662 WBU589790:WBU590662 WLQ589790:WLQ590662 WVM589790:WVM590662 K655326:K656198 JA655326:JA656198 SW655326:SW656198 ACS655326:ACS656198 AMO655326:AMO656198 AWK655326:AWK656198 BGG655326:BGG656198 BQC655326:BQC656198 BZY655326:BZY656198 CJU655326:CJU656198 CTQ655326:CTQ656198 DDM655326:DDM656198 DNI655326:DNI656198 DXE655326:DXE656198 EHA655326:EHA656198 EQW655326:EQW656198 FAS655326:FAS656198 FKO655326:FKO656198 FUK655326:FUK656198 GEG655326:GEG656198 GOC655326:GOC656198 GXY655326:GXY656198 HHU655326:HHU656198 HRQ655326:HRQ656198 IBM655326:IBM656198 ILI655326:ILI656198 IVE655326:IVE656198 JFA655326:JFA656198 JOW655326:JOW656198 JYS655326:JYS656198 KIO655326:KIO656198 KSK655326:KSK656198 LCG655326:LCG656198 LMC655326:LMC656198 LVY655326:LVY656198 MFU655326:MFU656198 MPQ655326:MPQ656198 MZM655326:MZM656198 NJI655326:NJI656198 NTE655326:NTE656198 ODA655326:ODA656198 OMW655326:OMW656198 OWS655326:OWS656198 PGO655326:PGO656198 PQK655326:PQK656198 QAG655326:QAG656198 QKC655326:QKC656198 QTY655326:QTY656198 RDU655326:RDU656198 RNQ655326:RNQ656198 RXM655326:RXM656198 SHI655326:SHI656198 SRE655326:SRE656198 TBA655326:TBA656198 TKW655326:TKW656198 TUS655326:TUS656198 UEO655326:UEO656198 UOK655326:UOK656198 UYG655326:UYG656198 VIC655326:VIC656198 VRY655326:VRY656198 WBU655326:WBU656198 WLQ655326:WLQ656198 WVM655326:WVM656198 K720862:K721734 JA720862:JA721734 SW720862:SW721734 ACS720862:ACS721734 AMO720862:AMO721734 AWK720862:AWK721734 BGG720862:BGG721734 BQC720862:BQC721734 BZY720862:BZY721734 CJU720862:CJU721734 CTQ720862:CTQ721734 DDM720862:DDM721734 DNI720862:DNI721734 DXE720862:DXE721734 EHA720862:EHA721734 EQW720862:EQW721734 FAS720862:FAS721734 FKO720862:FKO721734 FUK720862:FUK721734 GEG720862:GEG721734 GOC720862:GOC721734 GXY720862:GXY721734 HHU720862:HHU721734 HRQ720862:HRQ721734 IBM720862:IBM721734 ILI720862:ILI721734 IVE720862:IVE721734 JFA720862:JFA721734 JOW720862:JOW721734 JYS720862:JYS721734 KIO720862:KIO721734 KSK720862:KSK721734 LCG720862:LCG721734 LMC720862:LMC721734 LVY720862:LVY721734 MFU720862:MFU721734 MPQ720862:MPQ721734 MZM720862:MZM721734 NJI720862:NJI721734 NTE720862:NTE721734 ODA720862:ODA721734 OMW720862:OMW721734 OWS720862:OWS721734 PGO720862:PGO721734 PQK720862:PQK721734 QAG720862:QAG721734 QKC720862:QKC721734 QTY720862:QTY721734 RDU720862:RDU721734 RNQ720862:RNQ721734 RXM720862:RXM721734 SHI720862:SHI721734 SRE720862:SRE721734 TBA720862:TBA721734 TKW720862:TKW721734 TUS720862:TUS721734 UEO720862:UEO721734 UOK720862:UOK721734 UYG720862:UYG721734 VIC720862:VIC721734 VRY720862:VRY721734 WBU720862:WBU721734 WLQ720862:WLQ721734 WVM720862:WVM721734 K786398:K787270 JA786398:JA787270 SW786398:SW787270 ACS786398:ACS787270 AMO786398:AMO787270 AWK786398:AWK787270 BGG786398:BGG787270 BQC786398:BQC787270 BZY786398:BZY787270 CJU786398:CJU787270 CTQ786398:CTQ787270 DDM786398:DDM787270 DNI786398:DNI787270 DXE786398:DXE787270 EHA786398:EHA787270 EQW786398:EQW787270 FAS786398:FAS787270 FKO786398:FKO787270 FUK786398:FUK787270 GEG786398:GEG787270 GOC786398:GOC787270 GXY786398:GXY787270 HHU786398:HHU787270 HRQ786398:HRQ787270 IBM786398:IBM787270 ILI786398:ILI787270 IVE786398:IVE787270 JFA786398:JFA787270 JOW786398:JOW787270 JYS786398:JYS787270 KIO786398:KIO787270 KSK786398:KSK787270 LCG786398:LCG787270 LMC786398:LMC787270 LVY786398:LVY787270 MFU786398:MFU787270 MPQ786398:MPQ787270 MZM786398:MZM787270 NJI786398:NJI787270 NTE786398:NTE787270 ODA786398:ODA787270 OMW786398:OMW787270 OWS786398:OWS787270 PGO786398:PGO787270 PQK786398:PQK787270 QAG786398:QAG787270 QKC786398:QKC787270 QTY786398:QTY787270 RDU786398:RDU787270 RNQ786398:RNQ787270 RXM786398:RXM787270 SHI786398:SHI787270 SRE786398:SRE787270 TBA786398:TBA787270 TKW786398:TKW787270 TUS786398:TUS787270 UEO786398:UEO787270 UOK786398:UOK787270 UYG786398:UYG787270 VIC786398:VIC787270 VRY786398:VRY787270 WBU786398:WBU787270 WLQ786398:WLQ787270 WVM786398:WVM787270 K851934:K852806 JA851934:JA852806 SW851934:SW852806 ACS851934:ACS852806 AMO851934:AMO852806 AWK851934:AWK852806 BGG851934:BGG852806 BQC851934:BQC852806 BZY851934:BZY852806 CJU851934:CJU852806 CTQ851934:CTQ852806 DDM851934:DDM852806 DNI851934:DNI852806 DXE851934:DXE852806 EHA851934:EHA852806 EQW851934:EQW852806 FAS851934:FAS852806 FKO851934:FKO852806 FUK851934:FUK852806 GEG851934:GEG852806 GOC851934:GOC852806 GXY851934:GXY852806 HHU851934:HHU852806 HRQ851934:HRQ852806 IBM851934:IBM852806 ILI851934:ILI852806 IVE851934:IVE852806 JFA851934:JFA852806 JOW851934:JOW852806 JYS851934:JYS852806 KIO851934:KIO852806 KSK851934:KSK852806 LCG851934:LCG852806 LMC851934:LMC852806 LVY851934:LVY852806 MFU851934:MFU852806 MPQ851934:MPQ852806 MZM851934:MZM852806 NJI851934:NJI852806 NTE851934:NTE852806 ODA851934:ODA852806 OMW851934:OMW852806 OWS851934:OWS852806 PGO851934:PGO852806 PQK851934:PQK852806 QAG851934:QAG852806 QKC851934:QKC852806 QTY851934:QTY852806 RDU851934:RDU852806 RNQ851934:RNQ852806 RXM851934:RXM852806 SHI851934:SHI852806 SRE851934:SRE852806 TBA851934:TBA852806 TKW851934:TKW852806 TUS851934:TUS852806 UEO851934:UEO852806 UOK851934:UOK852806 UYG851934:UYG852806 VIC851934:VIC852806 VRY851934:VRY852806 WBU851934:WBU852806 WLQ851934:WLQ852806 WVM851934:WVM852806 K917470:K918342 JA917470:JA918342 SW917470:SW918342 ACS917470:ACS918342 AMO917470:AMO918342 AWK917470:AWK918342 BGG917470:BGG918342 BQC917470:BQC918342 BZY917470:BZY918342 CJU917470:CJU918342 CTQ917470:CTQ918342 DDM917470:DDM918342 DNI917470:DNI918342 DXE917470:DXE918342 EHA917470:EHA918342 EQW917470:EQW918342 FAS917470:FAS918342 FKO917470:FKO918342 FUK917470:FUK918342 GEG917470:GEG918342 GOC917470:GOC918342 GXY917470:GXY918342 HHU917470:HHU918342 HRQ917470:HRQ918342 IBM917470:IBM918342 ILI917470:ILI918342 IVE917470:IVE918342 JFA917470:JFA918342 JOW917470:JOW918342 JYS917470:JYS918342 KIO917470:KIO918342 KSK917470:KSK918342 LCG917470:LCG918342 LMC917470:LMC918342 LVY917470:LVY918342 MFU917470:MFU918342 MPQ917470:MPQ918342 MZM917470:MZM918342 NJI917470:NJI918342 NTE917470:NTE918342 ODA917470:ODA918342 OMW917470:OMW918342 OWS917470:OWS918342 PGO917470:PGO918342 PQK917470:PQK918342 QAG917470:QAG918342 QKC917470:QKC918342 QTY917470:QTY918342 RDU917470:RDU918342 RNQ917470:RNQ918342 RXM917470:RXM918342 SHI917470:SHI918342 SRE917470:SRE918342 TBA917470:TBA918342 TKW917470:TKW918342 TUS917470:TUS918342 UEO917470:UEO918342 UOK917470:UOK918342 UYG917470:UYG918342 VIC917470:VIC918342 VRY917470:VRY918342 WBU917470:WBU918342 WLQ917470:WLQ918342 WVM917470:WVM918342 K983006:K983878 JA983006:JA983878 SW983006:SW983878 ACS983006:ACS983878 AMO983006:AMO983878 AWK983006:AWK983878 BGG983006:BGG983878 BQC983006:BQC983878 BZY983006:BZY983878 CJU983006:CJU983878 CTQ983006:CTQ983878 DDM983006:DDM983878 DNI983006:DNI983878 DXE983006:DXE983878 EHA983006:EHA983878 EQW983006:EQW983878 FAS983006:FAS983878 FKO983006:FKO983878 FUK983006:FUK983878 GEG983006:GEG983878 GOC983006:GOC983878 GXY983006:GXY983878 HHU983006:HHU983878 HRQ983006:HRQ983878 IBM983006:IBM983878 ILI983006:ILI983878 IVE983006:IVE983878 JFA983006:JFA983878 JOW983006:JOW983878 JYS983006:JYS983878 KIO983006:KIO983878 KSK983006:KSK983878 LCG983006:LCG983878 LMC983006:LMC983878 LVY983006:LVY983878 MFU983006:MFU983878 MPQ983006:MPQ983878 MZM983006:MZM983878 NJI983006:NJI983878 NTE983006:NTE983878 ODA983006:ODA983878 OMW983006:OMW983878 OWS983006:OWS983878 PGO983006:PGO983878 PQK983006:PQK983878 QAG983006:QAG983878 QKC983006:QKC983878 QTY983006:QTY983878 RDU983006:RDU983878 RNQ983006:RNQ983878 RXM983006:RXM983878 SHI983006:SHI983878 SRE983006:SRE983878 TBA983006:TBA983878 TKW983006:TKW983878 TUS983006:TUS983878 UEO983006:UEO983878 UOK983006:UOK983878 UYG983006:UYG983878 VIC983006:VIC983878 VRY983006:VRY983878 WBU983006:WBU983878 WLQ983006:WLQ983878 WVM983006:WVM983878 WVM44:WVM838 K44:K838 WLQ44:WLQ838 WBU44:WBU838 VRY44:VRY838 VIC44:VIC838 UYG44:UYG838 UOK44:UOK838 UEO44:UEO838 TUS44:TUS838 TKW44:TKW838 TBA44:TBA838 SRE44:SRE838 SHI44:SHI838 RXM44:RXM838 RNQ44:RNQ838 RDU44:RDU838 QTY44:QTY838 QKC44:QKC838 QAG44:QAG838 PQK44:PQK838 PGO44:PGO838 OWS44:OWS838 OMW44:OMW838 ODA44:ODA838 NTE44:NTE838 NJI44:NJI838 MZM44:MZM838 MPQ44:MPQ838 MFU44:MFU838 LVY44:LVY838 LMC44:LMC838 LCG44:LCG838 KSK44:KSK838 KIO44:KIO838 JYS44:JYS838 JOW44:JOW838 JFA44:JFA838 IVE44:IVE838 ILI44:ILI838 IBM44:IBM838 HRQ44:HRQ838 HHU44:HHU838 GXY44:GXY838 GOC44:GOC838 GEG44:GEG838 FUK44:FUK838 FKO44:FKO838 FAS44:FAS838 EQW44:EQW838 EHA44:EHA838 DXE44:DXE838 DNI44:DNI838 DDM44:DDM838 CTQ44:CTQ838 CJU44:CJU838 BZY44:BZY838 BQC44:BQC838 BGG44:BGG838 AWK44:AWK838 AMO44:AMO838 ACS44:ACS838 SW44:SW838 JA44:JA838 JA35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JA22 SW22 J10:J11 ACS22 K8:K9 K35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AMO22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JA16:JA17 SW16:SW17 ERD25:ERD28 FAZ25:FAZ28 FKV25:FKV28 FUR25:FUR28 GEN25:GEN28 GOJ25:GOJ28 GYF25:GYF28 HIB25:HIB28 HRX25:HRX28 IBT25:IBT28 ILP25:ILP28 IVL25:IVL28 JFH25:JFH28 JPD25:JPD28 JYZ25:JYZ28 KIV25:KIV28 KSR25:KSR28 LCN25:LCN28 LMJ25:LMJ28 LWF25:LWF28 MGB25:MGB28 MPX25:MPX28 MZT25:MZT28 NJP25:NJP28 NTL25:NTL28 ODH25:ODH28 OND25:OND28 OWZ25:OWZ28 PGV25:PGV28 PQR25:PQR28 QAN25:QAN28 QKJ25:QKJ28 QUF25:QUF28 REB25:REB28 RNX25:RNX28 RXT25:RXT28 SHP25:SHP28 SRL25:SRL28 TBH25:TBH28 TLD25:TLD28 TUZ25:TUZ28 UEV25:UEV28 UOR25:UOR28 UYN25:UYN28 VIJ25:VIJ28 VSF25:VSF28 WCB25:WCB28 WLX25:WLX28 WVT25:WVT28 JH25:JH28 TD25:TD28 ACZ25:ACZ28 AMV25:AMV28 AWR25:AWR28 BGN25:BGN28 BQJ25:BQJ28 CAF25:CAF28 CKB25:CKB28 CTX25:CTX28 DNP25:DNP28 K22 K12:K14 K16:K17 CTX31:CTX34 DDT31:DDT34 DNP31:DNP34 DXL31:DXL34 EHH31:EHH34 ERD31:ERD34 FAZ31:FAZ34 FKV31:FKV34 FUR31:FUR34 GEN31:GEN34 GOJ31:GOJ34 GYF31:GYF34 HIB31:HIB34 HRX31:HRX34 IBT31:IBT34 ILP31:ILP34 IVL31:IVL34 JFH31:JFH34 JPD31:JPD34 JYZ31:JYZ34 KIV31:KIV34 KSR31:KSR34 LCN31:LCN34 LMJ31:LMJ34 LWF31:LWF34 MGB31:MGB34 MPX31:MPX34 MZT31:MZT34 NJP31:NJP34 NTL31:NTL34 ODH31:ODH34 OND31:OND34 OWZ31:OWZ34 PGV31:PGV34 PQR31:PQR34 QAN31:QAN34 QKJ31:QKJ34 QUF31:QUF34 REB31:REB34 RNX31:RNX34 RXT31:RXT34 SHP31:SHP34 SRL31:SRL34 TBH31:TBH34 TLD31:TLD34 TUZ31:TUZ34 UEV31:UEV34 UOR31:UOR34 UYN31:UYN34 VIJ31:VIJ34 VSF31:VSF34 WCB31:WCB34 WLX31:WLX34 WVT31:WVT34 JH31:JH34 TD31:TD34 ACZ31:ACZ34 AMV31:AMV34 AWR31:AWR34 BGN31:BGN34 BQJ31:BQJ34 CAF31:CAF34 DDT25:DDT28 CKB31:CKB34 DXL25:DXL28 EHH25:EHH28">
      <formula1>Приоритет_закупок</formula1>
    </dataValidation>
    <dataValidation type="list" allowBlank="1" showInputMessage="1" showErrorMessage="1" sqref="WVK983006:WVK983878 I65502:I66374 IY65502:IY66374 SU65502:SU66374 ACQ65502:ACQ66374 AMM65502:AMM66374 AWI65502:AWI66374 BGE65502:BGE66374 BQA65502:BQA66374 BZW65502:BZW66374 CJS65502:CJS66374 CTO65502:CTO66374 DDK65502:DDK66374 DNG65502:DNG66374 DXC65502:DXC66374 EGY65502:EGY66374 EQU65502:EQU66374 FAQ65502:FAQ66374 FKM65502:FKM66374 FUI65502:FUI66374 GEE65502:GEE66374 GOA65502:GOA66374 GXW65502:GXW66374 HHS65502:HHS66374 HRO65502:HRO66374 IBK65502:IBK66374 ILG65502:ILG66374 IVC65502:IVC66374 JEY65502:JEY66374 JOU65502:JOU66374 JYQ65502:JYQ66374 KIM65502:KIM66374 KSI65502:KSI66374 LCE65502:LCE66374 LMA65502:LMA66374 LVW65502:LVW66374 MFS65502:MFS66374 MPO65502:MPO66374 MZK65502:MZK66374 NJG65502:NJG66374 NTC65502:NTC66374 OCY65502:OCY66374 OMU65502:OMU66374 OWQ65502:OWQ66374 PGM65502:PGM66374 PQI65502:PQI66374 QAE65502:QAE66374 QKA65502:QKA66374 QTW65502:QTW66374 RDS65502:RDS66374 RNO65502:RNO66374 RXK65502:RXK66374 SHG65502:SHG66374 SRC65502:SRC66374 TAY65502:TAY66374 TKU65502:TKU66374 TUQ65502:TUQ66374 UEM65502:UEM66374 UOI65502:UOI66374 UYE65502:UYE66374 VIA65502:VIA66374 VRW65502:VRW66374 WBS65502:WBS66374 WLO65502:WLO66374 WVK65502:WVK66374 I131038:I131910 IY131038:IY131910 SU131038:SU131910 ACQ131038:ACQ131910 AMM131038:AMM131910 AWI131038:AWI131910 BGE131038:BGE131910 BQA131038:BQA131910 BZW131038:BZW131910 CJS131038:CJS131910 CTO131038:CTO131910 DDK131038:DDK131910 DNG131038:DNG131910 DXC131038:DXC131910 EGY131038:EGY131910 EQU131038:EQU131910 FAQ131038:FAQ131910 FKM131038:FKM131910 FUI131038:FUI131910 GEE131038:GEE131910 GOA131038:GOA131910 GXW131038:GXW131910 HHS131038:HHS131910 HRO131038:HRO131910 IBK131038:IBK131910 ILG131038:ILG131910 IVC131038:IVC131910 JEY131038:JEY131910 JOU131038:JOU131910 JYQ131038:JYQ131910 KIM131038:KIM131910 KSI131038:KSI131910 LCE131038:LCE131910 LMA131038:LMA131910 LVW131038:LVW131910 MFS131038:MFS131910 MPO131038:MPO131910 MZK131038:MZK131910 NJG131038:NJG131910 NTC131038:NTC131910 OCY131038:OCY131910 OMU131038:OMU131910 OWQ131038:OWQ131910 PGM131038:PGM131910 PQI131038:PQI131910 QAE131038:QAE131910 QKA131038:QKA131910 QTW131038:QTW131910 RDS131038:RDS131910 RNO131038:RNO131910 RXK131038:RXK131910 SHG131038:SHG131910 SRC131038:SRC131910 TAY131038:TAY131910 TKU131038:TKU131910 TUQ131038:TUQ131910 UEM131038:UEM131910 UOI131038:UOI131910 UYE131038:UYE131910 VIA131038:VIA131910 VRW131038:VRW131910 WBS131038:WBS131910 WLO131038:WLO131910 WVK131038:WVK131910 I196574:I197446 IY196574:IY197446 SU196574:SU197446 ACQ196574:ACQ197446 AMM196574:AMM197446 AWI196574:AWI197446 BGE196574:BGE197446 BQA196574:BQA197446 BZW196574:BZW197446 CJS196574:CJS197446 CTO196574:CTO197446 DDK196574:DDK197446 DNG196574:DNG197446 DXC196574:DXC197446 EGY196574:EGY197446 EQU196574:EQU197446 FAQ196574:FAQ197446 FKM196574:FKM197446 FUI196574:FUI197446 GEE196574:GEE197446 GOA196574:GOA197446 GXW196574:GXW197446 HHS196574:HHS197446 HRO196574:HRO197446 IBK196574:IBK197446 ILG196574:ILG197446 IVC196574:IVC197446 JEY196574:JEY197446 JOU196574:JOU197446 JYQ196574:JYQ197446 KIM196574:KIM197446 KSI196574:KSI197446 LCE196574:LCE197446 LMA196574:LMA197446 LVW196574:LVW197446 MFS196574:MFS197446 MPO196574:MPO197446 MZK196574:MZK197446 NJG196574:NJG197446 NTC196574:NTC197446 OCY196574:OCY197446 OMU196574:OMU197446 OWQ196574:OWQ197446 PGM196574:PGM197446 PQI196574:PQI197446 QAE196574:QAE197446 QKA196574:QKA197446 QTW196574:QTW197446 RDS196574:RDS197446 RNO196574:RNO197446 RXK196574:RXK197446 SHG196574:SHG197446 SRC196574:SRC197446 TAY196574:TAY197446 TKU196574:TKU197446 TUQ196574:TUQ197446 UEM196574:UEM197446 UOI196574:UOI197446 UYE196574:UYE197446 VIA196574:VIA197446 VRW196574:VRW197446 WBS196574:WBS197446 WLO196574:WLO197446 WVK196574:WVK197446 I262110:I262982 IY262110:IY262982 SU262110:SU262982 ACQ262110:ACQ262982 AMM262110:AMM262982 AWI262110:AWI262982 BGE262110:BGE262982 BQA262110:BQA262982 BZW262110:BZW262982 CJS262110:CJS262982 CTO262110:CTO262982 DDK262110:DDK262982 DNG262110:DNG262982 DXC262110:DXC262982 EGY262110:EGY262982 EQU262110:EQU262982 FAQ262110:FAQ262982 FKM262110:FKM262982 FUI262110:FUI262982 GEE262110:GEE262982 GOA262110:GOA262982 GXW262110:GXW262982 HHS262110:HHS262982 HRO262110:HRO262982 IBK262110:IBK262982 ILG262110:ILG262982 IVC262110:IVC262982 JEY262110:JEY262982 JOU262110:JOU262982 JYQ262110:JYQ262982 KIM262110:KIM262982 KSI262110:KSI262982 LCE262110:LCE262982 LMA262110:LMA262982 LVW262110:LVW262982 MFS262110:MFS262982 MPO262110:MPO262982 MZK262110:MZK262982 NJG262110:NJG262982 NTC262110:NTC262982 OCY262110:OCY262982 OMU262110:OMU262982 OWQ262110:OWQ262982 PGM262110:PGM262982 PQI262110:PQI262982 QAE262110:QAE262982 QKA262110:QKA262982 QTW262110:QTW262982 RDS262110:RDS262982 RNO262110:RNO262982 RXK262110:RXK262982 SHG262110:SHG262982 SRC262110:SRC262982 TAY262110:TAY262982 TKU262110:TKU262982 TUQ262110:TUQ262982 UEM262110:UEM262982 UOI262110:UOI262982 UYE262110:UYE262982 VIA262110:VIA262982 VRW262110:VRW262982 WBS262110:WBS262982 WLO262110:WLO262982 WVK262110:WVK262982 I327646:I328518 IY327646:IY328518 SU327646:SU328518 ACQ327646:ACQ328518 AMM327646:AMM328518 AWI327646:AWI328518 BGE327646:BGE328518 BQA327646:BQA328518 BZW327646:BZW328518 CJS327646:CJS328518 CTO327646:CTO328518 DDK327646:DDK328518 DNG327646:DNG328518 DXC327646:DXC328518 EGY327646:EGY328518 EQU327646:EQU328518 FAQ327646:FAQ328518 FKM327646:FKM328518 FUI327646:FUI328518 GEE327646:GEE328518 GOA327646:GOA328518 GXW327646:GXW328518 HHS327646:HHS328518 HRO327646:HRO328518 IBK327646:IBK328518 ILG327646:ILG328518 IVC327646:IVC328518 JEY327646:JEY328518 JOU327646:JOU328518 JYQ327646:JYQ328518 KIM327646:KIM328518 KSI327646:KSI328518 LCE327646:LCE328518 LMA327646:LMA328518 LVW327646:LVW328518 MFS327646:MFS328518 MPO327646:MPO328518 MZK327646:MZK328518 NJG327646:NJG328518 NTC327646:NTC328518 OCY327646:OCY328518 OMU327646:OMU328518 OWQ327646:OWQ328518 PGM327646:PGM328518 PQI327646:PQI328518 QAE327646:QAE328518 QKA327646:QKA328518 QTW327646:QTW328518 RDS327646:RDS328518 RNO327646:RNO328518 RXK327646:RXK328518 SHG327646:SHG328518 SRC327646:SRC328518 TAY327646:TAY328518 TKU327646:TKU328518 TUQ327646:TUQ328518 UEM327646:UEM328518 UOI327646:UOI328518 UYE327646:UYE328518 VIA327646:VIA328518 VRW327646:VRW328518 WBS327646:WBS328518 WLO327646:WLO328518 WVK327646:WVK328518 I393182:I394054 IY393182:IY394054 SU393182:SU394054 ACQ393182:ACQ394054 AMM393182:AMM394054 AWI393182:AWI394054 BGE393182:BGE394054 BQA393182:BQA394054 BZW393182:BZW394054 CJS393182:CJS394054 CTO393182:CTO394054 DDK393182:DDK394054 DNG393182:DNG394054 DXC393182:DXC394054 EGY393182:EGY394054 EQU393182:EQU394054 FAQ393182:FAQ394054 FKM393182:FKM394054 FUI393182:FUI394054 GEE393182:GEE394054 GOA393182:GOA394054 GXW393182:GXW394054 HHS393182:HHS394054 HRO393182:HRO394054 IBK393182:IBK394054 ILG393182:ILG394054 IVC393182:IVC394054 JEY393182:JEY394054 JOU393182:JOU394054 JYQ393182:JYQ394054 KIM393182:KIM394054 KSI393182:KSI394054 LCE393182:LCE394054 LMA393182:LMA394054 LVW393182:LVW394054 MFS393182:MFS394054 MPO393182:MPO394054 MZK393182:MZK394054 NJG393182:NJG394054 NTC393182:NTC394054 OCY393182:OCY394054 OMU393182:OMU394054 OWQ393182:OWQ394054 PGM393182:PGM394054 PQI393182:PQI394054 QAE393182:QAE394054 QKA393182:QKA394054 QTW393182:QTW394054 RDS393182:RDS394054 RNO393182:RNO394054 RXK393182:RXK394054 SHG393182:SHG394054 SRC393182:SRC394054 TAY393182:TAY394054 TKU393182:TKU394054 TUQ393182:TUQ394054 UEM393182:UEM394054 UOI393182:UOI394054 UYE393182:UYE394054 VIA393182:VIA394054 VRW393182:VRW394054 WBS393182:WBS394054 WLO393182:WLO394054 WVK393182:WVK394054 I458718:I459590 IY458718:IY459590 SU458718:SU459590 ACQ458718:ACQ459590 AMM458718:AMM459590 AWI458718:AWI459590 BGE458718:BGE459590 BQA458718:BQA459590 BZW458718:BZW459590 CJS458718:CJS459590 CTO458718:CTO459590 DDK458718:DDK459590 DNG458718:DNG459590 DXC458718:DXC459590 EGY458718:EGY459590 EQU458718:EQU459590 FAQ458718:FAQ459590 FKM458718:FKM459590 FUI458718:FUI459590 GEE458718:GEE459590 GOA458718:GOA459590 GXW458718:GXW459590 HHS458718:HHS459590 HRO458718:HRO459590 IBK458718:IBK459590 ILG458718:ILG459590 IVC458718:IVC459590 JEY458718:JEY459590 JOU458718:JOU459590 JYQ458718:JYQ459590 KIM458718:KIM459590 KSI458718:KSI459590 LCE458718:LCE459590 LMA458718:LMA459590 LVW458718:LVW459590 MFS458718:MFS459590 MPO458718:MPO459590 MZK458718:MZK459590 NJG458718:NJG459590 NTC458718:NTC459590 OCY458718:OCY459590 OMU458718:OMU459590 OWQ458718:OWQ459590 PGM458718:PGM459590 PQI458718:PQI459590 QAE458718:QAE459590 QKA458718:QKA459590 QTW458718:QTW459590 RDS458718:RDS459590 RNO458718:RNO459590 RXK458718:RXK459590 SHG458718:SHG459590 SRC458718:SRC459590 TAY458718:TAY459590 TKU458718:TKU459590 TUQ458718:TUQ459590 UEM458718:UEM459590 UOI458718:UOI459590 UYE458718:UYE459590 VIA458718:VIA459590 VRW458718:VRW459590 WBS458718:WBS459590 WLO458718:WLO459590 WVK458718:WVK459590 I524254:I525126 IY524254:IY525126 SU524254:SU525126 ACQ524254:ACQ525126 AMM524254:AMM525126 AWI524254:AWI525126 BGE524254:BGE525126 BQA524254:BQA525126 BZW524254:BZW525126 CJS524254:CJS525126 CTO524254:CTO525126 DDK524254:DDK525126 DNG524254:DNG525126 DXC524254:DXC525126 EGY524254:EGY525126 EQU524254:EQU525126 FAQ524254:FAQ525126 FKM524254:FKM525126 FUI524254:FUI525126 GEE524254:GEE525126 GOA524254:GOA525126 GXW524254:GXW525126 HHS524254:HHS525126 HRO524254:HRO525126 IBK524254:IBK525126 ILG524254:ILG525126 IVC524254:IVC525126 JEY524254:JEY525126 JOU524254:JOU525126 JYQ524254:JYQ525126 KIM524254:KIM525126 KSI524254:KSI525126 LCE524254:LCE525126 LMA524254:LMA525126 LVW524254:LVW525126 MFS524254:MFS525126 MPO524254:MPO525126 MZK524254:MZK525126 NJG524254:NJG525126 NTC524254:NTC525126 OCY524254:OCY525126 OMU524254:OMU525126 OWQ524254:OWQ525126 PGM524254:PGM525126 PQI524254:PQI525126 QAE524254:QAE525126 QKA524254:QKA525126 QTW524254:QTW525126 RDS524254:RDS525126 RNO524254:RNO525126 RXK524254:RXK525126 SHG524254:SHG525126 SRC524254:SRC525126 TAY524254:TAY525126 TKU524254:TKU525126 TUQ524254:TUQ525126 UEM524254:UEM525126 UOI524254:UOI525126 UYE524254:UYE525126 VIA524254:VIA525126 VRW524254:VRW525126 WBS524254:WBS525126 WLO524254:WLO525126 WVK524254:WVK525126 I589790:I590662 IY589790:IY590662 SU589790:SU590662 ACQ589790:ACQ590662 AMM589790:AMM590662 AWI589790:AWI590662 BGE589790:BGE590662 BQA589790:BQA590662 BZW589790:BZW590662 CJS589790:CJS590662 CTO589790:CTO590662 DDK589790:DDK590662 DNG589790:DNG590662 DXC589790:DXC590662 EGY589790:EGY590662 EQU589790:EQU590662 FAQ589790:FAQ590662 FKM589790:FKM590662 FUI589790:FUI590662 GEE589790:GEE590662 GOA589790:GOA590662 GXW589790:GXW590662 HHS589790:HHS590662 HRO589790:HRO590662 IBK589790:IBK590662 ILG589790:ILG590662 IVC589790:IVC590662 JEY589790:JEY590662 JOU589790:JOU590662 JYQ589790:JYQ590662 KIM589790:KIM590662 KSI589790:KSI590662 LCE589790:LCE590662 LMA589790:LMA590662 LVW589790:LVW590662 MFS589790:MFS590662 MPO589790:MPO590662 MZK589790:MZK590662 NJG589790:NJG590662 NTC589790:NTC590662 OCY589790:OCY590662 OMU589790:OMU590662 OWQ589790:OWQ590662 PGM589790:PGM590662 PQI589790:PQI590662 QAE589790:QAE590662 QKA589790:QKA590662 QTW589790:QTW590662 RDS589790:RDS590662 RNO589790:RNO590662 RXK589790:RXK590662 SHG589790:SHG590662 SRC589790:SRC590662 TAY589790:TAY590662 TKU589790:TKU590662 TUQ589790:TUQ590662 UEM589790:UEM590662 UOI589790:UOI590662 UYE589790:UYE590662 VIA589790:VIA590662 VRW589790:VRW590662 WBS589790:WBS590662 WLO589790:WLO590662 WVK589790:WVK590662 I655326:I656198 IY655326:IY656198 SU655326:SU656198 ACQ655326:ACQ656198 AMM655326:AMM656198 AWI655326:AWI656198 BGE655326:BGE656198 BQA655326:BQA656198 BZW655326:BZW656198 CJS655326:CJS656198 CTO655326:CTO656198 DDK655326:DDK656198 DNG655326:DNG656198 DXC655326:DXC656198 EGY655326:EGY656198 EQU655326:EQU656198 FAQ655326:FAQ656198 FKM655326:FKM656198 FUI655326:FUI656198 GEE655326:GEE656198 GOA655326:GOA656198 GXW655326:GXW656198 HHS655326:HHS656198 HRO655326:HRO656198 IBK655326:IBK656198 ILG655326:ILG656198 IVC655326:IVC656198 JEY655326:JEY656198 JOU655326:JOU656198 JYQ655326:JYQ656198 KIM655326:KIM656198 KSI655326:KSI656198 LCE655326:LCE656198 LMA655326:LMA656198 LVW655326:LVW656198 MFS655326:MFS656198 MPO655326:MPO656198 MZK655326:MZK656198 NJG655326:NJG656198 NTC655326:NTC656198 OCY655326:OCY656198 OMU655326:OMU656198 OWQ655326:OWQ656198 PGM655326:PGM656198 PQI655326:PQI656198 QAE655326:QAE656198 QKA655326:QKA656198 QTW655326:QTW656198 RDS655326:RDS656198 RNO655326:RNO656198 RXK655326:RXK656198 SHG655326:SHG656198 SRC655326:SRC656198 TAY655326:TAY656198 TKU655326:TKU656198 TUQ655326:TUQ656198 UEM655326:UEM656198 UOI655326:UOI656198 UYE655326:UYE656198 VIA655326:VIA656198 VRW655326:VRW656198 WBS655326:WBS656198 WLO655326:WLO656198 WVK655326:WVK656198 I720862:I721734 IY720862:IY721734 SU720862:SU721734 ACQ720862:ACQ721734 AMM720862:AMM721734 AWI720862:AWI721734 BGE720862:BGE721734 BQA720862:BQA721734 BZW720862:BZW721734 CJS720862:CJS721734 CTO720862:CTO721734 DDK720862:DDK721734 DNG720862:DNG721734 DXC720862:DXC721734 EGY720862:EGY721734 EQU720862:EQU721734 FAQ720862:FAQ721734 FKM720862:FKM721734 FUI720862:FUI721734 GEE720862:GEE721734 GOA720862:GOA721734 GXW720862:GXW721734 HHS720862:HHS721734 HRO720862:HRO721734 IBK720862:IBK721734 ILG720862:ILG721734 IVC720862:IVC721734 JEY720862:JEY721734 JOU720862:JOU721734 JYQ720862:JYQ721734 KIM720862:KIM721734 KSI720862:KSI721734 LCE720862:LCE721734 LMA720862:LMA721734 LVW720862:LVW721734 MFS720862:MFS721734 MPO720862:MPO721734 MZK720862:MZK721734 NJG720862:NJG721734 NTC720862:NTC721734 OCY720862:OCY721734 OMU720862:OMU721734 OWQ720862:OWQ721734 PGM720862:PGM721734 PQI720862:PQI721734 QAE720862:QAE721734 QKA720862:QKA721734 QTW720862:QTW721734 RDS720862:RDS721734 RNO720862:RNO721734 RXK720862:RXK721734 SHG720862:SHG721734 SRC720862:SRC721734 TAY720862:TAY721734 TKU720862:TKU721734 TUQ720862:TUQ721734 UEM720862:UEM721734 UOI720862:UOI721734 UYE720862:UYE721734 VIA720862:VIA721734 VRW720862:VRW721734 WBS720862:WBS721734 WLO720862:WLO721734 WVK720862:WVK721734 I786398:I787270 IY786398:IY787270 SU786398:SU787270 ACQ786398:ACQ787270 AMM786398:AMM787270 AWI786398:AWI787270 BGE786398:BGE787270 BQA786398:BQA787270 BZW786398:BZW787270 CJS786398:CJS787270 CTO786398:CTO787270 DDK786398:DDK787270 DNG786398:DNG787270 DXC786398:DXC787270 EGY786398:EGY787270 EQU786398:EQU787270 FAQ786398:FAQ787270 FKM786398:FKM787270 FUI786398:FUI787270 GEE786398:GEE787270 GOA786398:GOA787270 GXW786398:GXW787270 HHS786398:HHS787270 HRO786398:HRO787270 IBK786398:IBK787270 ILG786398:ILG787270 IVC786398:IVC787270 JEY786398:JEY787270 JOU786398:JOU787270 JYQ786398:JYQ787270 KIM786398:KIM787270 KSI786398:KSI787270 LCE786398:LCE787270 LMA786398:LMA787270 LVW786398:LVW787270 MFS786398:MFS787270 MPO786398:MPO787270 MZK786398:MZK787270 NJG786398:NJG787270 NTC786398:NTC787270 OCY786398:OCY787270 OMU786398:OMU787270 OWQ786398:OWQ787270 PGM786398:PGM787270 PQI786398:PQI787270 QAE786398:QAE787270 QKA786398:QKA787270 QTW786398:QTW787270 RDS786398:RDS787270 RNO786398:RNO787270 RXK786398:RXK787270 SHG786398:SHG787270 SRC786398:SRC787270 TAY786398:TAY787270 TKU786398:TKU787270 TUQ786398:TUQ787270 UEM786398:UEM787270 UOI786398:UOI787270 UYE786398:UYE787270 VIA786398:VIA787270 VRW786398:VRW787270 WBS786398:WBS787270 WLO786398:WLO787270 WVK786398:WVK787270 I851934:I852806 IY851934:IY852806 SU851934:SU852806 ACQ851934:ACQ852806 AMM851934:AMM852806 AWI851934:AWI852806 BGE851934:BGE852806 BQA851934:BQA852806 BZW851934:BZW852806 CJS851934:CJS852806 CTO851934:CTO852806 DDK851934:DDK852806 DNG851934:DNG852806 DXC851934:DXC852806 EGY851934:EGY852806 EQU851934:EQU852806 FAQ851934:FAQ852806 FKM851934:FKM852806 FUI851934:FUI852806 GEE851934:GEE852806 GOA851934:GOA852806 GXW851934:GXW852806 HHS851934:HHS852806 HRO851934:HRO852806 IBK851934:IBK852806 ILG851934:ILG852806 IVC851934:IVC852806 JEY851934:JEY852806 JOU851934:JOU852806 JYQ851934:JYQ852806 KIM851934:KIM852806 KSI851934:KSI852806 LCE851934:LCE852806 LMA851934:LMA852806 LVW851934:LVW852806 MFS851934:MFS852806 MPO851934:MPO852806 MZK851934:MZK852806 NJG851934:NJG852806 NTC851934:NTC852806 OCY851934:OCY852806 OMU851934:OMU852806 OWQ851934:OWQ852806 PGM851934:PGM852806 PQI851934:PQI852806 QAE851934:QAE852806 QKA851934:QKA852806 QTW851934:QTW852806 RDS851934:RDS852806 RNO851934:RNO852806 RXK851934:RXK852806 SHG851934:SHG852806 SRC851934:SRC852806 TAY851934:TAY852806 TKU851934:TKU852806 TUQ851934:TUQ852806 UEM851934:UEM852806 UOI851934:UOI852806 UYE851934:UYE852806 VIA851934:VIA852806 VRW851934:VRW852806 WBS851934:WBS852806 WLO851934:WLO852806 WVK851934:WVK852806 I917470:I918342 IY917470:IY918342 SU917470:SU918342 ACQ917470:ACQ918342 AMM917470:AMM918342 AWI917470:AWI918342 BGE917470:BGE918342 BQA917470:BQA918342 BZW917470:BZW918342 CJS917470:CJS918342 CTO917470:CTO918342 DDK917470:DDK918342 DNG917470:DNG918342 DXC917470:DXC918342 EGY917470:EGY918342 EQU917470:EQU918342 FAQ917470:FAQ918342 FKM917470:FKM918342 FUI917470:FUI918342 GEE917470:GEE918342 GOA917470:GOA918342 GXW917470:GXW918342 HHS917470:HHS918342 HRO917470:HRO918342 IBK917470:IBK918342 ILG917470:ILG918342 IVC917470:IVC918342 JEY917470:JEY918342 JOU917470:JOU918342 JYQ917470:JYQ918342 KIM917470:KIM918342 KSI917470:KSI918342 LCE917470:LCE918342 LMA917470:LMA918342 LVW917470:LVW918342 MFS917470:MFS918342 MPO917470:MPO918342 MZK917470:MZK918342 NJG917470:NJG918342 NTC917470:NTC918342 OCY917470:OCY918342 OMU917470:OMU918342 OWQ917470:OWQ918342 PGM917470:PGM918342 PQI917470:PQI918342 QAE917470:QAE918342 QKA917470:QKA918342 QTW917470:QTW918342 RDS917470:RDS918342 RNO917470:RNO918342 RXK917470:RXK918342 SHG917470:SHG918342 SRC917470:SRC918342 TAY917470:TAY918342 TKU917470:TKU918342 TUQ917470:TUQ918342 UEM917470:UEM918342 UOI917470:UOI918342 UYE917470:UYE918342 VIA917470:VIA918342 VRW917470:VRW918342 WBS917470:WBS918342 WLO917470:WLO918342 WVK917470:WVK918342 I983006:I983878 IY983006:IY983878 SU983006:SU983878 ACQ983006:ACQ983878 AMM983006:AMM983878 AWI983006:AWI983878 BGE983006:BGE983878 BQA983006:BQA983878 BZW983006:BZW983878 CJS983006:CJS983878 CTO983006:CTO983878 DDK983006:DDK983878 DNG983006:DNG983878 DXC983006:DXC983878 EGY983006:EGY983878 EQU983006:EQU983878 FAQ983006:FAQ983878 FKM983006:FKM983878 FUI983006:FUI983878 GEE983006:GEE983878 GOA983006:GOA983878 GXW983006:GXW983878 HHS983006:HHS983878 HRO983006:HRO983878 IBK983006:IBK983878 ILG983006:ILG983878 IVC983006:IVC983878 JEY983006:JEY983878 JOU983006:JOU983878 JYQ983006:JYQ983878 KIM983006:KIM983878 KSI983006:KSI983878 LCE983006:LCE983878 LMA983006:LMA983878 LVW983006:LVW983878 MFS983006:MFS983878 MPO983006:MPO983878 MZK983006:MZK983878 NJG983006:NJG983878 NTC983006:NTC983878 OCY983006:OCY983878 OMU983006:OMU983878 OWQ983006:OWQ983878 PGM983006:PGM983878 PQI983006:PQI983878 QAE983006:QAE983878 QKA983006:QKA983878 QTW983006:QTW983878 RDS983006:RDS983878 RNO983006:RNO983878 RXK983006:RXK983878 SHG983006:SHG983878 SRC983006:SRC983878 TAY983006:TAY983878 TKU983006:TKU983878 TUQ983006:TUQ983878 UEM983006:UEM983878 UOI983006:UOI983878 UYE983006:UYE983878 VIA983006:VIA983878 VRW983006:VRW983878 WBS983006:WBS983878 WLO983006:WLO983878 IY44:IY838 I44:I838 WVK44:WVK838 WLO44:WLO838 WBS44:WBS838 VRW44:VRW838 VIA44:VIA838 UYE44:UYE838 UOI44:UOI838 UEM44:UEM838 TUQ44:TUQ838 TKU44:TKU838 TAY44:TAY838 SRC44:SRC838 SHG44:SHG838 RXK44:RXK838 RNO44:RNO838 RDS44:RDS838 QTW44:QTW838 QKA44:QKA838 QAE44:QAE838 PQI44:PQI838 PGM44:PGM838 OWQ44:OWQ838 OMU44:OMU838 OCY44:OCY838 NTC44:NTC838 NJG44:NJG838 MZK44:MZK838 MPO44:MPO838 MFS44:MFS838 LVW44:LVW838 LMA44:LMA838 LCE44:LCE838 KSI44:KSI838 KIM44:KIM838 JYQ44:JYQ838 JOU44:JOU838 JEY44:JEY838 IVC44:IVC838 ILG44:ILG838 IBK44:IBK838 HRO44:HRO838 HHS44:HHS838 GXW44:GXW838 GOA44:GOA838 GEE44:GEE838 FUI44:FUI838 FKM44:FKM838 FAQ44:FAQ838 EQU44:EQU838 EGY44:EGY838 DXC44:DXC838 DNG44:DNG838 DDK44:DDK838 CTO44:CTO838 CJS44:CJS838 BZW44:BZW838 BQA44:BQA838 BGE44:BGE838 AWI44:AWI838 AMM44:AMM838 ACQ44:ACQ838 SU44:SU838 ACQ35 SU35 IY35 WVK35 WLO35 WBS35 VRW35 VIA35 UYE35 UOI35 UEM35 TUQ35 TKU35 TAY35 SRC35 SHG35 RXK35 RNO35 RDS35 QTW35 QKA35 QAE35 PQI35 PGM35 OWQ35 OMU35 OCY35 NTC35 NJG35 MZK35 MPO35 MFS35 LVW35 LMA35 LCE35 KSI35 KIM35 JYQ35 JOU35 JEY35 IVC35 ILG35 IBK35 HRO35 HHS35 GXW35 GOA35 GEE35 FUI35 FKM35 FAQ35 EQU35 EGY35 DXC35 DNG35 DDK35 CTO35 CJS35 BZW35 BQA35 BGE35 AWI35 AMM35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ACQ22 H10:H11 AMM22 I8:I9 ACQ8:ACQ14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WI22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IY16:IY17 SU16:SU17 ACQ16:ACQ17 FAX25:FAX28 FKT25:FKT28 FUP25:FUP28 GEL25:GEL28 GOH25:GOH28 GYD25:GYD28 HHZ25:HHZ28 HRV25:HRV28 IBR25:IBR28 ILN25:ILN28 IVJ25:IVJ28 JFF25:JFF28 JPB25:JPB28 JYX25:JYX28 KIT25:KIT28 KSP25:KSP28 LCL25:LCL28 LMH25:LMH28 LWD25:LWD28 MFZ25:MFZ28 MPV25:MPV28 MZR25:MZR28 NJN25:NJN28 NTJ25:NTJ28 ODF25:ODF28 ONB25:ONB28 OWX25:OWX28 PGT25:PGT28 PQP25:PQP28 QAL25:QAL28 QKH25:QKH28 QUD25:QUD28 RDZ25:RDZ28 RNV25:RNV28 RXR25:RXR28 SHN25:SHN28 SRJ25:SRJ28 TBF25:TBF28 TLB25:TLB28 TUX25:TUX28 UET25:UET28 UOP25:UOP28 UYL25:UYL28 VIH25:VIH28 VSD25:VSD28 WBZ25:WBZ28 WLV25:WLV28 WVR25:WVR28 JF25:JF28 TB25:TB28 ACX25:ACX28 AMT25:AMT28 AWP25:AWP28 BGL25:BGL28 BQH25:BQH28 CAD25:CAD28 I25:I28 CJZ25:CJZ28 CTV25:CTV28 CJZ31:CJZ34 I22 I12:I14 I16:I17 CTV31:CTV34 DDR31:DDR34 DNN31:DNN34 DXJ31:DXJ34 EHF31:EHF34 ERB31:ERB34 FAX31:FAX34 FKT31:FKT34 FUP31:FUP34 GEL31:GEL34 GOH31:GOH34 GYD31:GYD34 HHZ31:HHZ34 HRV31:HRV34 IBR31:IBR34 ILN31:ILN34 IVJ31:IVJ34 JFF31:JFF34 JPB31:JPB34 JYX31:JYX34 KIT31:KIT34 KSP31:KSP34 LCL31:LCL34 LMH31:LMH34 LWD31:LWD34 MFZ31:MFZ34 MPV31:MPV34 MZR31:MZR34 NJN31:NJN34 NTJ31:NTJ34 ODF31:ODF34 ONB31:ONB34 OWX31:OWX34 PGT31:PGT34 PQP31:PQP34 QAL31:QAL34 QKH31:QKH34 QUD31:QUD34 RDZ31:RDZ34 RNV31:RNV34 RXR31:RXR34 SHN31:SHN34 SRJ31:SRJ34 TBF31:TBF34 TLB31:TLB34 TUX31:TUX34 UET31:UET34 UOP31:UOP34 UYL31:UYL34 VIH31:VIH34 VSD31:VSD34 WBZ31:WBZ34 WLV31:WLV34 WVR31:WVR34 JF31:JF34 TB31:TB34 ACX31:ACX34 AMT31:AMT34 AWP31:AWP34 BGL31:BGL34 BQH31:BQH34 CAD31:CAD34 DDR25:DDR28 I31:I35 DNN25:DNN28 DXJ25:DXJ28 EHF25:EHF28 ERB25:ERB28">
      <formula1>Способ_закупок</formula1>
    </dataValidation>
    <dataValidation type="textLength" operator="equal" allowBlank="1" showInputMessage="1" showErrorMessage="1" error="Код КАТО должен содержать 9 символов" sqref="Q65502:Q66374 JG65502:JG66374 TC65502:TC66374 ACY65502:ACY66374 AMU65502:AMU66374 AWQ65502:AWQ66374 BGM65502:BGM66374 BQI65502:BQI66374 CAE65502:CAE66374 CKA65502:CKA66374 CTW65502:CTW66374 DDS65502:DDS66374 DNO65502:DNO66374 DXK65502:DXK66374 EHG65502:EHG66374 ERC65502:ERC66374 FAY65502:FAY66374 FKU65502:FKU66374 FUQ65502:FUQ66374 GEM65502:GEM66374 GOI65502:GOI66374 GYE65502:GYE66374 HIA65502:HIA66374 HRW65502:HRW66374 IBS65502:IBS66374 ILO65502:ILO66374 IVK65502:IVK66374 JFG65502:JFG66374 JPC65502:JPC66374 JYY65502:JYY66374 KIU65502:KIU66374 KSQ65502:KSQ66374 LCM65502:LCM66374 LMI65502:LMI66374 LWE65502:LWE66374 MGA65502:MGA66374 MPW65502:MPW66374 MZS65502:MZS66374 NJO65502:NJO66374 NTK65502:NTK66374 ODG65502:ODG66374 ONC65502:ONC66374 OWY65502:OWY66374 PGU65502:PGU66374 PQQ65502:PQQ66374 QAM65502:QAM66374 QKI65502:QKI66374 QUE65502:QUE66374 REA65502:REA66374 RNW65502:RNW66374 RXS65502:RXS66374 SHO65502:SHO66374 SRK65502:SRK66374 TBG65502:TBG66374 TLC65502:TLC66374 TUY65502:TUY66374 UEU65502:UEU66374 UOQ65502:UOQ66374 UYM65502:UYM66374 VII65502:VII66374 VSE65502:VSE66374 WCA65502:WCA66374 WLW65502:WLW66374 WVS65502:WVS66374 Q131038:Q131910 JG131038:JG131910 TC131038:TC131910 ACY131038:ACY131910 AMU131038:AMU131910 AWQ131038:AWQ131910 BGM131038:BGM131910 BQI131038:BQI131910 CAE131038:CAE131910 CKA131038:CKA131910 CTW131038:CTW131910 DDS131038:DDS131910 DNO131038:DNO131910 DXK131038:DXK131910 EHG131038:EHG131910 ERC131038:ERC131910 FAY131038:FAY131910 FKU131038:FKU131910 FUQ131038:FUQ131910 GEM131038:GEM131910 GOI131038:GOI131910 GYE131038:GYE131910 HIA131038:HIA131910 HRW131038:HRW131910 IBS131038:IBS131910 ILO131038:ILO131910 IVK131038:IVK131910 JFG131038:JFG131910 JPC131038:JPC131910 JYY131038:JYY131910 KIU131038:KIU131910 KSQ131038:KSQ131910 LCM131038:LCM131910 LMI131038:LMI131910 LWE131038:LWE131910 MGA131038:MGA131910 MPW131038:MPW131910 MZS131038:MZS131910 NJO131038:NJO131910 NTK131038:NTK131910 ODG131038:ODG131910 ONC131038:ONC131910 OWY131038:OWY131910 PGU131038:PGU131910 PQQ131038:PQQ131910 QAM131038:QAM131910 QKI131038:QKI131910 QUE131038:QUE131910 REA131038:REA131910 RNW131038:RNW131910 RXS131038:RXS131910 SHO131038:SHO131910 SRK131038:SRK131910 TBG131038:TBG131910 TLC131038:TLC131910 TUY131038:TUY131910 UEU131038:UEU131910 UOQ131038:UOQ131910 UYM131038:UYM131910 VII131038:VII131910 VSE131038:VSE131910 WCA131038:WCA131910 WLW131038:WLW131910 WVS131038:WVS131910 Q196574:Q197446 JG196574:JG197446 TC196574:TC197446 ACY196574:ACY197446 AMU196574:AMU197446 AWQ196574:AWQ197446 BGM196574:BGM197446 BQI196574:BQI197446 CAE196574:CAE197446 CKA196574:CKA197446 CTW196574:CTW197446 DDS196574:DDS197446 DNO196574:DNO197446 DXK196574:DXK197446 EHG196574:EHG197446 ERC196574:ERC197446 FAY196574:FAY197446 FKU196574:FKU197446 FUQ196574:FUQ197446 GEM196574:GEM197446 GOI196574:GOI197446 GYE196574:GYE197446 HIA196574:HIA197446 HRW196574:HRW197446 IBS196574:IBS197446 ILO196574:ILO197446 IVK196574:IVK197446 JFG196574:JFG197446 JPC196574:JPC197446 JYY196574:JYY197446 KIU196574:KIU197446 KSQ196574:KSQ197446 LCM196574:LCM197446 LMI196574:LMI197446 LWE196574:LWE197446 MGA196574:MGA197446 MPW196574:MPW197446 MZS196574:MZS197446 NJO196574:NJO197446 NTK196574:NTK197446 ODG196574:ODG197446 ONC196574:ONC197446 OWY196574:OWY197446 PGU196574:PGU197446 PQQ196574:PQQ197446 QAM196574:QAM197446 QKI196574:QKI197446 QUE196574:QUE197446 REA196574:REA197446 RNW196574:RNW197446 RXS196574:RXS197446 SHO196574:SHO197446 SRK196574:SRK197446 TBG196574:TBG197446 TLC196574:TLC197446 TUY196574:TUY197446 UEU196574:UEU197446 UOQ196574:UOQ197446 UYM196574:UYM197446 VII196574:VII197446 VSE196574:VSE197446 WCA196574:WCA197446 WLW196574:WLW197446 WVS196574:WVS197446 Q262110:Q262982 JG262110:JG262982 TC262110:TC262982 ACY262110:ACY262982 AMU262110:AMU262982 AWQ262110:AWQ262982 BGM262110:BGM262982 BQI262110:BQI262982 CAE262110:CAE262982 CKA262110:CKA262982 CTW262110:CTW262982 DDS262110:DDS262982 DNO262110:DNO262982 DXK262110:DXK262982 EHG262110:EHG262982 ERC262110:ERC262982 FAY262110:FAY262982 FKU262110:FKU262982 FUQ262110:FUQ262982 GEM262110:GEM262982 GOI262110:GOI262982 GYE262110:GYE262982 HIA262110:HIA262982 HRW262110:HRW262982 IBS262110:IBS262982 ILO262110:ILO262982 IVK262110:IVK262982 JFG262110:JFG262982 JPC262110:JPC262982 JYY262110:JYY262982 KIU262110:KIU262982 KSQ262110:KSQ262982 LCM262110:LCM262982 LMI262110:LMI262982 LWE262110:LWE262982 MGA262110:MGA262982 MPW262110:MPW262982 MZS262110:MZS262982 NJO262110:NJO262982 NTK262110:NTK262982 ODG262110:ODG262982 ONC262110:ONC262982 OWY262110:OWY262982 PGU262110:PGU262982 PQQ262110:PQQ262982 QAM262110:QAM262982 QKI262110:QKI262982 QUE262110:QUE262982 REA262110:REA262982 RNW262110:RNW262982 RXS262110:RXS262982 SHO262110:SHO262982 SRK262110:SRK262982 TBG262110:TBG262982 TLC262110:TLC262982 TUY262110:TUY262982 UEU262110:UEU262982 UOQ262110:UOQ262982 UYM262110:UYM262982 VII262110:VII262982 VSE262110:VSE262982 WCA262110:WCA262982 WLW262110:WLW262982 WVS262110:WVS262982 Q327646:Q328518 JG327646:JG328518 TC327646:TC328518 ACY327646:ACY328518 AMU327646:AMU328518 AWQ327646:AWQ328518 BGM327646:BGM328518 BQI327646:BQI328518 CAE327646:CAE328518 CKA327646:CKA328518 CTW327646:CTW328518 DDS327646:DDS328518 DNO327646:DNO328518 DXK327646:DXK328518 EHG327646:EHG328518 ERC327646:ERC328518 FAY327646:FAY328518 FKU327646:FKU328518 FUQ327646:FUQ328518 GEM327646:GEM328518 GOI327646:GOI328518 GYE327646:GYE328518 HIA327646:HIA328518 HRW327646:HRW328518 IBS327646:IBS328518 ILO327646:ILO328518 IVK327646:IVK328518 JFG327646:JFG328518 JPC327646:JPC328518 JYY327646:JYY328518 KIU327646:KIU328518 KSQ327646:KSQ328518 LCM327646:LCM328518 LMI327646:LMI328518 LWE327646:LWE328518 MGA327646:MGA328518 MPW327646:MPW328518 MZS327646:MZS328518 NJO327646:NJO328518 NTK327646:NTK328518 ODG327646:ODG328518 ONC327646:ONC328518 OWY327646:OWY328518 PGU327646:PGU328518 PQQ327646:PQQ328518 QAM327646:QAM328518 QKI327646:QKI328518 QUE327646:QUE328518 REA327646:REA328518 RNW327646:RNW328518 RXS327646:RXS328518 SHO327646:SHO328518 SRK327646:SRK328518 TBG327646:TBG328518 TLC327646:TLC328518 TUY327646:TUY328518 UEU327646:UEU328518 UOQ327646:UOQ328518 UYM327646:UYM328518 VII327646:VII328518 VSE327646:VSE328518 WCA327646:WCA328518 WLW327646:WLW328518 WVS327646:WVS328518 Q393182:Q394054 JG393182:JG394054 TC393182:TC394054 ACY393182:ACY394054 AMU393182:AMU394054 AWQ393182:AWQ394054 BGM393182:BGM394054 BQI393182:BQI394054 CAE393182:CAE394054 CKA393182:CKA394054 CTW393182:CTW394054 DDS393182:DDS394054 DNO393182:DNO394054 DXK393182:DXK394054 EHG393182:EHG394054 ERC393182:ERC394054 FAY393182:FAY394054 FKU393182:FKU394054 FUQ393182:FUQ394054 GEM393182:GEM394054 GOI393182:GOI394054 GYE393182:GYE394054 HIA393182:HIA394054 HRW393182:HRW394054 IBS393182:IBS394054 ILO393182:ILO394054 IVK393182:IVK394054 JFG393182:JFG394054 JPC393182:JPC394054 JYY393182:JYY394054 KIU393182:KIU394054 KSQ393182:KSQ394054 LCM393182:LCM394054 LMI393182:LMI394054 LWE393182:LWE394054 MGA393182:MGA394054 MPW393182:MPW394054 MZS393182:MZS394054 NJO393182:NJO394054 NTK393182:NTK394054 ODG393182:ODG394054 ONC393182:ONC394054 OWY393182:OWY394054 PGU393182:PGU394054 PQQ393182:PQQ394054 QAM393182:QAM394054 QKI393182:QKI394054 QUE393182:QUE394054 REA393182:REA394054 RNW393182:RNW394054 RXS393182:RXS394054 SHO393182:SHO394054 SRK393182:SRK394054 TBG393182:TBG394054 TLC393182:TLC394054 TUY393182:TUY394054 UEU393182:UEU394054 UOQ393182:UOQ394054 UYM393182:UYM394054 VII393182:VII394054 VSE393182:VSE394054 WCA393182:WCA394054 WLW393182:WLW394054 WVS393182:WVS394054 Q458718:Q459590 JG458718:JG459590 TC458718:TC459590 ACY458718:ACY459590 AMU458718:AMU459590 AWQ458718:AWQ459590 BGM458718:BGM459590 BQI458718:BQI459590 CAE458718:CAE459590 CKA458718:CKA459590 CTW458718:CTW459590 DDS458718:DDS459590 DNO458718:DNO459590 DXK458718:DXK459590 EHG458718:EHG459590 ERC458718:ERC459590 FAY458718:FAY459590 FKU458718:FKU459590 FUQ458718:FUQ459590 GEM458718:GEM459590 GOI458718:GOI459590 GYE458718:GYE459590 HIA458718:HIA459590 HRW458718:HRW459590 IBS458718:IBS459590 ILO458718:ILO459590 IVK458718:IVK459590 JFG458718:JFG459590 JPC458718:JPC459590 JYY458718:JYY459590 KIU458718:KIU459590 KSQ458718:KSQ459590 LCM458718:LCM459590 LMI458718:LMI459590 LWE458718:LWE459590 MGA458718:MGA459590 MPW458718:MPW459590 MZS458718:MZS459590 NJO458718:NJO459590 NTK458718:NTK459590 ODG458718:ODG459590 ONC458718:ONC459590 OWY458718:OWY459590 PGU458718:PGU459590 PQQ458718:PQQ459590 QAM458718:QAM459590 QKI458718:QKI459590 QUE458718:QUE459590 REA458718:REA459590 RNW458718:RNW459590 RXS458718:RXS459590 SHO458718:SHO459590 SRK458718:SRK459590 TBG458718:TBG459590 TLC458718:TLC459590 TUY458718:TUY459590 UEU458718:UEU459590 UOQ458718:UOQ459590 UYM458718:UYM459590 VII458718:VII459590 VSE458718:VSE459590 WCA458718:WCA459590 WLW458718:WLW459590 WVS458718:WVS459590 Q524254:Q525126 JG524254:JG525126 TC524254:TC525126 ACY524254:ACY525126 AMU524254:AMU525126 AWQ524254:AWQ525126 BGM524254:BGM525126 BQI524254:BQI525126 CAE524254:CAE525126 CKA524254:CKA525126 CTW524254:CTW525126 DDS524254:DDS525126 DNO524254:DNO525126 DXK524254:DXK525126 EHG524254:EHG525126 ERC524254:ERC525126 FAY524254:FAY525126 FKU524254:FKU525126 FUQ524254:FUQ525126 GEM524254:GEM525126 GOI524254:GOI525126 GYE524254:GYE525126 HIA524254:HIA525126 HRW524254:HRW525126 IBS524254:IBS525126 ILO524254:ILO525126 IVK524254:IVK525126 JFG524254:JFG525126 JPC524254:JPC525126 JYY524254:JYY525126 KIU524254:KIU525126 KSQ524254:KSQ525126 LCM524254:LCM525126 LMI524254:LMI525126 LWE524254:LWE525126 MGA524254:MGA525126 MPW524254:MPW525126 MZS524254:MZS525126 NJO524254:NJO525126 NTK524254:NTK525126 ODG524254:ODG525126 ONC524254:ONC525126 OWY524254:OWY525126 PGU524254:PGU525126 PQQ524254:PQQ525126 QAM524254:QAM525126 QKI524254:QKI525126 QUE524254:QUE525126 REA524254:REA525126 RNW524254:RNW525126 RXS524254:RXS525126 SHO524254:SHO525126 SRK524254:SRK525126 TBG524254:TBG525126 TLC524254:TLC525126 TUY524254:TUY525126 UEU524254:UEU525126 UOQ524254:UOQ525126 UYM524254:UYM525126 VII524254:VII525126 VSE524254:VSE525126 WCA524254:WCA525126 WLW524254:WLW525126 WVS524254:WVS525126 Q589790:Q590662 JG589790:JG590662 TC589790:TC590662 ACY589790:ACY590662 AMU589790:AMU590662 AWQ589790:AWQ590662 BGM589790:BGM590662 BQI589790:BQI590662 CAE589790:CAE590662 CKA589790:CKA590662 CTW589790:CTW590662 DDS589790:DDS590662 DNO589790:DNO590662 DXK589790:DXK590662 EHG589790:EHG590662 ERC589790:ERC590662 FAY589790:FAY590662 FKU589790:FKU590662 FUQ589790:FUQ590662 GEM589790:GEM590662 GOI589790:GOI590662 GYE589790:GYE590662 HIA589790:HIA590662 HRW589790:HRW590662 IBS589790:IBS590662 ILO589790:ILO590662 IVK589790:IVK590662 JFG589790:JFG590662 JPC589790:JPC590662 JYY589790:JYY590662 KIU589790:KIU590662 KSQ589790:KSQ590662 LCM589790:LCM590662 LMI589790:LMI590662 LWE589790:LWE590662 MGA589790:MGA590662 MPW589790:MPW590662 MZS589790:MZS590662 NJO589790:NJO590662 NTK589790:NTK590662 ODG589790:ODG590662 ONC589790:ONC590662 OWY589790:OWY590662 PGU589790:PGU590662 PQQ589790:PQQ590662 QAM589790:QAM590662 QKI589790:QKI590662 QUE589790:QUE590662 REA589790:REA590662 RNW589790:RNW590662 RXS589790:RXS590662 SHO589790:SHO590662 SRK589790:SRK590662 TBG589790:TBG590662 TLC589790:TLC590662 TUY589790:TUY590662 UEU589790:UEU590662 UOQ589790:UOQ590662 UYM589790:UYM590662 VII589790:VII590662 VSE589790:VSE590662 WCA589790:WCA590662 WLW589790:WLW590662 WVS589790:WVS590662 Q655326:Q656198 JG655326:JG656198 TC655326:TC656198 ACY655326:ACY656198 AMU655326:AMU656198 AWQ655326:AWQ656198 BGM655326:BGM656198 BQI655326:BQI656198 CAE655326:CAE656198 CKA655326:CKA656198 CTW655326:CTW656198 DDS655326:DDS656198 DNO655326:DNO656198 DXK655326:DXK656198 EHG655326:EHG656198 ERC655326:ERC656198 FAY655326:FAY656198 FKU655326:FKU656198 FUQ655326:FUQ656198 GEM655326:GEM656198 GOI655326:GOI656198 GYE655326:GYE656198 HIA655326:HIA656198 HRW655326:HRW656198 IBS655326:IBS656198 ILO655326:ILO656198 IVK655326:IVK656198 JFG655326:JFG656198 JPC655326:JPC656198 JYY655326:JYY656198 KIU655326:KIU656198 KSQ655326:KSQ656198 LCM655326:LCM656198 LMI655326:LMI656198 LWE655326:LWE656198 MGA655326:MGA656198 MPW655326:MPW656198 MZS655326:MZS656198 NJO655326:NJO656198 NTK655326:NTK656198 ODG655326:ODG656198 ONC655326:ONC656198 OWY655326:OWY656198 PGU655326:PGU656198 PQQ655326:PQQ656198 QAM655326:QAM656198 QKI655326:QKI656198 QUE655326:QUE656198 REA655326:REA656198 RNW655326:RNW656198 RXS655326:RXS656198 SHO655326:SHO656198 SRK655326:SRK656198 TBG655326:TBG656198 TLC655326:TLC656198 TUY655326:TUY656198 UEU655326:UEU656198 UOQ655326:UOQ656198 UYM655326:UYM656198 VII655326:VII656198 VSE655326:VSE656198 WCA655326:WCA656198 WLW655326:WLW656198 WVS655326:WVS656198 Q720862:Q721734 JG720862:JG721734 TC720862:TC721734 ACY720862:ACY721734 AMU720862:AMU721734 AWQ720862:AWQ721734 BGM720862:BGM721734 BQI720862:BQI721734 CAE720862:CAE721734 CKA720862:CKA721734 CTW720862:CTW721734 DDS720862:DDS721734 DNO720862:DNO721734 DXK720862:DXK721734 EHG720862:EHG721734 ERC720862:ERC721734 FAY720862:FAY721734 FKU720862:FKU721734 FUQ720862:FUQ721734 GEM720862:GEM721734 GOI720862:GOI721734 GYE720862:GYE721734 HIA720862:HIA721734 HRW720862:HRW721734 IBS720862:IBS721734 ILO720862:ILO721734 IVK720862:IVK721734 JFG720862:JFG721734 JPC720862:JPC721734 JYY720862:JYY721734 KIU720862:KIU721734 KSQ720862:KSQ721734 LCM720862:LCM721734 LMI720862:LMI721734 LWE720862:LWE721734 MGA720862:MGA721734 MPW720862:MPW721734 MZS720862:MZS721734 NJO720862:NJO721734 NTK720862:NTK721734 ODG720862:ODG721734 ONC720862:ONC721734 OWY720862:OWY721734 PGU720862:PGU721734 PQQ720862:PQQ721734 QAM720862:QAM721734 QKI720862:QKI721734 QUE720862:QUE721734 REA720862:REA721734 RNW720862:RNW721734 RXS720862:RXS721734 SHO720862:SHO721734 SRK720862:SRK721734 TBG720862:TBG721734 TLC720862:TLC721734 TUY720862:TUY721734 UEU720862:UEU721734 UOQ720862:UOQ721734 UYM720862:UYM721734 VII720862:VII721734 VSE720862:VSE721734 WCA720862:WCA721734 WLW720862:WLW721734 WVS720862:WVS721734 Q786398:Q787270 JG786398:JG787270 TC786398:TC787270 ACY786398:ACY787270 AMU786398:AMU787270 AWQ786398:AWQ787270 BGM786398:BGM787270 BQI786398:BQI787270 CAE786398:CAE787270 CKA786398:CKA787270 CTW786398:CTW787270 DDS786398:DDS787270 DNO786398:DNO787270 DXK786398:DXK787270 EHG786398:EHG787270 ERC786398:ERC787270 FAY786398:FAY787270 FKU786398:FKU787270 FUQ786398:FUQ787270 GEM786398:GEM787270 GOI786398:GOI787270 GYE786398:GYE787270 HIA786398:HIA787270 HRW786398:HRW787270 IBS786398:IBS787270 ILO786398:ILO787270 IVK786398:IVK787270 JFG786398:JFG787270 JPC786398:JPC787270 JYY786398:JYY787270 KIU786398:KIU787270 KSQ786398:KSQ787270 LCM786398:LCM787270 LMI786398:LMI787270 LWE786398:LWE787270 MGA786398:MGA787270 MPW786398:MPW787270 MZS786398:MZS787270 NJO786398:NJO787270 NTK786398:NTK787270 ODG786398:ODG787270 ONC786398:ONC787270 OWY786398:OWY787270 PGU786398:PGU787270 PQQ786398:PQQ787270 QAM786398:QAM787270 QKI786398:QKI787270 QUE786398:QUE787270 REA786398:REA787270 RNW786398:RNW787270 RXS786398:RXS787270 SHO786398:SHO787270 SRK786398:SRK787270 TBG786398:TBG787270 TLC786398:TLC787270 TUY786398:TUY787270 UEU786398:UEU787270 UOQ786398:UOQ787270 UYM786398:UYM787270 VII786398:VII787270 VSE786398:VSE787270 WCA786398:WCA787270 WLW786398:WLW787270 WVS786398:WVS787270 Q851934:Q852806 JG851934:JG852806 TC851934:TC852806 ACY851934:ACY852806 AMU851934:AMU852806 AWQ851934:AWQ852806 BGM851934:BGM852806 BQI851934:BQI852806 CAE851934:CAE852806 CKA851934:CKA852806 CTW851934:CTW852806 DDS851934:DDS852806 DNO851934:DNO852806 DXK851934:DXK852806 EHG851934:EHG852806 ERC851934:ERC852806 FAY851934:FAY852806 FKU851934:FKU852806 FUQ851934:FUQ852806 GEM851934:GEM852806 GOI851934:GOI852806 GYE851934:GYE852806 HIA851934:HIA852806 HRW851934:HRW852806 IBS851934:IBS852806 ILO851934:ILO852806 IVK851934:IVK852806 JFG851934:JFG852806 JPC851934:JPC852806 JYY851934:JYY852806 KIU851934:KIU852806 KSQ851934:KSQ852806 LCM851934:LCM852806 LMI851934:LMI852806 LWE851934:LWE852806 MGA851934:MGA852806 MPW851934:MPW852806 MZS851934:MZS852806 NJO851934:NJO852806 NTK851934:NTK852806 ODG851934:ODG852806 ONC851934:ONC852806 OWY851934:OWY852806 PGU851934:PGU852806 PQQ851934:PQQ852806 QAM851934:QAM852806 QKI851934:QKI852806 QUE851934:QUE852806 REA851934:REA852806 RNW851934:RNW852806 RXS851934:RXS852806 SHO851934:SHO852806 SRK851934:SRK852806 TBG851934:TBG852806 TLC851934:TLC852806 TUY851934:TUY852806 UEU851934:UEU852806 UOQ851934:UOQ852806 UYM851934:UYM852806 VII851934:VII852806 VSE851934:VSE852806 WCA851934:WCA852806 WLW851934:WLW852806 WVS851934:WVS852806 Q917470:Q918342 JG917470:JG918342 TC917470:TC918342 ACY917470:ACY918342 AMU917470:AMU918342 AWQ917470:AWQ918342 BGM917470:BGM918342 BQI917470:BQI918342 CAE917470:CAE918342 CKA917470:CKA918342 CTW917470:CTW918342 DDS917470:DDS918342 DNO917470:DNO918342 DXK917470:DXK918342 EHG917470:EHG918342 ERC917470:ERC918342 FAY917470:FAY918342 FKU917470:FKU918342 FUQ917470:FUQ918342 GEM917470:GEM918342 GOI917470:GOI918342 GYE917470:GYE918342 HIA917470:HIA918342 HRW917470:HRW918342 IBS917470:IBS918342 ILO917470:ILO918342 IVK917470:IVK918342 JFG917470:JFG918342 JPC917470:JPC918342 JYY917470:JYY918342 KIU917470:KIU918342 KSQ917470:KSQ918342 LCM917470:LCM918342 LMI917470:LMI918342 LWE917470:LWE918342 MGA917470:MGA918342 MPW917470:MPW918342 MZS917470:MZS918342 NJO917470:NJO918342 NTK917470:NTK918342 ODG917470:ODG918342 ONC917470:ONC918342 OWY917470:OWY918342 PGU917470:PGU918342 PQQ917470:PQQ918342 QAM917470:QAM918342 QKI917470:QKI918342 QUE917470:QUE918342 REA917470:REA918342 RNW917470:RNW918342 RXS917470:RXS918342 SHO917470:SHO918342 SRK917470:SRK918342 TBG917470:TBG918342 TLC917470:TLC918342 TUY917470:TUY918342 UEU917470:UEU918342 UOQ917470:UOQ918342 UYM917470:UYM918342 VII917470:VII918342 VSE917470:VSE918342 WCA917470:WCA918342 WLW917470:WLW918342 WVS917470:WVS918342 Q983006:Q983878 JG983006:JG983878 TC983006:TC983878 ACY983006:ACY983878 AMU983006:AMU983878 AWQ983006:AWQ983878 BGM983006:BGM983878 BQI983006:BQI983878 CAE983006:CAE983878 CKA983006:CKA983878 CTW983006:CTW983878 DDS983006:DDS983878 DNO983006:DNO983878 DXK983006:DXK983878 EHG983006:EHG983878 ERC983006:ERC983878 FAY983006:FAY983878 FKU983006:FKU983878 FUQ983006:FUQ983878 GEM983006:GEM983878 GOI983006:GOI983878 GYE983006:GYE983878 HIA983006:HIA983878 HRW983006:HRW983878 IBS983006:IBS983878 ILO983006:ILO983878 IVK983006:IVK983878 JFG983006:JFG983878 JPC983006:JPC983878 JYY983006:JYY983878 KIU983006:KIU983878 KSQ983006:KSQ983878 LCM983006:LCM983878 LMI983006:LMI983878 LWE983006:LWE983878 MGA983006:MGA983878 MPW983006:MPW983878 MZS983006:MZS983878 NJO983006:NJO983878 NTK983006:NTK983878 ODG983006:ODG983878 ONC983006:ONC983878 OWY983006:OWY983878 PGU983006:PGU983878 PQQ983006:PQQ983878 QAM983006:QAM983878 QKI983006:QKI983878 QUE983006:QUE983878 REA983006:REA983878 RNW983006:RNW983878 RXS983006:RXS983878 SHO983006:SHO983878 SRK983006:SRK983878 TBG983006:TBG983878 TLC983006:TLC983878 TUY983006:TUY983878 UEU983006:UEU983878 UOQ983006:UOQ983878 UYM983006:UYM983878 VII983006:VII983878 VSE983006:VSE983878 WCA983006:WCA983878 WLW983006:WLW983878 WVS983006:WVS983878 WVO983006:WVO983879 M65502:M66375 JC65502:JC66375 SY65502:SY66375 ACU65502:ACU66375 AMQ65502:AMQ66375 AWM65502:AWM66375 BGI65502:BGI66375 BQE65502:BQE66375 CAA65502:CAA66375 CJW65502:CJW66375 CTS65502:CTS66375 DDO65502:DDO66375 DNK65502:DNK66375 DXG65502:DXG66375 EHC65502:EHC66375 EQY65502:EQY66375 FAU65502:FAU66375 FKQ65502:FKQ66375 FUM65502:FUM66375 GEI65502:GEI66375 GOE65502:GOE66375 GYA65502:GYA66375 HHW65502:HHW66375 HRS65502:HRS66375 IBO65502:IBO66375 ILK65502:ILK66375 IVG65502:IVG66375 JFC65502:JFC66375 JOY65502:JOY66375 JYU65502:JYU66375 KIQ65502:KIQ66375 KSM65502:KSM66375 LCI65502:LCI66375 LME65502:LME66375 LWA65502:LWA66375 MFW65502:MFW66375 MPS65502:MPS66375 MZO65502:MZO66375 NJK65502:NJK66375 NTG65502:NTG66375 ODC65502:ODC66375 OMY65502:OMY66375 OWU65502:OWU66375 PGQ65502:PGQ66375 PQM65502:PQM66375 QAI65502:QAI66375 QKE65502:QKE66375 QUA65502:QUA66375 RDW65502:RDW66375 RNS65502:RNS66375 RXO65502:RXO66375 SHK65502:SHK66375 SRG65502:SRG66375 TBC65502:TBC66375 TKY65502:TKY66375 TUU65502:TUU66375 UEQ65502:UEQ66375 UOM65502:UOM66375 UYI65502:UYI66375 VIE65502:VIE66375 VSA65502:VSA66375 WBW65502:WBW66375 WLS65502:WLS66375 WVO65502:WVO66375 M131038:M131911 JC131038:JC131911 SY131038:SY131911 ACU131038:ACU131911 AMQ131038:AMQ131911 AWM131038:AWM131911 BGI131038:BGI131911 BQE131038:BQE131911 CAA131038:CAA131911 CJW131038:CJW131911 CTS131038:CTS131911 DDO131038:DDO131911 DNK131038:DNK131911 DXG131038:DXG131911 EHC131038:EHC131911 EQY131038:EQY131911 FAU131038:FAU131911 FKQ131038:FKQ131911 FUM131038:FUM131911 GEI131038:GEI131911 GOE131038:GOE131911 GYA131038:GYA131911 HHW131038:HHW131911 HRS131038:HRS131911 IBO131038:IBO131911 ILK131038:ILK131911 IVG131038:IVG131911 JFC131038:JFC131911 JOY131038:JOY131911 JYU131038:JYU131911 KIQ131038:KIQ131911 KSM131038:KSM131911 LCI131038:LCI131911 LME131038:LME131911 LWA131038:LWA131911 MFW131038:MFW131911 MPS131038:MPS131911 MZO131038:MZO131911 NJK131038:NJK131911 NTG131038:NTG131911 ODC131038:ODC131911 OMY131038:OMY131911 OWU131038:OWU131911 PGQ131038:PGQ131911 PQM131038:PQM131911 QAI131038:QAI131911 QKE131038:QKE131911 QUA131038:QUA131911 RDW131038:RDW131911 RNS131038:RNS131911 RXO131038:RXO131911 SHK131038:SHK131911 SRG131038:SRG131911 TBC131038:TBC131911 TKY131038:TKY131911 TUU131038:TUU131911 UEQ131038:UEQ131911 UOM131038:UOM131911 UYI131038:UYI131911 VIE131038:VIE131911 VSA131038:VSA131911 WBW131038:WBW131911 WLS131038:WLS131911 WVO131038:WVO131911 M196574:M197447 JC196574:JC197447 SY196574:SY197447 ACU196574:ACU197447 AMQ196574:AMQ197447 AWM196574:AWM197447 BGI196574:BGI197447 BQE196574:BQE197447 CAA196574:CAA197447 CJW196574:CJW197447 CTS196574:CTS197447 DDO196574:DDO197447 DNK196574:DNK197447 DXG196574:DXG197447 EHC196574:EHC197447 EQY196574:EQY197447 FAU196574:FAU197447 FKQ196574:FKQ197447 FUM196574:FUM197447 GEI196574:GEI197447 GOE196574:GOE197447 GYA196574:GYA197447 HHW196574:HHW197447 HRS196574:HRS197447 IBO196574:IBO197447 ILK196574:ILK197447 IVG196574:IVG197447 JFC196574:JFC197447 JOY196574:JOY197447 JYU196574:JYU197447 KIQ196574:KIQ197447 KSM196574:KSM197447 LCI196574:LCI197447 LME196574:LME197447 LWA196574:LWA197447 MFW196574:MFW197447 MPS196574:MPS197447 MZO196574:MZO197447 NJK196574:NJK197447 NTG196574:NTG197447 ODC196574:ODC197447 OMY196574:OMY197447 OWU196574:OWU197447 PGQ196574:PGQ197447 PQM196574:PQM197447 QAI196574:QAI197447 QKE196574:QKE197447 QUA196574:QUA197447 RDW196574:RDW197447 RNS196574:RNS197447 RXO196574:RXO197447 SHK196574:SHK197447 SRG196574:SRG197447 TBC196574:TBC197447 TKY196574:TKY197447 TUU196574:TUU197447 UEQ196574:UEQ197447 UOM196574:UOM197447 UYI196574:UYI197447 VIE196574:VIE197447 VSA196574:VSA197447 WBW196574:WBW197447 WLS196574:WLS197447 WVO196574:WVO197447 M262110:M262983 JC262110:JC262983 SY262110:SY262983 ACU262110:ACU262983 AMQ262110:AMQ262983 AWM262110:AWM262983 BGI262110:BGI262983 BQE262110:BQE262983 CAA262110:CAA262983 CJW262110:CJW262983 CTS262110:CTS262983 DDO262110:DDO262983 DNK262110:DNK262983 DXG262110:DXG262983 EHC262110:EHC262983 EQY262110:EQY262983 FAU262110:FAU262983 FKQ262110:FKQ262983 FUM262110:FUM262983 GEI262110:GEI262983 GOE262110:GOE262983 GYA262110:GYA262983 HHW262110:HHW262983 HRS262110:HRS262983 IBO262110:IBO262983 ILK262110:ILK262983 IVG262110:IVG262983 JFC262110:JFC262983 JOY262110:JOY262983 JYU262110:JYU262983 KIQ262110:KIQ262983 KSM262110:KSM262983 LCI262110:LCI262983 LME262110:LME262983 LWA262110:LWA262983 MFW262110:MFW262983 MPS262110:MPS262983 MZO262110:MZO262983 NJK262110:NJK262983 NTG262110:NTG262983 ODC262110:ODC262983 OMY262110:OMY262983 OWU262110:OWU262983 PGQ262110:PGQ262983 PQM262110:PQM262983 QAI262110:QAI262983 QKE262110:QKE262983 QUA262110:QUA262983 RDW262110:RDW262983 RNS262110:RNS262983 RXO262110:RXO262983 SHK262110:SHK262983 SRG262110:SRG262983 TBC262110:TBC262983 TKY262110:TKY262983 TUU262110:TUU262983 UEQ262110:UEQ262983 UOM262110:UOM262983 UYI262110:UYI262983 VIE262110:VIE262983 VSA262110:VSA262983 WBW262110:WBW262983 WLS262110:WLS262983 WVO262110:WVO262983 M327646:M328519 JC327646:JC328519 SY327646:SY328519 ACU327646:ACU328519 AMQ327646:AMQ328519 AWM327646:AWM328519 BGI327646:BGI328519 BQE327646:BQE328519 CAA327646:CAA328519 CJW327646:CJW328519 CTS327646:CTS328519 DDO327646:DDO328519 DNK327646:DNK328519 DXG327646:DXG328519 EHC327646:EHC328519 EQY327646:EQY328519 FAU327646:FAU328519 FKQ327646:FKQ328519 FUM327646:FUM328519 GEI327646:GEI328519 GOE327646:GOE328519 GYA327646:GYA328519 HHW327646:HHW328519 HRS327646:HRS328519 IBO327646:IBO328519 ILK327646:ILK328519 IVG327646:IVG328519 JFC327646:JFC328519 JOY327646:JOY328519 JYU327646:JYU328519 KIQ327646:KIQ328519 KSM327646:KSM328519 LCI327646:LCI328519 LME327646:LME328519 LWA327646:LWA328519 MFW327646:MFW328519 MPS327646:MPS328519 MZO327646:MZO328519 NJK327646:NJK328519 NTG327646:NTG328519 ODC327646:ODC328519 OMY327646:OMY328519 OWU327646:OWU328519 PGQ327646:PGQ328519 PQM327646:PQM328519 QAI327646:QAI328519 QKE327646:QKE328519 QUA327646:QUA328519 RDW327646:RDW328519 RNS327646:RNS328519 RXO327646:RXO328519 SHK327646:SHK328519 SRG327646:SRG328519 TBC327646:TBC328519 TKY327646:TKY328519 TUU327646:TUU328519 UEQ327646:UEQ328519 UOM327646:UOM328519 UYI327646:UYI328519 VIE327646:VIE328519 VSA327646:VSA328519 WBW327646:WBW328519 WLS327646:WLS328519 WVO327646:WVO328519 M393182:M394055 JC393182:JC394055 SY393182:SY394055 ACU393182:ACU394055 AMQ393182:AMQ394055 AWM393182:AWM394055 BGI393182:BGI394055 BQE393182:BQE394055 CAA393182:CAA394055 CJW393182:CJW394055 CTS393182:CTS394055 DDO393182:DDO394055 DNK393182:DNK394055 DXG393182:DXG394055 EHC393182:EHC394055 EQY393182:EQY394055 FAU393182:FAU394055 FKQ393182:FKQ394055 FUM393182:FUM394055 GEI393182:GEI394055 GOE393182:GOE394055 GYA393182:GYA394055 HHW393182:HHW394055 HRS393182:HRS394055 IBO393182:IBO394055 ILK393182:ILK394055 IVG393182:IVG394055 JFC393182:JFC394055 JOY393182:JOY394055 JYU393182:JYU394055 KIQ393182:KIQ394055 KSM393182:KSM394055 LCI393182:LCI394055 LME393182:LME394055 LWA393182:LWA394055 MFW393182:MFW394055 MPS393182:MPS394055 MZO393182:MZO394055 NJK393182:NJK394055 NTG393182:NTG394055 ODC393182:ODC394055 OMY393182:OMY394055 OWU393182:OWU394055 PGQ393182:PGQ394055 PQM393182:PQM394055 QAI393182:QAI394055 QKE393182:QKE394055 QUA393182:QUA394055 RDW393182:RDW394055 RNS393182:RNS394055 RXO393182:RXO394055 SHK393182:SHK394055 SRG393182:SRG394055 TBC393182:TBC394055 TKY393182:TKY394055 TUU393182:TUU394055 UEQ393182:UEQ394055 UOM393182:UOM394055 UYI393182:UYI394055 VIE393182:VIE394055 VSA393182:VSA394055 WBW393182:WBW394055 WLS393182:WLS394055 WVO393182:WVO394055 M458718:M459591 JC458718:JC459591 SY458718:SY459591 ACU458718:ACU459591 AMQ458718:AMQ459591 AWM458718:AWM459591 BGI458718:BGI459591 BQE458718:BQE459591 CAA458718:CAA459591 CJW458718:CJW459591 CTS458718:CTS459591 DDO458718:DDO459591 DNK458718:DNK459591 DXG458718:DXG459591 EHC458718:EHC459591 EQY458718:EQY459591 FAU458718:FAU459591 FKQ458718:FKQ459591 FUM458718:FUM459591 GEI458718:GEI459591 GOE458718:GOE459591 GYA458718:GYA459591 HHW458718:HHW459591 HRS458718:HRS459591 IBO458718:IBO459591 ILK458718:ILK459591 IVG458718:IVG459591 JFC458718:JFC459591 JOY458718:JOY459591 JYU458718:JYU459591 KIQ458718:KIQ459591 KSM458718:KSM459591 LCI458718:LCI459591 LME458718:LME459591 LWA458718:LWA459591 MFW458718:MFW459591 MPS458718:MPS459591 MZO458718:MZO459591 NJK458718:NJK459591 NTG458718:NTG459591 ODC458718:ODC459591 OMY458718:OMY459591 OWU458718:OWU459591 PGQ458718:PGQ459591 PQM458718:PQM459591 QAI458718:QAI459591 QKE458718:QKE459591 QUA458718:QUA459591 RDW458718:RDW459591 RNS458718:RNS459591 RXO458718:RXO459591 SHK458718:SHK459591 SRG458718:SRG459591 TBC458718:TBC459591 TKY458718:TKY459591 TUU458718:TUU459591 UEQ458718:UEQ459591 UOM458718:UOM459591 UYI458718:UYI459591 VIE458718:VIE459591 VSA458718:VSA459591 WBW458718:WBW459591 WLS458718:WLS459591 WVO458718:WVO459591 M524254:M525127 JC524254:JC525127 SY524254:SY525127 ACU524254:ACU525127 AMQ524254:AMQ525127 AWM524254:AWM525127 BGI524254:BGI525127 BQE524254:BQE525127 CAA524254:CAA525127 CJW524254:CJW525127 CTS524254:CTS525127 DDO524254:DDO525127 DNK524254:DNK525127 DXG524254:DXG525127 EHC524254:EHC525127 EQY524254:EQY525127 FAU524254:FAU525127 FKQ524254:FKQ525127 FUM524254:FUM525127 GEI524254:GEI525127 GOE524254:GOE525127 GYA524254:GYA525127 HHW524254:HHW525127 HRS524254:HRS525127 IBO524254:IBO525127 ILK524254:ILK525127 IVG524254:IVG525127 JFC524254:JFC525127 JOY524254:JOY525127 JYU524254:JYU525127 KIQ524254:KIQ525127 KSM524254:KSM525127 LCI524254:LCI525127 LME524254:LME525127 LWA524254:LWA525127 MFW524254:MFW525127 MPS524254:MPS525127 MZO524254:MZO525127 NJK524254:NJK525127 NTG524254:NTG525127 ODC524254:ODC525127 OMY524254:OMY525127 OWU524254:OWU525127 PGQ524254:PGQ525127 PQM524254:PQM525127 QAI524254:QAI525127 QKE524254:QKE525127 QUA524254:QUA525127 RDW524254:RDW525127 RNS524254:RNS525127 RXO524254:RXO525127 SHK524254:SHK525127 SRG524254:SRG525127 TBC524254:TBC525127 TKY524254:TKY525127 TUU524254:TUU525127 UEQ524254:UEQ525127 UOM524254:UOM525127 UYI524254:UYI525127 VIE524254:VIE525127 VSA524254:VSA525127 WBW524254:WBW525127 WLS524254:WLS525127 WVO524254:WVO525127 M589790:M590663 JC589790:JC590663 SY589790:SY590663 ACU589790:ACU590663 AMQ589790:AMQ590663 AWM589790:AWM590663 BGI589790:BGI590663 BQE589790:BQE590663 CAA589790:CAA590663 CJW589790:CJW590663 CTS589790:CTS590663 DDO589790:DDO590663 DNK589790:DNK590663 DXG589790:DXG590663 EHC589790:EHC590663 EQY589790:EQY590663 FAU589790:FAU590663 FKQ589790:FKQ590663 FUM589790:FUM590663 GEI589790:GEI590663 GOE589790:GOE590663 GYA589790:GYA590663 HHW589790:HHW590663 HRS589790:HRS590663 IBO589790:IBO590663 ILK589790:ILK590663 IVG589790:IVG590663 JFC589790:JFC590663 JOY589790:JOY590663 JYU589790:JYU590663 KIQ589790:KIQ590663 KSM589790:KSM590663 LCI589790:LCI590663 LME589790:LME590663 LWA589790:LWA590663 MFW589790:MFW590663 MPS589790:MPS590663 MZO589790:MZO590663 NJK589790:NJK590663 NTG589790:NTG590663 ODC589790:ODC590663 OMY589790:OMY590663 OWU589790:OWU590663 PGQ589790:PGQ590663 PQM589790:PQM590663 QAI589790:QAI590663 QKE589790:QKE590663 QUA589790:QUA590663 RDW589790:RDW590663 RNS589790:RNS590663 RXO589790:RXO590663 SHK589790:SHK590663 SRG589790:SRG590663 TBC589790:TBC590663 TKY589790:TKY590663 TUU589790:TUU590663 UEQ589790:UEQ590663 UOM589790:UOM590663 UYI589790:UYI590663 VIE589790:VIE590663 VSA589790:VSA590663 WBW589790:WBW590663 WLS589790:WLS590663 WVO589790:WVO590663 M655326:M656199 JC655326:JC656199 SY655326:SY656199 ACU655326:ACU656199 AMQ655326:AMQ656199 AWM655326:AWM656199 BGI655326:BGI656199 BQE655326:BQE656199 CAA655326:CAA656199 CJW655326:CJW656199 CTS655326:CTS656199 DDO655326:DDO656199 DNK655326:DNK656199 DXG655326:DXG656199 EHC655326:EHC656199 EQY655326:EQY656199 FAU655326:FAU656199 FKQ655326:FKQ656199 FUM655326:FUM656199 GEI655326:GEI656199 GOE655326:GOE656199 GYA655326:GYA656199 HHW655326:HHW656199 HRS655326:HRS656199 IBO655326:IBO656199 ILK655326:ILK656199 IVG655326:IVG656199 JFC655326:JFC656199 JOY655326:JOY656199 JYU655326:JYU656199 KIQ655326:KIQ656199 KSM655326:KSM656199 LCI655326:LCI656199 LME655326:LME656199 LWA655326:LWA656199 MFW655326:MFW656199 MPS655326:MPS656199 MZO655326:MZO656199 NJK655326:NJK656199 NTG655326:NTG656199 ODC655326:ODC656199 OMY655326:OMY656199 OWU655326:OWU656199 PGQ655326:PGQ656199 PQM655326:PQM656199 QAI655326:QAI656199 QKE655326:QKE656199 QUA655326:QUA656199 RDW655326:RDW656199 RNS655326:RNS656199 RXO655326:RXO656199 SHK655326:SHK656199 SRG655326:SRG656199 TBC655326:TBC656199 TKY655326:TKY656199 TUU655326:TUU656199 UEQ655326:UEQ656199 UOM655326:UOM656199 UYI655326:UYI656199 VIE655326:VIE656199 VSA655326:VSA656199 WBW655326:WBW656199 WLS655326:WLS656199 WVO655326:WVO656199 M720862:M721735 JC720862:JC721735 SY720862:SY721735 ACU720862:ACU721735 AMQ720862:AMQ721735 AWM720862:AWM721735 BGI720862:BGI721735 BQE720862:BQE721735 CAA720862:CAA721735 CJW720862:CJW721735 CTS720862:CTS721735 DDO720862:DDO721735 DNK720862:DNK721735 DXG720862:DXG721735 EHC720862:EHC721735 EQY720862:EQY721735 FAU720862:FAU721735 FKQ720862:FKQ721735 FUM720862:FUM721735 GEI720862:GEI721735 GOE720862:GOE721735 GYA720862:GYA721735 HHW720862:HHW721735 HRS720862:HRS721735 IBO720862:IBO721735 ILK720862:ILK721735 IVG720862:IVG721735 JFC720862:JFC721735 JOY720862:JOY721735 JYU720862:JYU721735 KIQ720862:KIQ721735 KSM720862:KSM721735 LCI720862:LCI721735 LME720862:LME721735 LWA720862:LWA721735 MFW720862:MFW721735 MPS720862:MPS721735 MZO720862:MZO721735 NJK720862:NJK721735 NTG720862:NTG721735 ODC720862:ODC721735 OMY720862:OMY721735 OWU720862:OWU721735 PGQ720862:PGQ721735 PQM720862:PQM721735 QAI720862:QAI721735 QKE720862:QKE721735 QUA720862:QUA721735 RDW720862:RDW721735 RNS720862:RNS721735 RXO720862:RXO721735 SHK720862:SHK721735 SRG720862:SRG721735 TBC720862:TBC721735 TKY720862:TKY721735 TUU720862:TUU721735 UEQ720862:UEQ721735 UOM720862:UOM721735 UYI720862:UYI721735 VIE720862:VIE721735 VSA720862:VSA721735 WBW720862:WBW721735 WLS720862:WLS721735 WVO720862:WVO721735 M786398:M787271 JC786398:JC787271 SY786398:SY787271 ACU786398:ACU787271 AMQ786398:AMQ787271 AWM786398:AWM787271 BGI786398:BGI787271 BQE786398:BQE787271 CAA786398:CAA787271 CJW786398:CJW787271 CTS786398:CTS787271 DDO786398:DDO787271 DNK786398:DNK787271 DXG786398:DXG787271 EHC786398:EHC787271 EQY786398:EQY787271 FAU786398:FAU787271 FKQ786398:FKQ787271 FUM786398:FUM787271 GEI786398:GEI787271 GOE786398:GOE787271 GYA786398:GYA787271 HHW786398:HHW787271 HRS786398:HRS787271 IBO786398:IBO787271 ILK786398:ILK787271 IVG786398:IVG787271 JFC786398:JFC787271 JOY786398:JOY787271 JYU786398:JYU787271 KIQ786398:KIQ787271 KSM786398:KSM787271 LCI786398:LCI787271 LME786398:LME787271 LWA786398:LWA787271 MFW786398:MFW787271 MPS786398:MPS787271 MZO786398:MZO787271 NJK786398:NJK787271 NTG786398:NTG787271 ODC786398:ODC787271 OMY786398:OMY787271 OWU786398:OWU787271 PGQ786398:PGQ787271 PQM786398:PQM787271 QAI786398:QAI787271 QKE786398:QKE787271 QUA786398:QUA787271 RDW786398:RDW787271 RNS786398:RNS787271 RXO786398:RXO787271 SHK786398:SHK787271 SRG786398:SRG787271 TBC786398:TBC787271 TKY786398:TKY787271 TUU786398:TUU787271 UEQ786398:UEQ787271 UOM786398:UOM787271 UYI786398:UYI787271 VIE786398:VIE787271 VSA786398:VSA787271 WBW786398:WBW787271 WLS786398:WLS787271 WVO786398:WVO787271 M851934:M852807 JC851934:JC852807 SY851934:SY852807 ACU851934:ACU852807 AMQ851934:AMQ852807 AWM851934:AWM852807 BGI851934:BGI852807 BQE851934:BQE852807 CAA851934:CAA852807 CJW851934:CJW852807 CTS851934:CTS852807 DDO851934:DDO852807 DNK851934:DNK852807 DXG851934:DXG852807 EHC851934:EHC852807 EQY851934:EQY852807 FAU851934:FAU852807 FKQ851934:FKQ852807 FUM851934:FUM852807 GEI851934:GEI852807 GOE851934:GOE852807 GYA851934:GYA852807 HHW851934:HHW852807 HRS851934:HRS852807 IBO851934:IBO852807 ILK851934:ILK852807 IVG851934:IVG852807 JFC851934:JFC852807 JOY851934:JOY852807 JYU851934:JYU852807 KIQ851934:KIQ852807 KSM851934:KSM852807 LCI851934:LCI852807 LME851934:LME852807 LWA851934:LWA852807 MFW851934:MFW852807 MPS851934:MPS852807 MZO851934:MZO852807 NJK851934:NJK852807 NTG851934:NTG852807 ODC851934:ODC852807 OMY851934:OMY852807 OWU851934:OWU852807 PGQ851934:PGQ852807 PQM851934:PQM852807 QAI851934:QAI852807 QKE851934:QKE852807 QUA851934:QUA852807 RDW851934:RDW852807 RNS851934:RNS852807 RXO851934:RXO852807 SHK851934:SHK852807 SRG851934:SRG852807 TBC851934:TBC852807 TKY851934:TKY852807 TUU851934:TUU852807 UEQ851934:UEQ852807 UOM851934:UOM852807 UYI851934:UYI852807 VIE851934:VIE852807 VSA851934:VSA852807 WBW851934:WBW852807 WLS851934:WLS852807 WVO851934:WVO852807 M917470:M918343 JC917470:JC918343 SY917470:SY918343 ACU917470:ACU918343 AMQ917470:AMQ918343 AWM917470:AWM918343 BGI917470:BGI918343 BQE917470:BQE918343 CAA917470:CAA918343 CJW917470:CJW918343 CTS917470:CTS918343 DDO917470:DDO918343 DNK917470:DNK918343 DXG917470:DXG918343 EHC917470:EHC918343 EQY917470:EQY918343 FAU917470:FAU918343 FKQ917470:FKQ918343 FUM917470:FUM918343 GEI917470:GEI918343 GOE917470:GOE918343 GYA917470:GYA918343 HHW917470:HHW918343 HRS917470:HRS918343 IBO917470:IBO918343 ILK917470:ILK918343 IVG917470:IVG918343 JFC917470:JFC918343 JOY917470:JOY918343 JYU917470:JYU918343 KIQ917470:KIQ918343 KSM917470:KSM918343 LCI917470:LCI918343 LME917470:LME918343 LWA917470:LWA918343 MFW917470:MFW918343 MPS917470:MPS918343 MZO917470:MZO918343 NJK917470:NJK918343 NTG917470:NTG918343 ODC917470:ODC918343 OMY917470:OMY918343 OWU917470:OWU918343 PGQ917470:PGQ918343 PQM917470:PQM918343 QAI917470:QAI918343 QKE917470:QKE918343 QUA917470:QUA918343 RDW917470:RDW918343 RNS917470:RNS918343 RXO917470:RXO918343 SHK917470:SHK918343 SRG917470:SRG918343 TBC917470:TBC918343 TKY917470:TKY918343 TUU917470:TUU918343 UEQ917470:UEQ918343 UOM917470:UOM918343 UYI917470:UYI918343 VIE917470:VIE918343 VSA917470:VSA918343 WBW917470:WBW918343 WLS917470:WLS918343 WVO917470:WVO918343 M983006:M983879 JC983006:JC983879 SY983006:SY983879 ACU983006:ACU983879 AMQ983006:AMQ983879 AWM983006:AWM983879 BGI983006:BGI983879 BQE983006:BQE983879 CAA983006:CAA983879 CJW983006:CJW983879 CTS983006:CTS983879 DDO983006:DDO983879 DNK983006:DNK983879 DXG983006:DXG983879 EHC983006:EHC983879 EQY983006:EQY983879 FAU983006:FAU983879 FKQ983006:FKQ983879 FUM983006:FUM983879 GEI983006:GEI983879 GOE983006:GOE983879 GYA983006:GYA983879 HHW983006:HHW983879 HRS983006:HRS983879 IBO983006:IBO983879 ILK983006:ILK983879 IVG983006:IVG983879 JFC983006:JFC983879 JOY983006:JOY983879 JYU983006:JYU983879 KIQ983006:KIQ983879 KSM983006:KSM983879 LCI983006:LCI983879 LME983006:LME983879 LWA983006:LWA983879 MFW983006:MFW983879 MPS983006:MPS983879 MZO983006:MZO983879 NJK983006:NJK983879 NTG983006:NTG983879 ODC983006:ODC983879 OMY983006:OMY983879 OWU983006:OWU983879 PGQ983006:PGQ983879 PQM983006:PQM983879 QAI983006:QAI983879 QKE983006:QKE983879 QUA983006:QUA983879 RDW983006:RDW983879 RNS983006:RNS983879 RXO983006:RXO983879 SHK983006:SHK983879 SRG983006:SRG983879 TBC983006:TBC983879 TKY983006:TKY983879 TUU983006:TUU983879 UEQ983006:UEQ983879 UOM983006:UOM983879 UYI983006:UYI983879 VIE983006:VIE983879 VSA983006:VSA983879 WBW983006:WBW983879 WLS983006:WLS983879 JG44:JG838 Q44:Q838 SY44:SY839 ACU44:ACU839 AMQ44:AMQ839 AWM44:AWM839 BGI44:BGI839 BQE44:BQE839 CAA44:CAA839 CJW44:CJW839 CTS44:CTS839 DDO44:DDO839 DNK44:DNK839 DXG44:DXG839 EHC44:EHC839 EQY44:EQY839 FAU44:FAU839 FKQ44:FKQ839 FUM44:FUM839 GEI44:GEI839 GOE44:GOE839 GYA44:GYA839 HHW44:HHW839 HRS44:HRS839 IBO44:IBO839 ILK44:ILK839 IVG44:IVG839 JFC44:JFC839 JOY44:JOY839 JYU44:JYU839 KIQ44:KIQ839 KSM44:KSM839 LCI44:LCI839 LME44:LME839 LWA44:LWA839 MFW44:MFW839 MPS44:MPS839 MZO44:MZO839 NJK44:NJK839 NTG44:NTG839 ODC44:ODC839 OMY44:OMY839 OWU44:OWU839 PGQ44:PGQ839 PQM44:PQM839 QAI44:QAI839 QKE44:QKE839 QUA44:QUA839 RDW44:RDW839 RNS44:RNS839 RXO44:RXO839 SHK44:SHK839 SRG44:SRG839 TBC44:TBC839 TKY44:TKY839 TUU44:TUU839 UEQ44:UEQ839 UOM44:UOM839 UYI44:UYI839 VIE44:VIE839 VSA44:VSA839 WBW44:WBW839 WLS44:WLS839 WVO44:WVO839 JC44:JC839 WVS44:WVS838 WLW44:WLW838 WCA44:WCA838 VSE44:VSE838 VII44:VII838 UYM44:UYM838 UOQ44:UOQ838 UEU44:UEU838 TUY44:TUY838 TLC44:TLC838 TBG44:TBG838 SRK44:SRK838 SHO44:SHO838 RXS44:RXS838 RNW44:RNW838 REA44:REA838 QUE44:QUE838 QKI44:QKI838 QAM44:QAM838 PQQ44:PQQ838 PGU44:PGU838 OWY44:OWY838 ONC44:ONC838 ODG44:ODG838 NTK44:NTK838 NJO44:NJO838 MZS44:MZS838 MPW44:MPW838 MGA44:MGA838 LWE44:LWE838 LMI44:LMI838 LCM44:LCM838 KSQ44:KSQ838 KIU44:KIU838 JYY44:JYY838 JPC44:JPC838 JFG44:JFG838 IVK44:IVK838 ILO44:ILO838 IBS44:IBS838 HRW44:HRW838 HIA44:HIA838 GYE44:GYE838 GOI44:GOI838 GEM44:GEM838 FUQ44:FUQ838 FKU44:FKU838 FAY44:FAY838 ERC44:ERC838 EHG44:EHG838 DXK44:DXK838 DNO44:DNO838 DDS44:DDS838 CTW44:CTW838 CKA44:CKA838 CAE44:CAE838 BQI44:BQI838 BGM44:BGM838 AWQ44:AWQ838 AMU44:AMU838 ACY44:ACY838 TC44:TC838 M44:M839 ACY35 T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JC35 JG35 WVS35 WLW35 WCA35 VSE35 VII35 UYM35 UOQ35 UEU35 TUY35 TLC35 TBG35 SRK35 SHO35 RXS35 RNW35 REA35 QUE35 QKI35 QAM35 PQQ35 PGU35 OWY35 ONC35 ODG35 NTK35 NJO35 MZS35 MPW35 MGA35 LWE35 LMI35 LCM35 KSQ35 KIU35 JYY35 JPC35 JFG35 IVK35 ILO35 IBS35 HRW35 HIA35 GYE35 GOI35 GEM35 FUQ35 FKU35 FAY35 ERC35 EHG35 DXK35 DNO35 DDS35 CTW35 CKA35 CAE35 BQI35 BGM35 AWQ35 AMU35 L10:L11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SY22 JG22 JC22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TC22 ACY22 AMU22 Q22 DDZ31:DDZ34 AWQ22 M8:M9 P10:P11 Q8:Q9 CKH31:CKH34 M12:M14 AMU8:AMU14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6:AWQ17 BGM22 Q12:Q14 BGM16:BGM17 BQI16:BQI17 CAE16:CAE17 CKA16:CKA17 CTW16:CTW17 DDS16:DDS17 DNO16:DNO17 DXK16:DXK17 EHG16:EHG17 ERC16:ERC17 FAY16:FAY17 FKU16:FKU17 FUQ16:FUQ17 GEM16:GEM17 GOI16:GOI17 GYE16:GYE17 HIA16:HIA17 HRW16:HRW17 IBS16:IBS17 ILO16:ILO17 IVK16:IVK17 JFG16:JFG17 JPC16:JPC17 JYY16:JYY17 KIU16:KIU17 KSQ16:KSQ17 LCM16:LCM17 LMI16:LMI17 LWE16:LWE17 MGA16:MGA17 MPW16:MPW17 MZS16:MZS17 NJO16:NJO17 NTK16:NTK17 ODG16:ODG17 ONC16:ONC17 OWY16:OWY17 PGU16:PGU17 PQQ16:PQQ17 QAM16:QAM17 QKI16:QKI17 QUE16:QUE17 REA16:REA17 RNW16:RNW17 RXS16:RXS17 SHO16:SHO17 SRK16:SRK17 TBG16:TBG17 TLC16:TLC17 TUY16:TUY17 UEU16:UEU17 UOQ16:UOQ17 UYM16:UYM17 VII16:VII17 VSE16:VSE17 WCA16:WCA17 WLW16:WLW17 WVS16:WVS17 SY16:SY17 JG16:JG17 JC16:JC17 WVO16:WVO17 WLS16:WLS17 WBW16:WBW17 VSA16:VSA17 VIE16:VIE17 UYI16:UYI17 UOM16:UOM17 UEQ16:UEQ17 TUU16:TUU17 TKY16:TKY17 TBC16:TBC17 SRG16:SRG17 SHK16:SHK17 RXO16:RXO17 RNS16:RNS17 RDW16:RDW17 QUA16:QUA17 QKE16:QKE17 QAI16:QAI17 PQM16:PQM17 PGQ16:PGQ17 OWU16:OWU17 OMY16:OMY17 ODC16:ODC17 NTG16:NTG17 NJK16:NJK17 MZO16:MZO17 MPS16:MPS17 MFW16:MFW17 LWA16:LWA17 LME16:LME17 LCI16:LCI17 KSM16:KSM17 KIQ16:KIQ17 JYU16:JYU17 JOY16:JOY17 JFC16:JFC17 IVG16:IVG17 ILK16:ILK17 IBO16:IBO17 HRS16:HRS17 HHW16:HHW17 GYA16:GYA17 GOE16:GOE17 GEI16:GEI17 FUM16:FUM17 FKQ16:FKQ17 FAU16:FAU17 EQY16:EQY17 EHC16:EHC17 DXG16:DXG17 DNK16:DNK17 DDO16:DDO17 CTS16:CTS17 CJW16:CJW17 CAA16:CAA17 BQE16:BQE17 BGI16:BGI17 AWM16:AWM17 AMQ16:AMQ17 ACU16:ACU17 TC16:TC17 ACY16:ACY17 AMU16:AMU17 FBF25:FBF28 M16:M17 FLB25:FLB28 FUX25:FUX28 GET25:GET28 GOP25:GOP28 GYL25:GYL28 HIH25:HIH28 HSD25:HSD28 IBZ25:IBZ28 ILV25:ILV28 IVR25:IVR28 JFN25:JFN28 JPJ25:JPJ28 JZF25:JZF28 KJB25:KJB28 KSX25:KSX28 LCT25:LCT28 LMP25:LMP28 LWL25:LWL28 MGH25:MGH28 MQD25:MQD28 MZZ25:MZZ28 NJV25:NJV28 NTR25:NTR28 ODN25:ODN28 ONJ25:ONJ28 OXF25:OXF28 PHB25:PHB28 PQX25:PQX28 QAT25:QAT28 QKP25:QKP28 QUL25:QUL28 REH25:REH28 ROD25:ROD28 RXZ25:RXZ28 SHV25:SHV28 SRR25:SRR28 TBN25:TBN28 TLJ25:TLJ28 TVF25:TVF28 UFB25:UFB28 UOX25:UOX28 UYT25:UYT28 VIP25:VIP28 VSL25:VSL28 WCH25:WCH28 WMD25:WMD28 WVZ25:WVZ28 JJ25:JJ28 TF25:TF28 ADB25:ADB28 AMX25:AMX28 AWT25:AWT28 BGP25:BGP28 BQL25:BQL28 CAH25:CAH28 CKD25:CKD28 CTZ25:CTZ28 DDV25:DDV28 DNR25:DNR28 DXN25:DXN28 EHJ25:EHJ28 ERF25:ERF28 FBB25:FBB28 FKX25:FKX28 FUT25:FUT28 GEP25:GEP28 GOL25:GOL28 GYH25:GYH28 HID25:HID28 HRZ25:HRZ28 IBV25:IBV28 ILR25:ILR28 IVN25:IVN28 JFJ25:JFJ28 JPF25:JPF28 JZB25:JZB28 KIX25:KIX28 KST25:KST28 LCP25:LCP28 LML25:LML28 LWH25:LWH28 MGD25:MGD28 MPZ25:MPZ28 MZV25:MZV28 NJR25:NJR28 NTN25:NTN28 ODJ25:ODJ28 ONF25:ONF28 OXB25:OXB28 PGX25:PGX28 PQT25:PQT28 QAP25:QAP28 QKL25:QKL28 QUH25:QUH28 RED25:RED28 RNZ25:RNZ28 RXV25:RXV28 SHR25:SHR28 SRN25:SRN28 TBJ25:TBJ28 TLF25:TLF28 TVB25:TVB28 UEX25:UEX28 UOT25:UOT28 UYP25:UYP28 VIL25:VIL28 VSH25:VSH28 WCD25:WCD28 WLZ25:WLZ28 WVV25:WVV28 JN25:JN28 TJ25:TJ28 ADF25:ADF28 ANB25:ANB28 AWX25:AWX28 BGT25:BGT28 BQP25:BQP28 CAL25:CAL28 CKH25:CKH28 CUD25:CUD28 DDZ25:DDZ28 Q25:Q28 M25:M28 CUD31:CUD34 M22 DNV31:DNV34 DXR31:DXR34 EHN31:EHN34 ERJ31:ERJ34 FBF31:FBF34 FLB31:FLB34 FUX31:FUX34 GET31:GET34 GOP31:GOP34 GYL31:GYL34 HIH31:HIH34 HSD31:HSD34 IBZ31:IBZ34 ILV31:ILV34 IVR31:IVR34 JFN31:JFN34 JPJ31:JPJ34 JZF31:JZF34 KJB31:KJB34 KSX31:KSX34 LCT31:LCT34 LMP31:LMP34 LWL31:LWL34 MGH31:MGH34 MQD31:MQD34 MZZ31:MZZ34 NJV31:NJV34 NTR31:NTR34 ODN31:ODN34 ONJ31:ONJ34 OXF31:OXF34 PHB31:PHB34 PQX31:PQX34 QAT31:QAT34 QKP31:QKP34 QUL31:QUL34 REH31:REH34 ROD31:ROD34 RXZ31:RXZ34 SHV31:SHV34 SRR31:SRR34 TBN31:TBN34 TLJ31:TLJ34 TVF31:TVF34 UFB31:UFB34 UOX31:UOX34 UYT31:UYT34 VIP31:VIP34 VSL31:VSL34 WCH31:WCH34 WMD31:WMD34 WVZ31:WVZ34 JJ31:JJ34 TF31:TF34 ADB31:ADB34 AMX31:AMX34 AWT31:AWT34 BGP31:BGP34 BQL31:BQL34 CAH31:CAH34 CKD31:CKD34 CTZ31:CTZ34 DDV31:DDV34 DNR31:DNR34 DXN31:DXN34 EHJ31:EHJ34 ERF31:ERF34 FBB31:FBB34 FKX31:FKX34 FUT31:FUT34 GEP31:GEP34 GOL31:GOL34 GYH31:GYH34 HID31:HID34 HRZ31:HRZ34 IBV31:IBV34 ILR31:ILR34 IVN31:IVN34 JFJ31:JFJ34 JPF31:JPF34 JZB31:JZB34 KIX31:KIX34 KST31:KST34 LCP31:LCP34 LML31:LML34 LWH31:LWH34 MGD31:MGD34 MPZ31:MPZ34 MZV31:MZV34 NJR31:NJR34 NTN31:NTN34 ODJ31:ODJ34 ONF31:ONF34 OXB31:OXB34 PGX31:PGX34 PQT31:PQT34 QAP31:QAP34 QKL31:QKL34 QUH31:QUH34 RED31:RED34 RNZ31:RNZ34 RXV31:RXV34 SHR31:SHR34 SRN31:SRN34 TBJ31:TBJ34 TLF31:TLF34 TVB31:TVB34 UEX31:UEX34 UOT31:UOT34 UYP31:UYP34 VIL31:VIL34 VSH31:VSH34 WCD31:WCD34 WLZ31:WLZ34 WVV31:WVV34 JN31:JN34 TJ31:TJ34 ADF31:ADF34 ANB31:ANB34 AWX31:AWX34 BGT31:BGT34 BQP31:BQP34 CAL31:CAL34 DNV25:DNV28 Q31:Q35 M31:M35 DXR25:DXR28 EHN25:EHN28 ERJ25:ERJ28 Q16:Q17 M15:N15 L19:M21 M18:N18">
      <formula1>9</formula1>
    </dataValidation>
    <dataValidation type="textLength" operator="equal" allowBlank="1" showInputMessage="1" showErrorMessage="1" error="БИН должен содержать 12 символов" sqref="WXE983006:WXE983878 BC65502:BC66374 KS65502:KS66374 UO65502:UO66374 AEK65502:AEK66374 AOG65502:AOG66374 AYC65502:AYC66374 BHY65502:BHY66374 BRU65502:BRU66374 CBQ65502:CBQ66374 CLM65502:CLM66374 CVI65502:CVI66374 DFE65502:DFE66374 DPA65502:DPA66374 DYW65502:DYW66374 EIS65502:EIS66374 ESO65502:ESO66374 FCK65502:FCK66374 FMG65502:FMG66374 FWC65502:FWC66374 GFY65502:GFY66374 GPU65502:GPU66374 GZQ65502:GZQ66374 HJM65502:HJM66374 HTI65502:HTI66374 IDE65502:IDE66374 INA65502:INA66374 IWW65502:IWW66374 JGS65502:JGS66374 JQO65502:JQO66374 KAK65502:KAK66374 KKG65502:KKG66374 KUC65502:KUC66374 LDY65502:LDY66374 LNU65502:LNU66374 LXQ65502:LXQ66374 MHM65502:MHM66374 MRI65502:MRI66374 NBE65502:NBE66374 NLA65502:NLA66374 NUW65502:NUW66374 OES65502:OES66374 OOO65502:OOO66374 OYK65502:OYK66374 PIG65502:PIG66374 PSC65502:PSC66374 QBY65502:QBY66374 QLU65502:QLU66374 QVQ65502:QVQ66374 RFM65502:RFM66374 RPI65502:RPI66374 RZE65502:RZE66374 SJA65502:SJA66374 SSW65502:SSW66374 TCS65502:TCS66374 TMO65502:TMO66374 TWK65502:TWK66374 UGG65502:UGG66374 UQC65502:UQC66374 UZY65502:UZY66374 VJU65502:VJU66374 VTQ65502:VTQ66374 WDM65502:WDM66374 WNI65502:WNI66374 WXE65502:WXE66374 BC131038:BC131910 KS131038:KS131910 UO131038:UO131910 AEK131038:AEK131910 AOG131038:AOG131910 AYC131038:AYC131910 BHY131038:BHY131910 BRU131038:BRU131910 CBQ131038:CBQ131910 CLM131038:CLM131910 CVI131038:CVI131910 DFE131038:DFE131910 DPA131038:DPA131910 DYW131038:DYW131910 EIS131038:EIS131910 ESO131038:ESO131910 FCK131038:FCK131910 FMG131038:FMG131910 FWC131038:FWC131910 GFY131038:GFY131910 GPU131038:GPU131910 GZQ131038:GZQ131910 HJM131038:HJM131910 HTI131038:HTI131910 IDE131038:IDE131910 INA131038:INA131910 IWW131038:IWW131910 JGS131038:JGS131910 JQO131038:JQO131910 KAK131038:KAK131910 KKG131038:KKG131910 KUC131038:KUC131910 LDY131038:LDY131910 LNU131038:LNU131910 LXQ131038:LXQ131910 MHM131038:MHM131910 MRI131038:MRI131910 NBE131038:NBE131910 NLA131038:NLA131910 NUW131038:NUW131910 OES131038:OES131910 OOO131038:OOO131910 OYK131038:OYK131910 PIG131038:PIG131910 PSC131038:PSC131910 QBY131038:QBY131910 QLU131038:QLU131910 QVQ131038:QVQ131910 RFM131038:RFM131910 RPI131038:RPI131910 RZE131038:RZE131910 SJA131038:SJA131910 SSW131038:SSW131910 TCS131038:TCS131910 TMO131038:TMO131910 TWK131038:TWK131910 UGG131038:UGG131910 UQC131038:UQC131910 UZY131038:UZY131910 VJU131038:VJU131910 VTQ131038:VTQ131910 WDM131038:WDM131910 WNI131038:WNI131910 WXE131038:WXE131910 BC196574:BC197446 KS196574:KS197446 UO196574:UO197446 AEK196574:AEK197446 AOG196574:AOG197446 AYC196574:AYC197446 BHY196574:BHY197446 BRU196574:BRU197446 CBQ196574:CBQ197446 CLM196574:CLM197446 CVI196574:CVI197446 DFE196574:DFE197446 DPA196574:DPA197446 DYW196574:DYW197446 EIS196574:EIS197446 ESO196574:ESO197446 FCK196574:FCK197446 FMG196574:FMG197446 FWC196574:FWC197446 GFY196574:GFY197446 GPU196574:GPU197446 GZQ196574:GZQ197446 HJM196574:HJM197446 HTI196574:HTI197446 IDE196574:IDE197446 INA196574:INA197446 IWW196574:IWW197446 JGS196574:JGS197446 JQO196574:JQO197446 KAK196574:KAK197446 KKG196574:KKG197446 KUC196574:KUC197446 LDY196574:LDY197446 LNU196574:LNU197446 LXQ196574:LXQ197446 MHM196574:MHM197446 MRI196574:MRI197446 NBE196574:NBE197446 NLA196574:NLA197446 NUW196574:NUW197446 OES196574:OES197446 OOO196574:OOO197446 OYK196574:OYK197446 PIG196574:PIG197446 PSC196574:PSC197446 QBY196574:QBY197446 QLU196574:QLU197446 QVQ196574:QVQ197446 RFM196574:RFM197446 RPI196574:RPI197446 RZE196574:RZE197446 SJA196574:SJA197446 SSW196574:SSW197446 TCS196574:TCS197446 TMO196574:TMO197446 TWK196574:TWK197446 UGG196574:UGG197446 UQC196574:UQC197446 UZY196574:UZY197446 VJU196574:VJU197446 VTQ196574:VTQ197446 WDM196574:WDM197446 WNI196574:WNI197446 WXE196574:WXE197446 BC262110:BC262982 KS262110:KS262982 UO262110:UO262982 AEK262110:AEK262982 AOG262110:AOG262982 AYC262110:AYC262982 BHY262110:BHY262982 BRU262110:BRU262982 CBQ262110:CBQ262982 CLM262110:CLM262982 CVI262110:CVI262982 DFE262110:DFE262982 DPA262110:DPA262982 DYW262110:DYW262982 EIS262110:EIS262982 ESO262110:ESO262982 FCK262110:FCK262982 FMG262110:FMG262982 FWC262110:FWC262982 GFY262110:GFY262982 GPU262110:GPU262982 GZQ262110:GZQ262982 HJM262110:HJM262982 HTI262110:HTI262982 IDE262110:IDE262982 INA262110:INA262982 IWW262110:IWW262982 JGS262110:JGS262982 JQO262110:JQO262982 KAK262110:KAK262982 KKG262110:KKG262982 KUC262110:KUC262982 LDY262110:LDY262982 LNU262110:LNU262982 LXQ262110:LXQ262982 MHM262110:MHM262982 MRI262110:MRI262982 NBE262110:NBE262982 NLA262110:NLA262982 NUW262110:NUW262982 OES262110:OES262982 OOO262110:OOO262982 OYK262110:OYK262982 PIG262110:PIG262982 PSC262110:PSC262982 QBY262110:QBY262982 QLU262110:QLU262982 QVQ262110:QVQ262982 RFM262110:RFM262982 RPI262110:RPI262982 RZE262110:RZE262982 SJA262110:SJA262982 SSW262110:SSW262982 TCS262110:TCS262982 TMO262110:TMO262982 TWK262110:TWK262982 UGG262110:UGG262982 UQC262110:UQC262982 UZY262110:UZY262982 VJU262110:VJU262982 VTQ262110:VTQ262982 WDM262110:WDM262982 WNI262110:WNI262982 WXE262110:WXE262982 BC327646:BC328518 KS327646:KS328518 UO327646:UO328518 AEK327646:AEK328518 AOG327646:AOG328518 AYC327646:AYC328518 BHY327646:BHY328518 BRU327646:BRU328518 CBQ327646:CBQ328518 CLM327646:CLM328518 CVI327646:CVI328518 DFE327646:DFE328518 DPA327646:DPA328518 DYW327646:DYW328518 EIS327646:EIS328518 ESO327646:ESO328518 FCK327646:FCK328518 FMG327646:FMG328518 FWC327646:FWC328518 GFY327646:GFY328518 GPU327646:GPU328518 GZQ327646:GZQ328518 HJM327646:HJM328518 HTI327646:HTI328518 IDE327646:IDE328518 INA327646:INA328518 IWW327646:IWW328518 JGS327646:JGS328518 JQO327646:JQO328518 KAK327646:KAK328518 KKG327646:KKG328518 KUC327646:KUC328518 LDY327646:LDY328518 LNU327646:LNU328518 LXQ327646:LXQ328518 MHM327646:MHM328518 MRI327646:MRI328518 NBE327646:NBE328518 NLA327646:NLA328518 NUW327646:NUW328518 OES327646:OES328518 OOO327646:OOO328518 OYK327646:OYK328518 PIG327646:PIG328518 PSC327646:PSC328518 QBY327646:QBY328518 QLU327646:QLU328518 QVQ327646:QVQ328518 RFM327646:RFM328518 RPI327646:RPI328518 RZE327646:RZE328518 SJA327646:SJA328518 SSW327646:SSW328518 TCS327646:TCS328518 TMO327646:TMO328518 TWK327646:TWK328518 UGG327646:UGG328518 UQC327646:UQC328518 UZY327646:UZY328518 VJU327646:VJU328518 VTQ327646:VTQ328518 WDM327646:WDM328518 WNI327646:WNI328518 WXE327646:WXE328518 BC393182:BC394054 KS393182:KS394054 UO393182:UO394054 AEK393182:AEK394054 AOG393182:AOG394054 AYC393182:AYC394054 BHY393182:BHY394054 BRU393182:BRU394054 CBQ393182:CBQ394054 CLM393182:CLM394054 CVI393182:CVI394054 DFE393182:DFE394054 DPA393182:DPA394054 DYW393182:DYW394054 EIS393182:EIS394054 ESO393182:ESO394054 FCK393182:FCK394054 FMG393182:FMG394054 FWC393182:FWC394054 GFY393182:GFY394054 GPU393182:GPU394054 GZQ393182:GZQ394054 HJM393182:HJM394054 HTI393182:HTI394054 IDE393182:IDE394054 INA393182:INA394054 IWW393182:IWW394054 JGS393182:JGS394054 JQO393182:JQO394054 KAK393182:KAK394054 KKG393182:KKG394054 KUC393182:KUC394054 LDY393182:LDY394054 LNU393182:LNU394054 LXQ393182:LXQ394054 MHM393182:MHM394054 MRI393182:MRI394054 NBE393182:NBE394054 NLA393182:NLA394054 NUW393182:NUW394054 OES393182:OES394054 OOO393182:OOO394054 OYK393182:OYK394054 PIG393182:PIG394054 PSC393182:PSC394054 QBY393182:QBY394054 QLU393182:QLU394054 QVQ393182:QVQ394054 RFM393182:RFM394054 RPI393182:RPI394054 RZE393182:RZE394054 SJA393182:SJA394054 SSW393182:SSW394054 TCS393182:TCS394054 TMO393182:TMO394054 TWK393182:TWK394054 UGG393182:UGG394054 UQC393182:UQC394054 UZY393182:UZY394054 VJU393182:VJU394054 VTQ393182:VTQ394054 WDM393182:WDM394054 WNI393182:WNI394054 WXE393182:WXE394054 BC458718:BC459590 KS458718:KS459590 UO458718:UO459590 AEK458718:AEK459590 AOG458718:AOG459590 AYC458718:AYC459590 BHY458718:BHY459590 BRU458718:BRU459590 CBQ458718:CBQ459590 CLM458718:CLM459590 CVI458718:CVI459590 DFE458718:DFE459590 DPA458718:DPA459590 DYW458718:DYW459590 EIS458718:EIS459590 ESO458718:ESO459590 FCK458718:FCK459590 FMG458718:FMG459590 FWC458718:FWC459590 GFY458718:GFY459590 GPU458718:GPU459590 GZQ458718:GZQ459590 HJM458718:HJM459590 HTI458718:HTI459590 IDE458718:IDE459590 INA458718:INA459590 IWW458718:IWW459590 JGS458718:JGS459590 JQO458718:JQO459590 KAK458718:KAK459590 KKG458718:KKG459590 KUC458718:KUC459590 LDY458718:LDY459590 LNU458718:LNU459590 LXQ458718:LXQ459590 MHM458718:MHM459590 MRI458718:MRI459590 NBE458718:NBE459590 NLA458718:NLA459590 NUW458718:NUW459590 OES458718:OES459590 OOO458718:OOO459590 OYK458718:OYK459590 PIG458718:PIG459590 PSC458718:PSC459590 QBY458718:QBY459590 QLU458718:QLU459590 QVQ458718:QVQ459590 RFM458718:RFM459590 RPI458718:RPI459590 RZE458718:RZE459590 SJA458718:SJA459590 SSW458718:SSW459590 TCS458718:TCS459590 TMO458718:TMO459590 TWK458718:TWK459590 UGG458718:UGG459590 UQC458718:UQC459590 UZY458718:UZY459590 VJU458718:VJU459590 VTQ458718:VTQ459590 WDM458718:WDM459590 WNI458718:WNI459590 WXE458718:WXE459590 BC524254:BC525126 KS524254:KS525126 UO524254:UO525126 AEK524254:AEK525126 AOG524254:AOG525126 AYC524254:AYC525126 BHY524254:BHY525126 BRU524254:BRU525126 CBQ524254:CBQ525126 CLM524254:CLM525126 CVI524254:CVI525126 DFE524254:DFE525126 DPA524254:DPA525126 DYW524254:DYW525126 EIS524254:EIS525126 ESO524254:ESO525126 FCK524254:FCK525126 FMG524254:FMG525126 FWC524254:FWC525126 GFY524254:GFY525126 GPU524254:GPU525126 GZQ524254:GZQ525126 HJM524254:HJM525126 HTI524254:HTI525126 IDE524254:IDE525126 INA524254:INA525126 IWW524254:IWW525126 JGS524254:JGS525126 JQO524254:JQO525126 KAK524254:KAK525126 KKG524254:KKG525126 KUC524254:KUC525126 LDY524254:LDY525126 LNU524254:LNU525126 LXQ524254:LXQ525126 MHM524254:MHM525126 MRI524254:MRI525126 NBE524254:NBE525126 NLA524254:NLA525126 NUW524254:NUW525126 OES524254:OES525126 OOO524254:OOO525126 OYK524254:OYK525126 PIG524254:PIG525126 PSC524254:PSC525126 QBY524254:QBY525126 QLU524254:QLU525126 QVQ524254:QVQ525126 RFM524254:RFM525126 RPI524254:RPI525126 RZE524254:RZE525126 SJA524254:SJA525126 SSW524254:SSW525126 TCS524254:TCS525126 TMO524254:TMO525126 TWK524254:TWK525126 UGG524254:UGG525126 UQC524254:UQC525126 UZY524254:UZY525126 VJU524254:VJU525126 VTQ524254:VTQ525126 WDM524254:WDM525126 WNI524254:WNI525126 WXE524254:WXE525126 BC589790:BC590662 KS589790:KS590662 UO589790:UO590662 AEK589790:AEK590662 AOG589790:AOG590662 AYC589790:AYC590662 BHY589790:BHY590662 BRU589790:BRU590662 CBQ589790:CBQ590662 CLM589790:CLM590662 CVI589790:CVI590662 DFE589790:DFE590662 DPA589790:DPA590662 DYW589790:DYW590662 EIS589790:EIS590662 ESO589790:ESO590662 FCK589790:FCK590662 FMG589790:FMG590662 FWC589790:FWC590662 GFY589790:GFY590662 GPU589790:GPU590662 GZQ589790:GZQ590662 HJM589790:HJM590662 HTI589790:HTI590662 IDE589790:IDE590662 INA589790:INA590662 IWW589790:IWW590662 JGS589790:JGS590662 JQO589790:JQO590662 KAK589790:KAK590662 KKG589790:KKG590662 KUC589790:KUC590662 LDY589790:LDY590662 LNU589790:LNU590662 LXQ589790:LXQ590662 MHM589790:MHM590662 MRI589790:MRI590662 NBE589790:NBE590662 NLA589790:NLA590662 NUW589790:NUW590662 OES589790:OES590662 OOO589790:OOO590662 OYK589790:OYK590662 PIG589790:PIG590662 PSC589790:PSC590662 QBY589790:QBY590662 QLU589790:QLU590662 QVQ589790:QVQ590662 RFM589790:RFM590662 RPI589790:RPI590662 RZE589790:RZE590662 SJA589790:SJA590662 SSW589790:SSW590662 TCS589790:TCS590662 TMO589790:TMO590662 TWK589790:TWK590662 UGG589790:UGG590662 UQC589790:UQC590662 UZY589790:UZY590662 VJU589790:VJU590662 VTQ589790:VTQ590662 WDM589790:WDM590662 WNI589790:WNI590662 WXE589790:WXE590662 BC655326:BC656198 KS655326:KS656198 UO655326:UO656198 AEK655326:AEK656198 AOG655326:AOG656198 AYC655326:AYC656198 BHY655326:BHY656198 BRU655326:BRU656198 CBQ655326:CBQ656198 CLM655326:CLM656198 CVI655326:CVI656198 DFE655326:DFE656198 DPA655326:DPA656198 DYW655326:DYW656198 EIS655326:EIS656198 ESO655326:ESO656198 FCK655326:FCK656198 FMG655326:FMG656198 FWC655326:FWC656198 GFY655326:GFY656198 GPU655326:GPU656198 GZQ655326:GZQ656198 HJM655326:HJM656198 HTI655326:HTI656198 IDE655326:IDE656198 INA655326:INA656198 IWW655326:IWW656198 JGS655326:JGS656198 JQO655326:JQO656198 KAK655326:KAK656198 KKG655326:KKG656198 KUC655326:KUC656198 LDY655326:LDY656198 LNU655326:LNU656198 LXQ655326:LXQ656198 MHM655326:MHM656198 MRI655326:MRI656198 NBE655326:NBE656198 NLA655326:NLA656198 NUW655326:NUW656198 OES655326:OES656198 OOO655326:OOO656198 OYK655326:OYK656198 PIG655326:PIG656198 PSC655326:PSC656198 QBY655326:QBY656198 QLU655326:QLU656198 QVQ655326:QVQ656198 RFM655326:RFM656198 RPI655326:RPI656198 RZE655326:RZE656198 SJA655326:SJA656198 SSW655326:SSW656198 TCS655326:TCS656198 TMO655326:TMO656198 TWK655326:TWK656198 UGG655326:UGG656198 UQC655326:UQC656198 UZY655326:UZY656198 VJU655326:VJU656198 VTQ655326:VTQ656198 WDM655326:WDM656198 WNI655326:WNI656198 WXE655326:WXE656198 BC720862:BC721734 KS720862:KS721734 UO720862:UO721734 AEK720862:AEK721734 AOG720862:AOG721734 AYC720862:AYC721734 BHY720862:BHY721734 BRU720862:BRU721734 CBQ720862:CBQ721734 CLM720862:CLM721734 CVI720862:CVI721734 DFE720862:DFE721734 DPA720862:DPA721734 DYW720862:DYW721734 EIS720862:EIS721734 ESO720862:ESO721734 FCK720862:FCK721734 FMG720862:FMG721734 FWC720862:FWC721734 GFY720862:GFY721734 GPU720862:GPU721734 GZQ720862:GZQ721734 HJM720862:HJM721734 HTI720862:HTI721734 IDE720862:IDE721734 INA720862:INA721734 IWW720862:IWW721734 JGS720862:JGS721734 JQO720862:JQO721734 KAK720862:KAK721734 KKG720862:KKG721734 KUC720862:KUC721734 LDY720862:LDY721734 LNU720862:LNU721734 LXQ720862:LXQ721734 MHM720862:MHM721734 MRI720862:MRI721734 NBE720862:NBE721734 NLA720862:NLA721734 NUW720862:NUW721734 OES720862:OES721734 OOO720862:OOO721734 OYK720862:OYK721734 PIG720862:PIG721734 PSC720862:PSC721734 QBY720862:QBY721734 QLU720862:QLU721734 QVQ720862:QVQ721734 RFM720862:RFM721734 RPI720862:RPI721734 RZE720862:RZE721734 SJA720862:SJA721734 SSW720862:SSW721734 TCS720862:TCS721734 TMO720862:TMO721734 TWK720862:TWK721734 UGG720862:UGG721734 UQC720862:UQC721734 UZY720862:UZY721734 VJU720862:VJU721734 VTQ720862:VTQ721734 WDM720862:WDM721734 WNI720862:WNI721734 WXE720862:WXE721734 BC786398:BC787270 KS786398:KS787270 UO786398:UO787270 AEK786398:AEK787270 AOG786398:AOG787270 AYC786398:AYC787270 BHY786398:BHY787270 BRU786398:BRU787270 CBQ786398:CBQ787270 CLM786398:CLM787270 CVI786398:CVI787270 DFE786398:DFE787270 DPA786398:DPA787270 DYW786398:DYW787270 EIS786398:EIS787270 ESO786398:ESO787270 FCK786398:FCK787270 FMG786398:FMG787270 FWC786398:FWC787270 GFY786398:GFY787270 GPU786398:GPU787270 GZQ786398:GZQ787270 HJM786398:HJM787270 HTI786398:HTI787270 IDE786398:IDE787270 INA786398:INA787270 IWW786398:IWW787270 JGS786398:JGS787270 JQO786398:JQO787270 KAK786398:KAK787270 KKG786398:KKG787270 KUC786398:KUC787270 LDY786398:LDY787270 LNU786398:LNU787270 LXQ786398:LXQ787270 MHM786398:MHM787270 MRI786398:MRI787270 NBE786398:NBE787270 NLA786398:NLA787270 NUW786398:NUW787270 OES786398:OES787270 OOO786398:OOO787270 OYK786398:OYK787270 PIG786398:PIG787270 PSC786398:PSC787270 QBY786398:QBY787270 QLU786398:QLU787270 QVQ786398:QVQ787270 RFM786398:RFM787270 RPI786398:RPI787270 RZE786398:RZE787270 SJA786398:SJA787270 SSW786398:SSW787270 TCS786398:TCS787270 TMO786398:TMO787270 TWK786398:TWK787270 UGG786398:UGG787270 UQC786398:UQC787270 UZY786398:UZY787270 VJU786398:VJU787270 VTQ786398:VTQ787270 WDM786398:WDM787270 WNI786398:WNI787270 WXE786398:WXE787270 BC851934:BC852806 KS851934:KS852806 UO851934:UO852806 AEK851934:AEK852806 AOG851934:AOG852806 AYC851934:AYC852806 BHY851934:BHY852806 BRU851934:BRU852806 CBQ851934:CBQ852806 CLM851934:CLM852806 CVI851934:CVI852806 DFE851934:DFE852806 DPA851934:DPA852806 DYW851934:DYW852806 EIS851934:EIS852806 ESO851934:ESO852806 FCK851934:FCK852806 FMG851934:FMG852806 FWC851934:FWC852806 GFY851934:GFY852806 GPU851934:GPU852806 GZQ851934:GZQ852806 HJM851934:HJM852806 HTI851934:HTI852806 IDE851934:IDE852806 INA851934:INA852806 IWW851934:IWW852806 JGS851934:JGS852806 JQO851934:JQO852806 KAK851934:KAK852806 KKG851934:KKG852806 KUC851934:KUC852806 LDY851934:LDY852806 LNU851934:LNU852806 LXQ851934:LXQ852806 MHM851934:MHM852806 MRI851934:MRI852806 NBE851934:NBE852806 NLA851934:NLA852806 NUW851934:NUW852806 OES851934:OES852806 OOO851934:OOO852806 OYK851934:OYK852806 PIG851934:PIG852806 PSC851934:PSC852806 QBY851934:QBY852806 QLU851934:QLU852806 QVQ851934:QVQ852806 RFM851934:RFM852806 RPI851934:RPI852806 RZE851934:RZE852806 SJA851934:SJA852806 SSW851934:SSW852806 TCS851934:TCS852806 TMO851934:TMO852806 TWK851934:TWK852806 UGG851934:UGG852806 UQC851934:UQC852806 UZY851934:UZY852806 VJU851934:VJU852806 VTQ851934:VTQ852806 WDM851934:WDM852806 WNI851934:WNI852806 WXE851934:WXE852806 BC917470:BC918342 KS917470:KS918342 UO917470:UO918342 AEK917470:AEK918342 AOG917470:AOG918342 AYC917470:AYC918342 BHY917470:BHY918342 BRU917470:BRU918342 CBQ917470:CBQ918342 CLM917470:CLM918342 CVI917470:CVI918342 DFE917470:DFE918342 DPA917470:DPA918342 DYW917470:DYW918342 EIS917470:EIS918342 ESO917470:ESO918342 FCK917470:FCK918342 FMG917470:FMG918342 FWC917470:FWC918342 GFY917470:GFY918342 GPU917470:GPU918342 GZQ917470:GZQ918342 HJM917470:HJM918342 HTI917470:HTI918342 IDE917470:IDE918342 INA917470:INA918342 IWW917470:IWW918342 JGS917470:JGS918342 JQO917470:JQO918342 KAK917470:KAK918342 KKG917470:KKG918342 KUC917470:KUC918342 LDY917470:LDY918342 LNU917470:LNU918342 LXQ917470:LXQ918342 MHM917470:MHM918342 MRI917470:MRI918342 NBE917470:NBE918342 NLA917470:NLA918342 NUW917470:NUW918342 OES917470:OES918342 OOO917470:OOO918342 OYK917470:OYK918342 PIG917470:PIG918342 PSC917470:PSC918342 QBY917470:QBY918342 QLU917470:QLU918342 QVQ917470:QVQ918342 RFM917470:RFM918342 RPI917470:RPI918342 RZE917470:RZE918342 SJA917470:SJA918342 SSW917470:SSW918342 TCS917470:TCS918342 TMO917470:TMO918342 TWK917470:TWK918342 UGG917470:UGG918342 UQC917470:UQC918342 UZY917470:UZY918342 VJU917470:VJU918342 VTQ917470:VTQ918342 WDM917470:WDM918342 WNI917470:WNI918342 WXE917470:WXE918342 BC983006:BC983878 KS983006:KS983878 UO983006:UO983878 AEK983006:AEK983878 AOG983006:AOG983878 AYC983006:AYC983878 BHY983006:BHY983878 BRU983006:BRU983878 CBQ983006:CBQ983878 CLM983006:CLM983878 CVI983006:CVI983878 DFE983006:DFE983878 DPA983006:DPA983878 DYW983006:DYW983878 EIS983006:EIS983878 ESO983006:ESO983878 FCK983006:FCK983878 FMG983006:FMG983878 FWC983006:FWC983878 GFY983006:GFY983878 GPU983006:GPU983878 GZQ983006:GZQ983878 HJM983006:HJM983878 HTI983006:HTI983878 IDE983006:IDE983878 INA983006:INA983878 IWW983006:IWW983878 JGS983006:JGS983878 JQO983006:JQO983878 KAK983006:KAK983878 KKG983006:KKG983878 KUC983006:KUC983878 LDY983006:LDY983878 LNU983006:LNU983878 LXQ983006:LXQ983878 MHM983006:MHM983878 MRI983006:MRI983878 NBE983006:NBE983878 NLA983006:NLA983878 NUW983006:NUW983878 OES983006:OES983878 OOO983006:OOO983878 OYK983006:OYK983878 PIG983006:PIG983878 PSC983006:PSC983878 QBY983006:QBY983878 QLU983006:QLU983878 QVQ983006:QVQ983878 RFM983006:RFM983878 RPI983006:RPI983878 RZE983006:RZE983878 SJA983006:SJA983878 SSW983006:SSW983878 TCS983006:TCS983878 TMO983006:TMO983878 TWK983006:TWK983878 UGG983006:UGG983878 UQC983006:UQC983878 UZY983006:UZY983878 VJU983006:VJU983878 VTQ983006:VTQ983878 WDM983006:WDM983878 WNI983006:WNI983878 KS44:KS838 BC44:BC838 WXE44:WXE838 WNI44:WNI838 WDM44:WDM838 VTQ44:VTQ838 VJU44:VJU838 UZY44:UZY838 UQC44:UQC838 UGG44:UGG838 TWK44:TWK838 TMO44:TMO838 TCS44:TCS838 SSW44:SSW838 SJA44:SJA838 RZE44:RZE838 RPI44:RPI838 RFM44:RFM838 QVQ44:QVQ838 QLU44:QLU838 QBY44:QBY838 PSC44:PSC838 PIG44:PIG838 OYK44:OYK838 OOO44:OOO838 OES44:OES838 NUW44:NUW838 NLA44:NLA838 NBE44:NBE838 MRI44:MRI838 MHM44:MHM838 LXQ44:LXQ838 LNU44:LNU838 LDY44:LDY838 KUC44:KUC838 KKG44:KKG838 KAK44:KAK838 JQO44:JQO838 JGS44:JGS838 IWW44:IWW838 INA44:INA838 IDE44:IDE838 HTI44:HTI838 HJM44:HJM838 GZQ44:GZQ838 GPU44:GPU838 GFY44:GFY838 FWC44:FWC838 FMG44:FMG838 FCK44:FCK838 ESO44:ESO838 EIS44:EIS838 DYW44:DYW838 DPA44:DPA838 DFE44:DFE838 CVI44:CVI838 CLM44:CLM838 CBQ44:CBQ838 BRU44:BRU838 BHY44:BHY838 AYC44:AYC838 AOG44:AOG838 AEK44:AEK838 UO44:UO838 UO35 KS35 WXE35 WNI35 WDM35 VTQ35 VJU35 UZY35 UQC35 UGG35 TWK35 TMO35 TCS35 SSW35 SJA35 RZE35 RPI35 RFM35 QVQ35 QLU35 QBY35 PSC35 PIG35 OYK35 OOO35 OES35 NUW35 NLA35 NBE35 MRI35 MHM35 LXQ35 LNU35 LDY35 KUC35 KKG35 KAK35 JQO35 JGS35 IWW35 INA35 IDE35 HTI35 HJM35 GZQ35 GPU35 GFY35 FWC35 FMG35 FCK35 ESO35 EIS35 DYW35 DPA35 DFE35 CVI35 CLM35 CBQ35 BRU35 BHY35 AYC35 AOG35 AEK35 BK35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KS22 UO22 AEK22 AOG22 BC8:BC9 BB11 AEK8:AEK14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AYC22 AOG16:AOG17 AYC16:AYC17 BHY16:BHY17 BRU16:BRU17 CBQ16:CBQ17 CLM16:CLM17 CVI16:CVI17 DFE16:DFE17 DPA16:DPA17 DYW16:DYW17 EIS16:EIS17 ESO16:ESO17 FCK16:FCK17 FMG16:FMG17 FWC16:FWC17 GFY16:GFY17 GPU16:GPU17 GZQ16:GZQ17 HJM16:HJM17 HTI16:HTI17 IDE16:IDE17 INA16:INA17 IWW16:IWW17 JGS16:JGS17 JQO16:JQO17 KAK16:KAK17 KKG16:KKG17 KUC16:KUC17 LDY16:LDY17 LNU16:LNU17 LXQ16:LXQ17 MHM16:MHM17 MRI16:MRI17 NBE16:NBE17 NLA16:NLA17 NUW16:NUW17 OES16:OES17 OOO16:OOO17 OYK16:OYK17 PIG16:PIG17 PSC16:PSC17 QBY16:QBY17 QLU16:QLU17 QVQ16:QVQ17 RFM16:RFM17 RPI16:RPI17 RZE16:RZE17 SJA16:SJA17 SSW16:SSW17 TCS16:TCS17 TMO16:TMO17 TWK16:TWK17 UGG16:UGG17 UQC16:UQC17 UZY16:UZY17 VJU16:VJU17 VTQ16:VTQ17 WDM16:WDM17 WNI16:WNI17 WXE16:WXE17 KS16:KS17 UO16:UO17 AEK16:AEK17 CLT25:CLT28 CVP25:CVP28 DFL25:DFL28 DPH25:DPH28 DZD25:DZD28 EIZ25:EIZ28 ESV25:ESV28 FCR25:FCR28 FMN25:FMN28 FWJ25:FWJ28 GGF25:GGF28 GQB25:GQB28 GZX25:GZX28 HJT25:HJT28 HTP25:HTP28 IDL25:IDL28 INH25:INH28 IXD25:IXD28 JGZ25:JGZ28 JQV25:JQV28 KAR25:KAR28 KKN25:KKN28 KUJ25:KUJ28 LEF25:LEF28 LOB25:LOB28 LXX25:LXX28 MHT25:MHT28 MRP25:MRP28 NBL25:NBL28 NLH25:NLH28 NVD25:NVD28 OEZ25:OEZ28 OOV25:OOV28 OYR25:OYR28 PIN25:PIN28 PSJ25:PSJ28 QCF25:QCF28 QMB25:QMB28 QVX25:QVX28 RFT25:RFT28 RPP25:RPP28 RZL25:RZL28 SJH25:SJH28 STD25:STD28 TCZ25:TCZ28 TMV25:TMV28 TWR25:TWR28 UGN25:UGN28 UQJ25:UQJ28 VAF25:VAF28 VKB25:VKB28 VTX25:VTX28 WDT25:WDT28 WNP25:WNP28 WXL25:WXL28 KZ25:KZ28 UV25:UV28 AON25:AON28 BC25:BC28 UV31:UV34 BC22 BC12:BC14 BC16:BC17 AER31:AER34 AON31:AON34 AYJ31:AYJ34 BIF31:BIF34 BSB31:BSB34 CBX31:CBX34 CLT31:CLT34 CVP31:CVP34 DFL31:DFL34 DPH31:DPH34 DZD31:DZD34 EIZ31:EIZ34 ESV31:ESV34 FCR31:FCR34 FMN31:FMN34 FWJ31:FWJ34 GGF31:GGF34 GQB31:GQB34 GZX31:GZX34 HJT31:HJT34 HTP31:HTP34 IDL31:IDL34 INH31:INH34 IXD31:IXD34 JGZ31:JGZ34 JQV31:JQV34 KAR31:KAR34 KKN31:KKN34 KUJ31:KUJ34 LEF31:LEF34 LOB31:LOB34 LXX31:LXX34 MHT31:MHT34 MRP31:MRP34 NBL31:NBL34 NLH31:NLH34 NVD31:NVD34 OEZ31:OEZ34 OOV31:OOV34 OYR31:OYR34 PIN31:PIN34 PSJ31:PSJ34 QCF31:QCF34 QMB31:QMB34 QVX31:QVX34 RFT31:RFT34 RPP31:RPP34 RZL31:RZL34 SJH31:SJH34 STD31:STD34 TCZ31:TCZ34 TMV31:TMV34 TWR31:TWR34 UGN31:UGN34 UQJ31:UQJ34 VAF31:VAF34 VKB31:VKB34 VTX31:VTX34 WDT31:WDT34 WNP31:WNP34 WXL31:WXL34 KZ31:KZ34 AER25:AER28 BC31:BC34 AYJ25:AYJ28 BIF25:BIF28 BSB25:BSB28 CBX25:CBX28">
      <formula1>12</formula1>
    </dataValidation>
    <dataValidation type="whole" allowBlank="1" showInputMessage="1" showErrorMessage="1" sqref="W65502:Y66374 JM65502:JO66374 TI65502:TK66374 ADE65502:ADG66374 ANA65502:ANC66374 AWW65502:AWY66374 BGS65502:BGU66374 BQO65502:BQQ66374 CAK65502:CAM66374 CKG65502:CKI66374 CUC65502:CUE66374 DDY65502:DEA66374 DNU65502:DNW66374 DXQ65502:DXS66374 EHM65502:EHO66374 ERI65502:ERK66374 FBE65502:FBG66374 FLA65502:FLC66374 FUW65502:FUY66374 GES65502:GEU66374 GOO65502:GOQ66374 GYK65502:GYM66374 HIG65502:HII66374 HSC65502:HSE66374 IBY65502:ICA66374 ILU65502:ILW66374 IVQ65502:IVS66374 JFM65502:JFO66374 JPI65502:JPK66374 JZE65502:JZG66374 KJA65502:KJC66374 KSW65502:KSY66374 LCS65502:LCU66374 LMO65502:LMQ66374 LWK65502:LWM66374 MGG65502:MGI66374 MQC65502:MQE66374 MZY65502:NAA66374 NJU65502:NJW66374 NTQ65502:NTS66374 ODM65502:ODO66374 ONI65502:ONK66374 OXE65502:OXG66374 PHA65502:PHC66374 PQW65502:PQY66374 QAS65502:QAU66374 QKO65502:QKQ66374 QUK65502:QUM66374 REG65502:REI66374 ROC65502:ROE66374 RXY65502:RYA66374 SHU65502:SHW66374 SRQ65502:SRS66374 TBM65502:TBO66374 TLI65502:TLK66374 TVE65502:TVG66374 UFA65502:UFC66374 UOW65502:UOY66374 UYS65502:UYU66374 VIO65502:VIQ66374 VSK65502:VSM66374 WCG65502:WCI66374 WMC65502:WME66374 WVY65502:WWA66374 W131038:Y131910 JM131038:JO131910 TI131038:TK131910 ADE131038:ADG131910 ANA131038:ANC131910 AWW131038:AWY131910 BGS131038:BGU131910 BQO131038:BQQ131910 CAK131038:CAM131910 CKG131038:CKI131910 CUC131038:CUE131910 DDY131038:DEA131910 DNU131038:DNW131910 DXQ131038:DXS131910 EHM131038:EHO131910 ERI131038:ERK131910 FBE131038:FBG131910 FLA131038:FLC131910 FUW131038:FUY131910 GES131038:GEU131910 GOO131038:GOQ131910 GYK131038:GYM131910 HIG131038:HII131910 HSC131038:HSE131910 IBY131038:ICA131910 ILU131038:ILW131910 IVQ131038:IVS131910 JFM131038:JFO131910 JPI131038:JPK131910 JZE131038:JZG131910 KJA131038:KJC131910 KSW131038:KSY131910 LCS131038:LCU131910 LMO131038:LMQ131910 LWK131038:LWM131910 MGG131038:MGI131910 MQC131038:MQE131910 MZY131038:NAA131910 NJU131038:NJW131910 NTQ131038:NTS131910 ODM131038:ODO131910 ONI131038:ONK131910 OXE131038:OXG131910 PHA131038:PHC131910 PQW131038:PQY131910 QAS131038:QAU131910 QKO131038:QKQ131910 QUK131038:QUM131910 REG131038:REI131910 ROC131038:ROE131910 RXY131038:RYA131910 SHU131038:SHW131910 SRQ131038:SRS131910 TBM131038:TBO131910 TLI131038:TLK131910 TVE131038:TVG131910 UFA131038:UFC131910 UOW131038:UOY131910 UYS131038:UYU131910 VIO131038:VIQ131910 VSK131038:VSM131910 WCG131038:WCI131910 WMC131038:WME131910 WVY131038:WWA131910 W196574:Y197446 JM196574:JO197446 TI196574:TK197446 ADE196574:ADG197446 ANA196574:ANC197446 AWW196574:AWY197446 BGS196574:BGU197446 BQO196574:BQQ197446 CAK196574:CAM197446 CKG196574:CKI197446 CUC196574:CUE197446 DDY196574:DEA197446 DNU196574:DNW197446 DXQ196574:DXS197446 EHM196574:EHO197446 ERI196574:ERK197446 FBE196574:FBG197446 FLA196574:FLC197446 FUW196574:FUY197446 GES196574:GEU197446 GOO196574:GOQ197446 GYK196574:GYM197446 HIG196574:HII197446 HSC196574:HSE197446 IBY196574:ICA197446 ILU196574:ILW197446 IVQ196574:IVS197446 JFM196574:JFO197446 JPI196574:JPK197446 JZE196574:JZG197446 KJA196574:KJC197446 KSW196574:KSY197446 LCS196574:LCU197446 LMO196574:LMQ197446 LWK196574:LWM197446 MGG196574:MGI197446 MQC196574:MQE197446 MZY196574:NAA197446 NJU196574:NJW197446 NTQ196574:NTS197446 ODM196574:ODO197446 ONI196574:ONK197446 OXE196574:OXG197446 PHA196574:PHC197446 PQW196574:PQY197446 QAS196574:QAU197446 QKO196574:QKQ197446 QUK196574:QUM197446 REG196574:REI197446 ROC196574:ROE197446 RXY196574:RYA197446 SHU196574:SHW197446 SRQ196574:SRS197446 TBM196574:TBO197446 TLI196574:TLK197446 TVE196574:TVG197446 UFA196574:UFC197446 UOW196574:UOY197446 UYS196574:UYU197446 VIO196574:VIQ197446 VSK196574:VSM197446 WCG196574:WCI197446 WMC196574:WME197446 WVY196574:WWA197446 W262110:Y262982 JM262110:JO262982 TI262110:TK262982 ADE262110:ADG262982 ANA262110:ANC262982 AWW262110:AWY262982 BGS262110:BGU262982 BQO262110:BQQ262982 CAK262110:CAM262982 CKG262110:CKI262982 CUC262110:CUE262982 DDY262110:DEA262982 DNU262110:DNW262982 DXQ262110:DXS262982 EHM262110:EHO262982 ERI262110:ERK262982 FBE262110:FBG262982 FLA262110:FLC262982 FUW262110:FUY262982 GES262110:GEU262982 GOO262110:GOQ262982 GYK262110:GYM262982 HIG262110:HII262982 HSC262110:HSE262982 IBY262110:ICA262982 ILU262110:ILW262982 IVQ262110:IVS262982 JFM262110:JFO262982 JPI262110:JPK262982 JZE262110:JZG262982 KJA262110:KJC262982 KSW262110:KSY262982 LCS262110:LCU262982 LMO262110:LMQ262982 LWK262110:LWM262982 MGG262110:MGI262982 MQC262110:MQE262982 MZY262110:NAA262982 NJU262110:NJW262982 NTQ262110:NTS262982 ODM262110:ODO262982 ONI262110:ONK262982 OXE262110:OXG262982 PHA262110:PHC262982 PQW262110:PQY262982 QAS262110:QAU262982 QKO262110:QKQ262982 QUK262110:QUM262982 REG262110:REI262982 ROC262110:ROE262982 RXY262110:RYA262982 SHU262110:SHW262982 SRQ262110:SRS262982 TBM262110:TBO262982 TLI262110:TLK262982 TVE262110:TVG262982 UFA262110:UFC262982 UOW262110:UOY262982 UYS262110:UYU262982 VIO262110:VIQ262982 VSK262110:VSM262982 WCG262110:WCI262982 WMC262110:WME262982 WVY262110:WWA262982 W327646:Y328518 JM327646:JO328518 TI327646:TK328518 ADE327646:ADG328518 ANA327646:ANC328518 AWW327646:AWY328518 BGS327646:BGU328518 BQO327646:BQQ328518 CAK327646:CAM328518 CKG327646:CKI328518 CUC327646:CUE328518 DDY327646:DEA328518 DNU327646:DNW328518 DXQ327646:DXS328518 EHM327646:EHO328518 ERI327646:ERK328518 FBE327646:FBG328518 FLA327646:FLC328518 FUW327646:FUY328518 GES327646:GEU328518 GOO327646:GOQ328518 GYK327646:GYM328518 HIG327646:HII328518 HSC327646:HSE328518 IBY327646:ICA328518 ILU327646:ILW328518 IVQ327646:IVS328518 JFM327646:JFO328518 JPI327646:JPK328518 JZE327646:JZG328518 KJA327646:KJC328518 KSW327646:KSY328518 LCS327646:LCU328518 LMO327646:LMQ328518 LWK327646:LWM328518 MGG327646:MGI328518 MQC327646:MQE328518 MZY327646:NAA328518 NJU327646:NJW328518 NTQ327646:NTS328518 ODM327646:ODO328518 ONI327646:ONK328518 OXE327646:OXG328518 PHA327646:PHC328518 PQW327646:PQY328518 QAS327646:QAU328518 QKO327646:QKQ328518 QUK327646:QUM328518 REG327646:REI328518 ROC327646:ROE328518 RXY327646:RYA328518 SHU327646:SHW328518 SRQ327646:SRS328518 TBM327646:TBO328518 TLI327646:TLK328518 TVE327646:TVG328518 UFA327646:UFC328518 UOW327646:UOY328518 UYS327646:UYU328518 VIO327646:VIQ328518 VSK327646:VSM328518 WCG327646:WCI328518 WMC327646:WME328518 WVY327646:WWA328518 W393182:Y394054 JM393182:JO394054 TI393182:TK394054 ADE393182:ADG394054 ANA393182:ANC394054 AWW393182:AWY394054 BGS393182:BGU394054 BQO393182:BQQ394054 CAK393182:CAM394054 CKG393182:CKI394054 CUC393182:CUE394054 DDY393182:DEA394054 DNU393182:DNW394054 DXQ393182:DXS394054 EHM393182:EHO394054 ERI393182:ERK394054 FBE393182:FBG394054 FLA393182:FLC394054 FUW393182:FUY394054 GES393182:GEU394054 GOO393182:GOQ394054 GYK393182:GYM394054 HIG393182:HII394054 HSC393182:HSE394054 IBY393182:ICA394054 ILU393182:ILW394054 IVQ393182:IVS394054 JFM393182:JFO394054 JPI393182:JPK394054 JZE393182:JZG394054 KJA393182:KJC394054 KSW393182:KSY394054 LCS393182:LCU394054 LMO393182:LMQ394054 LWK393182:LWM394054 MGG393182:MGI394054 MQC393182:MQE394054 MZY393182:NAA394054 NJU393182:NJW394054 NTQ393182:NTS394054 ODM393182:ODO394054 ONI393182:ONK394054 OXE393182:OXG394054 PHA393182:PHC394054 PQW393182:PQY394054 QAS393182:QAU394054 QKO393182:QKQ394054 QUK393182:QUM394054 REG393182:REI394054 ROC393182:ROE394054 RXY393182:RYA394054 SHU393182:SHW394054 SRQ393182:SRS394054 TBM393182:TBO394054 TLI393182:TLK394054 TVE393182:TVG394054 UFA393182:UFC394054 UOW393182:UOY394054 UYS393182:UYU394054 VIO393182:VIQ394054 VSK393182:VSM394054 WCG393182:WCI394054 WMC393182:WME394054 WVY393182:WWA394054 W458718:Y459590 JM458718:JO459590 TI458718:TK459590 ADE458718:ADG459590 ANA458718:ANC459590 AWW458718:AWY459590 BGS458718:BGU459590 BQO458718:BQQ459590 CAK458718:CAM459590 CKG458718:CKI459590 CUC458718:CUE459590 DDY458718:DEA459590 DNU458718:DNW459590 DXQ458718:DXS459590 EHM458718:EHO459590 ERI458718:ERK459590 FBE458718:FBG459590 FLA458718:FLC459590 FUW458718:FUY459590 GES458718:GEU459590 GOO458718:GOQ459590 GYK458718:GYM459590 HIG458718:HII459590 HSC458718:HSE459590 IBY458718:ICA459590 ILU458718:ILW459590 IVQ458718:IVS459590 JFM458718:JFO459590 JPI458718:JPK459590 JZE458718:JZG459590 KJA458718:KJC459590 KSW458718:KSY459590 LCS458718:LCU459590 LMO458718:LMQ459590 LWK458718:LWM459590 MGG458718:MGI459590 MQC458718:MQE459590 MZY458718:NAA459590 NJU458718:NJW459590 NTQ458718:NTS459590 ODM458718:ODO459590 ONI458718:ONK459590 OXE458718:OXG459590 PHA458718:PHC459590 PQW458718:PQY459590 QAS458718:QAU459590 QKO458718:QKQ459590 QUK458718:QUM459590 REG458718:REI459590 ROC458718:ROE459590 RXY458718:RYA459590 SHU458718:SHW459590 SRQ458718:SRS459590 TBM458718:TBO459590 TLI458718:TLK459590 TVE458718:TVG459590 UFA458718:UFC459590 UOW458718:UOY459590 UYS458718:UYU459590 VIO458718:VIQ459590 VSK458718:VSM459590 WCG458718:WCI459590 WMC458718:WME459590 WVY458718:WWA459590 W524254:Y525126 JM524254:JO525126 TI524254:TK525126 ADE524254:ADG525126 ANA524254:ANC525126 AWW524254:AWY525126 BGS524254:BGU525126 BQO524254:BQQ525126 CAK524254:CAM525126 CKG524254:CKI525126 CUC524254:CUE525126 DDY524254:DEA525126 DNU524254:DNW525126 DXQ524254:DXS525126 EHM524254:EHO525126 ERI524254:ERK525126 FBE524254:FBG525126 FLA524254:FLC525126 FUW524254:FUY525126 GES524254:GEU525126 GOO524254:GOQ525126 GYK524254:GYM525126 HIG524254:HII525126 HSC524254:HSE525126 IBY524254:ICA525126 ILU524254:ILW525126 IVQ524254:IVS525126 JFM524254:JFO525126 JPI524254:JPK525126 JZE524254:JZG525126 KJA524254:KJC525126 KSW524254:KSY525126 LCS524254:LCU525126 LMO524254:LMQ525126 LWK524254:LWM525126 MGG524254:MGI525126 MQC524254:MQE525126 MZY524254:NAA525126 NJU524254:NJW525126 NTQ524254:NTS525126 ODM524254:ODO525126 ONI524254:ONK525126 OXE524254:OXG525126 PHA524254:PHC525126 PQW524254:PQY525126 QAS524254:QAU525126 QKO524254:QKQ525126 QUK524254:QUM525126 REG524254:REI525126 ROC524254:ROE525126 RXY524254:RYA525126 SHU524254:SHW525126 SRQ524254:SRS525126 TBM524254:TBO525126 TLI524254:TLK525126 TVE524254:TVG525126 UFA524254:UFC525126 UOW524254:UOY525126 UYS524254:UYU525126 VIO524254:VIQ525126 VSK524254:VSM525126 WCG524254:WCI525126 WMC524254:WME525126 WVY524254:WWA525126 W589790:Y590662 JM589790:JO590662 TI589790:TK590662 ADE589790:ADG590662 ANA589790:ANC590662 AWW589790:AWY590662 BGS589790:BGU590662 BQO589790:BQQ590662 CAK589790:CAM590662 CKG589790:CKI590662 CUC589790:CUE590662 DDY589790:DEA590662 DNU589790:DNW590662 DXQ589790:DXS590662 EHM589790:EHO590662 ERI589790:ERK590662 FBE589790:FBG590662 FLA589790:FLC590662 FUW589790:FUY590662 GES589790:GEU590662 GOO589790:GOQ590662 GYK589790:GYM590662 HIG589790:HII590662 HSC589790:HSE590662 IBY589790:ICA590662 ILU589790:ILW590662 IVQ589790:IVS590662 JFM589790:JFO590662 JPI589790:JPK590662 JZE589790:JZG590662 KJA589790:KJC590662 KSW589790:KSY590662 LCS589790:LCU590662 LMO589790:LMQ590662 LWK589790:LWM590662 MGG589790:MGI590662 MQC589790:MQE590662 MZY589790:NAA590662 NJU589790:NJW590662 NTQ589790:NTS590662 ODM589790:ODO590662 ONI589790:ONK590662 OXE589790:OXG590662 PHA589790:PHC590662 PQW589790:PQY590662 QAS589790:QAU590662 QKO589790:QKQ590662 QUK589790:QUM590662 REG589790:REI590662 ROC589790:ROE590662 RXY589790:RYA590662 SHU589790:SHW590662 SRQ589790:SRS590662 TBM589790:TBO590662 TLI589790:TLK590662 TVE589790:TVG590662 UFA589790:UFC590662 UOW589790:UOY590662 UYS589790:UYU590662 VIO589790:VIQ590662 VSK589790:VSM590662 WCG589790:WCI590662 WMC589790:WME590662 WVY589790:WWA590662 W655326:Y656198 JM655326:JO656198 TI655326:TK656198 ADE655326:ADG656198 ANA655326:ANC656198 AWW655326:AWY656198 BGS655326:BGU656198 BQO655326:BQQ656198 CAK655326:CAM656198 CKG655326:CKI656198 CUC655326:CUE656198 DDY655326:DEA656198 DNU655326:DNW656198 DXQ655326:DXS656198 EHM655326:EHO656198 ERI655326:ERK656198 FBE655326:FBG656198 FLA655326:FLC656198 FUW655326:FUY656198 GES655326:GEU656198 GOO655326:GOQ656198 GYK655326:GYM656198 HIG655326:HII656198 HSC655326:HSE656198 IBY655326:ICA656198 ILU655326:ILW656198 IVQ655326:IVS656198 JFM655326:JFO656198 JPI655326:JPK656198 JZE655326:JZG656198 KJA655326:KJC656198 KSW655326:KSY656198 LCS655326:LCU656198 LMO655326:LMQ656198 LWK655326:LWM656198 MGG655326:MGI656198 MQC655326:MQE656198 MZY655326:NAA656198 NJU655326:NJW656198 NTQ655326:NTS656198 ODM655326:ODO656198 ONI655326:ONK656198 OXE655326:OXG656198 PHA655326:PHC656198 PQW655326:PQY656198 QAS655326:QAU656198 QKO655326:QKQ656198 QUK655326:QUM656198 REG655326:REI656198 ROC655326:ROE656198 RXY655326:RYA656198 SHU655326:SHW656198 SRQ655326:SRS656198 TBM655326:TBO656198 TLI655326:TLK656198 TVE655326:TVG656198 UFA655326:UFC656198 UOW655326:UOY656198 UYS655326:UYU656198 VIO655326:VIQ656198 VSK655326:VSM656198 WCG655326:WCI656198 WMC655326:WME656198 WVY655326:WWA656198 W720862:Y721734 JM720862:JO721734 TI720862:TK721734 ADE720862:ADG721734 ANA720862:ANC721734 AWW720862:AWY721734 BGS720862:BGU721734 BQO720862:BQQ721734 CAK720862:CAM721734 CKG720862:CKI721734 CUC720862:CUE721734 DDY720862:DEA721734 DNU720862:DNW721734 DXQ720862:DXS721734 EHM720862:EHO721734 ERI720862:ERK721734 FBE720862:FBG721734 FLA720862:FLC721734 FUW720862:FUY721734 GES720862:GEU721734 GOO720862:GOQ721734 GYK720862:GYM721734 HIG720862:HII721734 HSC720862:HSE721734 IBY720862:ICA721734 ILU720862:ILW721734 IVQ720862:IVS721734 JFM720862:JFO721734 JPI720862:JPK721734 JZE720862:JZG721734 KJA720862:KJC721734 KSW720862:KSY721734 LCS720862:LCU721734 LMO720862:LMQ721734 LWK720862:LWM721734 MGG720862:MGI721734 MQC720862:MQE721734 MZY720862:NAA721734 NJU720862:NJW721734 NTQ720862:NTS721734 ODM720862:ODO721734 ONI720862:ONK721734 OXE720862:OXG721734 PHA720862:PHC721734 PQW720862:PQY721734 QAS720862:QAU721734 QKO720862:QKQ721734 QUK720862:QUM721734 REG720862:REI721734 ROC720862:ROE721734 RXY720862:RYA721734 SHU720862:SHW721734 SRQ720862:SRS721734 TBM720862:TBO721734 TLI720862:TLK721734 TVE720862:TVG721734 UFA720862:UFC721734 UOW720862:UOY721734 UYS720862:UYU721734 VIO720862:VIQ721734 VSK720862:VSM721734 WCG720862:WCI721734 WMC720862:WME721734 WVY720862:WWA721734 W786398:Y787270 JM786398:JO787270 TI786398:TK787270 ADE786398:ADG787270 ANA786398:ANC787270 AWW786398:AWY787270 BGS786398:BGU787270 BQO786398:BQQ787270 CAK786398:CAM787270 CKG786398:CKI787270 CUC786398:CUE787270 DDY786398:DEA787270 DNU786398:DNW787270 DXQ786398:DXS787270 EHM786398:EHO787270 ERI786398:ERK787270 FBE786398:FBG787270 FLA786398:FLC787270 FUW786398:FUY787270 GES786398:GEU787270 GOO786398:GOQ787270 GYK786398:GYM787270 HIG786398:HII787270 HSC786398:HSE787270 IBY786398:ICA787270 ILU786398:ILW787270 IVQ786398:IVS787270 JFM786398:JFO787270 JPI786398:JPK787270 JZE786398:JZG787270 KJA786398:KJC787270 KSW786398:KSY787270 LCS786398:LCU787270 LMO786398:LMQ787270 LWK786398:LWM787270 MGG786398:MGI787270 MQC786398:MQE787270 MZY786398:NAA787270 NJU786398:NJW787270 NTQ786398:NTS787270 ODM786398:ODO787270 ONI786398:ONK787270 OXE786398:OXG787270 PHA786398:PHC787270 PQW786398:PQY787270 QAS786398:QAU787270 QKO786398:QKQ787270 QUK786398:QUM787270 REG786398:REI787270 ROC786398:ROE787270 RXY786398:RYA787270 SHU786398:SHW787270 SRQ786398:SRS787270 TBM786398:TBO787270 TLI786398:TLK787270 TVE786398:TVG787270 UFA786398:UFC787270 UOW786398:UOY787270 UYS786398:UYU787270 VIO786398:VIQ787270 VSK786398:VSM787270 WCG786398:WCI787270 WMC786398:WME787270 WVY786398:WWA787270 W851934:Y852806 JM851934:JO852806 TI851934:TK852806 ADE851934:ADG852806 ANA851934:ANC852806 AWW851934:AWY852806 BGS851934:BGU852806 BQO851934:BQQ852806 CAK851934:CAM852806 CKG851934:CKI852806 CUC851934:CUE852806 DDY851934:DEA852806 DNU851934:DNW852806 DXQ851934:DXS852806 EHM851934:EHO852806 ERI851934:ERK852806 FBE851934:FBG852806 FLA851934:FLC852806 FUW851934:FUY852806 GES851934:GEU852806 GOO851934:GOQ852806 GYK851934:GYM852806 HIG851934:HII852806 HSC851934:HSE852806 IBY851934:ICA852806 ILU851934:ILW852806 IVQ851934:IVS852806 JFM851934:JFO852806 JPI851934:JPK852806 JZE851934:JZG852806 KJA851934:KJC852806 KSW851934:KSY852806 LCS851934:LCU852806 LMO851934:LMQ852806 LWK851934:LWM852806 MGG851934:MGI852806 MQC851934:MQE852806 MZY851934:NAA852806 NJU851934:NJW852806 NTQ851934:NTS852806 ODM851934:ODO852806 ONI851934:ONK852806 OXE851934:OXG852806 PHA851934:PHC852806 PQW851934:PQY852806 QAS851934:QAU852806 QKO851934:QKQ852806 QUK851934:QUM852806 REG851934:REI852806 ROC851934:ROE852806 RXY851934:RYA852806 SHU851934:SHW852806 SRQ851934:SRS852806 TBM851934:TBO852806 TLI851934:TLK852806 TVE851934:TVG852806 UFA851934:UFC852806 UOW851934:UOY852806 UYS851934:UYU852806 VIO851934:VIQ852806 VSK851934:VSM852806 WCG851934:WCI852806 WMC851934:WME852806 WVY851934:WWA852806 W917470:Y918342 JM917470:JO918342 TI917470:TK918342 ADE917470:ADG918342 ANA917470:ANC918342 AWW917470:AWY918342 BGS917470:BGU918342 BQO917470:BQQ918342 CAK917470:CAM918342 CKG917470:CKI918342 CUC917470:CUE918342 DDY917470:DEA918342 DNU917470:DNW918342 DXQ917470:DXS918342 EHM917470:EHO918342 ERI917470:ERK918342 FBE917470:FBG918342 FLA917470:FLC918342 FUW917470:FUY918342 GES917470:GEU918342 GOO917470:GOQ918342 GYK917470:GYM918342 HIG917470:HII918342 HSC917470:HSE918342 IBY917470:ICA918342 ILU917470:ILW918342 IVQ917470:IVS918342 JFM917470:JFO918342 JPI917470:JPK918342 JZE917470:JZG918342 KJA917470:KJC918342 KSW917470:KSY918342 LCS917470:LCU918342 LMO917470:LMQ918342 LWK917470:LWM918342 MGG917470:MGI918342 MQC917470:MQE918342 MZY917470:NAA918342 NJU917470:NJW918342 NTQ917470:NTS918342 ODM917470:ODO918342 ONI917470:ONK918342 OXE917470:OXG918342 PHA917470:PHC918342 PQW917470:PQY918342 QAS917470:QAU918342 QKO917470:QKQ918342 QUK917470:QUM918342 REG917470:REI918342 ROC917470:ROE918342 RXY917470:RYA918342 SHU917470:SHW918342 SRQ917470:SRS918342 TBM917470:TBO918342 TLI917470:TLK918342 TVE917470:TVG918342 UFA917470:UFC918342 UOW917470:UOY918342 UYS917470:UYU918342 VIO917470:VIQ918342 VSK917470:VSM918342 WCG917470:WCI918342 WMC917470:WME918342 WVY917470:WWA918342 W983006:Y983878 JM983006:JO983878 TI983006:TK983878 ADE983006:ADG983878 ANA983006:ANC983878 AWW983006:AWY983878 BGS983006:BGU983878 BQO983006:BQQ983878 CAK983006:CAM983878 CKG983006:CKI983878 CUC983006:CUE983878 DDY983006:DEA983878 DNU983006:DNW983878 DXQ983006:DXS983878 EHM983006:EHO983878 ERI983006:ERK983878 FBE983006:FBG983878 FLA983006:FLC983878 FUW983006:FUY983878 GES983006:GEU983878 GOO983006:GOQ983878 GYK983006:GYM983878 HIG983006:HII983878 HSC983006:HSE983878 IBY983006:ICA983878 ILU983006:ILW983878 IVQ983006:IVS983878 JFM983006:JFO983878 JPI983006:JPK983878 JZE983006:JZG983878 KJA983006:KJC983878 KSW983006:KSY983878 LCS983006:LCU983878 LMO983006:LMQ983878 LWK983006:LWM983878 MGG983006:MGI983878 MQC983006:MQE983878 MZY983006:NAA983878 NJU983006:NJW983878 NTQ983006:NTS983878 ODM983006:ODO983878 ONI983006:ONK983878 OXE983006:OXG983878 PHA983006:PHC983878 PQW983006:PQY983878 QAS983006:QAU983878 QKO983006:QKQ983878 QUK983006:QUM983878 REG983006:REI983878 ROC983006:ROE983878 RXY983006:RYA983878 SHU983006:SHW983878 SRQ983006:SRS983878 TBM983006:TBO983878 TLI983006:TLK983878 TVE983006:TVG983878 UFA983006:UFC983878 UOW983006:UOY983878 UYS983006:UYU983878 VIO983006:VIQ983878 VSK983006:VSM983878 WCG983006:WCI983878 WMC983006:WME983878 WVY983006:WWA983878 WVN983006:WVN983878 L65502:L66374 JB65502:JB66374 SX65502:SX66374 ACT65502:ACT66374 AMP65502:AMP66374 AWL65502:AWL66374 BGH65502:BGH66374 BQD65502:BQD66374 BZZ65502:BZZ66374 CJV65502:CJV66374 CTR65502:CTR66374 DDN65502:DDN66374 DNJ65502:DNJ66374 DXF65502:DXF66374 EHB65502:EHB66374 EQX65502:EQX66374 FAT65502:FAT66374 FKP65502:FKP66374 FUL65502:FUL66374 GEH65502:GEH66374 GOD65502:GOD66374 GXZ65502:GXZ66374 HHV65502:HHV66374 HRR65502:HRR66374 IBN65502:IBN66374 ILJ65502:ILJ66374 IVF65502:IVF66374 JFB65502:JFB66374 JOX65502:JOX66374 JYT65502:JYT66374 KIP65502:KIP66374 KSL65502:KSL66374 LCH65502:LCH66374 LMD65502:LMD66374 LVZ65502:LVZ66374 MFV65502:MFV66374 MPR65502:MPR66374 MZN65502:MZN66374 NJJ65502:NJJ66374 NTF65502:NTF66374 ODB65502:ODB66374 OMX65502:OMX66374 OWT65502:OWT66374 PGP65502:PGP66374 PQL65502:PQL66374 QAH65502:QAH66374 QKD65502:QKD66374 QTZ65502:QTZ66374 RDV65502:RDV66374 RNR65502:RNR66374 RXN65502:RXN66374 SHJ65502:SHJ66374 SRF65502:SRF66374 TBB65502:TBB66374 TKX65502:TKX66374 TUT65502:TUT66374 UEP65502:UEP66374 UOL65502:UOL66374 UYH65502:UYH66374 VID65502:VID66374 VRZ65502:VRZ66374 WBV65502:WBV66374 WLR65502:WLR66374 WVN65502:WVN66374 L131038:L131910 JB131038:JB131910 SX131038:SX131910 ACT131038:ACT131910 AMP131038:AMP131910 AWL131038:AWL131910 BGH131038:BGH131910 BQD131038:BQD131910 BZZ131038:BZZ131910 CJV131038:CJV131910 CTR131038:CTR131910 DDN131038:DDN131910 DNJ131038:DNJ131910 DXF131038:DXF131910 EHB131038:EHB131910 EQX131038:EQX131910 FAT131038:FAT131910 FKP131038:FKP131910 FUL131038:FUL131910 GEH131038:GEH131910 GOD131038:GOD131910 GXZ131038:GXZ131910 HHV131038:HHV131910 HRR131038:HRR131910 IBN131038:IBN131910 ILJ131038:ILJ131910 IVF131038:IVF131910 JFB131038:JFB131910 JOX131038:JOX131910 JYT131038:JYT131910 KIP131038:KIP131910 KSL131038:KSL131910 LCH131038:LCH131910 LMD131038:LMD131910 LVZ131038:LVZ131910 MFV131038:MFV131910 MPR131038:MPR131910 MZN131038:MZN131910 NJJ131038:NJJ131910 NTF131038:NTF131910 ODB131038:ODB131910 OMX131038:OMX131910 OWT131038:OWT131910 PGP131038:PGP131910 PQL131038:PQL131910 QAH131038:QAH131910 QKD131038:QKD131910 QTZ131038:QTZ131910 RDV131038:RDV131910 RNR131038:RNR131910 RXN131038:RXN131910 SHJ131038:SHJ131910 SRF131038:SRF131910 TBB131038:TBB131910 TKX131038:TKX131910 TUT131038:TUT131910 UEP131038:UEP131910 UOL131038:UOL131910 UYH131038:UYH131910 VID131038:VID131910 VRZ131038:VRZ131910 WBV131038:WBV131910 WLR131038:WLR131910 WVN131038:WVN131910 L196574:L197446 JB196574:JB197446 SX196574:SX197446 ACT196574:ACT197446 AMP196574:AMP197446 AWL196574:AWL197446 BGH196574:BGH197446 BQD196574:BQD197446 BZZ196574:BZZ197446 CJV196574:CJV197446 CTR196574:CTR197446 DDN196574:DDN197446 DNJ196574:DNJ197446 DXF196574:DXF197446 EHB196574:EHB197446 EQX196574:EQX197446 FAT196574:FAT197446 FKP196574:FKP197446 FUL196574:FUL197446 GEH196574:GEH197446 GOD196574:GOD197446 GXZ196574:GXZ197446 HHV196574:HHV197446 HRR196574:HRR197446 IBN196574:IBN197446 ILJ196574:ILJ197446 IVF196574:IVF197446 JFB196574:JFB197446 JOX196574:JOX197446 JYT196574:JYT197446 KIP196574:KIP197446 KSL196574:KSL197446 LCH196574:LCH197446 LMD196574:LMD197446 LVZ196574:LVZ197446 MFV196574:MFV197446 MPR196574:MPR197446 MZN196574:MZN197446 NJJ196574:NJJ197446 NTF196574:NTF197446 ODB196574:ODB197446 OMX196574:OMX197446 OWT196574:OWT197446 PGP196574:PGP197446 PQL196574:PQL197446 QAH196574:QAH197446 QKD196574:QKD197446 QTZ196574:QTZ197446 RDV196574:RDV197446 RNR196574:RNR197446 RXN196574:RXN197446 SHJ196574:SHJ197446 SRF196574:SRF197446 TBB196574:TBB197446 TKX196574:TKX197446 TUT196574:TUT197446 UEP196574:UEP197446 UOL196574:UOL197446 UYH196574:UYH197446 VID196574:VID197446 VRZ196574:VRZ197446 WBV196574:WBV197446 WLR196574:WLR197446 WVN196574:WVN197446 L262110:L262982 JB262110:JB262982 SX262110:SX262982 ACT262110:ACT262982 AMP262110:AMP262982 AWL262110:AWL262982 BGH262110:BGH262982 BQD262110:BQD262982 BZZ262110:BZZ262982 CJV262110:CJV262982 CTR262110:CTR262982 DDN262110:DDN262982 DNJ262110:DNJ262982 DXF262110:DXF262982 EHB262110:EHB262982 EQX262110:EQX262982 FAT262110:FAT262982 FKP262110:FKP262982 FUL262110:FUL262982 GEH262110:GEH262982 GOD262110:GOD262982 GXZ262110:GXZ262982 HHV262110:HHV262982 HRR262110:HRR262982 IBN262110:IBN262982 ILJ262110:ILJ262982 IVF262110:IVF262982 JFB262110:JFB262982 JOX262110:JOX262982 JYT262110:JYT262982 KIP262110:KIP262982 KSL262110:KSL262982 LCH262110:LCH262982 LMD262110:LMD262982 LVZ262110:LVZ262982 MFV262110:MFV262982 MPR262110:MPR262982 MZN262110:MZN262982 NJJ262110:NJJ262982 NTF262110:NTF262982 ODB262110:ODB262982 OMX262110:OMX262982 OWT262110:OWT262982 PGP262110:PGP262982 PQL262110:PQL262982 QAH262110:QAH262982 QKD262110:QKD262982 QTZ262110:QTZ262982 RDV262110:RDV262982 RNR262110:RNR262982 RXN262110:RXN262982 SHJ262110:SHJ262982 SRF262110:SRF262982 TBB262110:TBB262982 TKX262110:TKX262982 TUT262110:TUT262982 UEP262110:UEP262982 UOL262110:UOL262982 UYH262110:UYH262982 VID262110:VID262982 VRZ262110:VRZ262982 WBV262110:WBV262982 WLR262110:WLR262982 WVN262110:WVN262982 L327646:L328518 JB327646:JB328518 SX327646:SX328518 ACT327646:ACT328518 AMP327646:AMP328518 AWL327646:AWL328518 BGH327646:BGH328518 BQD327646:BQD328518 BZZ327646:BZZ328518 CJV327646:CJV328518 CTR327646:CTR328518 DDN327646:DDN328518 DNJ327646:DNJ328518 DXF327646:DXF328518 EHB327646:EHB328518 EQX327646:EQX328518 FAT327646:FAT328518 FKP327646:FKP328518 FUL327646:FUL328518 GEH327646:GEH328518 GOD327646:GOD328518 GXZ327646:GXZ328518 HHV327646:HHV328518 HRR327646:HRR328518 IBN327646:IBN328518 ILJ327646:ILJ328518 IVF327646:IVF328518 JFB327646:JFB328518 JOX327646:JOX328518 JYT327646:JYT328518 KIP327646:KIP328518 KSL327646:KSL328518 LCH327646:LCH328518 LMD327646:LMD328518 LVZ327646:LVZ328518 MFV327646:MFV328518 MPR327646:MPR328518 MZN327646:MZN328518 NJJ327646:NJJ328518 NTF327646:NTF328518 ODB327646:ODB328518 OMX327646:OMX328518 OWT327646:OWT328518 PGP327646:PGP328518 PQL327646:PQL328518 QAH327646:QAH328518 QKD327646:QKD328518 QTZ327646:QTZ328518 RDV327646:RDV328518 RNR327646:RNR328518 RXN327646:RXN328518 SHJ327646:SHJ328518 SRF327646:SRF328518 TBB327646:TBB328518 TKX327646:TKX328518 TUT327646:TUT328518 UEP327646:UEP328518 UOL327646:UOL328518 UYH327646:UYH328518 VID327646:VID328518 VRZ327646:VRZ328518 WBV327646:WBV328518 WLR327646:WLR328518 WVN327646:WVN328518 L393182:L394054 JB393182:JB394054 SX393182:SX394054 ACT393182:ACT394054 AMP393182:AMP394054 AWL393182:AWL394054 BGH393182:BGH394054 BQD393182:BQD394054 BZZ393182:BZZ394054 CJV393182:CJV394054 CTR393182:CTR394054 DDN393182:DDN394054 DNJ393182:DNJ394054 DXF393182:DXF394054 EHB393182:EHB394054 EQX393182:EQX394054 FAT393182:FAT394054 FKP393182:FKP394054 FUL393182:FUL394054 GEH393182:GEH394054 GOD393182:GOD394054 GXZ393182:GXZ394054 HHV393182:HHV394054 HRR393182:HRR394054 IBN393182:IBN394054 ILJ393182:ILJ394054 IVF393182:IVF394054 JFB393182:JFB394054 JOX393182:JOX394054 JYT393182:JYT394054 KIP393182:KIP394054 KSL393182:KSL394054 LCH393182:LCH394054 LMD393182:LMD394054 LVZ393182:LVZ394054 MFV393182:MFV394054 MPR393182:MPR394054 MZN393182:MZN394054 NJJ393182:NJJ394054 NTF393182:NTF394054 ODB393182:ODB394054 OMX393182:OMX394054 OWT393182:OWT394054 PGP393182:PGP394054 PQL393182:PQL394054 QAH393182:QAH394054 QKD393182:QKD394054 QTZ393182:QTZ394054 RDV393182:RDV394054 RNR393182:RNR394054 RXN393182:RXN394054 SHJ393182:SHJ394054 SRF393182:SRF394054 TBB393182:TBB394054 TKX393182:TKX394054 TUT393182:TUT394054 UEP393182:UEP394054 UOL393182:UOL394054 UYH393182:UYH394054 VID393182:VID394054 VRZ393182:VRZ394054 WBV393182:WBV394054 WLR393182:WLR394054 WVN393182:WVN394054 L458718:L459590 JB458718:JB459590 SX458718:SX459590 ACT458718:ACT459590 AMP458718:AMP459590 AWL458718:AWL459590 BGH458718:BGH459590 BQD458718:BQD459590 BZZ458718:BZZ459590 CJV458718:CJV459590 CTR458718:CTR459590 DDN458718:DDN459590 DNJ458718:DNJ459590 DXF458718:DXF459590 EHB458718:EHB459590 EQX458718:EQX459590 FAT458718:FAT459590 FKP458718:FKP459590 FUL458718:FUL459590 GEH458718:GEH459590 GOD458718:GOD459590 GXZ458718:GXZ459590 HHV458718:HHV459590 HRR458718:HRR459590 IBN458718:IBN459590 ILJ458718:ILJ459590 IVF458718:IVF459590 JFB458718:JFB459590 JOX458718:JOX459590 JYT458718:JYT459590 KIP458718:KIP459590 KSL458718:KSL459590 LCH458718:LCH459590 LMD458718:LMD459590 LVZ458718:LVZ459590 MFV458718:MFV459590 MPR458718:MPR459590 MZN458718:MZN459590 NJJ458718:NJJ459590 NTF458718:NTF459590 ODB458718:ODB459590 OMX458718:OMX459590 OWT458718:OWT459590 PGP458718:PGP459590 PQL458718:PQL459590 QAH458718:QAH459590 QKD458718:QKD459590 QTZ458718:QTZ459590 RDV458718:RDV459590 RNR458718:RNR459590 RXN458718:RXN459590 SHJ458718:SHJ459590 SRF458718:SRF459590 TBB458718:TBB459590 TKX458718:TKX459590 TUT458718:TUT459590 UEP458718:UEP459590 UOL458718:UOL459590 UYH458718:UYH459590 VID458718:VID459590 VRZ458718:VRZ459590 WBV458718:WBV459590 WLR458718:WLR459590 WVN458718:WVN459590 L524254:L525126 JB524254:JB525126 SX524254:SX525126 ACT524254:ACT525126 AMP524254:AMP525126 AWL524254:AWL525126 BGH524254:BGH525126 BQD524254:BQD525126 BZZ524254:BZZ525126 CJV524254:CJV525126 CTR524254:CTR525126 DDN524254:DDN525126 DNJ524254:DNJ525126 DXF524254:DXF525126 EHB524254:EHB525126 EQX524254:EQX525126 FAT524254:FAT525126 FKP524254:FKP525126 FUL524254:FUL525126 GEH524254:GEH525126 GOD524254:GOD525126 GXZ524254:GXZ525126 HHV524254:HHV525126 HRR524254:HRR525126 IBN524254:IBN525126 ILJ524254:ILJ525126 IVF524254:IVF525126 JFB524254:JFB525126 JOX524254:JOX525126 JYT524254:JYT525126 KIP524254:KIP525126 KSL524254:KSL525126 LCH524254:LCH525126 LMD524254:LMD525126 LVZ524254:LVZ525126 MFV524254:MFV525126 MPR524254:MPR525126 MZN524254:MZN525126 NJJ524254:NJJ525126 NTF524254:NTF525126 ODB524254:ODB525126 OMX524254:OMX525126 OWT524254:OWT525126 PGP524254:PGP525126 PQL524254:PQL525126 QAH524254:QAH525126 QKD524254:QKD525126 QTZ524254:QTZ525126 RDV524254:RDV525126 RNR524254:RNR525126 RXN524254:RXN525126 SHJ524254:SHJ525126 SRF524254:SRF525126 TBB524254:TBB525126 TKX524254:TKX525126 TUT524254:TUT525126 UEP524254:UEP525126 UOL524254:UOL525126 UYH524254:UYH525126 VID524254:VID525126 VRZ524254:VRZ525126 WBV524254:WBV525126 WLR524254:WLR525126 WVN524254:WVN525126 L589790:L590662 JB589790:JB590662 SX589790:SX590662 ACT589790:ACT590662 AMP589790:AMP590662 AWL589790:AWL590662 BGH589790:BGH590662 BQD589790:BQD590662 BZZ589790:BZZ590662 CJV589790:CJV590662 CTR589790:CTR590662 DDN589790:DDN590662 DNJ589790:DNJ590662 DXF589790:DXF590662 EHB589790:EHB590662 EQX589790:EQX590662 FAT589790:FAT590662 FKP589790:FKP590662 FUL589790:FUL590662 GEH589790:GEH590662 GOD589790:GOD590662 GXZ589790:GXZ590662 HHV589790:HHV590662 HRR589790:HRR590662 IBN589790:IBN590662 ILJ589790:ILJ590662 IVF589790:IVF590662 JFB589790:JFB590662 JOX589790:JOX590662 JYT589790:JYT590662 KIP589790:KIP590662 KSL589790:KSL590662 LCH589790:LCH590662 LMD589790:LMD590662 LVZ589790:LVZ590662 MFV589790:MFV590662 MPR589790:MPR590662 MZN589790:MZN590662 NJJ589790:NJJ590662 NTF589790:NTF590662 ODB589790:ODB590662 OMX589790:OMX590662 OWT589790:OWT590662 PGP589790:PGP590662 PQL589790:PQL590662 QAH589790:QAH590662 QKD589790:QKD590662 QTZ589790:QTZ590662 RDV589790:RDV590662 RNR589790:RNR590662 RXN589790:RXN590662 SHJ589790:SHJ590662 SRF589790:SRF590662 TBB589790:TBB590662 TKX589790:TKX590662 TUT589790:TUT590662 UEP589790:UEP590662 UOL589790:UOL590662 UYH589790:UYH590662 VID589790:VID590662 VRZ589790:VRZ590662 WBV589790:WBV590662 WLR589790:WLR590662 WVN589790:WVN590662 L655326:L656198 JB655326:JB656198 SX655326:SX656198 ACT655326:ACT656198 AMP655326:AMP656198 AWL655326:AWL656198 BGH655326:BGH656198 BQD655326:BQD656198 BZZ655326:BZZ656198 CJV655326:CJV656198 CTR655326:CTR656198 DDN655326:DDN656198 DNJ655326:DNJ656198 DXF655326:DXF656198 EHB655326:EHB656198 EQX655326:EQX656198 FAT655326:FAT656198 FKP655326:FKP656198 FUL655326:FUL656198 GEH655326:GEH656198 GOD655326:GOD656198 GXZ655326:GXZ656198 HHV655326:HHV656198 HRR655326:HRR656198 IBN655326:IBN656198 ILJ655326:ILJ656198 IVF655326:IVF656198 JFB655326:JFB656198 JOX655326:JOX656198 JYT655326:JYT656198 KIP655326:KIP656198 KSL655326:KSL656198 LCH655326:LCH656198 LMD655326:LMD656198 LVZ655326:LVZ656198 MFV655326:MFV656198 MPR655326:MPR656198 MZN655326:MZN656198 NJJ655326:NJJ656198 NTF655326:NTF656198 ODB655326:ODB656198 OMX655326:OMX656198 OWT655326:OWT656198 PGP655326:PGP656198 PQL655326:PQL656198 QAH655326:QAH656198 QKD655326:QKD656198 QTZ655326:QTZ656198 RDV655326:RDV656198 RNR655326:RNR656198 RXN655326:RXN656198 SHJ655326:SHJ656198 SRF655326:SRF656198 TBB655326:TBB656198 TKX655326:TKX656198 TUT655326:TUT656198 UEP655326:UEP656198 UOL655326:UOL656198 UYH655326:UYH656198 VID655326:VID656198 VRZ655326:VRZ656198 WBV655326:WBV656198 WLR655326:WLR656198 WVN655326:WVN656198 L720862:L721734 JB720862:JB721734 SX720862:SX721734 ACT720862:ACT721734 AMP720862:AMP721734 AWL720862:AWL721734 BGH720862:BGH721734 BQD720862:BQD721734 BZZ720862:BZZ721734 CJV720862:CJV721734 CTR720862:CTR721734 DDN720862:DDN721734 DNJ720862:DNJ721734 DXF720862:DXF721734 EHB720862:EHB721734 EQX720862:EQX721734 FAT720862:FAT721734 FKP720862:FKP721734 FUL720862:FUL721734 GEH720862:GEH721734 GOD720862:GOD721734 GXZ720862:GXZ721734 HHV720862:HHV721734 HRR720862:HRR721734 IBN720862:IBN721734 ILJ720862:ILJ721734 IVF720862:IVF721734 JFB720862:JFB721734 JOX720862:JOX721734 JYT720862:JYT721734 KIP720862:KIP721734 KSL720862:KSL721734 LCH720862:LCH721734 LMD720862:LMD721734 LVZ720862:LVZ721734 MFV720862:MFV721734 MPR720862:MPR721734 MZN720862:MZN721734 NJJ720862:NJJ721734 NTF720862:NTF721734 ODB720862:ODB721734 OMX720862:OMX721734 OWT720862:OWT721734 PGP720862:PGP721734 PQL720862:PQL721734 QAH720862:QAH721734 QKD720862:QKD721734 QTZ720862:QTZ721734 RDV720862:RDV721734 RNR720862:RNR721734 RXN720862:RXN721734 SHJ720862:SHJ721734 SRF720862:SRF721734 TBB720862:TBB721734 TKX720862:TKX721734 TUT720862:TUT721734 UEP720862:UEP721734 UOL720862:UOL721734 UYH720862:UYH721734 VID720862:VID721734 VRZ720862:VRZ721734 WBV720862:WBV721734 WLR720862:WLR721734 WVN720862:WVN721734 L786398:L787270 JB786398:JB787270 SX786398:SX787270 ACT786398:ACT787270 AMP786398:AMP787270 AWL786398:AWL787270 BGH786398:BGH787270 BQD786398:BQD787270 BZZ786398:BZZ787270 CJV786398:CJV787270 CTR786398:CTR787270 DDN786398:DDN787270 DNJ786398:DNJ787270 DXF786398:DXF787270 EHB786398:EHB787270 EQX786398:EQX787270 FAT786398:FAT787270 FKP786398:FKP787270 FUL786398:FUL787270 GEH786398:GEH787270 GOD786398:GOD787270 GXZ786398:GXZ787270 HHV786398:HHV787270 HRR786398:HRR787270 IBN786398:IBN787270 ILJ786398:ILJ787270 IVF786398:IVF787270 JFB786398:JFB787270 JOX786398:JOX787270 JYT786398:JYT787270 KIP786398:KIP787270 KSL786398:KSL787270 LCH786398:LCH787270 LMD786398:LMD787270 LVZ786398:LVZ787270 MFV786398:MFV787270 MPR786398:MPR787270 MZN786398:MZN787270 NJJ786398:NJJ787270 NTF786398:NTF787270 ODB786398:ODB787270 OMX786398:OMX787270 OWT786398:OWT787270 PGP786398:PGP787270 PQL786398:PQL787270 QAH786398:QAH787270 QKD786398:QKD787270 QTZ786398:QTZ787270 RDV786398:RDV787270 RNR786398:RNR787270 RXN786398:RXN787270 SHJ786398:SHJ787270 SRF786398:SRF787270 TBB786398:TBB787270 TKX786398:TKX787270 TUT786398:TUT787270 UEP786398:UEP787270 UOL786398:UOL787270 UYH786398:UYH787270 VID786398:VID787270 VRZ786398:VRZ787270 WBV786398:WBV787270 WLR786398:WLR787270 WVN786398:WVN787270 L851934:L852806 JB851934:JB852806 SX851934:SX852806 ACT851934:ACT852806 AMP851934:AMP852806 AWL851934:AWL852806 BGH851934:BGH852806 BQD851934:BQD852806 BZZ851934:BZZ852806 CJV851934:CJV852806 CTR851934:CTR852806 DDN851934:DDN852806 DNJ851934:DNJ852806 DXF851934:DXF852806 EHB851934:EHB852806 EQX851934:EQX852806 FAT851934:FAT852806 FKP851934:FKP852806 FUL851934:FUL852806 GEH851934:GEH852806 GOD851934:GOD852806 GXZ851934:GXZ852806 HHV851934:HHV852806 HRR851934:HRR852806 IBN851934:IBN852806 ILJ851934:ILJ852806 IVF851934:IVF852806 JFB851934:JFB852806 JOX851934:JOX852806 JYT851934:JYT852806 KIP851934:KIP852806 KSL851934:KSL852806 LCH851934:LCH852806 LMD851934:LMD852806 LVZ851934:LVZ852806 MFV851934:MFV852806 MPR851934:MPR852806 MZN851934:MZN852806 NJJ851934:NJJ852806 NTF851934:NTF852806 ODB851934:ODB852806 OMX851934:OMX852806 OWT851934:OWT852806 PGP851934:PGP852806 PQL851934:PQL852806 QAH851934:QAH852806 QKD851934:QKD852806 QTZ851934:QTZ852806 RDV851934:RDV852806 RNR851934:RNR852806 RXN851934:RXN852806 SHJ851934:SHJ852806 SRF851934:SRF852806 TBB851934:TBB852806 TKX851934:TKX852806 TUT851934:TUT852806 UEP851934:UEP852806 UOL851934:UOL852806 UYH851934:UYH852806 VID851934:VID852806 VRZ851934:VRZ852806 WBV851934:WBV852806 WLR851934:WLR852806 WVN851934:WVN852806 L917470:L918342 JB917470:JB918342 SX917470:SX918342 ACT917470:ACT918342 AMP917470:AMP918342 AWL917470:AWL918342 BGH917470:BGH918342 BQD917470:BQD918342 BZZ917470:BZZ918342 CJV917470:CJV918342 CTR917470:CTR918342 DDN917470:DDN918342 DNJ917470:DNJ918342 DXF917470:DXF918342 EHB917470:EHB918342 EQX917470:EQX918342 FAT917470:FAT918342 FKP917470:FKP918342 FUL917470:FUL918342 GEH917470:GEH918342 GOD917470:GOD918342 GXZ917470:GXZ918342 HHV917470:HHV918342 HRR917470:HRR918342 IBN917470:IBN918342 ILJ917470:ILJ918342 IVF917470:IVF918342 JFB917470:JFB918342 JOX917470:JOX918342 JYT917470:JYT918342 KIP917470:KIP918342 KSL917470:KSL918342 LCH917470:LCH918342 LMD917470:LMD918342 LVZ917470:LVZ918342 MFV917470:MFV918342 MPR917470:MPR918342 MZN917470:MZN918342 NJJ917470:NJJ918342 NTF917470:NTF918342 ODB917470:ODB918342 OMX917470:OMX918342 OWT917470:OWT918342 PGP917470:PGP918342 PQL917470:PQL918342 QAH917470:QAH918342 QKD917470:QKD918342 QTZ917470:QTZ918342 RDV917470:RDV918342 RNR917470:RNR918342 RXN917470:RXN918342 SHJ917470:SHJ918342 SRF917470:SRF918342 TBB917470:TBB918342 TKX917470:TKX918342 TUT917470:TUT918342 UEP917470:UEP918342 UOL917470:UOL918342 UYH917470:UYH918342 VID917470:VID918342 VRZ917470:VRZ918342 WBV917470:WBV918342 WLR917470:WLR918342 WVN917470:WVN918342 L983006:L983878 JB983006:JB983878 SX983006:SX983878 ACT983006:ACT983878 AMP983006:AMP983878 AWL983006:AWL983878 BGH983006:BGH983878 BQD983006:BQD983878 BZZ983006:BZZ983878 CJV983006:CJV983878 CTR983006:CTR983878 DDN983006:DDN983878 DNJ983006:DNJ983878 DXF983006:DXF983878 EHB983006:EHB983878 EQX983006:EQX983878 FAT983006:FAT983878 FKP983006:FKP983878 FUL983006:FUL983878 GEH983006:GEH983878 GOD983006:GOD983878 GXZ983006:GXZ983878 HHV983006:HHV983878 HRR983006:HRR983878 IBN983006:IBN983878 ILJ983006:ILJ983878 IVF983006:IVF983878 JFB983006:JFB983878 JOX983006:JOX983878 JYT983006:JYT983878 KIP983006:KIP983878 KSL983006:KSL983878 LCH983006:LCH983878 LMD983006:LMD983878 LVZ983006:LVZ983878 MFV983006:MFV983878 MPR983006:MPR983878 MZN983006:MZN983878 NJJ983006:NJJ983878 NTF983006:NTF983878 ODB983006:ODB983878 OMX983006:OMX983878 OWT983006:OWT983878 PGP983006:PGP983878 PQL983006:PQL983878 QAH983006:QAH983878 QKD983006:QKD983878 QTZ983006:QTZ983878 RDV983006:RDV983878 RNR983006:RNR983878 RXN983006:RXN983878 SHJ983006:SHJ983878 SRF983006:SRF983878 TBB983006:TBB983878 TKX983006:TKX983878 TUT983006:TUT983878 UEP983006:UEP983878 UOL983006:UOL983878 UYH983006:UYH983878 VID983006:VID983878 VRZ983006:VRZ983878 WBV983006:WBV983878 WLR983006:WLR983878 WLR44:WLR838 WBV44:WBV838 VRZ44:VRZ838 VID44:VID838 UYH44:UYH838 UOL44:UOL838 UEP44:UEP838 TUT44:TUT838 TKX44:TKX838 TBB44:TBB838 SRF44:SRF838 SHJ44:SHJ838 RXN44:RXN838 RNR44:RNR838 RDV44:RDV838 QTZ44:QTZ838 QKD44:QKD838 QAH44:QAH838 PQL44:PQL838 PGP44:PGP838 OWT44:OWT838 OMX44:OMX838 ODB44:ODB838 NTF44:NTF838 NJJ44:NJJ838 MZN44:MZN838 MPR44:MPR838 MFV44:MFV838 LVZ44:LVZ838 LMD44:LMD838 LCH44:LCH838 KSL44:KSL838 KIP44:KIP838 JYT44:JYT838 JOX44:JOX838 JFB44:JFB838 IVF44:IVF838 ILJ44:ILJ838 IBN44:IBN838 HRR44:HRR838 HHV44:HHV838 GXZ44:GXZ838 GOD44:GOD838 GEH44:GEH838 FUL44:FUL838 FKP44:FKP838 FAT44:FAT838 EQX44:EQX838 EHB44:EHB838 DXF44:DXF838 DNJ44:DNJ838 DDN44:DDN838 CTR44:CTR838 CJV44:CJV838 BZZ44:BZZ838 BQD44:BQD838 BGH44:BGH838 AWL44:AWL838 AMP44:AMP838 ACT44:ACT838 SX44:SX838 JB44:JB838 WVY44:WWA838 WMC44:WME838 WCG44:WCI838 VSK44:VSM838 VIO44:VIQ838 UYS44:UYU838 UOW44:UOY838 UFA44:UFC838 TVE44:TVG838 TLI44:TLK838 TBM44:TBO838 SRQ44:SRS838 SHU44:SHW838 RXY44:RYA838 ROC44:ROE838 REG44:REI838 QUK44:QUM838 QKO44:QKQ838 QAS44:QAU838 PQW44:PQY838 PHA44:PHC838 OXE44:OXG838 ONI44:ONK838 ODM44:ODO838 NTQ44:NTS838 NJU44:NJW838 MZY44:NAA838 MQC44:MQE838 MGG44:MGI838 LWK44:LWM838 LMO44:LMQ838 LCS44:LCU838 KSW44:KSY838 KJA44:KJC838 JZE44:JZG838 JPI44:JPK838 JFM44:JFO838 IVQ44:IVS838 ILU44:ILW838 IBY44:ICA838 HSC44:HSE838 HIG44:HII838 GYK44:GYM838 GOO44:GOQ838 GES44:GEU838 FUW44:FUY838 FLA44:FLC838 FBE44:FBG838 ERI44:ERK838 EHM44:EHO838 DXQ44:DXS838 DNU44:DNW838 DDY44:DEA838 CUC44:CUE838 CKG44:CKI838 CAK44:CAM838 BQO44:BQQ838 BGS44:BGU838 AWW44:AWY838 ANA44:ANC838 ADE44:ADG838 TI44:TK838 JM44:JO838 WVN44:WVN838 W44:Y838 L44:L838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JB35 WVY35:WWA35 WMC35:WME35 WCG35:WCI35 VSK35:VSM35 VIO35:VIQ35 UYS35:UYU35 UOW35:UOY35 UFA35:UFC35 TVE35:TVG35 TLI35:TLK35 TBM35:TBO35 SRQ35:SRS35 SHU35:SHW35 RXY35:RYA35 ROC35:ROE35 REG35:REI35 QUK35:QUM35 QKO35:QKQ35 QAS35:QAU35 PQW35:PQY35 PHA35:PHC35 OXE35:OXG35 ONI35:ONK35 ODM35:ODO35 NTQ35:NTS35 NJU35:NJW35 MZY35:NAA35 MQC35:MQE35 MGG35:MGI35 LWK35:LWM35 LMO35:LMQ35 LCS35:LCU35 KSW35:KSY35 KJA35:KJC35 JZE35:JZG35 JPI35:JPK35 JFM35:JFO35 IVQ35:IVS35 ILU35:ILW35 IBY35:ICA35 HSC35:HSE35 HIG35:HII35 GYK35:GYM35 GOO35:GOQ35 GES35:GEU35 FUW35:FUY35 FLA35:FLC35 FBE35:FBG35 ERI35:ERK35 EHM35:EHO35 DXQ35:DXS35 DNU35:DNW35 DDY35:DEA35 CUC35:CUE35 CKG35:CKI35 CAK35:CAM35 BQO35:BQQ35 BGS35:BGU35 AWW35:AWY35 ANA35:ANC35 ADE35:ADG35 TI35:TK35 JM35:JO35 WVN35 W8:Y9 V10:X11 K10:K11 AWW22:AWY22 BGS22:BGU22 BQO22:BQQ22 CAK22:CAM22 CKG22:CKI22 CUC22:CUE22 DDY22:DEA22 DNU22:DNW22 DXQ22:DXS22 EHM22:EHO22 ERI22:ERK22 FBE22:FBG22 FLA22:FLC22 FUW22:FUY22 GES22:GEU22 GOO22:GOQ22 GYK22:GYM22 HIG22:HII22 HSC22:HSE22 IBY22:ICA22 ILU22:ILW22 IVQ22:IVS22 JFM22:JFO22 JPI22:JPK22 JZE22:JZG22 KJA22:KJC22 KSW22:KSY22 LCS22:LCU22 LMO22:LMQ22 LWK22:LWM22 MGG22:MGI22 MQC22:MQE22 MZY22:NAA22 NJU22:NJW22 NTQ22:NTS22 ODM22:ODO22 ONI22:ONK22 OXE22:OXG22 PHA22:PHC22 PQW22:PQY22 QAS22:QAU22 QKO22:QKQ22 QUK22:QUM22 REG22:REI22 ROC22:ROE22 RXY22:RYA22 SHU22:SHW22 SRQ22:SRS22 TBM22:TBO22 TLI22:TLK22 TVE22:TVG22 UFA22:UFC22 UOW22:UOY22 UYS22:UYU22 VIO22:VIQ22 VSK22:VSM22 WCG22:WCI22 WMC22:WME22 WVY22:WWA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L22 JM22:JO22 TI22:TK22 BQK31:BQK34 L8:L9 ADE22:ADG22 TI8:TK14 JM8:JO14 W12:Y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ANA22:ANC22 ANA16:ANC17 AWW16:AWY17 BGS16:BGU17 BQO16:BQQ17 CAK16:CAM17 CKG16:CKI17 CUC16:CUE17 DDY16:DEA17 DNU16:DNW17 DXQ16:DXS17 EHM16:EHO17 ERI16:ERK17 FBE16:FBG17 FLA16:FLC17 FUW16:FUY17 GES16:GEU17 GOO16:GOQ17 GYK16:GYM17 HIG16:HII17 HSC16:HSE17 IBY16:ICA17 ILU16:ILW17 IVQ16:IVS17 JFM16:JFO17 JPI16:JPK17 JZE16:JZG17 KJA16:KJC17 KSW16:KSY17 LCS16:LCU17 LMO16:LMQ17 LWK16:LWM17 MGG16:MGI17 MQC16:MQE17 MZY16:NAA17 NJU16:NJW17 NTQ16:NTS17 ODM16:ODO17 ONI16:ONK17 OXE16:OXG17 PHA16:PHC17 PQW16:PQY17 QAS16:QAU17 QKO16:QKQ17 QUK16:QUM17 REG16:REI17 ROC16:ROE17 RXY16:RYA17 SHU16:SHW17 SRQ16:SRS17 TBM16:TBO17 TLI16:TLK17 TVE16:TVG17 UFA16:UFC17 UOW16:UOY17 UYS16:UYU17 VIO16:VIQ17 VSK16:VSM17 WCG16:WCI17 WMC16:WME17 WVY16:WWA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ADE16:ADG17 JM16:JO17 TI16:TK17 FBA25:FBA28 W16:Y17 FKW25:FKW28 FUS25:FUS28 GEO25:GEO28 GOK25:GOK28 GYG25:GYG28 HIC25:HIC28 HRY25:HRY28 IBU25:IBU28 ILQ25:ILQ28 IVM25:IVM28 JFI25:JFI28 JPE25:JPE28 JZA25:JZA28 KIW25:KIW28 KSS25:KSS28 LCO25:LCO28 LMK25:LMK28 LWG25:LWG28 MGC25:MGC28 MPY25:MPY28 MZU25:MZU28 NJQ25:NJQ28 NTM25:NTM28 ODI25:ODI28 ONE25:ONE28 OXA25:OXA28 PGW25:PGW28 PQS25:PQS28 QAO25:QAO28 QKK25:QKK28 QUG25:QUG28 REC25:REC28 RNY25:RNY28 RXU25:RXU28 SHQ25:SHQ28 SRM25:SRM28 TBI25:TBI28 TLE25:TLE28 TVA25:TVA28 UEW25:UEW28 UOS25:UOS28 UYO25:UYO28 VIK25:VIK28 VSG25:VSG28 WCC25:WCC28 WLY25:WLY28 WVU25:WVU28 JT25:JV28 TP25:TR28 ADL25:ADN28 ANH25:ANJ28 AXD25:AXF28 BGZ25:BHB28 BQV25:BQX28 CAR25:CAT28 CKN25:CKP28 CUJ25:CUL28 DEF25:DEH28 DOB25:DOD28 DXX25:DXZ28 EHT25:EHV28 ERP25:ERR28 FBL25:FBN28 FLH25:FLJ28 FVD25:FVF28 GEZ25:GFB28 GOV25:GOX28 GYR25:GYT28 HIN25:HIP28 HSJ25:HSL28 ICF25:ICH28 IMB25:IMD28 IVX25:IVZ28 JFT25:JFV28 JPP25:JPR28 JZL25:JZN28 KJH25:KJJ28 KTD25:KTF28 LCZ25:LDB28 LMV25:LMX28 LWR25:LWT28 MGN25:MGP28 MQJ25:MQL28 NAF25:NAH28 NKB25:NKD28 NTX25:NTZ28 ODT25:ODV28 ONP25:ONR28 OXL25:OXN28 PHH25:PHJ28 PRD25:PRF28 QAZ25:QBB28 QKV25:QKX28 QUR25:QUT28 REN25:REP28 ROJ25:ROL28 RYF25:RYH28 SIB25:SID28 SRX25:SRZ28 TBT25:TBV28 TLP25:TLR28 TVL25:TVN28 UFH25:UFJ28 UPD25:UPF28 UYZ25:UZB28 VIV25:VIX28 VSR25:VST28 WCN25:WCP28 WMJ25:WML28 WWF25:WWH28 JI25:JI28 TE25:TE28 ADA25:ADA28 AMW25:AMW28 AWS25:AWS28 BGO25:BGO28 BQK25:BQK28 CAG25:CAG28 CKC25:CKC28 L25:L28 W25:Y28 CAG31:CAG34 W22:Y22 L12:L14 L16:L17 CKC31:CKC34 CTY31:CTY34 DDU31:DDU34 DNQ31:DNQ34 DXM31:DXM34 EHI31:EHI34 ERE31:ERE34 FBA31:FBA34 FKW31:FKW34 FUS31:FUS34 GEO31:GEO34 GOK31:GOK34 GYG31:GYG34 HIC31:HIC34 HRY31:HRY34 IBU31:IBU34 ILQ31:ILQ34 IVM31:IVM34 JFI31:JFI34 JPE31:JPE34 JZA31:JZA34 KIW31:KIW34 KSS31:KSS34 LCO31:LCO34 LMK31:LMK34 LWG31:LWG34 MGC31:MGC34 MPY31:MPY34 MZU31:MZU34 NJQ31:NJQ34 NTM31:NTM34 ODI31:ODI34 ONE31:ONE34 OXA31:OXA34 PGW31:PGW34 PQS31:PQS34 QAO31:QAO34 QKK31:QKK34 QUG31:QUG34 REC31:REC34 RNY31:RNY34 RXU31:RXU34 SHQ31:SHQ34 SRM31:SRM34 TBI31:TBI34 TLE31:TLE34 TVA31:TVA34 UEW31:UEW34 UOS31:UOS34 UYO31:UYO34 VIK31:VIK34 VSG31:VSG34 WCC31:WCC34 WLY31:WLY34 WVU31:WVU34 JT31:JV34 TP31:TR34 ADL31:ADN34 ANH31:ANJ34 AXD31:AXF34 BGZ31:BHB34 BQV31:BQX34 CAR31:CAT34 CKN31:CKP34 CUJ31:CUL34 DEF31:DEH34 DOB31:DOD34 DXX31:DXZ34 EHT31:EHV34 ERP31:ERR34 FBL31:FBN34 FLH31:FLJ34 FVD31:FVF34 GEZ31:GFB34 GOV31:GOX34 GYR31:GYT34 HIN31:HIP34 HSJ31:HSL34 ICF31:ICH34 IMB31:IMD34 IVX31:IVZ34 JFT31:JFV34 JPP31:JPR34 JZL31:JZN34 KJH31:KJJ34 KTD31:KTF34 LCZ31:LDB34 LMV31:LMX34 LWR31:LWT34 MGN31:MGP34 MQJ31:MQL34 NAF31:NAH34 NKB31:NKD34 NTX31:NTZ34 ODT31:ODV34 ONP31:ONR34 OXL31:OXN34 PHH31:PHJ34 PRD31:PRF34 QAZ31:QBB34 QKV31:QKX34 QUR31:QUT34 REN31:REP34 ROJ31:ROL34 RYF31:RYH34 SIB31:SID34 SRX31:SRZ34 TBT31:TBV34 TLP31:TLR34 TVL31:TVN34 UFH31:UFJ34 UPD31:UPF34 UYZ31:UZB34 VIV31:VIX34 VSR31:VST34 WCN31:WCP34 WMJ31:WML34 WWF31:WWH34 JI31:JI34 TE31:TE34 ADA31:ADA34 AMW31:AMW34 AWS31:AWS34 BGO31:BGO34 CTY25:CTY28 W31:Y35 L31:L35 DDU25:DDU28 DNQ25:DNQ28 DXM25:DXM28 EHI25:EHI28 ERE25:ERE28">
      <formula1>0</formula1>
      <formula2>100</formula2>
    </dataValidation>
    <dataValidation type="custom" allowBlank="1" showInputMessage="1" showErrorMessage="1" sqref="WWF983006:WWF983878 AD65502:AD66374 JT65502:JT66374 TP65502:TP66374 ADL65502:ADL66374 ANH65502:ANH66374 AXD65502:AXD66374 BGZ65502:BGZ66374 BQV65502:BQV66374 CAR65502:CAR66374 CKN65502:CKN66374 CUJ65502:CUJ66374 DEF65502:DEF66374 DOB65502:DOB66374 DXX65502:DXX66374 EHT65502:EHT66374 ERP65502:ERP66374 FBL65502:FBL66374 FLH65502:FLH66374 FVD65502:FVD66374 GEZ65502:GEZ66374 GOV65502:GOV66374 GYR65502:GYR66374 HIN65502:HIN66374 HSJ65502:HSJ66374 ICF65502:ICF66374 IMB65502:IMB66374 IVX65502:IVX66374 JFT65502:JFT66374 JPP65502:JPP66374 JZL65502:JZL66374 KJH65502:KJH66374 KTD65502:KTD66374 LCZ65502:LCZ66374 LMV65502:LMV66374 LWR65502:LWR66374 MGN65502:MGN66374 MQJ65502:MQJ66374 NAF65502:NAF66374 NKB65502:NKB66374 NTX65502:NTX66374 ODT65502:ODT66374 ONP65502:ONP66374 OXL65502:OXL66374 PHH65502:PHH66374 PRD65502:PRD66374 QAZ65502:QAZ66374 QKV65502:QKV66374 QUR65502:QUR66374 REN65502:REN66374 ROJ65502:ROJ66374 RYF65502:RYF66374 SIB65502:SIB66374 SRX65502:SRX66374 TBT65502:TBT66374 TLP65502:TLP66374 TVL65502:TVL66374 UFH65502:UFH66374 UPD65502:UPD66374 UYZ65502:UYZ66374 VIV65502:VIV66374 VSR65502:VSR66374 WCN65502:WCN66374 WMJ65502:WMJ66374 WWF65502:WWF66374 AD131038:AD131910 JT131038:JT131910 TP131038:TP131910 ADL131038:ADL131910 ANH131038:ANH131910 AXD131038:AXD131910 BGZ131038:BGZ131910 BQV131038:BQV131910 CAR131038:CAR131910 CKN131038:CKN131910 CUJ131038:CUJ131910 DEF131038:DEF131910 DOB131038:DOB131910 DXX131038:DXX131910 EHT131038:EHT131910 ERP131038:ERP131910 FBL131038:FBL131910 FLH131038:FLH131910 FVD131038:FVD131910 GEZ131038:GEZ131910 GOV131038:GOV131910 GYR131038:GYR131910 HIN131038:HIN131910 HSJ131038:HSJ131910 ICF131038:ICF131910 IMB131038:IMB131910 IVX131038:IVX131910 JFT131038:JFT131910 JPP131038:JPP131910 JZL131038:JZL131910 KJH131038:KJH131910 KTD131038:KTD131910 LCZ131038:LCZ131910 LMV131038:LMV131910 LWR131038:LWR131910 MGN131038:MGN131910 MQJ131038:MQJ131910 NAF131038:NAF131910 NKB131038:NKB131910 NTX131038:NTX131910 ODT131038:ODT131910 ONP131038:ONP131910 OXL131038:OXL131910 PHH131038:PHH131910 PRD131038:PRD131910 QAZ131038:QAZ131910 QKV131038:QKV131910 QUR131038:QUR131910 REN131038:REN131910 ROJ131038:ROJ131910 RYF131038:RYF131910 SIB131038:SIB131910 SRX131038:SRX131910 TBT131038:TBT131910 TLP131038:TLP131910 TVL131038:TVL131910 UFH131038:UFH131910 UPD131038:UPD131910 UYZ131038:UYZ131910 VIV131038:VIV131910 VSR131038:VSR131910 WCN131038:WCN131910 WMJ131038:WMJ131910 WWF131038:WWF131910 AD196574:AD197446 JT196574:JT197446 TP196574:TP197446 ADL196574:ADL197446 ANH196574:ANH197446 AXD196574:AXD197446 BGZ196574:BGZ197446 BQV196574:BQV197446 CAR196574:CAR197446 CKN196574:CKN197446 CUJ196574:CUJ197446 DEF196574:DEF197446 DOB196574:DOB197446 DXX196574:DXX197446 EHT196574:EHT197446 ERP196574:ERP197446 FBL196574:FBL197446 FLH196574:FLH197446 FVD196574:FVD197446 GEZ196574:GEZ197446 GOV196574:GOV197446 GYR196574:GYR197446 HIN196574:HIN197446 HSJ196574:HSJ197446 ICF196574:ICF197446 IMB196574:IMB197446 IVX196574:IVX197446 JFT196574:JFT197446 JPP196574:JPP197446 JZL196574:JZL197446 KJH196574:KJH197446 KTD196574:KTD197446 LCZ196574:LCZ197446 LMV196574:LMV197446 LWR196574:LWR197446 MGN196574:MGN197446 MQJ196574:MQJ197446 NAF196574:NAF197446 NKB196574:NKB197446 NTX196574:NTX197446 ODT196574:ODT197446 ONP196574:ONP197446 OXL196574:OXL197446 PHH196574:PHH197446 PRD196574:PRD197446 QAZ196574:QAZ197446 QKV196574:QKV197446 QUR196574:QUR197446 REN196574:REN197446 ROJ196574:ROJ197446 RYF196574:RYF197446 SIB196574:SIB197446 SRX196574:SRX197446 TBT196574:TBT197446 TLP196574:TLP197446 TVL196574:TVL197446 UFH196574:UFH197446 UPD196574:UPD197446 UYZ196574:UYZ197446 VIV196574:VIV197446 VSR196574:VSR197446 WCN196574:WCN197446 WMJ196574:WMJ197446 WWF196574:WWF197446 AD262110:AD262982 JT262110:JT262982 TP262110:TP262982 ADL262110:ADL262982 ANH262110:ANH262982 AXD262110:AXD262982 BGZ262110:BGZ262982 BQV262110:BQV262982 CAR262110:CAR262982 CKN262110:CKN262982 CUJ262110:CUJ262982 DEF262110:DEF262982 DOB262110:DOB262982 DXX262110:DXX262982 EHT262110:EHT262982 ERP262110:ERP262982 FBL262110:FBL262982 FLH262110:FLH262982 FVD262110:FVD262982 GEZ262110:GEZ262982 GOV262110:GOV262982 GYR262110:GYR262982 HIN262110:HIN262982 HSJ262110:HSJ262982 ICF262110:ICF262982 IMB262110:IMB262982 IVX262110:IVX262982 JFT262110:JFT262982 JPP262110:JPP262982 JZL262110:JZL262982 KJH262110:KJH262982 KTD262110:KTD262982 LCZ262110:LCZ262982 LMV262110:LMV262982 LWR262110:LWR262982 MGN262110:MGN262982 MQJ262110:MQJ262982 NAF262110:NAF262982 NKB262110:NKB262982 NTX262110:NTX262982 ODT262110:ODT262982 ONP262110:ONP262982 OXL262110:OXL262982 PHH262110:PHH262982 PRD262110:PRD262982 QAZ262110:QAZ262982 QKV262110:QKV262982 QUR262110:QUR262982 REN262110:REN262982 ROJ262110:ROJ262982 RYF262110:RYF262982 SIB262110:SIB262982 SRX262110:SRX262982 TBT262110:TBT262982 TLP262110:TLP262982 TVL262110:TVL262982 UFH262110:UFH262982 UPD262110:UPD262982 UYZ262110:UYZ262982 VIV262110:VIV262982 VSR262110:VSR262982 WCN262110:WCN262982 WMJ262110:WMJ262982 WWF262110:WWF262982 AD327646:AD328518 JT327646:JT328518 TP327646:TP328518 ADL327646:ADL328518 ANH327646:ANH328518 AXD327646:AXD328518 BGZ327646:BGZ328518 BQV327646:BQV328518 CAR327646:CAR328518 CKN327646:CKN328518 CUJ327646:CUJ328518 DEF327646:DEF328518 DOB327646:DOB328518 DXX327646:DXX328518 EHT327646:EHT328518 ERP327646:ERP328518 FBL327646:FBL328518 FLH327646:FLH328518 FVD327646:FVD328518 GEZ327646:GEZ328518 GOV327646:GOV328518 GYR327646:GYR328518 HIN327646:HIN328518 HSJ327646:HSJ328518 ICF327646:ICF328518 IMB327646:IMB328518 IVX327646:IVX328518 JFT327646:JFT328518 JPP327646:JPP328518 JZL327646:JZL328518 KJH327646:KJH328518 KTD327646:KTD328518 LCZ327646:LCZ328518 LMV327646:LMV328518 LWR327646:LWR328518 MGN327646:MGN328518 MQJ327646:MQJ328518 NAF327646:NAF328518 NKB327646:NKB328518 NTX327646:NTX328518 ODT327646:ODT328518 ONP327646:ONP328518 OXL327646:OXL328518 PHH327646:PHH328518 PRD327646:PRD328518 QAZ327646:QAZ328518 QKV327646:QKV328518 QUR327646:QUR328518 REN327646:REN328518 ROJ327646:ROJ328518 RYF327646:RYF328518 SIB327646:SIB328518 SRX327646:SRX328518 TBT327646:TBT328518 TLP327646:TLP328518 TVL327646:TVL328518 UFH327646:UFH328518 UPD327646:UPD328518 UYZ327646:UYZ328518 VIV327646:VIV328518 VSR327646:VSR328518 WCN327646:WCN328518 WMJ327646:WMJ328518 WWF327646:WWF328518 AD393182:AD394054 JT393182:JT394054 TP393182:TP394054 ADL393182:ADL394054 ANH393182:ANH394054 AXD393182:AXD394054 BGZ393182:BGZ394054 BQV393182:BQV394054 CAR393182:CAR394054 CKN393182:CKN394054 CUJ393182:CUJ394054 DEF393182:DEF394054 DOB393182:DOB394054 DXX393182:DXX394054 EHT393182:EHT394054 ERP393182:ERP394054 FBL393182:FBL394054 FLH393182:FLH394054 FVD393182:FVD394054 GEZ393182:GEZ394054 GOV393182:GOV394054 GYR393182:GYR394054 HIN393182:HIN394054 HSJ393182:HSJ394054 ICF393182:ICF394054 IMB393182:IMB394054 IVX393182:IVX394054 JFT393182:JFT394054 JPP393182:JPP394054 JZL393182:JZL394054 KJH393182:KJH394054 KTD393182:KTD394054 LCZ393182:LCZ394054 LMV393182:LMV394054 LWR393182:LWR394054 MGN393182:MGN394054 MQJ393182:MQJ394054 NAF393182:NAF394054 NKB393182:NKB394054 NTX393182:NTX394054 ODT393182:ODT394054 ONP393182:ONP394054 OXL393182:OXL394054 PHH393182:PHH394054 PRD393182:PRD394054 QAZ393182:QAZ394054 QKV393182:QKV394054 QUR393182:QUR394054 REN393182:REN394054 ROJ393182:ROJ394054 RYF393182:RYF394054 SIB393182:SIB394054 SRX393182:SRX394054 TBT393182:TBT394054 TLP393182:TLP394054 TVL393182:TVL394054 UFH393182:UFH394054 UPD393182:UPD394054 UYZ393182:UYZ394054 VIV393182:VIV394054 VSR393182:VSR394054 WCN393182:WCN394054 WMJ393182:WMJ394054 WWF393182:WWF394054 AD458718:AD459590 JT458718:JT459590 TP458718:TP459590 ADL458718:ADL459590 ANH458718:ANH459590 AXD458718:AXD459590 BGZ458718:BGZ459590 BQV458718:BQV459590 CAR458718:CAR459590 CKN458718:CKN459590 CUJ458718:CUJ459590 DEF458718:DEF459590 DOB458718:DOB459590 DXX458718:DXX459590 EHT458718:EHT459590 ERP458718:ERP459590 FBL458718:FBL459590 FLH458718:FLH459590 FVD458718:FVD459590 GEZ458718:GEZ459590 GOV458718:GOV459590 GYR458718:GYR459590 HIN458718:HIN459590 HSJ458718:HSJ459590 ICF458718:ICF459590 IMB458718:IMB459590 IVX458718:IVX459590 JFT458718:JFT459590 JPP458718:JPP459590 JZL458718:JZL459590 KJH458718:KJH459590 KTD458718:KTD459590 LCZ458718:LCZ459590 LMV458718:LMV459590 LWR458718:LWR459590 MGN458718:MGN459590 MQJ458718:MQJ459590 NAF458718:NAF459590 NKB458718:NKB459590 NTX458718:NTX459590 ODT458718:ODT459590 ONP458718:ONP459590 OXL458718:OXL459590 PHH458718:PHH459590 PRD458718:PRD459590 QAZ458718:QAZ459590 QKV458718:QKV459590 QUR458718:QUR459590 REN458718:REN459590 ROJ458718:ROJ459590 RYF458718:RYF459590 SIB458718:SIB459590 SRX458718:SRX459590 TBT458718:TBT459590 TLP458718:TLP459590 TVL458718:TVL459590 UFH458718:UFH459590 UPD458718:UPD459590 UYZ458718:UYZ459590 VIV458718:VIV459590 VSR458718:VSR459590 WCN458718:WCN459590 WMJ458718:WMJ459590 WWF458718:WWF459590 AD524254:AD525126 JT524254:JT525126 TP524254:TP525126 ADL524254:ADL525126 ANH524254:ANH525126 AXD524254:AXD525126 BGZ524254:BGZ525126 BQV524254:BQV525126 CAR524254:CAR525126 CKN524254:CKN525126 CUJ524254:CUJ525126 DEF524254:DEF525126 DOB524254:DOB525126 DXX524254:DXX525126 EHT524254:EHT525126 ERP524254:ERP525126 FBL524254:FBL525126 FLH524254:FLH525126 FVD524254:FVD525126 GEZ524254:GEZ525126 GOV524254:GOV525126 GYR524254:GYR525126 HIN524254:HIN525126 HSJ524254:HSJ525126 ICF524254:ICF525126 IMB524254:IMB525126 IVX524254:IVX525126 JFT524254:JFT525126 JPP524254:JPP525126 JZL524254:JZL525126 KJH524254:KJH525126 KTD524254:KTD525126 LCZ524254:LCZ525126 LMV524254:LMV525126 LWR524254:LWR525126 MGN524254:MGN525126 MQJ524254:MQJ525126 NAF524254:NAF525126 NKB524254:NKB525126 NTX524254:NTX525126 ODT524254:ODT525126 ONP524254:ONP525126 OXL524254:OXL525126 PHH524254:PHH525126 PRD524254:PRD525126 QAZ524254:QAZ525126 QKV524254:QKV525126 QUR524254:QUR525126 REN524254:REN525126 ROJ524254:ROJ525126 RYF524254:RYF525126 SIB524254:SIB525126 SRX524254:SRX525126 TBT524254:TBT525126 TLP524254:TLP525126 TVL524254:TVL525126 UFH524254:UFH525126 UPD524254:UPD525126 UYZ524254:UYZ525126 VIV524254:VIV525126 VSR524254:VSR525126 WCN524254:WCN525126 WMJ524254:WMJ525126 WWF524254:WWF525126 AD589790:AD590662 JT589790:JT590662 TP589790:TP590662 ADL589790:ADL590662 ANH589790:ANH590662 AXD589790:AXD590662 BGZ589790:BGZ590662 BQV589790:BQV590662 CAR589790:CAR590662 CKN589790:CKN590662 CUJ589790:CUJ590662 DEF589790:DEF590662 DOB589790:DOB590662 DXX589790:DXX590662 EHT589790:EHT590662 ERP589790:ERP590662 FBL589790:FBL590662 FLH589790:FLH590662 FVD589790:FVD590662 GEZ589790:GEZ590662 GOV589790:GOV590662 GYR589790:GYR590662 HIN589790:HIN590662 HSJ589790:HSJ590662 ICF589790:ICF590662 IMB589790:IMB590662 IVX589790:IVX590662 JFT589790:JFT590662 JPP589790:JPP590662 JZL589790:JZL590662 KJH589790:KJH590662 KTD589790:KTD590662 LCZ589790:LCZ590662 LMV589790:LMV590662 LWR589790:LWR590662 MGN589790:MGN590662 MQJ589790:MQJ590662 NAF589790:NAF590662 NKB589790:NKB590662 NTX589790:NTX590662 ODT589790:ODT590662 ONP589790:ONP590662 OXL589790:OXL590662 PHH589790:PHH590662 PRD589790:PRD590662 QAZ589790:QAZ590662 QKV589790:QKV590662 QUR589790:QUR590662 REN589790:REN590662 ROJ589790:ROJ590662 RYF589790:RYF590662 SIB589790:SIB590662 SRX589790:SRX590662 TBT589790:TBT590662 TLP589790:TLP590662 TVL589790:TVL590662 UFH589790:UFH590662 UPD589790:UPD590662 UYZ589790:UYZ590662 VIV589790:VIV590662 VSR589790:VSR590662 WCN589790:WCN590662 WMJ589790:WMJ590662 WWF589790:WWF590662 AD655326:AD656198 JT655326:JT656198 TP655326:TP656198 ADL655326:ADL656198 ANH655326:ANH656198 AXD655326:AXD656198 BGZ655326:BGZ656198 BQV655326:BQV656198 CAR655326:CAR656198 CKN655326:CKN656198 CUJ655326:CUJ656198 DEF655326:DEF656198 DOB655326:DOB656198 DXX655326:DXX656198 EHT655326:EHT656198 ERP655326:ERP656198 FBL655326:FBL656198 FLH655326:FLH656198 FVD655326:FVD656198 GEZ655326:GEZ656198 GOV655326:GOV656198 GYR655326:GYR656198 HIN655326:HIN656198 HSJ655326:HSJ656198 ICF655326:ICF656198 IMB655326:IMB656198 IVX655326:IVX656198 JFT655326:JFT656198 JPP655326:JPP656198 JZL655326:JZL656198 KJH655326:KJH656198 KTD655326:KTD656198 LCZ655326:LCZ656198 LMV655326:LMV656198 LWR655326:LWR656198 MGN655326:MGN656198 MQJ655326:MQJ656198 NAF655326:NAF656198 NKB655326:NKB656198 NTX655326:NTX656198 ODT655326:ODT656198 ONP655326:ONP656198 OXL655326:OXL656198 PHH655326:PHH656198 PRD655326:PRD656198 QAZ655326:QAZ656198 QKV655326:QKV656198 QUR655326:QUR656198 REN655326:REN656198 ROJ655326:ROJ656198 RYF655326:RYF656198 SIB655326:SIB656198 SRX655326:SRX656198 TBT655326:TBT656198 TLP655326:TLP656198 TVL655326:TVL656198 UFH655326:UFH656198 UPD655326:UPD656198 UYZ655326:UYZ656198 VIV655326:VIV656198 VSR655326:VSR656198 WCN655326:WCN656198 WMJ655326:WMJ656198 WWF655326:WWF656198 AD720862:AD721734 JT720862:JT721734 TP720862:TP721734 ADL720862:ADL721734 ANH720862:ANH721734 AXD720862:AXD721734 BGZ720862:BGZ721734 BQV720862:BQV721734 CAR720862:CAR721734 CKN720862:CKN721734 CUJ720862:CUJ721734 DEF720862:DEF721734 DOB720862:DOB721734 DXX720862:DXX721734 EHT720862:EHT721734 ERP720862:ERP721734 FBL720862:FBL721734 FLH720862:FLH721734 FVD720862:FVD721734 GEZ720862:GEZ721734 GOV720862:GOV721734 GYR720862:GYR721734 HIN720862:HIN721734 HSJ720862:HSJ721734 ICF720862:ICF721734 IMB720862:IMB721734 IVX720862:IVX721734 JFT720862:JFT721734 JPP720862:JPP721734 JZL720862:JZL721734 KJH720862:KJH721734 KTD720862:KTD721734 LCZ720862:LCZ721734 LMV720862:LMV721734 LWR720862:LWR721734 MGN720862:MGN721734 MQJ720862:MQJ721734 NAF720862:NAF721734 NKB720862:NKB721734 NTX720862:NTX721734 ODT720862:ODT721734 ONP720862:ONP721734 OXL720862:OXL721734 PHH720862:PHH721734 PRD720862:PRD721734 QAZ720862:QAZ721734 QKV720862:QKV721734 QUR720862:QUR721734 REN720862:REN721734 ROJ720862:ROJ721734 RYF720862:RYF721734 SIB720862:SIB721734 SRX720862:SRX721734 TBT720862:TBT721734 TLP720862:TLP721734 TVL720862:TVL721734 UFH720862:UFH721734 UPD720862:UPD721734 UYZ720862:UYZ721734 VIV720862:VIV721734 VSR720862:VSR721734 WCN720862:WCN721734 WMJ720862:WMJ721734 WWF720862:WWF721734 AD786398:AD787270 JT786398:JT787270 TP786398:TP787270 ADL786398:ADL787270 ANH786398:ANH787270 AXD786398:AXD787270 BGZ786398:BGZ787270 BQV786398:BQV787270 CAR786398:CAR787270 CKN786398:CKN787270 CUJ786398:CUJ787270 DEF786398:DEF787270 DOB786398:DOB787270 DXX786398:DXX787270 EHT786398:EHT787270 ERP786398:ERP787270 FBL786398:FBL787270 FLH786398:FLH787270 FVD786398:FVD787270 GEZ786398:GEZ787270 GOV786398:GOV787270 GYR786398:GYR787270 HIN786398:HIN787270 HSJ786398:HSJ787270 ICF786398:ICF787270 IMB786398:IMB787270 IVX786398:IVX787270 JFT786398:JFT787270 JPP786398:JPP787270 JZL786398:JZL787270 KJH786398:KJH787270 KTD786398:KTD787270 LCZ786398:LCZ787270 LMV786398:LMV787270 LWR786398:LWR787270 MGN786398:MGN787270 MQJ786398:MQJ787270 NAF786398:NAF787270 NKB786398:NKB787270 NTX786398:NTX787270 ODT786398:ODT787270 ONP786398:ONP787270 OXL786398:OXL787270 PHH786398:PHH787270 PRD786398:PRD787270 QAZ786398:QAZ787270 QKV786398:QKV787270 QUR786398:QUR787270 REN786398:REN787270 ROJ786398:ROJ787270 RYF786398:RYF787270 SIB786398:SIB787270 SRX786398:SRX787270 TBT786398:TBT787270 TLP786398:TLP787270 TVL786398:TVL787270 UFH786398:UFH787270 UPD786398:UPD787270 UYZ786398:UYZ787270 VIV786398:VIV787270 VSR786398:VSR787270 WCN786398:WCN787270 WMJ786398:WMJ787270 WWF786398:WWF787270 AD851934:AD852806 JT851934:JT852806 TP851934:TP852806 ADL851934:ADL852806 ANH851934:ANH852806 AXD851934:AXD852806 BGZ851934:BGZ852806 BQV851934:BQV852806 CAR851934:CAR852806 CKN851934:CKN852806 CUJ851934:CUJ852806 DEF851934:DEF852806 DOB851934:DOB852806 DXX851934:DXX852806 EHT851934:EHT852806 ERP851934:ERP852806 FBL851934:FBL852806 FLH851934:FLH852806 FVD851934:FVD852806 GEZ851934:GEZ852806 GOV851934:GOV852806 GYR851934:GYR852806 HIN851934:HIN852806 HSJ851934:HSJ852806 ICF851934:ICF852806 IMB851934:IMB852806 IVX851934:IVX852806 JFT851934:JFT852806 JPP851934:JPP852806 JZL851934:JZL852806 KJH851934:KJH852806 KTD851934:KTD852806 LCZ851934:LCZ852806 LMV851934:LMV852806 LWR851934:LWR852806 MGN851934:MGN852806 MQJ851934:MQJ852806 NAF851934:NAF852806 NKB851934:NKB852806 NTX851934:NTX852806 ODT851934:ODT852806 ONP851934:ONP852806 OXL851934:OXL852806 PHH851934:PHH852806 PRD851934:PRD852806 QAZ851934:QAZ852806 QKV851934:QKV852806 QUR851934:QUR852806 REN851934:REN852806 ROJ851934:ROJ852806 RYF851934:RYF852806 SIB851934:SIB852806 SRX851934:SRX852806 TBT851934:TBT852806 TLP851934:TLP852806 TVL851934:TVL852806 UFH851934:UFH852806 UPD851934:UPD852806 UYZ851934:UYZ852806 VIV851934:VIV852806 VSR851934:VSR852806 WCN851934:WCN852806 WMJ851934:WMJ852806 WWF851934:WWF852806 AD917470:AD918342 JT917470:JT918342 TP917470:TP918342 ADL917470:ADL918342 ANH917470:ANH918342 AXD917470:AXD918342 BGZ917470:BGZ918342 BQV917470:BQV918342 CAR917470:CAR918342 CKN917470:CKN918342 CUJ917470:CUJ918342 DEF917470:DEF918342 DOB917470:DOB918342 DXX917470:DXX918342 EHT917470:EHT918342 ERP917470:ERP918342 FBL917470:FBL918342 FLH917470:FLH918342 FVD917470:FVD918342 GEZ917470:GEZ918342 GOV917470:GOV918342 GYR917470:GYR918342 HIN917470:HIN918342 HSJ917470:HSJ918342 ICF917470:ICF918342 IMB917470:IMB918342 IVX917470:IVX918342 JFT917470:JFT918342 JPP917470:JPP918342 JZL917470:JZL918342 KJH917470:KJH918342 KTD917470:KTD918342 LCZ917470:LCZ918342 LMV917470:LMV918342 LWR917470:LWR918342 MGN917470:MGN918342 MQJ917470:MQJ918342 NAF917470:NAF918342 NKB917470:NKB918342 NTX917470:NTX918342 ODT917470:ODT918342 ONP917470:ONP918342 OXL917470:OXL918342 PHH917470:PHH918342 PRD917470:PRD918342 QAZ917470:QAZ918342 QKV917470:QKV918342 QUR917470:QUR918342 REN917470:REN918342 ROJ917470:ROJ918342 RYF917470:RYF918342 SIB917470:SIB918342 SRX917470:SRX918342 TBT917470:TBT918342 TLP917470:TLP918342 TVL917470:TVL918342 UFH917470:UFH918342 UPD917470:UPD918342 UYZ917470:UYZ918342 VIV917470:VIV918342 VSR917470:VSR918342 WCN917470:WCN918342 WMJ917470:WMJ918342 WWF917470:WWF918342 AD983006:AD983878 JT983006:JT983878 TP983006:TP983878 ADL983006:ADL983878 ANH983006:ANH983878 AXD983006:AXD983878 BGZ983006:BGZ983878 BQV983006:BQV983878 CAR983006:CAR983878 CKN983006:CKN983878 CUJ983006:CUJ983878 DEF983006:DEF983878 DOB983006:DOB983878 DXX983006:DXX983878 EHT983006:EHT983878 ERP983006:ERP983878 FBL983006:FBL983878 FLH983006:FLH983878 FVD983006:FVD983878 GEZ983006:GEZ983878 GOV983006:GOV983878 GYR983006:GYR983878 HIN983006:HIN983878 HSJ983006:HSJ983878 ICF983006:ICF983878 IMB983006:IMB983878 IVX983006:IVX983878 JFT983006:JFT983878 JPP983006:JPP983878 JZL983006:JZL983878 KJH983006:KJH983878 KTD983006:KTD983878 LCZ983006:LCZ983878 LMV983006:LMV983878 LWR983006:LWR983878 MGN983006:MGN983878 MQJ983006:MQJ983878 NAF983006:NAF983878 NKB983006:NKB983878 NTX983006:NTX983878 ODT983006:ODT983878 ONP983006:ONP983878 OXL983006:OXL983878 PHH983006:PHH983878 PRD983006:PRD983878 QAZ983006:QAZ983878 QKV983006:QKV983878 QUR983006:QUR983878 REN983006:REN983878 ROJ983006:ROJ983878 RYF983006:RYF983878 SIB983006:SIB983878 SRX983006:SRX983878 TBT983006:TBT983878 TLP983006:TLP983878 TVL983006:TVL983878 UFH983006:UFH983878 UPD983006:UPD983878 UYZ983006:UYZ983878 VIV983006:VIV983878 VSR983006:VSR983878 WCN983006:WCN983878 WMJ983006:WMJ983878 AD44:AD838 JT44:JT838 WWF44:WWF838 WMJ44:WMJ838 WCN44:WCN838 VSR44:VSR838 VIV44:VIV838 UYZ44:UYZ838 UPD44:UPD838 UFH44:UFH838 TVL44:TVL838 TLP44:TLP838 TBT44:TBT838 SRX44:SRX838 SIB44:SIB838 RYF44:RYF838 ROJ44:ROJ838 REN44:REN838 QUR44:QUR838 QKV44:QKV838 QAZ44:QAZ838 PRD44:PRD838 PHH44:PHH838 OXL44:OXL838 ONP44:ONP838 ODT44:ODT838 NTX44:NTX838 NKB44:NKB838 NAF44:NAF838 MQJ44:MQJ838 MGN44:MGN838 LWR44:LWR838 LMV44:LMV838 LCZ44:LCZ838 KTD44:KTD838 KJH44:KJH838 JZL44:JZL838 JPP44:JPP838 JFT44:JFT838 IVX44:IVX838 IMB44:IMB838 ICF44:ICF838 HSJ44:HSJ838 HIN44:HIN838 GYR44:GYR838 GOV44:GOV838 GEZ44:GEZ838 FVD44:FVD838 FLH44:FLH838 FBL44:FBL838 ERP44:ERP838 EHT44:EHT838 DXX44:DXX838 DOB44:DOB838 DEF44:DEF838 CUJ44:CUJ838 CKN44:CKN838 CAR44:CAR838 BQV44:BQV838 BGZ44:BGZ838 AXD44:AXD838 ANH44:ANH838 ADL44:ADL838 TP44:TP838 WCN35 VSR35 VIV35 UYZ35 UPD35 UFH35 TVL35 TLP35 TBT35 SRX35 SIB35 RYF35 ROJ35 REN35 QUR35 QKV35 QAZ35 PRD35 PHH35 OXL35 ONP35 ODT35 NTX35 NKB35 NAF35 MQJ35 MGN35 LWR35 LMV35 LCZ35 KTD35 KJH35 JZL35 JPP35 JFT35 IVX35 IMB35 ICF35 HSJ35 HIN35 GYR35 GOV35 GEZ35 FVD35 FLH35 FBL35 ERP35 EHT35 DXX35 DOB35 DEF35 CUJ35 CKN35 CAR35 BQV35 BGZ35 AXD35 ANH35 ADL35 TP35 WWF35 JT35 WMJ35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WWF22 WMJ22 WCN22 VSR22 VIV22 UYZ22 UPD22 UFH22 TVL22 AC10:AC11 AL23:AL24 UPK25:UPK28 AP23:AP24 TVL16:TVL17 AV35:AZ35 TVL8:TVL14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P30 AE10:BB10 TLP16:TLP17 TBT16:TBT17 SRX16:SRX17 SIB16:SIB17 RYF16:RYF17 ROJ16:ROJ17 REN16:REN17 QUR16:QUR17 QKV16:QKV17 QAZ16:QAZ17 PRD16:PRD17 PHH16:PHH17 OXL16:OXL17 ONP16:ONP17 ODT16:ODT17 NTX16:NTX17 NKB16:NKB17 NAF16:NAF17 MQJ16:MQJ17 MGN16:MGN17 LWR16:LWR17 LMV16:LMV17 LCZ16:LCZ17 KTD16:KTD17 KJH16:KJH17 JZL16:JZL17 JPP16:JPP17 JFT16:JFT17 IVX16:IVX17 IMB16:IMB17 ICF16:ICF17 HSJ16:HSJ17 HIN16:HIN17 GYR16:GYR17 GOV16:GOV17 GEZ16:GEZ17 FVD16:FVD17 FLH16:FLH17 FBL16:FBL17 ERP16:ERP17 EHT16:EHT17 DXX16:DXX17 DOB16:DOB17 DEF16:DEF17 CUJ16:CUJ17 CKN16:CKN17 CAR16:CAR17 BQV16:BQV17 BGZ16:BGZ17 AXD16:AXD17 ANH16:ANH17 ADL16:ADL17 TP16:TP17 JT16:JT17 WWF16:WWF17 WMJ16:WMJ17 WCN16:WCN17 VSR16:VSR17 VIV16:VIV17 UYZ16:UYZ17 UPD16:UPD17 UFH16:UFH17 AD12:AU12 BA12:BB12 AC35 AD30:AD34 AR35:AS35 UFO25:UFO28 TVS25:TVS28 TLW25:TLW28 TCA25:TCA28 SSE25:SSE28 SII25:SII28 RYM25:RYM28 ROQ25:ROQ28 REU25:REU28 QUY25:QUY28 QLC25:QLC28 QBG25:QBG28 PRK25:PRK28 PHO25:PHO28 OXS25:OXS28 ONW25:ONW28 OEA25:OEA28 NUE25:NUE28 NKI25:NKI28 NAM25:NAM28 MQQ25:MQQ28 MGU25:MGU28 LWY25:LWY28 LNC25:LNC28 LDG25:LDG28 KTK25:KTK28 KJO25:KJO28 JZS25:JZS28 JPW25:JPW28 JGA25:JGA28 IWE25:IWE28 IMI25:IMI28 ICM25:ICM28 HSQ25:HSQ28 HIU25:HIU28 GYY25:GYY28 GPC25:GPC28 GFG25:GFG28 FVK25:FVK28 FLO25:FLO28 FBS25:FBS28 ERW25:ERW28 EIA25:EIA28 DYE25:DYE28 DOI25:DOI28 DEM25:DEM28 CUQ25:CUQ28 CKU25:CKU28 CAY25:CAY28 BRC25:BRC28 BHG25:BHG28 AXK25:AXK28 ANO25:ANO28 ADS25:ADS28 TW25:TW28 KA25:KA28 WWM25:WWM28 WMQ25:WMQ28 WCU25:WCU28 VSY25:VSY28 UZG25:UZG28 AD23:AD28 WCU31:WCU34 AL30 VSY31:VSY34 VJC31:VJC34 UZG31:UZG34 UPK31:UPK34 UFO31:UFO34 TVS31:TVS34 TLW31:TLW34 TCA31:TCA34 SSE31:SSE34 SII31:SII34 RYM31:RYM34 ROQ31:ROQ34 REU31:REU34 QUY31:QUY34 QLC31:QLC34 QBG31:QBG34 PRK31:PRK34 PHO31:PHO34 OXS31:OXS34 ONW31:ONW34 OEA31:OEA34 NUE31:NUE34 NKI31:NKI34 NAM31:NAM34 MQQ31:MQQ34 MGU31:MGU34 LWY31:LWY34 LNC31:LNC34 LDG31:LDG34 KTK31:KTK34 KJO31:KJO34 JZS31:JZS34 JPW31:JPW34 JGA31:JGA34 IWE31:IWE34 IMI31:IMI34 ICM31:ICM34 HSQ31:HSQ34 HIU31:HIU34 GYY31:GYY34 GPC31:GPC34 GFG31:GFG34 FVK31:FVK34 FLO31:FLO34 FBS31:FBS34 ERW31:ERW34 EIA31:EIA34 DYE31:DYE34 DOI31:DOI34 DEM31:DEM34 CUQ31:CUQ34 CKU31:CKU34 CAY31:CAY34 BRC31:BRC34 BHG31:BHG34 AXK31:AXK34 ANO31:ANO34 ADS31:ADS34 TW31:TW34 KA31:KA34 WWM31:WWM34 WMQ31:WMQ34 VJC25:VJC28 AD13:AD14 AF35:AG35 AJ35:AK35 AN35:AO35 AC17:AD17">
      <formula1>AA8*AB8</formula1>
    </dataValidation>
    <dataValidation type="list" allowBlank="1" showInputMessage="1" showErrorMessage="1" sqref="WWC983006:WWC983032 AA65502:AA65528 JQ65502:JQ65528 TM65502:TM65528 ADI65502:ADI65528 ANE65502:ANE65528 AXA65502:AXA65528 BGW65502:BGW65528 BQS65502:BQS65528 CAO65502:CAO65528 CKK65502:CKK65528 CUG65502:CUG65528 DEC65502:DEC65528 DNY65502:DNY65528 DXU65502:DXU65528 EHQ65502:EHQ65528 ERM65502:ERM65528 FBI65502:FBI65528 FLE65502:FLE65528 FVA65502:FVA65528 GEW65502:GEW65528 GOS65502:GOS65528 GYO65502:GYO65528 HIK65502:HIK65528 HSG65502:HSG65528 ICC65502:ICC65528 ILY65502:ILY65528 IVU65502:IVU65528 JFQ65502:JFQ65528 JPM65502:JPM65528 JZI65502:JZI65528 KJE65502:KJE65528 KTA65502:KTA65528 LCW65502:LCW65528 LMS65502:LMS65528 LWO65502:LWO65528 MGK65502:MGK65528 MQG65502:MQG65528 NAC65502:NAC65528 NJY65502:NJY65528 NTU65502:NTU65528 ODQ65502:ODQ65528 ONM65502:ONM65528 OXI65502:OXI65528 PHE65502:PHE65528 PRA65502:PRA65528 QAW65502:QAW65528 QKS65502:QKS65528 QUO65502:QUO65528 REK65502:REK65528 ROG65502:ROG65528 RYC65502:RYC65528 SHY65502:SHY65528 SRU65502:SRU65528 TBQ65502:TBQ65528 TLM65502:TLM65528 TVI65502:TVI65528 UFE65502:UFE65528 UPA65502:UPA65528 UYW65502:UYW65528 VIS65502:VIS65528 VSO65502:VSO65528 WCK65502:WCK65528 WMG65502:WMG65528 WWC65502:WWC65528 AA131038:AA131064 JQ131038:JQ131064 TM131038:TM131064 ADI131038:ADI131064 ANE131038:ANE131064 AXA131038:AXA131064 BGW131038:BGW131064 BQS131038:BQS131064 CAO131038:CAO131064 CKK131038:CKK131064 CUG131038:CUG131064 DEC131038:DEC131064 DNY131038:DNY131064 DXU131038:DXU131064 EHQ131038:EHQ131064 ERM131038:ERM131064 FBI131038:FBI131064 FLE131038:FLE131064 FVA131038:FVA131064 GEW131038:GEW131064 GOS131038:GOS131064 GYO131038:GYO131064 HIK131038:HIK131064 HSG131038:HSG131064 ICC131038:ICC131064 ILY131038:ILY131064 IVU131038:IVU131064 JFQ131038:JFQ131064 JPM131038:JPM131064 JZI131038:JZI131064 KJE131038:KJE131064 KTA131038:KTA131064 LCW131038:LCW131064 LMS131038:LMS131064 LWO131038:LWO131064 MGK131038:MGK131064 MQG131038:MQG131064 NAC131038:NAC131064 NJY131038:NJY131064 NTU131038:NTU131064 ODQ131038:ODQ131064 ONM131038:ONM131064 OXI131038:OXI131064 PHE131038:PHE131064 PRA131038:PRA131064 QAW131038:QAW131064 QKS131038:QKS131064 QUO131038:QUO131064 REK131038:REK131064 ROG131038:ROG131064 RYC131038:RYC131064 SHY131038:SHY131064 SRU131038:SRU131064 TBQ131038:TBQ131064 TLM131038:TLM131064 TVI131038:TVI131064 UFE131038:UFE131064 UPA131038:UPA131064 UYW131038:UYW131064 VIS131038:VIS131064 VSO131038:VSO131064 WCK131038:WCK131064 WMG131038:WMG131064 WWC131038:WWC131064 AA196574:AA196600 JQ196574:JQ196600 TM196574:TM196600 ADI196574:ADI196600 ANE196574:ANE196600 AXA196574:AXA196600 BGW196574:BGW196600 BQS196574:BQS196600 CAO196574:CAO196600 CKK196574:CKK196600 CUG196574:CUG196600 DEC196574:DEC196600 DNY196574:DNY196600 DXU196574:DXU196600 EHQ196574:EHQ196600 ERM196574:ERM196600 FBI196574:FBI196600 FLE196574:FLE196600 FVA196574:FVA196600 GEW196574:GEW196600 GOS196574:GOS196600 GYO196574:GYO196600 HIK196574:HIK196600 HSG196574:HSG196600 ICC196574:ICC196600 ILY196574:ILY196600 IVU196574:IVU196600 JFQ196574:JFQ196600 JPM196574:JPM196600 JZI196574:JZI196600 KJE196574:KJE196600 KTA196574:KTA196600 LCW196574:LCW196600 LMS196574:LMS196600 LWO196574:LWO196600 MGK196574:MGK196600 MQG196574:MQG196600 NAC196574:NAC196600 NJY196574:NJY196600 NTU196574:NTU196600 ODQ196574:ODQ196600 ONM196574:ONM196600 OXI196574:OXI196600 PHE196574:PHE196600 PRA196574:PRA196600 QAW196574:QAW196600 QKS196574:QKS196600 QUO196574:QUO196600 REK196574:REK196600 ROG196574:ROG196600 RYC196574:RYC196600 SHY196574:SHY196600 SRU196574:SRU196600 TBQ196574:TBQ196600 TLM196574:TLM196600 TVI196574:TVI196600 UFE196574:UFE196600 UPA196574:UPA196600 UYW196574:UYW196600 VIS196574:VIS196600 VSO196574:VSO196600 WCK196574:WCK196600 WMG196574:WMG196600 WWC196574:WWC196600 AA262110:AA262136 JQ262110:JQ262136 TM262110:TM262136 ADI262110:ADI262136 ANE262110:ANE262136 AXA262110:AXA262136 BGW262110:BGW262136 BQS262110:BQS262136 CAO262110:CAO262136 CKK262110:CKK262136 CUG262110:CUG262136 DEC262110:DEC262136 DNY262110:DNY262136 DXU262110:DXU262136 EHQ262110:EHQ262136 ERM262110:ERM262136 FBI262110:FBI262136 FLE262110:FLE262136 FVA262110:FVA262136 GEW262110:GEW262136 GOS262110:GOS262136 GYO262110:GYO262136 HIK262110:HIK262136 HSG262110:HSG262136 ICC262110:ICC262136 ILY262110:ILY262136 IVU262110:IVU262136 JFQ262110:JFQ262136 JPM262110:JPM262136 JZI262110:JZI262136 KJE262110:KJE262136 KTA262110:KTA262136 LCW262110:LCW262136 LMS262110:LMS262136 LWO262110:LWO262136 MGK262110:MGK262136 MQG262110:MQG262136 NAC262110:NAC262136 NJY262110:NJY262136 NTU262110:NTU262136 ODQ262110:ODQ262136 ONM262110:ONM262136 OXI262110:OXI262136 PHE262110:PHE262136 PRA262110:PRA262136 QAW262110:QAW262136 QKS262110:QKS262136 QUO262110:QUO262136 REK262110:REK262136 ROG262110:ROG262136 RYC262110:RYC262136 SHY262110:SHY262136 SRU262110:SRU262136 TBQ262110:TBQ262136 TLM262110:TLM262136 TVI262110:TVI262136 UFE262110:UFE262136 UPA262110:UPA262136 UYW262110:UYW262136 VIS262110:VIS262136 VSO262110:VSO262136 WCK262110:WCK262136 WMG262110:WMG262136 WWC262110:WWC262136 AA327646:AA327672 JQ327646:JQ327672 TM327646:TM327672 ADI327646:ADI327672 ANE327646:ANE327672 AXA327646:AXA327672 BGW327646:BGW327672 BQS327646:BQS327672 CAO327646:CAO327672 CKK327646:CKK327672 CUG327646:CUG327672 DEC327646:DEC327672 DNY327646:DNY327672 DXU327646:DXU327672 EHQ327646:EHQ327672 ERM327646:ERM327672 FBI327646:FBI327672 FLE327646:FLE327672 FVA327646:FVA327672 GEW327646:GEW327672 GOS327646:GOS327672 GYO327646:GYO327672 HIK327646:HIK327672 HSG327646:HSG327672 ICC327646:ICC327672 ILY327646:ILY327672 IVU327646:IVU327672 JFQ327646:JFQ327672 JPM327646:JPM327672 JZI327646:JZI327672 KJE327646:KJE327672 KTA327646:KTA327672 LCW327646:LCW327672 LMS327646:LMS327672 LWO327646:LWO327672 MGK327646:MGK327672 MQG327646:MQG327672 NAC327646:NAC327672 NJY327646:NJY327672 NTU327646:NTU327672 ODQ327646:ODQ327672 ONM327646:ONM327672 OXI327646:OXI327672 PHE327646:PHE327672 PRA327646:PRA327672 QAW327646:QAW327672 QKS327646:QKS327672 QUO327646:QUO327672 REK327646:REK327672 ROG327646:ROG327672 RYC327646:RYC327672 SHY327646:SHY327672 SRU327646:SRU327672 TBQ327646:TBQ327672 TLM327646:TLM327672 TVI327646:TVI327672 UFE327646:UFE327672 UPA327646:UPA327672 UYW327646:UYW327672 VIS327646:VIS327672 VSO327646:VSO327672 WCK327646:WCK327672 WMG327646:WMG327672 WWC327646:WWC327672 AA393182:AA393208 JQ393182:JQ393208 TM393182:TM393208 ADI393182:ADI393208 ANE393182:ANE393208 AXA393182:AXA393208 BGW393182:BGW393208 BQS393182:BQS393208 CAO393182:CAO393208 CKK393182:CKK393208 CUG393182:CUG393208 DEC393182:DEC393208 DNY393182:DNY393208 DXU393182:DXU393208 EHQ393182:EHQ393208 ERM393182:ERM393208 FBI393182:FBI393208 FLE393182:FLE393208 FVA393182:FVA393208 GEW393182:GEW393208 GOS393182:GOS393208 GYO393182:GYO393208 HIK393182:HIK393208 HSG393182:HSG393208 ICC393182:ICC393208 ILY393182:ILY393208 IVU393182:IVU393208 JFQ393182:JFQ393208 JPM393182:JPM393208 JZI393182:JZI393208 KJE393182:KJE393208 KTA393182:KTA393208 LCW393182:LCW393208 LMS393182:LMS393208 LWO393182:LWO393208 MGK393182:MGK393208 MQG393182:MQG393208 NAC393182:NAC393208 NJY393182:NJY393208 NTU393182:NTU393208 ODQ393182:ODQ393208 ONM393182:ONM393208 OXI393182:OXI393208 PHE393182:PHE393208 PRA393182:PRA393208 QAW393182:QAW393208 QKS393182:QKS393208 QUO393182:QUO393208 REK393182:REK393208 ROG393182:ROG393208 RYC393182:RYC393208 SHY393182:SHY393208 SRU393182:SRU393208 TBQ393182:TBQ393208 TLM393182:TLM393208 TVI393182:TVI393208 UFE393182:UFE393208 UPA393182:UPA393208 UYW393182:UYW393208 VIS393182:VIS393208 VSO393182:VSO393208 WCK393182:WCK393208 WMG393182:WMG393208 WWC393182:WWC393208 AA458718:AA458744 JQ458718:JQ458744 TM458718:TM458744 ADI458718:ADI458744 ANE458718:ANE458744 AXA458718:AXA458744 BGW458718:BGW458744 BQS458718:BQS458744 CAO458718:CAO458744 CKK458718:CKK458744 CUG458718:CUG458744 DEC458718:DEC458744 DNY458718:DNY458744 DXU458718:DXU458744 EHQ458718:EHQ458744 ERM458718:ERM458744 FBI458718:FBI458744 FLE458718:FLE458744 FVA458718:FVA458744 GEW458718:GEW458744 GOS458718:GOS458744 GYO458718:GYO458744 HIK458718:HIK458744 HSG458718:HSG458744 ICC458718:ICC458744 ILY458718:ILY458744 IVU458718:IVU458744 JFQ458718:JFQ458744 JPM458718:JPM458744 JZI458718:JZI458744 KJE458718:KJE458744 KTA458718:KTA458744 LCW458718:LCW458744 LMS458718:LMS458744 LWO458718:LWO458744 MGK458718:MGK458744 MQG458718:MQG458744 NAC458718:NAC458744 NJY458718:NJY458744 NTU458718:NTU458744 ODQ458718:ODQ458744 ONM458718:ONM458744 OXI458718:OXI458744 PHE458718:PHE458744 PRA458718:PRA458744 QAW458718:QAW458744 QKS458718:QKS458744 QUO458718:QUO458744 REK458718:REK458744 ROG458718:ROG458744 RYC458718:RYC458744 SHY458718:SHY458744 SRU458718:SRU458744 TBQ458718:TBQ458744 TLM458718:TLM458744 TVI458718:TVI458744 UFE458718:UFE458744 UPA458718:UPA458744 UYW458718:UYW458744 VIS458718:VIS458744 VSO458718:VSO458744 WCK458718:WCK458744 WMG458718:WMG458744 WWC458718:WWC458744 AA524254:AA524280 JQ524254:JQ524280 TM524254:TM524280 ADI524254:ADI524280 ANE524254:ANE524280 AXA524254:AXA524280 BGW524254:BGW524280 BQS524254:BQS524280 CAO524254:CAO524280 CKK524254:CKK524280 CUG524254:CUG524280 DEC524254:DEC524280 DNY524254:DNY524280 DXU524254:DXU524280 EHQ524254:EHQ524280 ERM524254:ERM524280 FBI524254:FBI524280 FLE524254:FLE524280 FVA524254:FVA524280 GEW524254:GEW524280 GOS524254:GOS524280 GYO524254:GYO524280 HIK524254:HIK524280 HSG524254:HSG524280 ICC524254:ICC524280 ILY524254:ILY524280 IVU524254:IVU524280 JFQ524254:JFQ524280 JPM524254:JPM524280 JZI524254:JZI524280 KJE524254:KJE524280 KTA524254:KTA524280 LCW524254:LCW524280 LMS524254:LMS524280 LWO524254:LWO524280 MGK524254:MGK524280 MQG524254:MQG524280 NAC524254:NAC524280 NJY524254:NJY524280 NTU524254:NTU524280 ODQ524254:ODQ524280 ONM524254:ONM524280 OXI524254:OXI524280 PHE524254:PHE524280 PRA524254:PRA524280 QAW524254:QAW524280 QKS524254:QKS524280 QUO524254:QUO524280 REK524254:REK524280 ROG524254:ROG524280 RYC524254:RYC524280 SHY524254:SHY524280 SRU524254:SRU524280 TBQ524254:TBQ524280 TLM524254:TLM524280 TVI524254:TVI524280 UFE524254:UFE524280 UPA524254:UPA524280 UYW524254:UYW524280 VIS524254:VIS524280 VSO524254:VSO524280 WCK524254:WCK524280 WMG524254:WMG524280 WWC524254:WWC524280 AA589790:AA589816 JQ589790:JQ589816 TM589790:TM589816 ADI589790:ADI589816 ANE589790:ANE589816 AXA589790:AXA589816 BGW589790:BGW589816 BQS589790:BQS589816 CAO589790:CAO589816 CKK589790:CKK589816 CUG589790:CUG589816 DEC589790:DEC589816 DNY589790:DNY589816 DXU589790:DXU589816 EHQ589790:EHQ589816 ERM589790:ERM589816 FBI589790:FBI589816 FLE589790:FLE589816 FVA589790:FVA589816 GEW589790:GEW589816 GOS589790:GOS589816 GYO589790:GYO589816 HIK589790:HIK589816 HSG589790:HSG589816 ICC589790:ICC589816 ILY589790:ILY589816 IVU589790:IVU589816 JFQ589790:JFQ589816 JPM589790:JPM589816 JZI589790:JZI589816 KJE589790:KJE589816 KTA589790:KTA589816 LCW589790:LCW589816 LMS589790:LMS589816 LWO589790:LWO589816 MGK589790:MGK589816 MQG589790:MQG589816 NAC589790:NAC589816 NJY589790:NJY589816 NTU589790:NTU589816 ODQ589790:ODQ589816 ONM589790:ONM589816 OXI589790:OXI589816 PHE589790:PHE589816 PRA589790:PRA589816 QAW589790:QAW589816 QKS589790:QKS589816 QUO589790:QUO589816 REK589790:REK589816 ROG589790:ROG589816 RYC589790:RYC589816 SHY589790:SHY589816 SRU589790:SRU589816 TBQ589790:TBQ589816 TLM589790:TLM589816 TVI589790:TVI589816 UFE589790:UFE589816 UPA589790:UPA589816 UYW589790:UYW589816 VIS589790:VIS589816 VSO589790:VSO589816 WCK589790:WCK589816 WMG589790:WMG589816 WWC589790:WWC589816 AA655326:AA655352 JQ655326:JQ655352 TM655326:TM655352 ADI655326:ADI655352 ANE655326:ANE655352 AXA655326:AXA655352 BGW655326:BGW655352 BQS655326:BQS655352 CAO655326:CAO655352 CKK655326:CKK655352 CUG655326:CUG655352 DEC655326:DEC655352 DNY655326:DNY655352 DXU655326:DXU655352 EHQ655326:EHQ655352 ERM655326:ERM655352 FBI655326:FBI655352 FLE655326:FLE655352 FVA655326:FVA655352 GEW655326:GEW655352 GOS655326:GOS655352 GYO655326:GYO655352 HIK655326:HIK655352 HSG655326:HSG655352 ICC655326:ICC655352 ILY655326:ILY655352 IVU655326:IVU655352 JFQ655326:JFQ655352 JPM655326:JPM655352 JZI655326:JZI655352 KJE655326:KJE655352 KTA655326:KTA655352 LCW655326:LCW655352 LMS655326:LMS655352 LWO655326:LWO655352 MGK655326:MGK655352 MQG655326:MQG655352 NAC655326:NAC655352 NJY655326:NJY655352 NTU655326:NTU655352 ODQ655326:ODQ655352 ONM655326:ONM655352 OXI655326:OXI655352 PHE655326:PHE655352 PRA655326:PRA655352 QAW655326:QAW655352 QKS655326:QKS655352 QUO655326:QUO655352 REK655326:REK655352 ROG655326:ROG655352 RYC655326:RYC655352 SHY655326:SHY655352 SRU655326:SRU655352 TBQ655326:TBQ655352 TLM655326:TLM655352 TVI655326:TVI655352 UFE655326:UFE655352 UPA655326:UPA655352 UYW655326:UYW655352 VIS655326:VIS655352 VSO655326:VSO655352 WCK655326:WCK655352 WMG655326:WMG655352 WWC655326:WWC655352 AA720862:AA720888 JQ720862:JQ720888 TM720862:TM720888 ADI720862:ADI720888 ANE720862:ANE720888 AXA720862:AXA720888 BGW720862:BGW720888 BQS720862:BQS720888 CAO720862:CAO720888 CKK720862:CKK720888 CUG720862:CUG720888 DEC720862:DEC720888 DNY720862:DNY720888 DXU720862:DXU720888 EHQ720862:EHQ720888 ERM720862:ERM720888 FBI720862:FBI720888 FLE720862:FLE720888 FVA720862:FVA720888 GEW720862:GEW720888 GOS720862:GOS720888 GYO720862:GYO720888 HIK720862:HIK720888 HSG720862:HSG720888 ICC720862:ICC720888 ILY720862:ILY720888 IVU720862:IVU720888 JFQ720862:JFQ720888 JPM720862:JPM720888 JZI720862:JZI720888 KJE720862:KJE720888 KTA720862:KTA720888 LCW720862:LCW720888 LMS720862:LMS720888 LWO720862:LWO720888 MGK720862:MGK720888 MQG720862:MQG720888 NAC720862:NAC720888 NJY720862:NJY720888 NTU720862:NTU720888 ODQ720862:ODQ720888 ONM720862:ONM720888 OXI720862:OXI720888 PHE720862:PHE720888 PRA720862:PRA720888 QAW720862:QAW720888 QKS720862:QKS720888 QUO720862:QUO720888 REK720862:REK720888 ROG720862:ROG720888 RYC720862:RYC720888 SHY720862:SHY720888 SRU720862:SRU720888 TBQ720862:TBQ720888 TLM720862:TLM720888 TVI720862:TVI720888 UFE720862:UFE720888 UPA720862:UPA720888 UYW720862:UYW720888 VIS720862:VIS720888 VSO720862:VSO720888 WCK720862:WCK720888 WMG720862:WMG720888 WWC720862:WWC720888 AA786398:AA786424 JQ786398:JQ786424 TM786398:TM786424 ADI786398:ADI786424 ANE786398:ANE786424 AXA786398:AXA786424 BGW786398:BGW786424 BQS786398:BQS786424 CAO786398:CAO786424 CKK786398:CKK786424 CUG786398:CUG786424 DEC786398:DEC786424 DNY786398:DNY786424 DXU786398:DXU786424 EHQ786398:EHQ786424 ERM786398:ERM786424 FBI786398:FBI786424 FLE786398:FLE786424 FVA786398:FVA786424 GEW786398:GEW786424 GOS786398:GOS786424 GYO786398:GYO786424 HIK786398:HIK786424 HSG786398:HSG786424 ICC786398:ICC786424 ILY786398:ILY786424 IVU786398:IVU786424 JFQ786398:JFQ786424 JPM786398:JPM786424 JZI786398:JZI786424 KJE786398:KJE786424 KTA786398:KTA786424 LCW786398:LCW786424 LMS786398:LMS786424 LWO786398:LWO786424 MGK786398:MGK786424 MQG786398:MQG786424 NAC786398:NAC786424 NJY786398:NJY786424 NTU786398:NTU786424 ODQ786398:ODQ786424 ONM786398:ONM786424 OXI786398:OXI786424 PHE786398:PHE786424 PRA786398:PRA786424 QAW786398:QAW786424 QKS786398:QKS786424 QUO786398:QUO786424 REK786398:REK786424 ROG786398:ROG786424 RYC786398:RYC786424 SHY786398:SHY786424 SRU786398:SRU786424 TBQ786398:TBQ786424 TLM786398:TLM786424 TVI786398:TVI786424 UFE786398:UFE786424 UPA786398:UPA786424 UYW786398:UYW786424 VIS786398:VIS786424 VSO786398:VSO786424 WCK786398:WCK786424 WMG786398:WMG786424 WWC786398:WWC786424 AA851934:AA851960 JQ851934:JQ851960 TM851934:TM851960 ADI851934:ADI851960 ANE851934:ANE851960 AXA851934:AXA851960 BGW851934:BGW851960 BQS851934:BQS851960 CAO851934:CAO851960 CKK851934:CKK851960 CUG851934:CUG851960 DEC851934:DEC851960 DNY851934:DNY851960 DXU851934:DXU851960 EHQ851934:EHQ851960 ERM851934:ERM851960 FBI851934:FBI851960 FLE851934:FLE851960 FVA851934:FVA851960 GEW851934:GEW851960 GOS851934:GOS851960 GYO851934:GYO851960 HIK851934:HIK851960 HSG851934:HSG851960 ICC851934:ICC851960 ILY851934:ILY851960 IVU851934:IVU851960 JFQ851934:JFQ851960 JPM851934:JPM851960 JZI851934:JZI851960 KJE851934:KJE851960 KTA851934:KTA851960 LCW851934:LCW851960 LMS851934:LMS851960 LWO851934:LWO851960 MGK851934:MGK851960 MQG851934:MQG851960 NAC851934:NAC851960 NJY851934:NJY851960 NTU851934:NTU851960 ODQ851934:ODQ851960 ONM851934:ONM851960 OXI851934:OXI851960 PHE851934:PHE851960 PRA851934:PRA851960 QAW851934:QAW851960 QKS851934:QKS851960 QUO851934:QUO851960 REK851934:REK851960 ROG851934:ROG851960 RYC851934:RYC851960 SHY851934:SHY851960 SRU851934:SRU851960 TBQ851934:TBQ851960 TLM851934:TLM851960 TVI851934:TVI851960 UFE851934:UFE851960 UPA851934:UPA851960 UYW851934:UYW851960 VIS851934:VIS851960 VSO851934:VSO851960 WCK851934:WCK851960 WMG851934:WMG851960 WWC851934:WWC851960 AA917470:AA917496 JQ917470:JQ917496 TM917470:TM917496 ADI917470:ADI917496 ANE917470:ANE917496 AXA917470:AXA917496 BGW917470:BGW917496 BQS917470:BQS917496 CAO917470:CAO917496 CKK917470:CKK917496 CUG917470:CUG917496 DEC917470:DEC917496 DNY917470:DNY917496 DXU917470:DXU917496 EHQ917470:EHQ917496 ERM917470:ERM917496 FBI917470:FBI917496 FLE917470:FLE917496 FVA917470:FVA917496 GEW917470:GEW917496 GOS917470:GOS917496 GYO917470:GYO917496 HIK917470:HIK917496 HSG917470:HSG917496 ICC917470:ICC917496 ILY917470:ILY917496 IVU917470:IVU917496 JFQ917470:JFQ917496 JPM917470:JPM917496 JZI917470:JZI917496 KJE917470:KJE917496 KTA917470:KTA917496 LCW917470:LCW917496 LMS917470:LMS917496 LWO917470:LWO917496 MGK917470:MGK917496 MQG917470:MQG917496 NAC917470:NAC917496 NJY917470:NJY917496 NTU917470:NTU917496 ODQ917470:ODQ917496 ONM917470:ONM917496 OXI917470:OXI917496 PHE917470:PHE917496 PRA917470:PRA917496 QAW917470:QAW917496 QKS917470:QKS917496 QUO917470:QUO917496 REK917470:REK917496 ROG917470:ROG917496 RYC917470:RYC917496 SHY917470:SHY917496 SRU917470:SRU917496 TBQ917470:TBQ917496 TLM917470:TLM917496 TVI917470:TVI917496 UFE917470:UFE917496 UPA917470:UPA917496 UYW917470:UYW917496 VIS917470:VIS917496 VSO917470:VSO917496 WCK917470:WCK917496 WMG917470:WMG917496 WWC917470:WWC917496 AA983006:AA983032 JQ983006:JQ983032 TM983006:TM983032 ADI983006:ADI983032 ANE983006:ANE983032 AXA983006:AXA983032 BGW983006:BGW983032 BQS983006:BQS983032 CAO983006:CAO983032 CKK983006:CKK983032 CUG983006:CUG983032 DEC983006:DEC983032 DNY983006:DNY983032 DXU983006:DXU983032 EHQ983006:EHQ983032 ERM983006:ERM983032 FBI983006:FBI983032 FLE983006:FLE983032 FVA983006:FVA983032 GEW983006:GEW983032 GOS983006:GOS983032 GYO983006:GYO983032 HIK983006:HIK983032 HSG983006:HSG983032 ICC983006:ICC983032 ILY983006:ILY983032 IVU983006:IVU983032 JFQ983006:JFQ983032 JPM983006:JPM983032 JZI983006:JZI983032 KJE983006:KJE983032 KTA983006:KTA983032 LCW983006:LCW983032 LMS983006:LMS983032 LWO983006:LWO983032 MGK983006:MGK983032 MQG983006:MQG983032 NAC983006:NAC983032 NJY983006:NJY983032 NTU983006:NTU983032 ODQ983006:ODQ983032 ONM983006:ONM983032 OXI983006:OXI983032 PHE983006:PHE983032 PRA983006:PRA983032 QAW983006:QAW983032 QKS983006:QKS983032 QUO983006:QUO983032 REK983006:REK983032 ROG983006:ROG983032 RYC983006:RYC983032 SHY983006:SHY983032 SRU983006:SRU983032 TBQ983006:TBQ983032 TLM983006:TLM983032 TVI983006:TVI983032 UFE983006:UFE983032 UPA983006:UPA983032 UYW983006:UYW983032 VIS983006:VIS983032 VSO983006:VSO983032 WCK983006:WCK983032 WMG983006:WMG983032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JQ17 TM17 ADI17 ANE17 AA17">
      <formula1>НДС</formula1>
    </dataValidation>
    <dataValidation type="list" allowBlank="1" showInputMessage="1" showErrorMessage="1" sqref="S25:S28 S31:S34">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75"/>
  <sheetViews>
    <sheetView topLeftCell="M1" zoomScale="70" zoomScaleNormal="70" workbookViewId="0">
      <pane ySplit="6" topLeftCell="A7" activePane="bottomLeft" state="frozen"/>
      <selection pane="bottomLeft" activeCell="AW11" sqref="AW11"/>
    </sheetView>
  </sheetViews>
  <sheetFormatPr defaultRowHeight="12.75" outlineLevelRow="1" x14ac:dyDescent="0.2"/>
  <cols>
    <col min="1" max="1" width="4.140625" style="44" customWidth="1"/>
    <col min="2" max="2" width="9" style="76" customWidth="1"/>
    <col min="3" max="3" width="7.85546875" style="54" customWidth="1"/>
    <col min="4" max="4" width="12.140625" style="54" customWidth="1"/>
    <col min="5" max="5" width="14.28515625" style="54" customWidth="1"/>
    <col min="6" max="6" width="10.85546875" style="54" customWidth="1"/>
    <col min="7" max="7" width="8.85546875" style="54" customWidth="1"/>
    <col min="8" max="8" width="9.140625" style="54" customWidth="1"/>
    <col min="9" max="9" width="35.28515625" style="54" customWidth="1"/>
    <col min="10" max="10" width="5.85546875" style="54" customWidth="1"/>
    <col min="11" max="11" width="4.28515625" style="54" customWidth="1"/>
    <col min="12" max="12" width="9.28515625" style="54" customWidth="1"/>
    <col min="13" max="13" width="12.140625" style="54" customWidth="1"/>
    <col min="14" max="14" width="5.7109375" style="54" customWidth="1"/>
    <col min="15" max="15" width="11.42578125" style="54" customWidth="1"/>
    <col min="16" max="16" width="2.140625" style="54" customWidth="1"/>
    <col min="17" max="18" width="6" style="100" customWidth="1"/>
    <col min="19" max="19" width="11.7109375" style="100" customWidth="1"/>
    <col min="20" max="20" width="16" style="100" customWidth="1"/>
    <col min="21" max="22" width="14.140625" style="100" customWidth="1"/>
    <col min="23" max="23" width="15.28515625" style="100" customWidth="1"/>
    <col min="24" max="24" width="13.5703125" style="100" customWidth="1"/>
    <col min="25" max="25" width="14.85546875" style="100" customWidth="1"/>
    <col min="26" max="26" width="5.5703125" style="100" customWidth="1"/>
    <col min="27" max="43" width="5.42578125" style="100" customWidth="1"/>
    <col min="44" max="44" width="12.85546875" style="100" customWidth="1"/>
    <col min="45" max="45" width="15.140625" style="95" customWidth="1"/>
    <col min="46" max="46" width="15.28515625" style="95" customWidth="1"/>
    <col min="47" max="47" width="6.28515625" style="44" customWidth="1"/>
    <col min="48" max="48" width="15.140625" style="101" customWidth="1"/>
    <col min="49" max="49" width="10.85546875" style="102" customWidth="1"/>
    <col min="50" max="50" width="3" style="44" customWidth="1"/>
    <col min="51" max="51" width="34.7109375" style="52" customWidth="1"/>
    <col min="52" max="52" width="7" style="52" customWidth="1"/>
    <col min="53" max="53" width="9.42578125" style="53" customWidth="1"/>
    <col min="54" max="202" width="9.140625" style="44" customWidth="1"/>
    <col min="203" max="203" width="6.140625" style="44" customWidth="1"/>
    <col min="204" max="204" width="14.42578125" style="44" customWidth="1"/>
    <col min="205" max="205" width="18.42578125" style="44" customWidth="1"/>
    <col min="206" max="206" width="23" style="44" customWidth="1"/>
    <col min="207" max="207" width="25.28515625" style="44" customWidth="1"/>
    <col min="208" max="208" width="15" style="44" customWidth="1"/>
    <col min="209" max="209" width="9.140625" style="44" customWidth="1"/>
    <col min="210" max="210" width="10.5703125" style="44" customWidth="1"/>
    <col min="211" max="211" width="15" style="44" customWidth="1"/>
    <col min="212" max="212" width="13.42578125" style="44" customWidth="1"/>
    <col min="213" max="213" width="12" style="44" customWidth="1"/>
    <col min="214" max="214" width="33" style="44" customWidth="1"/>
    <col min="215" max="215" width="9.140625" style="44" customWidth="1"/>
    <col min="216" max="222" width="15.85546875" style="44" customWidth="1"/>
    <col min="223" max="223" width="15.42578125" style="44" customWidth="1"/>
    <col min="224" max="225" width="18.7109375" style="44" customWidth="1"/>
    <col min="226" max="226" width="15.7109375" style="44" customWidth="1"/>
    <col min="227" max="227" width="12.28515625" style="44" customWidth="1"/>
    <col min="228" max="228" width="11.5703125" style="44" customWidth="1"/>
    <col min="229" max="16384" width="9.140625" style="44"/>
  </cols>
  <sheetData>
    <row r="1" spans="1:228" ht="13.15" customHeight="1" x14ac:dyDescent="0.2">
      <c r="B1" s="45"/>
      <c r="C1" s="45"/>
      <c r="D1" s="45"/>
      <c r="E1" s="45"/>
      <c r="F1" s="45"/>
      <c r="G1" s="45"/>
      <c r="H1" s="45"/>
      <c r="I1" s="46"/>
      <c r="J1" s="47"/>
      <c r="K1" s="46"/>
      <c r="L1" s="46"/>
      <c r="M1" s="46"/>
      <c r="N1" s="46"/>
      <c r="O1" s="46"/>
      <c r="P1" s="48"/>
      <c r="Q1" s="48"/>
      <c r="R1" s="48"/>
      <c r="S1" s="48"/>
      <c r="T1" s="48"/>
      <c r="U1" s="49"/>
      <c r="V1" s="49"/>
      <c r="W1" s="44"/>
      <c r="X1" s="48"/>
      <c r="Y1" s="48"/>
      <c r="Z1" s="48"/>
      <c r="AA1" s="48"/>
      <c r="AB1" s="48"/>
      <c r="AC1" s="48"/>
      <c r="AD1" s="48"/>
      <c r="AE1" s="48"/>
      <c r="AF1" s="48"/>
      <c r="AG1" s="48"/>
      <c r="AH1" s="48"/>
      <c r="AI1" s="48"/>
      <c r="AJ1" s="48"/>
      <c r="AK1" s="48"/>
      <c r="AL1" s="48"/>
      <c r="AM1" s="48"/>
      <c r="AN1" s="48"/>
      <c r="AO1" s="48"/>
      <c r="AP1" s="48"/>
      <c r="AQ1" s="48"/>
      <c r="AR1" s="50" t="s">
        <v>204</v>
      </c>
      <c r="AS1" s="51"/>
      <c r="AT1" s="51"/>
      <c r="AV1" s="44"/>
      <c r="AW1" s="44"/>
    </row>
    <row r="2" spans="1:228" ht="13.15" customHeight="1" x14ac:dyDescent="0.2">
      <c r="B2" s="45"/>
      <c r="C2" s="45"/>
      <c r="D2" s="45"/>
      <c r="E2" s="45"/>
      <c r="F2" s="45"/>
      <c r="G2" s="45"/>
      <c r="H2" s="45"/>
      <c r="J2" s="55" t="s">
        <v>219</v>
      </c>
      <c r="K2" s="46"/>
      <c r="L2" s="46"/>
      <c r="M2" s="46"/>
      <c r="N2" s="46"/>
      <c r="O2" s="46"/>
      <c r="P2" s="48"/>
      <c r="Q2" s="48"/>
      <c r="R2" s="48"/>
      <c r="S2" s="48"/>
      <c r="T2" s="48"/>
      <c r="U2" s="49"/>
      <c r="V2" s="49"/>
      <c r="W2" s="44"/>
      <c r="X2" s="48"/>
      <c r="Y2" s="48"/>
      <c r="Z2" s="48"/>
      <c r="AA2" s="48"/>
      <c r="AB2" s="48"/>
      <c r="AC2" s="48"/>
      <c r="AD2" s="48"/>
      <c r="AE2" s="48"/>
      <c r="AF2" s="48"/>
      <c r="AG2" s="48"/>
      <c r="AH2" s="48"/>
      <c r="AI2" s="48"/>
      <c r="AJ2" s="48"/>
      <c r="AK2" s="48"/>
      <c r="AL2" s="48"/>
      <c r="AM2" s="48"/>
      <c r="AN2" s="48"/>
      <c r="AO2" s="48"/>
      <c r="AP2" s="48"/>
      <c r="AQ2" s="48"/>
      <c r="AR2" s="56" t="s">
        <v>216</v>
      </c>
      <c r="AS2" s="51"/>
      <c r="AT2" s="51"/>
      <c r="AV2" s="44"/>
      <c r="AW2" s="44"/>
    </row>
    <row r="3" spans="1:228" ht="13.15" customHeight="1" x14ac:dyDescent="0.25">
      <c r="B3" s="57"/>
      <c r="C3" s="58"/>
      <c r="D3" s="59"/>
      <c r="E3" s="58"/>
      <c r="F3" s="58"/>
      <c r="G3" s="58"/>
      <c r="H3" s="58"/>
      <c r="I3" s="58"/>
      <c r="J3" s="58"/>
      <c r="K3" s="58"/>
      <c r="L3" s="58"/>
      <c r="M3" s="58"/>
      <c r="N3" s="58"/>
      <c r="O3" s="58"/>
      <c r="P3" s="58"/>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1"/>
      <c r="AT3" s="61"/>
      <c r="AU3" s="62"/>
      <c r="AV3" s="62"/>
      <c r="AW3" s="63"/>
      <c r="AX3" s="62"/>
      <c r="AY3" s="64"/>
      <c r="AZ3" s="64"/>
      <c r="BA3" s="65"/>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row>
    <row r="4" spans="1:228" ht="13.15" customHeight="1" x14ac:dyDescent="0.25">
      <c r="A4" s="194" t="s">
        <v>0</v>
      </c>
      <c r="B4" s="198" t="s">
        <v>1</v>
      </c>
      <c r="C4" s="197" t="s">
        <v>2</v>
      </c>
      <c r="D4" s="197" t="s">
        <v>3</v>
      </c>
      <c r="E4" s="197" t="s">
        <v>4</v>
      </c>
      <c r="F4" s="199" t="s">
        <v>5</v>
      </c>
      <c r="G4" s="197" t="s">
        <v>6</v>
      </c>
      <c r="H4" s="197" t="s">
        <v>7</v>
      </c>
      <c r="I4" s="197" t="s">
        <v>8</v>
      </c>
      <c r="J4" s="197" t="s">
        <v>9</v>
      </c>
      <c r="K4" s="197" t="s">
        <v>10</v>
      </c>
      <c r="L4" s="197" t="s">
        <v>11</v>
      </c>
      <c r="M4" s="197" t="s">
        <v>12</v>
      </c>
      <c r="N4" s="197" t="s">
        <v>13</v>
      </c>
      <c r="O4" s="197" t="s">
        <v>14</v>
      </c>
      <c r="P4" s="195" t="s">
        <v>15</v>
      </c>
      <c r="Q4" s="194" t="s">
        <v>16</v>
      </c>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t="s">
        <v>17</v>
      </c>
      <c r="AS4" s="194" t="s">
        <v>18</v>
      </c>
      <c r="AT4" s="194" t="s">
        <v>19</v>
      </c>
      <c r="AU4" s="195" t="s">
        <v>20</v>
      </c>
      <c r="AV4" s="196" t="s">
        <v>21</v>
      </c>
      <c r="AW4" s="195" t="s">
        <v>22</v>
      </c>
      <c r="AX4" s="117"/>
      <c r="AY4" s="64"/>
      <c r="AZ4" s="64"/>
      <c r="BA4" s="65"/>
      <c r="BB4" s="62"/>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row>
    <row r="5" spans="1:228" ht="12.75" customHeight="1" x14ac:dyDescent="0.25">
      <c r="A5" s="194"/>
      <c r="B5" s="198"/>
      <c r="C5" s="197"/>
      <c r="D5" s="197"/>
      <c r="E5" s="197"/>
      <c r="F5" s="199"/>
      <c r="G5" s="197"/>
      <c r="H5" s="197"/>
      <c r="I5" s="197"/>
      <c r="J5" s="197"/>
      <c r="K5" s="197"/>
      <c r="L5" s="197"/>
      <c r="M5" s="197"/>
      <c r="N5" s="197"/>
      <c r="O5" s="197"/>
      <c r="P5" s="195"/>
      <c r="Q5" s="103" t="s">
        <v>23</v>
      </c>
      <c r="R5" s="103" t="s">
        <v>24</v>
      </c>
      <c r="S5" s="103" t="s">
        <v>25</v>
      </c>
      <c r="T5" s="103" t="s">
        <v>26</v>
      </c>
      <c r="U5" s="103" t="s">
        <v>27</v>
      </c>
      <c r="V5" s="103" t="s">
        <v>28</v>
      </c>
      <c r="W5" s="103" t="s">
        <v>29</v>
      </c>
      <c r="X5" s="103" t="s">
        <v>30</v>
      </c>
      <c r="Y5" s="103" t="s">
        <v>31</v>
      </c>
      <c r="Z5" s="103" t="s">
        <v>32</v>
      </c>
      <c r="AA5" s="103" t="s">
        <v>33</v>
      </c>
      <c r="AB5" s="103" t="s">
        <v>34</v>
      </c>
      <c r="AC5" s="103" t="s">
        <v>35</v>
      </c>
      <c r="AD5" s="103" t="s">
        <v>36</v>
      </c>
      <c r="AE5" s="103" t="s">
        <v>37</v>
      </c>
      <c r="AF5" s="103" t="s">
        <v>38</v>
      </c>
      <c r="AG5" s="103" t="s">
        <v>39</v>
      </c>
      <c r="AH5" s="103" t="s">
        <v>40</v>
      </c>
      <c r="AI5" s="103" t="s">
        <v>41</v>
      </c>
      <c r="AJ5" s="103" t="s">
        <v>42</v>
      </c>
      <c r="AK5" s="103" t="s">
        <v>43</v>
      </c>
      <c r="AL5" s="103" t="s">
        <v>44</v>
      </c>
      <c r="AM5" s="103" t="s">
        <v>45</v>
      </c>
      <c r="AN5" s="103" t="s">
        <v>46</v>
      </c>
      <c r="AO5" s="103" t="s">
        <v>47</v>
      </c>
      <c r="AP5" s="103" t="s">
        <v>48</v>
      </c>
      <c r="AQ5" s="103" t="s">
        <v>49</v>
      </c>
      <c r="AR5" s="194"/>
      <c r="AS5" s="194"/>
      <c r="AT5" s="194"/>
      <c r="AU5" s="195"/>
      <c r="AV5" s="196"/>
      <c r="AW5" s="195"/>
      <c r="AX5" s="117"/>
      <c r="AY5" s="64"/>
      <c r="AZ5" s="64"/>
      <c r="BA5" s="65"/>
      <c r="BB5" s="62"/>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row>
    <row r="6" spans="1:228" ht="13.15" customHeight="1" x14ac:dyDescent="0.2">
      <c r="A6" s="69"/>
      <c r="B6" s="104"/>
      <c r="C6" s="104">
        <v>1</v>
      </c>
      <c r="D6" s="104">
        <v>2</v>
      </c>
      <c r="E6" s="104">
        <v>3</v>
      </c>
      <c r="F6" s="104"/>
      <c r="G6" s="104">
        <v>4</v>
      </c>
      <c r="H6" s="104">
        <v>5</v>
      </c>
      <c r="I6" s="104">
        <v>6</v>
      </c>
      <c r="J6" s="104">
        <v>7</v>
      </c>
      <c r="K6" s="104">
        <v>8</v>
      </c>
      <c r="L6" s="104">
        <v>9</v>
      </c>
      <c r="M6" s="104">
        <v>10</v>
      </c>
      <c r="N6" s="104">
        <v>11</v>
      </c>
      <c r="O6" s="104">
        <v>12</v>
      </c>
      <c r="P6" s="67">
        <v>13</v>
      </c>
      <c r="Q6" s="195">
        <v>14</v>
      </c>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67">
        <v>15</v>
      </c>
      <c r="AS6" s="67">
        <v>16</v>
      </c>
      <c r="AT6" s="67">
        <v>17</v>
      </c>
      <c r="AU6" s="67">
        <v>18</v>
      </c>
      <c r="AV6" s="105">
        <v>19</v>
      </c>
      <c r="AW6" s="67">
        <v>20</v>
      </c>
      <c r="AX6" s="117"/>
      <c r="AY6" s="64"/>
      <c r="AZ6" s="64"/>
      <c r="BA6" s="65"/>
      <c r="BB6" s="62"/>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row>
    <row r="7" spans="1:228" ht="13.15" customHeight="1" x14ac:dyDescent="0.2">
      <c r="A7" s="69"/>
      <c r="B7" s="104"/>
      <c r="C7" s="106" t="s">
        <v>182</v>
      </c>
      <c r="D7" s="104"/>
      <c r="E7" s="104"/>
      <c r="F7" s="104"/>
      <c r="G7" s="104"/>
      <c r="H7" s="104"/>
      <c r="I7" s="104"/>
      <c r="J7" s="104"/>
      <c r="K7" s="104"/>
      <c r="L7" s="104"/>
      <c r="M7" s="104"/>
      <c r="N7" s="104"/>
      <c r="O7" s="104"/>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105"/>
      <c r="AW7" s="67"/>
      <c r="AX7" s="68" t="s">
        <v>50</v>
      </c>
      <c r="AY7" s="64"/>
      <c r="AZ7" s="64"/>
      <c r="BA7" s="65"/>
      <c r="BB7" s="62"/>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row>
    <row r="8" spans="1:228" ht="13.15" customHeight="1" x14ac:dyDescent="0.2">
      <c r="A8" s="69"/>
      <c r="B8" s="104"/>
      <c r="C8" s="106" t="s">
        <v>186</v>
      </c>
      <c r="D8" s="104"/>
      <c r="E8" s="104"/>
      <c r="F8" s="104"/>
      <c r="G8" s="104"/>
      <c r="H8" s="104"/>
      <c r="I8" s="104"/>
      <c r="J8" s="104"/>
      <c r="K8" s="104"/>
      <c r="L8" s="104"/>
      <c r="M8" s="104"/>
      <c r="N8" s="104"/>
      <c r="O8" s="104"/>
      <c r="P8" s="67"/>
      <c r="Q8" s="67"/>
      <c r="R8" s="67"/>
      <c r="S8" s="67"/>
      <c r="T8" s="67"/>
      <c r="U8" s="67"/>
      <c r="V8" s="67"/>
      <c r="W8" s="67"/>
      <c r="X8" s="67"/>
      <c r="Y8" s="67"/>
      <c r="Z8" s="120"/>
      <c r="AA8" s="120"/>
      <c r="AB8" s="120"/>
      <c r="AC8" s="120"/>
      <c r="AD8" s="120"/>
      <c r="AE8" s="120"/>
      <c r="AF8" s="120"/>
      <c r="AG8" s="120"/>
      <c r="AH8" s="120"/>
      <c r="AI8" s="120"/>
      <c r="AJ8" s="120"/>
      <c r="AK8" s="120"/>
      <c r="AL8" s="120"/>
      <c r="AM8" s="120"/>
      <c r="AN8" s="120"/>
      <c r="AO8" s="120"/>
      <c r="AP8" s="120"/>
      <c r="AQ8" s="120"/>
      <c r="AR8" s="120"/>
      <c r="AS8" s="120"/>
      <c r="AT8" s="120"/>
      <c r="AU8" s="67"/>
      <c r="AV8" s="105"/>
      <c r="AW8" s="67"/>
      <c r="AX8" s="68" t="s">
        <v>50</v>
      </c>
      <c r="AY8" s="64"/>
      <c r="AZ8" s="64"/>
      <c r="BA8" s="65"/>
      <c r="BB8" s="62"/>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row>
    <row r="9" spans="1:228" ht="13.15" customHeight="1" x14ac:dyDescent="0.25">
      <c r="A9" s="69"/>
      <c r="B9" s="104"/>
      <c r="C9" s="106" t="s">
        <v>207</v>
      </c>
      <c r="D9" s="104"/>
      <c r="E9" s="104"/>
      <c r="F9" s="104"/>
      <c r="G9" s="104"/>
      <c r="H9" s="104"/>
      <c r="I9" s="104"/>
      <c r="J9" s="104"/>
      <c r="K9" s="104"/>
      <c r="L9" s="104"/>
      <c r="M9" s="104"/>
      <c r="N9" s="104"/>
      <c r="O9" s="104"/>
      <c r="P9" s="67"/>
      <c r="Q9" s="67"/>
      <c r="R9" s="67"/>
      <c r="S9" s="67"/>
      <c r="T9" s="67"/>
      <c r="U9" s="67"/>
      <c r="V9" s="67"/>
      <c r="W9" s="67"/>
      <c r="X9" s="120"/>
      <c r="Y9" s="69"/>
      <c r="Z9" s="69"/>
      <c r="AA9" s="69"/>
      <c r="AB9" s="69"/>
      <c r="AC9" s="69"/>
      <c r="AD9" s="69"/>
      <c r="AE9" s="69"/>
      <c r="AF9" s="69"/>
      <c r="AG9" s="120"/>
      <c r="AH9" s="120"/>
      <c r="AI9" s="120"/>
      <c r="AJ9" s="120"/>
      <c r="AK9" s="120"/>
      <c r="AL9" s="120"/>
      <c r="AM9" s="120"/>
      <c r="AN9" s="120"/>
      <c r="AO9" s="120"/>
      <c r="AP9" s="120"/>
      <c r="AQ9" s="120"/>
      <c r="AR9" s="69"/>
      <c r="AS9" s="107" t="e">
        <f>SUM(#REF!)</f>
        <v>#REF!</v>
      </c>
      <c r="AT9" s="107" t="e">
        <f>SUM(#REF!)</f>
        <v>#REF!</v>
      </c>
      <c r="AU9" s="69"/>
      <c r="AV9" s="69"/>
      <c r="AW9" s="69"/>
      <c r="AX9" s="68" t="s">
        <v>50</v>
      </c>
      <c r="AY9" s="44"/>
      <c r="AZ9" s="64"/>
      <c r="BA9" s="65"/>
      <c r="BB9" s="62"/>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row>
    <row r="10" spans="1:228" ht="13.15" customHeight="1" x14ac:dyDescent="0.25">
      <c r="A10" s="69"/>
      <c r="B10" s="104"/>
      <c r="C10" s="106" t="s">
        <v>208</v>
      </c>
      <c r="D10" s="104"/>
      <c r="E10" s="104"/>
      <c r="F10" s="104"/>
      <c r="G10" s="104"/>
      <c r="H10" s="104"/>
      <c r="I10" s="104"/>
      <c r="J10" s="104"/>
      <c r="K10" s="104"/>
      <c r="L10" s="104"/>
      <c r="M10" s="104"/>
      <c r="N10" s="104"/>
      <c r="O10" s="104"/>
      <c r="P10" s="67"/>
      <c r="Q10" s="67"/>
      <c r="R10" s="67"/>
      <c r="S10" s="67"/>
      <c r="T10" s="67"/>
      <c r="U10" s="67"/>
      <c r="V10" s="67"/>
      <c r="W10" s="67"/>
      <c r="X10" s="120"/>
      <c r="Y10" s="120"/>
      <c r="Z10" s="69"/>
      <c r="AA10" s="69"/>
      <c r="AB10" s="69"/>
      <c r="AC10" s="69"/>
      <c r="AD10" s="69"/>
      <c r="AE10" s="69"/>
      <c r="AF10" s="69"/>
      <c r="AG10" s="120"/>
      <c r="AH10" s="120"/>
      <c r="AI10" s="120"/>
      <c r="AJ10" s="120"/>
      <c r="AK10" s="120"/>
      <c r="AL10" s="120"/>
      <c r="AM10" s="120"/>
      <c r="AN10" s="120"/>
      <c r="AO10" s="120"/>
      <c r="AP10" s="120"/>
      <c r="AQ10" s="120"/>
      <c r="AR10" s="120"/>
      <c r="AS10" s="120"/>
      <c r="AT10" s="120"/>
      <c r="AU10" s="67"/>
      <c r="AV10" s="67"/>
      <c r="AW10" s="135"/>
      <c r="AX10" s="68" t="s">
        <v>50</v>
      </c>
      <c r="AY10" s="64"/>
      <c r="AZ10" s="64"/>
      <c r="BA10" s="65"/>
      <c r="BB10" s="62"/>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row>
    <row r="11" spans="1:228" ht="13.15" customHeight="1" x14ac:dyDescent="0.2">
      <c r="A11" s="69"/>
      <c r="B11" s="104"/>
      <c r="C11" s="106" t="s">
        <v>209</v>
      </c>
      <c r="D11" s="104"/>
      <c r="E11" s="104"/>
      <c r="F11" s="104"/>
      <c r="G11" s="104"/>
      <c r="H11" s="104"/>
      <c r="I11" s="104"/>
      <c r="J11" s="104"/>
      <c r="K11" s="104"/>
      <c r="L11" s="104"/>
      <c r="M11" s="104"/>
      <c r="N11" s="104"/>
      <c r="O11" s="104"/>
      <c r="P11" s="67"/>
      <c r="Q11" s="67"/>
      <c r="R11" s="67"/>
      <c r="S11" s="67"/>
      <c r="T11" s="67"/>
      <c r="U11" s="67"/>
      <c r="V11" s="67"/>
      <c r="W11" s="67"/>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19" t="e">
        <f>SUM(#REF!)</f>
        <v>#REF!</v>
      </c>
      <c r="AT11" s="130" t="e">
        <f>SUM(#REF!)</f>
        <v>#REF!</v>
      </c>
      <c r="AU11" s="67"/>
      <c r="AV11" s="105"/>
      <c r="AW11" s="71"/>
      <c r="AX11" s="68" t="s">
        <v>50</v>
      </c>
      <c r="AY11" s="64"/>
      <c r="AZ11" s="64"/>
      <c r="BA11" s="65"/>
      <c r="BB11" s="62"/>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row>
    <row r="12" spans="1:228" ht="13.15" customHeight="1" x14ac:dyDescent="0.2">
      <c r="A12" s="69"/>
      <c r="B12" s="72"/>
      <c r="C12" s="108" t="s">
        <v>52</v>
      </c>
      <c r="D12" s="108"/>
      <c r="E12" s="108"/>
      <c r="F12" s="108"/>
      <c r="G12" s="108"/>
      <c r="H12" s="108"/>
      <c r="I12" s="108"/>
      <c r="J12" s="108"/>
      <c r="K12" s="108"/>
      <c r="L12" s="108"/>
      <c r="M12" s="108"/>
      <c r="N12" s="108"/>
      <c r="O12" s="108"/>
      <c r="P12" s="108"/>
      <c r="Q12" s="109"/>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107"/>
      <c r="AT12" s="107"/>
      <c r="AU12" s="110"/>
      <c r="AV12" s="111"/>
      <c r="AW12" s="71"/>
      <c r="AX12" s="69" t="s">
        <v>53</v>
      </c>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row>
    <row r="13" spans="1:228" ht="15" customHeight="1" x14ac:dyDescent="0.2">
      <c r="A13" s="69"/>
      <c r="B13" s="72"/>
      <c r="C13" s="108" t="s">
        <v>186</v>
      </c>
      <c r="D13" s="108"/>
      <c r="E13" s="108"/>
      <c r="F13" s="108"/>
      <c r="G13" s="108"/>
      <c r="H13" s="108"/>
      <c r="I13" s="108"/>
      <c r="J13" s="108"/>
      <c r="K13" s="108"/>
      <c r="L13" s="108"/>
      <c r="M13" s="108"/>
      <c r="N13" s="108"/>
      <c r="O13" s="108"/>
      <c r="P13" s="108"/>
      <c r="Q13" s="109"/>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107"/>
      <c r="AT13" s="107"/>
      <c r="AU13" s="110"/>
      <c r="AV13" s="111"/>
      <c r="AW13" s="71"/>
      <c r="AX13" s="69" t="s">
        <v>53</v>
      </c>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row>
    <row r="14" spans="1:228" s="54" customFormat="1" ht="13.15" customHeight="1" x14ac:dyDescent="0.25">
      <c r="A14" s="68"/>
      <c r="B14" s="72"/>
      <c r="C14" s="108" t="s">
        <v>210</v>
      </c>
      <c r="D14" s="108"/>
      <c r="E14" s="108"/>
      <c r="F14" s="108"/>
      <c r="G14" s="108"/>
      <c r="H14" s="108"/>
      <c r="I14" s="108"/>
      <c r="J14" s="108"/>
      <c r="K14" s="108"/>
      <c r="L14" s="108"/>
      <c r="M14" s="108"/>
      <c r="N14" s="108"/>
      <c r="O14" s="108"/>
      <c r="P14" s="108"/>
      <c r="Q14" s="112"/>
      <c r="R14" s="72"/>
      <c r="S14" s="72"/>
      <c r="T14" s="112"/>
      <c r="U14" s="112"/>
      <c r="V14" s="112"/>
      <c r="W14" s="112"/>
      <c r="X14" s="112"/>
      <c r="Y14" s="72"/>
      <c r="Z14" s="72"/>
      <c r="AA14" s="68"/>
      <c r="AB14" s="68"/>
      <c r="AC14" s="68"/>
      <c r="AD14" s="68"/>
      <c r="AE14" s="68"/>
      <c r="AF14" s="68"/>
      <c r="AG14" s="72"/>
      <c r="AH14" s="72"/>
      <c r="AI14" s="72"/>
      <c r="AJ14" s="72"/>
      <c r="AK14" s="72"/>
      <c r="AL14" s="72"/>
      <c r="AM14" s="72"/>
      <c r="AN14" s="72"/>
      <c r="AO14" s="72"/>
      <c r="AP14" s="72"/>
      <c r="AQ14" s="72"/>
      <c r="AR14" s="72"/>
      <c r="AS14" s="119" t="e">
        <f>SUM(#REF!)</f>
        <v>#REF!</v>
      </c>
      <c r="AT14" s="118" t="e">
        <f>SUM(#REF!)</f>
        <v>#REF!</v>
      </c>
      <c r="AU14" s="72"/>
      <c r="AV14" s="72"/>
      <c r="AW14" s="72"/>
      <c r="AX14" s="69" t="s">
        <v>53</v>
      </c>
      <c r="BA14" s="76"/>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row>
    <row r="15" spans="1:228" s="54" customFormat="1" ht="13.15" customHeight="1" x14ac:dyDescent="0.2">
      <c r="A15" s="68"/>
      <c r="B15" s="70"/>
      <c r="C15" s="108" t="s">
        <v>208</v>
      </c>
      <c r="D15" s="71"/>
      <c r="E15" s="74"/>
      <c r="F15" s="74"/>
      <c r="G15" s="74"/>
      <c r="H15" s="74"/>
      <c r="I15" s="74"/>
      <c r="J15" s="74"/>
      <c r="K15" s="74"/>
      <c r="L15" s="68"/>
      <c r="M15" s="74"/>
      <c r="N15" s="74"/>
      <c r="O15" s="74"/>
      <c r="P15" s="68"/>
      <c r="Q15" s="72"/>
      <c r="R15" s="113"/>
      <c r="S15" s="113"/>
      <c r="T15" s="112"/>
      <c r="U15" s="72"/>
      <c r="V15" s="72"/>
      <c r="W15" s="113"/>
      <c r="X15" s="113"/>
      <c r="Y15" s="70"/>
      <c r="Z15" s="70"/>
      <c r="AA15" s="68"/>
      <c r="AB15" s="68"/>
      <c r="AC15" s="68"/>
      <c r="AD15" s="68"/>
      <c r="AE15" s="68"/>
      <c r="AF15" s="68"/>
      <c r="AG15" s="70"/>
      <c r="AH15" s="70"/>
      <c r="AI15" s="70"/>
      <c r="AJ15" s="70"/>
      <c r="AK15" s="70"/>
      <c r="AL15" s="70"/>
      <c r="AM15" s="70"/>
      <c r="AN15" s="70"/>
      <c r="AO15" s="70"/>
      <c r="AP15" s="70"/>
      <c r="AQ15" s="70"/>
      <c r="AR15" s="70"/>
      <c r="AS15" s="70"/>
      <c r="AT15" s="70"/>
      <c r="AU15" s="70"/>
      <c r="AV15" s="70"/>
      <c r="AW15" s="70"/>
      <c r="AX15" s="69" t="s">
        <v>53</v>
      </c>
      <c r="BA15" s="76"/>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row>
    <row r="16" spans="1:228" ht="13.15" customHeight="1" x14ac:dyDescent="0.2">
      <c r="A16" s="69"/>
      <c r="B16" s="70"/>
      <c r="C16" s="108" t="s">
        <v>211</v>
      </c>
      <c r="D16" s="71"/>
      <c r="E16" s="74"/>
      <c r="F16" s="74"/>
      <c r="G16" s="74"/>
      <c r="H16" s="74"/>
      <c r="I16" s="74"/>
      <c r="J16" s="74"/>
      <c r="K16" s="74"/>
      <c r="L16" s="68"/>
      <c r="M16" s="74"/>
      <c r="N16" s="74"/>
      <c r="O16" s="74"/>
      <c r="P16" s="68"/>
      <c r="Q16" s="72"/>
      <c r="R16" s="114"/>
      <c r="S16" s="114"/>
      <c r="T16" s="109"/>
      <c r="U16" s="109"/>
      <c r="V16" s="109"/>
      <c r="W16" s="109"/>
      <c r="X16" s="109"/>
      <c r="Y16" s="77"/>
      <c r="Z16" s="77"/>
      <c r="AA16" s="77"/>
      <c r="AB16" s="77"/>
      <c r="AC16" s="77"/>
      <c r="AD16" s="77"/>
      <c r="AE16" s="77"/>
      <c r="AF16" s="77"/>
      <c r="AG16" s="77"/>
      <c r="AH16" s="77"/>
      <c r="AI16" s="77"/>
      <c r="AJ16" s="77"/>
      <c r="AK16" s="77"/>
      <c r="AL16" s="77"/>
      <c r="AM16" s="77"/>
      <c r="AN16" s="77"/>
      <c r="AO16" s="77"/>
      <c r="AP16" s="77"/>
      <c r="AQ16" s="77"/>
      <c r="AR16" s="77"/>
      <c r="AS16" s="119" t="e">
        <f>SUM(#REF!)</f>
        <v>#REF!</v>
      </c>
      <c r="AT16" s="118" t="e">
        <f>SUM(#REF!)</f>
        <v>#REF!</v>
      </c>
      <c r="AU16" s="115"/>
      <c r="AV16" s="116"/>
      <c r="AW16" s="69"/>
      <c r="AX16" s="69" t="s">
        <v>53</v>
      </c>
      <c r="AY16" s="121"/>
      <c r="AZ16" s="121"/>
      <c r="BA16" s="122"/>
      <c r="BB16" s="78"/>
      <c r="BC16" s="123"/>
      <c r="BD16" s="123"/>
      <c r="BE16" s="123"/>
      <c r="BF16" s="123"/>
      <c r="BG16" s="123"/>
      <c r="BH16" s="123"/>
      <c r="BI16" s="123"/>
      <c r="BJ16" s="123"/>
      <c r="BK16" s="123"/>
      <c r="BL16" s="123"/>
      <c r="BM16" s="123"/>
      <c r="BN16" s="123"/>
      <c r="BO16" s="123"/>
      <c r="BP16" s="12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row>
    <row r="17" spans="1:246" ht="13.15" customHeight="1" x14ac:dyDescent="0.2">
      <c r="A17" s="69"/>
      <c r="B17" s="70"/>
      <c r="C17" s="108" t="s">
        <v>181</v>
      </c>
      <c r="D17" s="71"/>
      <c r="E17" s="74"/>
      <c r="F17" s="74"/>
      <c r="G17" s="74"/>
      <c r="H17" s="74"/>
      <c r="I17" s="74"/>
      <c r="J17" s="74"/>
      <c r="K17" s="74"/>
      <c r="L17" s="68"/>
      <c r="M17" s="74"/>
      <c r="N17" s="74"/>
      <c r="O17" s="74"/>
      <c r="P17" s="68"/>
      <c r="Q17" s="72"/>
      <c r="R17" s="114"/>
      <c r="S17" s="114"/>
      <c r="T17" s="109"/>
      <c r="U17" s="109"/>
      <c r="V17" s="109"/>
      <c r="W17" s="109"/>
      <c r="X17" s="109"/>
      <c r="Y17" s="109"/>
      <c r="Z17" s="77"/>
      <c r="AA17" s="77"/>
      <c r="AB17" s="77"/>
      <c r="AC17" s="77"/>
      <c r="AD17" s="77"/>
      <c r="AE17" s="77"/>
      <c r="AF17" s="77"/>
      <c r="AG17" s="77"/>
      <c r="AH17" s="77"/>
      <c r="AI17" s="77"/>
      <c r="AJ17" s="77"/>
      <c r="AK17" s="77"/>
      <c r="AL17" s="77"/>
      <c r="AM17" s="77"/>
      <c r="AN17" s="77"/>
      <c r="AO17" s="77"/>
      <c r="AP17" s="77"/>
      <c r="AQ17" s="77"/>
      <c r="AR17" s="77"/>
      <c r="AS17" s="107"/>
      <c r="AT17" s="107"/>
      <c r="AU17" s="115"/>
      <c r="AV17" s="116"/>
      <c r="AW17" s="69"/>
      <c r="AX17" s="69" t="s">
        <v>55</v>
      </c>
      <c r="AY17" s="121"/>
      <c r="AZ17" s="121"/>
      <c r="BA17" s="122"/>
      <c r="BB17" s="78"/>
      <c r="BC17" s="123"/>
      <c r="BD17" s="123"/>
      <c r="BE17" s="123"/>
      <c r="BF17" s="123"/>
      <c r="BG17" s="123"/>
      <c r="BH17" s="123"/>
      <c r="BI17" s="123"/>
      <c r="BJ17" s="123"/>
      <c r="BK17" s="123"/>
      <c r="BL17" s="123"/>
      <c r="BM17" s="123"/>
      <c r="BN17" s="123"/>
      <c r="BO17" s="123"/>
      <c r="BP17" s="12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row>
    <row r="18" spans="1:246" x14ac:dyDescent="0.2">
      <c r="A18" s="69"/>
      <c r="B18" s="70"/>
      <c r="C18" s="108" t="s">
        <v>186</v>
      </c>
      <c r="D18" s="71"/>
      <c r="E18" s="74"/>
      <c r="F18" s="74"/>
      <c r="G18" s="74"/>
      <c r="H18" s="74"/>
      <c r="I18" s="74"/>
      <c r="J18" s="74"/>
      <c r="K18" s="74"/>
      <c r="L18" s="68"/>
      <c r="M18" s="74"/>
      <c r="N18" s="74"/>
      <c r="O18" s="74"/>
      <c r="P18" s="68"/>
      <c r="Q18" s="72"/>
      <c r="R18" s="114"/>
      <c r="S18" s="114"/>
      <c r="T18" s="109"/>
      <c r="U18" s="75"/>
      <c r="V18" s="75"/>
      <c r="W18" s="114"/>
      <c r="X18" s="114"/>
      <c r="Y18" s="77"/>
      <c r="Z18" s="77"/>
      <c r="AA18" s="77"/>
      <c r="AB18" s="77"/>
      <c r="AC18" s="77"/>
      <c r="AD18" s="77"/>
      <c r="AE18" s="77"/>
      <c r="AF18" s="77"/>
      <c r="AG18" s="77"/>
      <c r="AH18" s="77"/>
      <c r="AI18" s="77"/>
      <c r="AJ18" s="77"/>
      <c r="AK18" s="77"/>
      <c r="AL18" s="77"/>
      <c r="AM18" s="77"/>
      <c r="AN18" s="77"/>
      <c r="AO18" s="77"/>
      <c r="AP18" s="77"/>
      <c r="AQ18" s="77"/>
      <c r="AR18" s="77"/>
      <c r="AS18" s="107"/>
      <c r="AT18" s="107"/>
      <c r="AU18" s="115"/>
      <c r="AV18" s="116"/>
      <c r="AW18" s="69"/>
      <c r="AX18" s="69" t="s">
        <v>55</v>
      </c>
      <c r="AY18" s="121"/>
      <c r="AZ18" s="121"/>
      <c r="BA18" s="122"/>
      <c r="BB18" s="78"/>
      <c r="BC18" s="123"/>
      <c r="BD18" s="123"/>
      <c r="BE18" s="123"/>
      <c r="BF18" s="123"/>
      <c r="BG18" s="123"/>
      <c r="BH18" s="123"/>
      <c r="BI18" s="123"/>
      <c r="BJ18" s="123"/>
      <c r="BK18" s="123"/>
      <c r="BL18" s="123"/>
      <c r="BM18" s="123"/>
      <c r="BN18" s="123"/>
      <c r="BO18" s="123"/>
      <c r="BP18" s="12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row>
    <row r="19" spans="1:246" s="134" customFormat="1" outlineLevel="1" x14ac:dyDescent="0.2">
      <c r="A19" s="126"/>
      <c r="B19" s="136"/>
      <c r="C19" s="126"/>
      <c r="D19" s="137"/>
      <c r="E19" s="138"/>
      <c r="F19" s="138"/>
      <c r="G19" s="124"/>
      <c r="H19" s="124"/>
      <c r="I19" s="124"/>
      <c r="J19" s="124"/>
      <c r="K19" s="124"/>
      <c r="L19" s="124"/>
      <c r="M19" s="139"/>
      <c r="N19" s="137"/>
      <c r="O19" s="137"/>
      <c r="P19" s="126"/>
      <c r="Q19" s="140"/>
      <c r="R19" s="141"/>
      <c r="S19" s="125"/>
      <c r="T19" s="125"/>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25"/>
      <c r="AT19" s="125"/>
      <c r="AU19" s="128"/>
      <c r="AV19" s="124"/>
      <c r="AW19" s="128"/>
      <c r="AX19" s="126"/>
      <c r="AY19" s="133"/>
      <c r="AZ19" s="142"/>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row>
    <row r="20" spans="1:246" ht="13.15" customHeight="1" x14ac:dyDescent="0.2">
      <c r="A20" s="69"/>
      <c r="B20" s="70"/>
      <c r="C20" s="108" t="s">
        <v>212</v>
      </c>
      <c r="D20" s="71"/>
      <c r="E20" s="74"/>
      <c r="F20" s="74"/>
      <c r="G20" s="74"/>
      <c r="H20" s="74"/>
      <c r="I20" s="74"/>
      <c r="J20" s="74"/>
      <c r="K20" s="74"/>
      <c r="L20" s="68"/>
      <c r="M20" s="74"/>
      <c r="N20" s="74"/>
      <c r="O20" s="74"/>
      <c r="P20" s="68"/>
      <c r="Q20" s="72"/>
      <c r="R20" s="114"/>
      <c r="S20" s="114"/>
      <c r="T20" s="109"/>
      <c r="U20" s="75"/>
      <c r="V20" s="75"/>
      <c r="W20" s="114"/>
      <c r="X20" s="114"/>
      <c r="Y20" s="77"/>
      <c r="Z20" s="77"/>
      <c r="AA20" s="69"/>
      <c r="AB20" s="69"/>
      <c r="AC20" s="69"/>
      <c r="AD20" s="69"/>
      <c r="AE20" s="69"/>
      <c r="AF20" s="69"/>
      <c r="AG20" s="77"/>
      <c r="AH20" s="77"/>
      <c r="AI20" s="77"/>
      <c r="AJ20" s="77"/>
      <c r="AK20" s="77"/>
      <c r="AL20" s="77"/>
      <c r="AM20" s="77"/>
      <c r="AN20" s="77"/>
      <c r="AO20" s="77"/>
      <c r="AP20" s="77"/>
      <c r="AQ20" s="77"/>
      <c r="AR20" s="77"/>
      <c r="AS20" s="129">
        <f>SUM(AS19:AS19)</f>
        <v>0</v>
      </c>
      <c r="AT20" s="129">
        <f>SUM(AT19:AT19)</f>
        <v>0</v>
      </c>
      <c r="AU20" s="77"/>
      <c r="AV20" s="77"/>
      <c r="AW20" s="77"/>
      <c r="AX20" s="69" t="s">
        <v>55</v>
      </c>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row>
    <row r="21" spans="1:246" ht="12.75" customHeight="1" x14ac:dyDescent="0.2">
      <c r="A21" s="69"/>
      <c r="B21" s="70"/>
      <c r="C21" s="108" t="s">
        <v>208</v>
      </c>
      <c r="D21" s="71"/>
      <c r="E21" s="74"/>
      <c r="F21" s="74"/>
      <c r="G21" s="74"/>
      <c r="H21" s="74"/>
      <c r="I21" s="74"/>
      <c r="J21" s="74"/>
      <c r="K21" s="74"/>
      <c r="L21" s="68"/>
      <c r="M21" s="74"/>
      <c r="N21" s="74"/>
      <c r="O21" s="74"/>
      <c r="P21" s="68"/>
      <c r="Q21" s="72"/>
      <c r="R21" s="114"/>
      <c r="S21" s="114"/>
      <c r="T21" s="109"/>
      <c r="U21" s="75"/>
      <c r="V21" s="75"/>
      <c r="W21" s="114"/>
      <c r="X21" s="114"/>
      <c r="Y21" s="77"/>
      <c r="Z21" s="77"/>
      <c r="AA21" s="69"/>
      <c r="AB21" s="69"/>
      <c r="AC21" s="69"/>
      <c r="AD21" s="69"/>
      <c r="AE21" s="69"/>
      <c r="AF21" s="69"/>
      <c r="AG21" s="77"/>
      <c r="AH21" s="77"/>
      <c r="AI21" s="77"/>
      <c r="AJ21" s="77"/>
      <c r="AK21" s="77"/>
      <c r="AL21" s="77"/>
      <c r="AM21" s="77"/>
      <c r="AN21" s="77"/>
      <c r="AO21" s="77"/>
      <c r="AP21" s="77"/>
      <c r="AQ21" s="77"/>
      <c r="AR21" s="77"/>
      <c r="AS21" s="77"/>
      <c r="AT21" s="77"/>
      <c r="AU21" s="77"/>
      <c r="AV21" s="77"/>
      <c r="AW21" s="77"/>
      <c r="AX21" s="69" t="s">
        <v>55</v>
      </c>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row>
    <row r="22" spans="1:246" s="134" customFormat="1" outlineLevel="1" x14ac:dyDescent="0.2">
      <c r="A22" s="126"/>
      <c r="B22" s="136"/>
      <c r="C22" s="126"/>
      <c r="D22" s="137"/>
      <c r="E22" s="138"/>
      <c r="F22" s="138"/>
      <c r="G22" s="124"/>
      <c r="H22" s="124"/>
      <c r="I22" s="124"/>
      <c r="J22" s="124"/>
      <c r="K22" s="124"/>
      <c r="L22" s="124"/>
      <c r="M22" s="139"/>
      <c r="N22" s="137"/>
      <c r="O22" s="137"/>
      <c r="P22" s="126"/>
      <c r="Q22" s="140"/>
      <c r="R22" s="141"/>
      <c r="S22" s="125"/>
      <c r="T22" s="125"/>
      <c r="U22" s="136"/>
      <c r="V22" s="144"/>
      <c r="W22" s="144"/>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25"/>
      <c r="AT22" s="125"/>
      <c r="AU22" s="128"/>
      <c r="AV22" s="124"/>
      <c r="AW22" s="128"/>
      <c r="AX22" s="126"/>
      <c r="AY22" s="133"/>
      <c r="AZ22" s="142"/>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row>
    <row r="23" spans="1:246" ht="13.15" customHeight="1" x14ac:dyDescent="0.2">
      <c r="A23" s="69"/>
      <c r="B23" s="70"/>
      <c r="C23" s="108" t="s">
        <v>213</v>
      </c>
      <c r="D23" s="71"/>
      <c r="E23" s="74"/>
      <c r="F23" s="74"/>
      <c r="G23" s="74"/>
      <c r="H23" s="74"/>
      <c r="I23" s="74"/>
      <c r="J23" s="74"/>
      <c r="K23" s="74"/>
      <c r="L23" s="68"/>
      <c r="M23" s="74"/>
      <c r="N23" s="74"/>
      <c r="O23" s="74"/>
      <c r="P23" s="68"/>
      <c r="Q23" s="72"/>
      <c r="R23" s="114"/>
      <c r="S23" s="114"/>
      <c r="T23" s="109"/>
      <c r="U23" s="75"/>
      <c r="V23" s="75"/>
      <c r="W23" s="114"/>
      <c r="X23" s="114"/>
      <c r="Y23" s="77"/>
      <c r="Z23" s="77"/>
      <c r="AA23" s="77"/>
      <c r="AB23" s="77"/>
      <c r="AC23" s="77"/>
      <c r="AD23" s="77"/>
      <c r="AE23" s="77"/>
      <c r="AF23" s="77"/>
      <c r="AG23" s="77"/>
      <c r="AH23" s="77"/>
      <c r="AI23" s="77"/>
      <c r="AJ23" s="77"/>
      <c r="AK23" s="77"/>
      <c r="AL23" s="77"/>
      <c r="AM23" s="77"/>
      <c r="AN23" s="77"/>
      <c r="AO23" s="77"/>
      <c r="AP23" s="77"/>
      <c r="AQ23" s="77"/>
      <c r="AR23" s="77"/>
      <c r="AS23" s="107">
        <f>SUM(AS22:AS22)</f>
        <v>0</v>
      </c>
      <c r="AT23" s="107">
        <f>SUM(AT22:AT22)</f>
        <v>0</v>
      </c>
      <c r="AU23" s="115"/>
      <c r="AV23" s="116"/>
      <c r="AW23" s="69"/>
      <c r="AX23" s="69" t="s">
        <v>55</v>
      </c>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row>
    <row r="24" spans="1:246" ht="13.15" customHeight="1" x14ac:dyDescent="0.2">
      <c r="A24" s="78"/>
      <c r="B24" s="79"/>
      <c r="C24" s="80"/>
      <c r="D24" s="81"/>
      <c r="E24" s="82"/>
      <c r="F24" s="82"/>
      <c r="G24" s="82"/>
      <c r="H24" s="82"/>
      <c r="I24" s="82"/>
      <c r="J24" s="82"/>
      <c r="K24" s="82"/>
      <c r="L24" s="59"/>
      <c r="M24" s="82"/>
      <c r="N24" s="82"/>
      <c r="O24" s="82"/>
      <c r="P24" s="59"/>
      <c r="Q24" s="83"/>
      <c r="R24" s="84"/>
      <c r="S24" s="84"/>
      <c r="T24" s="85"/>
      <c r="U24" s="86"/>
      <c r="V24" s="86"/>
      <c r="W24" s="84"/>
      <c r="X24" s="84"/>
      <c r="Y24" s="87"/>
      <c r="Z24" s="87"/>
      <c r="AA24" s="87"/>
      <c r="AB24" s="87"/>
      <c r="AC24" s="87"/>
      <c r="AD24" s="87"/>
      <c r="AE24" s="87"/>
      <c r="AF24" s="87"/>
      <c r="AG24" s="87"/>
      <c r="AH24" s="87"/>
      <c r="AI24" s="87"/>
      <c r="AJ24" s="87"/>
      <c r="AK24" s="87"/>
      <c r="AL24" s="87"/>
      <c r="AM24" s="87"/>
      <c r="AN24" s="87"/>
      <c r="AO24" s="87"/>
      <c r="AP24" s="87"/>
      <c r="AQ24" s="87"/>
      <c r="AR24" s="87"/>
      <c r="AS24" s="88"/>
      <c r="AT24" s="88"/>
      <c r="AU24" s="89"/>
      <c r="AV24" s="90"/>
      <c r="AW24" s="78"/>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row>
    <row r="25" spans="1:246" ht="13.15" customHeight="1" x14ac:dyDescent="0.2">
      <c r="A25" s="78"/>
      <c r="B25" s="79"/>
      <c r="C25" s="80"/>
      <c r="D25" s="81"/>
      <c r="E25" s="82"/>
      <c r="F25" s="82"/>
      <c r="G25" s="82"/>
      <c r="H25" s="82"/>
      <c r="I25" s="82"/>
      <c r="J25" s="82"/>
      <c r="K25" s="82"/>
      <c r="L25" s="59"/>
      <c r="M25" s="82"/>
      <c r="N25" s="82"/>
      <c r="O25" s="82"/>
      <c r="P25" s="59"/>
      <c r="Q25" s="83"/>
      <c r="R25" s="84"/>
      <c r="S25" s="84"/>
      <c r="T25" s="85"/>
      <c r="U25" s="86"/>
      <c r="V25" s="86"/>
      <c r="W25" s="84"/>
      <c r="X25" s="84"/>
      <c r="Y25" s="87"/>
      <c r="Z25" s="87"/>
      <c r="AA25" s="87"/>
      <c r="AB25" s="87"/>
      <c r="AC25" s="87"/>
      <c r="AD25" s="87"/>
      <c r="AE25" s="87"/>
      <c r="AF25" s="87"/>
      <c r="AG25" s="87"/>
      <c r="AH25" s="87"/>
      <c r="AI25" s="87"/>
      <c r="AJ25" s="87"/>
      <c r="AK25" s="87"/>
      <c r="AL25" s="87"/>
      <c r="AM25" s="87"/>
      <c r="AN25" s="87"/>
      <c r="AO25" s="87"/>
      <c r="AP25" s="87"/>
      <c r="AQ25" s="87"/>
      <c r="AR25" s="87"/>
      <c r="AS25" s="88"/>
      <c r="AT25" s="88"/>
      <c r="AU25" s="89"/>
      <c r="AV25" s="90"/>
      <c r="AW25" s="78"/>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row>
    <row r="27" spans="1:246" ht="13.15" customHeight="1" x14ac:dyDescent="0.2">
      <c r="A27" s="78"/>
      <c r="B27" s="79"/>
      <c r="C27" s="80"/>
      <c r="D27" s="81"/>
      <c r="E27" s="82"/>
      <c r="F27" s="82"/>
      <c r="G27" s="82"/>
      <c r="H27" s="82"/>
      <c r="I27" s="82"/>
      <c r="J27" s="82"/>
      <c r="K27" s="82"/>
      <c r="L27" s="59"/>
      <c r="M27" s="82"/>
      <c r="N27" s="82"/>
      <c r="O27" s="82"/>
      <c r="P27" s="59"/>
      <c r="Q27" s="83"/>
      <c r="R27" s="84"/>
      <c r="S27" s="84"/>
      <c r="T27" s="85"/>
      <c r="U27" s="86"/>
      <c r="V27" s="86"/>
      <c r="W27" s="84"/>
      <c r="X27" s="84"/>
      <c r="Y27" s="87"/>
      <c r="Z27" s="87"/>
      <c r="AA27" s="87"/>
      <c r="AB27" s="87"/>
      <c r="AC27" s="87"/>
      <c r="AD27" s="87"/>
      <c r="AE27" s="87"/>
      <c r="AF27" s="87"/>
      <c r="AG27" s="87"/>
      <c r="AH27" s="87"/>
      <c r="AI27" s="87"/>
      <c r="AJ27" s="87"/>
      <c r="AK27" s="87"/>
      <c r="AL27" s="87"/>
      <c r="AM27" s="87"/>
      <c r="AN27" s="87"/>
      <c r="AO27" s="87"/>
      <c r="AP27" s="87"/>
      <c r="AQ27" s="87"/>
      <c r="AR27" s="87"/>
      <c r="AS27" s="88"/>
      <c r="AT27" s="88"/>
      <c r="AU27" s="89"/>
      <c r="AV27" s="90"/>
      <c r="AW27" s="78"/>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row>
    <row r="29" spans="1:246" ht="13.15" customHeight="1" x14ac:dyDescent="0.2">
      <c r="A29" s="78"/>
      <c r="B29" s="79"/>
      <c r="C29" s="80"/>
      <c r="D29" s="81"/>
      <c r="E29" s="82"/>
      <c r="F29" s="82"/>
      <c r="G29" s="82"/>
      <c r="H29" s="82"/>
      <c r="I29" s="82"/>
      <c r="J29" s="82"/>
      <c r="K29" s="82"/>
      <c r="L29" s="59"/>
      <c r="M29" s="82"/>
      <c r="N29" s="82"/>
      <c r="O29" s="82"/>
      <c r="P29" s="59"/>
      <c r="Q29" s="83"/>
      <c r="R29" s="84"/>
      <c r="S29" s="84"/>
      <c r="T29" s="85"/>
      <c r="U29" s="86"/>
      <c r="V29" s="86"/>
      <c r="W29" s="84"/>
      <c r="X29" s="84"/>
      <c r="Y29" s="87"/>
      <c r="Z29" s="87"/>
      <c r="AA29" s="87"/>
      <c r="AB29" s="87"/>
      <c r="AC29" s="87"/>
      <c r="AD29" s="87"/>
      <c r="AE29" s="87"/>
      <c r="AF29" s="87"/>
      <c r="AG29" s="87"/>
      <c r="AH29" s="87"/>
      <c r="AI29" s="87"/>
      <c r="AJ29" s="87"/>
      <c r="AK29" s="87"/>
      <c r="AL29" s="87"/>
      <c r="AM29" s="87"/>
      <c r="AN29" s="87"/>
      <c r="AO29" s="87"/>
      <c r="AP29" s="87"/>
      <c r="AQ29" s="87"/>
      <c r="AR29" s="87"/>
      <c r="AS29" s="88"/>
      <c r="AT29" s="88"/>
      <c r="AU29" s="89"/>
      <c r="AV29" s="90"/>
      <c r="AW29" s="78"/>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row>
    <row r="31" spans="1:246" ht="13.15" customHeight="1" x14ac:dyDescent="0.2">
      <c r="A31" s="78"/>
      <c r="B31" s="79"/>
      <c r="C31" s="80"/>
      <c r="D31" s="81"/>
      <c r="E31" s="82"/>
      <c r="F31" s="82"/>
      <c r="G31" s="82"/>
      <c r="H31" s="82"/>
      <c r="I31" s="82"/>
      <c r="J31" s="82"/>
      <c r="K31" s="82"/>
      <c r="L31" s="59"/>
      <c r="M31" s="82"/>
      <c r="N31" s="82"/>
      <c r="O31" s="82"/>
      <c r="P31" s="59"/>
      <c r="Q31" s="83"/>
      <c r="R31" s="84"/>
      <c r="S31" s="84"/>
      <c r="T31" s="85"/>
      <c r="U31" s="86"/>
      <c r="V31" s="86"/>
      <c r="W31" s="84"/>
      <c r="X31" s="84"/>
      <c r="Y31" s="87"/>
      <c r="Z31" s="87"/>
      <c r="AA31" s="87"/>
      <c r="AB31" s="87"/>
      <c r="AC31" s="87"/>
      <c r="AD31" s="87"/>
      <c r="AE31" s="87"/>
      <c r="AF31" s="87"/>
      <c r="AG31" s="87"/>
      <c r="AH31" s="87"/>
      <c r="AI31" s="87"/>
      <c r="AJ31" s="87"/>
      <c r="AK31" s="87"/>
      <c r="AL31" s="87"/>
      <c r="AM31" s="87"/>
      <c r="AN31" s="87"/>
      <c r="AO31" s="87"/>
      <c r="AP31" s="87"/>
      <c r="AQ31" s="87"/>
      <c r="AR31" s="87"/>
      <c r="AS31" s="88"/>
      <c r="AT31" s="88"/>
      <c r="AU31" s="89"/>
      <c r="AV31" s="90"/>
      <c r="AW31" s="78"/>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row>
    <row r="33" spans="1:228" ht="13.15" customHeight="1" x14ac:dyDescent="0.2">
      <c r="A33" s="78"/>
      <c r="B33" s="79"/>
      <c r="C33" s="80"/>
      <c r="D33" s="81"/>
      <c r="E33" s="82"/>
      <c r="F33" s="82"/>
      <c r="G33" s="82"/>
      <c r="H33" s="82"/>
      <c r="I33" s="82"/>
      <c r="J33" s="82"/>
      <c r="K33" s="82"/>
      <c r="L33" s="59"/>
      <c r="M33" s="82"/>
      <c r="N33" s="82"/>
      <c r="O33" s="82"/>
      <c r="P33" s="59"/>
      <c r="Q33" s="83"/>
      <c r="R33" s="84"/>
      <c r="S33" s="84"/>
      <c r="T33" s="85"/>
      <c r="U33" s="86"/>
      <c r="V33" s="86"/>
      <c r="W33" s="84"/>
      <c r="X33" s="84"/>
      <c r="Y33" s="87"/>
      <c r="Z33" s="87"/>
      <c r="AA33" s="87"/>
      <c r="AB33" s="87"/>
      <c r="AC33" s="87"/>
      <c r="AD33" s="87"/>
      <c r="AE33" s="87"/>
      <c r="AF33" s="87"/>
      <c r="AG33" s="87"/>
      <c r="AH33" s="87"/>
      <c r="AI33" s="87"/>
      <c r="AJ33" s="87"/>
      <c r="AK33" s="87"/>
      <c r="AL33" s="87"/>
      <c r="AM33" s="87"/>
      <c r="AN33" s="87"/>
      <c r="AO33" s="87"/>
      <c r="AP33" s="87"/>
      <c r="AQ33" s="87"/>
      <c r="AR33" s="87"/>
      <c r="AS33" s="88"/>
      <c r="AT33" s="88"/>
      <c r="AU33" s="89"/>
      <c r="AV33" s="90"/>
      <c r="AW33" s="78"/>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row>
    <row r="35" spans="1:228" ht="13.15" customHeight="1" x14ac:dyDescent="0.2">
      <c r="A35" s="78"/>
      <c r="B35" s="79"/>
      <c r="C35" s="80"/>
      <c r="D35" s="81"/>
      <c r="E35" s="82"/>
      <c r="F35" s="82"/>
      <c r="G35" s="82"/>
      <c r="H35" s="82"/>
      <c r="I35" s="82"/>
      <c r="J35" s="82"/>
      <c r="K35" s="82"/>
      <c r="L35" s="59"/>
      <c r="M35" s="82"/>
      <c r="N35" s="82"/>
      <c r="O35" s="82"/>
      <c r="P35" s="59"/>
      <c r="Q35" s="83"/>
      <c r="R35" s="84"/>
      <c r="S35" s="84"/>
      <c r="T35" s="85"/>
      <c r="U35" s="86"/>
      <c r="V35" s="86"/>
      <c r="W35" s="84"/>
      <c r="X35" s="84"/>
      <c r="Y35" s="87"/>
      <c r="Z35" s="87"/>
      <c r="AA35" s="87"/>
      <c r="AB35" s="87"/>
      <c r="AC35" s="87"/>
      <c r="AD35" s="87"/>
      <c r="AE35" s="87"/>
      <c r="AF35" s="87"/>
      <c r="AG35" s="87"/>
      <c r="AH35" s="87"/>
      <c r="AI35" s="87"/>
      <c r="AJ35" s="87"/>
      <c r="AK35" s="87"/>
      <c r="AL35" s="87"/>
      <c r="AM35" s="87"/>
      <c r="AN35" s="87"/>
      <c r="AO35" s="87"/>
      <c r="AP35" s="87"/>
      <c r="AQ35" s="87"/>
      <c r="AR35" s="87"/>
      <c r="AS35" s="88"/>
      <c r="AT35" s="88"/>
      <c r="AU35" s="89"/>
      <c r="AV35" s="90"/>
      <c r="AW35" s="78"/>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row>
    <row r="37" spans="1:228" s="45" customFormat="1" x14ac:dyDescent="0.2">
      <c r="A37" s="91"/>
      <c r="C37" s="91"/>
      <c r="D37" s="54" t="s">
        <v>214</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2"/>
      <c r="AT37" s="92"/>
      <c r="AU37" s="91"/>
      <c r="AV37" s="92"/>
      <c r="AW37" s="91"/>
      <c r="AX37" s="51"/>
      <c r="AY37" s="93"/>
      <c r="AZ37" s="93"/>
      <c r="BA37" s="94"/>
    </row>
    <row r="38" spans="1:228" s="45" customFormat="1" x14ac:dyDescent="0.2">
      <c r="A38" s="91"/>
      <c r="C38" s="54"/>
      <c r="D38" s="54" t="s">
        <v>56</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95"/>
      <c r="AT38" s="95"/>
      <c r="AU38" s="54"/>
      <c r="AV38" s="95"/>
      <c r="AW38" s="54"/>
      <c r="AX38" s="51"/>
      <c r="AY38" s="93"/>
      <c r="AZ38" s="93"/>
      <c r="BA38" s="94"/>
    </row>
    <row r="39" spans="1:228" s="45" customFormat="1" x14ac:dyDescent="0.2">
      <c r="A39" s="91"/>
      <c r="C39" s="54"/>
      <c r="D39" s="54" t="s">
        <v>57</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44"/>
      <c r="AT39" s="44"/>
      <c r="AU39" s="54"/>
      <c r="AV39" s="44"/>
      <c r="AW39" s="54"/>
      <c r="AX39" s="51"/>
      <c r="AY39" s="93"/>
      <c r="AZ39" s="93"/>
      <c r="BA39" s="94"/>
    </row>
    <row r="40" spans="1:228" s="45" customFormat="1" x14ac:dyDescent="0.2">
      <c r="A40" s="91"/>
      <c r="C40" s="54"/>
      <c r="D40" s="54" t="s">
        <v>58</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44"/>
      <c r="AT40" s="44"/>
      <c r="AU40" s="54"/>
      <c r="AV40" s="44"/>
      <c r="AW40" s="76"/>
      <c r="AX40" s="51"/>
      <c r="AY40" s="93"/>
      <c r="AZ40" s="93"/>
      <c r="BA40" s="94"/>
    </row>
    <row r="41" spans="1:228" s="45" customFormat="1" x14ac:dyDescent="0.2">
      <c r="A41" s="91"/>
      <c r="C41" s="54"/>
      <c r="D41" s="54" t="s">
        <v>59</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44"/>
      <c r="AT41" s="44"/>
      <c r="AU41" s="54"/>
      <c r="AV41" s="44"/>
      <c r="AW41" s="54"/>
      <c r="AX41" s="51"/>
      <c r="AY41" s="93"/>
      <c r="AZ41" s="93"/>
      <c r="BA41" s="94"/>
    </row>
    <row r="42" spans="1:228" s="45" customFormat="1" x14ac:dyDescent="0.2">
      <c r="A42" s="91"/>
      <c r="C42" s="54">
        <v>1</v>
      </c>
      <c r="D42" s="54" t="s">
        <v>60</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44" t="s">
        <v>54</v>
      </c>
      <c r="AT42" s="44"/>
      <c r="AU42" s="54"/>
      <c r="AV42" s="44"/>
      <c r="AW42" s="54"/>
      <c r="AX42" s="51"/>
      <c r="AY42" s="93"/>
      <c r="AZ42" s="93"/>
      <c r="BA42" s="94"/>
    </row>
    <row r="43" spans="1:228" s="45" customFormat="1" x14ac:dyDescent="0.2">
      <c r="A43" s="91"/>
      <c r="C43" s="54"/>
      <c r="D43" s="54" t="s">
        <v>61</v>
      </c>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44"/>
      <c r="AT43" s="44"/>
      <c r="AU43" s="54"/>
      <c r="AV43" s="44"/>
      <c r="AW43" s="54"/>
      <c r="AX43" s="51"/>
      <c r="AY43" s="93"/>
      <c r="AZ43" s="93"/>
      <c r="BA43" s="94"/>
    </row>
    <row r="44" spans="1:228" s="45" customFormat="1" x14ac:dyDescent="0.2">
      <c r="A44" s="91"/>
      <c r="C44" s="54"/>
      <c r="D44" s="54" t="s">
        <v>62</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44"/>
      <c r="AT44" s="44"/>
      <c r="AU44" s="54"/>
      <c r="AV44" s="44"/>
      <c r="AW44" s="54"/>
      <c r="AX44" s="51"/>
      <c r="AY44" s="93"/>
      <c r="AZ44" s="93"/>
      <c r="BA44" s="94"/>
    </row>
    <row r="45" spans="1:228" s="45" customFormat="1" x14ac:dyDescent="0.2">
      <c r="A45" s="91"/>
      <c r="C45" s="54"/>
      <c r="D45" s="54" t="s">
        <v>63</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44"/>
      <c r="AT45" s="44"/>
      <c r="AU45" s="54"/>
      <c r="AV45" s="44"/>
      <c r="AW45" s="54"/>
      <c r="AX45" s="51"/>
      <c r="AY45" s="93"/>
      <c r="AZ45" s="93"/>
      <c r="BA45" s="94"/>
    </row>
    <row r="46" spans="1:228" s="45" customFormat="1" x14ac:dyDescent="0.2">
      <c r="A46" s="91"/>
      <c r="C46" s="54"/>
      <c r="D46" s="54" t="s">
        <v>64</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44"/>
      <c r="AT46" s="44"/>
      <c r="AU46" s="54"/>
      <c r="AV46" s="44"/>
      <c r="AW46" s="54"/>
      <c r="AX46" s="51"/>
      <c r="AY46" s="93"/>
      <c r="AZ46" s="93"/>
      <c r="BA46" s="94"/>
    </row>
    <row r="47" spans="1:228" s="45" customFormat="1" x14ac:dyDescent="0.2">
      <c r="A47" s="91"/>
      <c r="C47" s="54"/>
      <c r="D47" s="54" t="s">
        <v>65</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44"/>
      <c r="AT47" s="44"/>
      <c r="AU47" s="54"/>
      <c r="AV47" s="44"/>
      <c r="AW47" s="54"/>
      <c r="AX47" s="51"/>
      <c r="AY47" s="93"/>
      <c r="AZ47" s="93"/>
      <c r="BA47" s="94"/>
    </row>
    <row r="48" spans="1:228" s="45" customFormat="1" x14ac:dyDescent="0.2">
      <c r="A48" s="91"/>
      <c r="C48" s="54"/>
      <c r="D48" s="54" t="s">
        <v>66</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44"/>
      <c r="AT48" s="44"/>
      <c r="AU48" s="54"/>
      <c r="AV48" s="44"/>
      <c r="AW48" s="54"/>
      <c r="AX48" s="51"/>
      <c r="AY48" s="93"/>
      <c r="AZ48" s="93"/>
      <c r="BA48" s="94"/>
    </row>
    <row r="49" spans="1:53" s="45" customFormat="1" x14ac:dyDescent="0.2">
      <c r="A49" s="91"/>
      <c r="C49" s="54"/>
      <c r="D49" s="54" t="s">
        <v>67</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44"/>
      <c r="AT49" s="44"/>
      <c r="AU49" s="54"/>
      <c r="AV49" s="44"/>
      <c r="AW49" s="54"/>
      <c r="AX49" s="51"/>
      <c r="AY49" s="93"/>
      <c r="AZ49" s="93"/>
      <c r="BA49" s="94"/>
    </row>
    <row r="50" spans="1:53" s="45" customFormat="1" x14ac:dyDescent="0.2">
      <c r="A50" s="91"/>
      <c r="C50" s="54"/>
      <c r="D50" s="54" t="s">
        <v>68</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44"/>
      <c r="AT50" s="44"/>
      <c r="AU50" s="54"/>
      <c r="AV50" s="44"/>
      <c r="AW50" s="54"/>
      <c r="AX50" s="51"/>
      <c r="AY50" s="93"/>
      <c r="AZ50" s="93"/>
      <c r="BA50" s="94"/>
    </row>
    <row r="51" spans="1:53" s="45" customFormat="1" x14ac:dyDescent="0.2">
      <c r="A51" s="91"/>
      <c r="C51" s="54"/>
      <c r="D51" s="54" t="s">
        <v>69</v>
      </c>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44"/>
      <c r="AT51" s="44"/>
      <c r="AU51" s="54"/>
      <c r="AV51" s="44"/>
      <c r="AW51" s="54"/>
      <c r="AX51" s="51"/>
      <c r="AY51" s="93"/>
      <c r="AZ51" s="93"/>
      <c r="BA51" s="94"/>
    </row>
    <row r="52" spans="1:53" s="45" customFormat="1" x14ac:dyDescent="0.2">
      <c r="A52" s="91"/>
      <c r="C52" s="54"/>
      <c r="D52" s="54" t="s">
        <v>70</v>
      </c>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44"/>
      <c r="AT52" s="44"/>
      <c r="AU52" s="54"/>
      <c r="AV52" s="44"/>
      <c r="AW52" s="54"/>
      <c r="AX52" s="51"/>
      <c r="AY52" s="93"/>
      <c r="AZ52" s="93"/>
      <c r="BA52" s="94"/>
    </row>
    <row r="53" spans="1:53" s="45" customFormat="1" x14ac:dyDescent="0.2">
      <c r="A53" s="91"/>
      <c r="C53" s="54"/>
      <c r="D53" s="54" t="s">
        <v>71</v>
      </c>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44"/>
      <c r="AT53" s="44"/>
      <c r="AU53" s="54"/>
      <c r="AV53" s="44"/>
      <c r="AW53" s="54"/>
      <c r="AX53" s="51"/>
      <c r="AY53" s="93"/>
      <c r="AZ53" s="93"/>
      <c r="BA53" s="94"/>
    </row>
    <row r="54" spans="1:53" s="45" customFormat="1" x14ac:dyDescent="0.2">
      <c r="A54" s="91"/>
      <c r="C54" s="54"/>
      <c r="D54" s="54" t="s">
        <v>72</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44"/>
      <c r="AT54" s="44"/>
      <c r="AU54" s="54"/>
      <c r="AV54" s="44"/>
      <c r="AW54" s="54"/>
      <c r="AX54" s="51"/>
      <c r="AY54" s="93"/>
      <c r="AZ54" s="93"/>
      <c r="BA54" s="94"/>
    </row>
    <row r="55" spans="1:53" s="45" customFormat="1" x14ac:dyDescent="0.2">
      <c r="A55" s="91"/>
      <c r="C55" s="54"/>
      <c r="D55" s="54" t="s">
        <v>73</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44"/>
      <c r="AT55" s="44"/>
      <c r="AU55" s="54"/>
      <c r="AV55" s="44"/>
      <c r="AW55" s="54"/>
      <c r="AX55" s="51"/>
      <c r="AY55" s="93"/>
      <c r="AZ55" s="93"/>
      <c r="BA55" s="94"/>
    </row>
    <row r="56" spans="1:53" s="45" customFormat="1" x14ac:dyDescent="0.2">
      <c r="A56" s="91"/>
      <c r="C56" s="54">
        <v>2</v>
      </c>
      <c r="D56" s="54" t="s">
        <v>74</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44"/>
      <c r="AT56" s="44"/>
      <c r="AU56" s="54"/>
      <c r="AV56" s="44"/>
      <c r="AW56" s="54"/>
      <c r="AX56" s="51"/>
      <c r="AY56" s="93"/>
      <c r="AZ56" s="93"/>
      <c r="BA56" s="94"/>
    </row>
    <row r="57" spans="1:53" s="45" customFormat="1" x14ac:dyDescent="0.2">
      <c r="A57" s="91"/>
      <c r="C57" s="54">
        <v>3</v>
      </c>
      <c r="D57" s="54" t="s">
        <v>75</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44"/>
      <c r="AT57" s="44"/>
      <c r="AU57" s="54"/>
      <c r="AV57" s="44"/>
      <c r="AW57" s="54"/>
      <c r="AX57" s="51"/>
      <c r="AY57" s="93"/>
      <c r="AZ57" s="93"/>
      <c r="BA57" s="94"/>
    </row>
    <row r="58" spans="1:53" s="45" customFormat="1" x14ac:dyDescent="0.2">
      <c r="A58" s="91"/>
      <c r="C58" s="54">
        <v>4</v>
      </c>
      <c r="D58" s="54" t="s">
        <v>76</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44"/>
      <c r="AT58" s="44"/>
      <c r="AU58" s="54"/>
      <c r="AV58" s="44"/>
      <c r="AW58" s="54"/>
      <c r="AX58" s="51"/>
      <c r="AY58" s="93"/>
      <c r="AZ58" s="93"/>
      <c r="BA58" s="94"/>
    </row>
    <row r="59" spans="1:53" s="45" customFormat="1" x14ac:dyDescent="0.2">
      <c r="A59" s="91"/>
      <c r="C59" s="54">
        <v>5</v>
      </c>
      <c r="D59" s="54" t="s">
        <v>77</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44"/>
      <c r="AT59" s="44"/>
      <c r="AU59" s="54"/>
      <c r="AV59" s="44"/>
      <c r="AW59" s="54"/>
      <c r="AX59" s="51"/>
      <c r="AY59" s="93"/>
      <c r="AZ59" s="93"/>
      <c r="BA59" s="94"/>
    </row>
    <row r="60" spans="1:53" s="45" customFormat="1" x14ac:dyDescent="0.2">
      <c r="A60" s="91"/>
      <c r="C60" s="54">
        <v>6</v>
      </c>
      <c r="D60" s="54" t="s">
        <v>78</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44"/>
      <c r="AT60" s="44"/>
      <c r="AU60" s="54"/>
      <c r="AV60" s="44"/>
      <c r="AW60" s="54"/>
      <c r="AX60" s="51"/>
      <c r="AY60" s="93"/>
      <c r="AZ60" s="93"/>
      <c r="BA60" s="94"/>
    </row>
    <row r="61" spans="1:53" s="45" customFormat="1" x14ac:dyDescent="0.2">
      <c r="A61" s="91"/>
      <c r="C61" s="54">
        <v>7</v>
      </c>
      <c r="D61" s="54" t="s">
        <v>79</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44"/>
      <c r="AT61" s="44"/>
      <c r="AU61" s="54"/>
      <c r="AV61" s="44"/>
      <c r="AW61" s="54"/>
      <c r="AX61" s="51"/>
      <c r="AY61" s="93"/>
      <c r="AZ61" s="93"/>
      <c r="BA61" s="94"/>
    </row>
    <row r="62" spans="1:53" s="45" customFormat="1" x14ac:dyDescent="0.2">
      <c r="A62" s="91"/>
      <c r="C62" s="54">
        <v>8</v>
      </c>
      <c r="D62" s="54" t="s">
        <v>80</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44"/>
      <c r="AT62" s="44"/>
      <c r="AU62" s="54"/>
      <c r="AV62" s="44"/>
      <c r="AW62" s="54"/>
      <c r="AX62" s="51"/>
      <c r="AY62" s="93"/>
      <c r="AZ62" s="93"/>
      <c r="BA62" s="94"/>
    </row>
    <row r="63" spans="1:53" s="45" customFormat="1" ht="24.75" customHeight="1" x14ac:dyDescent="0.2">
      <c r="A63" s="91"/>
      <c r="C63" s="54">
        <v>9</v>
      </c>
      <c r="D63" s="193" t="s">
        <v>81</v>
      </c>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51"/>
      <c r="AY63" s="93"/>
      <c r="AZ63" s="93"/>
      <c r="BA63" s="94"/>
    </row>
    <row r="64" spans="1:53" s="45" customFormat="1" x14ac:dyDescent="0.2">
      <c r="A64" s="91"/>
      <c r="C64" s="54">
        <v>10</v>
      </c>
      <c r="D64" s="54" t="s">
        <v>82</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44"/>
      <c r="AT64" s="44"/>
      <c r="AU64" s="54"/>
      <c r="AV64" s="44"/>
      <c r="AW64" s="54"/>
      <c r="AX64" s="51"/>
      <c r="AY64" s="93"/>
      <c r="AZ64" s="93"/>
      <c r="BA64" s="94"/>
    </row>
    <row r="65" spans="1:53" s="45" customFormat="1" x14ac:dyDescent="0.2">
      <c r="A65" s="91"/>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44"/>
      <c r="AT65" s="44"/>
      <c r="AU65" s="54"/>
      <c r="AV65" s="44"/>
      <c r="AW65" s="54"/>
      <c r="AX65" s="51"/>
      <c r="AY65" s="93"/>
      <c r="AZ65" s="93"/>
      <c r="BA65" s="94"/>
    </row>
    <row r="66" spans="1:53" s="45" customFormat="1" x14ac:dyDescent="0.2">
      <c r="A66" s="91"/>
      <c r="C66" s="54">
        <v>11</v>
      </c>
      <c r="D66" s="54" t="s">
        <v>83</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44"/>
      <c r="AT66" s="44"/>
      <c r="AU66" s="54"/>
      <c r="AV66" s="44"/>
      <c r="AW66" s="54"/>
      <c r="AX66" s="51"/>
      <c r="AY66" s="93"/>
      <c r="AZ66" s="93"/>
      <c r="BA66" s="94"/>
    </row>
    <row r="67" spans="1:53" s="45" customFormat="1" x14ac:dyDescent="0.2">
      <c r="A67" s="91"/>
      <c r="C67" s="54">
        <v>12</v>
      </c>
      <c r="D67" s="54" t="s">
        <v>84</v>
      </c>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44"/>
      <c r="AT67" s="44"/>
      <c r="AU67" s="54"/>
      <c r="AV67" s="44"/>
      <c r="AW67" s="54"/>
      <c r="AX67" s="51"/>
      <c r="AY67" s="93"/>
      <c r="AZ67" s="93"/>
      <c r="BA67" s="94"/>
    </row>
    <row r="68" spans="1:53" s="45" customFormat="1" x14ac:dyDescent="0.2">
      <c r="A68" s="91"/>
      <c r="C68" s="54">
        <v>13</v>
      </c>
      <c r="D68" s="54" t="s">
        <v>85</v>
      </c>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44"/>
      <c r="AT68" s="44"/>
      <c r="AU68" s="54"/>
      <c r="AV68" s="44"/>
      <c r="AW68" s="54"/>
      <c r="AX68" s="51"/>
      <c r="AY68" s="93"/>
      <c r="AZ68" s="93"/>
      <c r="BA68" s="94"/>
    </row>
    <row r="69" spans="1:53" s="45" customFormat="1" x14ac:dyDescent="0.2">
      <c r="A69" s="91"/>
      <c r="C69" s="54">
        <v>14</v>
      </c>
      <c r="D69" s="54" t="s">
        <v>86</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44"/>
      <c r="AT69" s="44"/>
      <c r="AU69" s="54"/>
      <c r="AV69" s="44"/>
      <c r="AW69" s="54"/>
      <c r="AX69" s="51"/>
      <c r="AY69" s="93"/>
      <c r="AZ69" s="93"/>
      <c r="BA69" s="94"/>
    </row>
    <row r="70" spans="1:53" s="45" customFormat="1" x14ac:dyDescent="0.2">
      <c r="A70" s="91"/>
      <c r="C70" s="54">
        <v>15</v>
      </c>
      <c r="D70" s="54" t="s">
        <v>87</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44"/>
      <c r="AT70" s="44"/>
      <c r="AU70" s="54"/>
      <c r="AV70" s="44"/>
      <c r="AW70" s="54"/>
      <c r="AX70" s="51"/>
      <c r="AY70" s="93"/>
      <c r="AZ70" s="93"/>
      <c r="BA70" s="94"/>
    </row>
    <row r="71" spans="1:53" s="45" customFormat="1" x14ac:dyDescent="0.2">
      <c r="A71" s="91"/>
      <c r="C71" s="54" t="s">
        <v>88</v>
      </c>
      <c r="D71" s="54" t="s">
        <v>89</v>
      </c>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44"/>
      <c r="AT71" s="44"/>
      <c r="AU71" s="54"/>
      <c r="AV71" s="44"/>
      <c r="AW71" s="54"/>
      <c r="AX71" s="51"/>
      <c r="AY71" s="93"/>
      <c r="AZ71" s="93"/>
      <c r="BA71" s="94"/>
    </row>
    <row r="72" spans="1:53" s="45" customFormat="1" ht="26.25" customHeight="1" x14ac:dyDescent="0.2">
      <c r="A72" s="91"/>
      <c r="C72" s="54">
        <v>18</v>
      </c>
      <c r="D72" s="193" t="s">
        <v>90</v>
      </c>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51"/>
      <c r="AY72" s="93"/>
      <c r="AZ72" s="93"/>
      <c r="BA72" s="94"/>
    </row>
    <row r="73" spans="1:53" s="45" customFormat="1" x14ac:dyDescent="0.2">
      <c r="A73" s="91"/>
      <c r="C73" s="54">
        <v>19</v>
      </c>
      <c r="D73" s="54" t="s">
        <v>91</v>
      </c>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44"/>
      <c r="AT73" s="44"/>
      <c r="AU73" s="54"/>
      <c r="AV73" s="44"/>
      <c r="AW73" s="54"/>
      <c r="AX73" s="51"/>
      <c r="AY73" s="93"/>
      <c r="AZ73" s="93"/>
      <c r="BA73" s="94"/>
    </row>
    <row r="74" spans="1:53" s="45" customFormat="1" x14ac:dyDescent="0.2">
      <c r="A74" s="91"/>
      <c r="C74" s="54">
        <v>20</v>
      </c>
      <c r="D74" s="54" t="s">
        <v>215</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44"/>
      <c r="AT74" s="44"/>
      <c r="AU74" s="54"/>
      <c r="AV74" s="44"/>
      <c r="AW74" s="54"/>
      <c r="AX74" s="51"/>
      <c r="AY74" s="93"/>
      <c r="AZ74" s="93"/>
      <c r="BA74" s="94"/>
    </row>
    <row r="75" spans="1:53" s="96" customFormat="1" ht="13.15" customHeight="1" x14ac:dyDescent="0.2">
      <c r="B75" s="81"/>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44"/>
      <c r="AT75" s="44"/>
      <c r="AU75" s="54"/>
      <c r="AV75" s="44"/>
      <c r="AW75" s="54"/>
      <c r="AX75" s="97"/>
      <c r="AY75" s="98"/>
      <c r="AZ75" s="98"/>
      <c r="BA75" s="99"/>
    </row>
  </sheetData>
  <protectedRanges>
    <protectedRange algorithmName="SHA-512" hashValue="b4jNsXhDwS2c1yWfZAwuxC61ASGz8etnaIvi4JvF+E+1QYkWqkJ/Zpj5SSug7ELWWhsnYfzBejywtfU4B5gY1Q==" saltValue="ZvjzfQ4RIqeGHS1eSpw3fA==" spinCount="100000" sqref="Q19:R19 D19:H19 J19:L19 AR19 Q22:R22 D22:H22 J22:L22 AR22" name="Диапазон3_74_2_1_2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9:AQ19 X22:AQ22" name="Диапазон3_74_2_1_2_1_2_1" securityDescriptor="O:WDG:WDD:(A;;CC;;;S-1-5-21-1281035640-548247933-376692995-11259)(A;;CC;;;S-1-5-21-1281035640-548247933-376692995-11258)(A;;CC;;;S-1-5-21-1281035640-548247933-376692995-5864)"/>
    <protectedRange algorithmName="SHA-512" hashValue="TKUOTGf6lG4MwgKCpYLrxZpZP7jObXu0lm1NQgibiF/57Sv/PDxBl9TMENqTQv+hGQAP1RVIHToDT5VSD/k7Yw==" saltValue="OBq6Rb6O4a7vIok6xlgEtw==" spinCount="100000" sqref="I19 I22" name="Диапазон3_49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9:N19 M22:N22" name="Диапазон3_74_2_1_6_2_1" securityDescriptor="O:WDG:WDD:(A;;CC;;;S-1-5-21-1281035640-548247933-376692995-11259)(A;;CC;;;S-1-5-21-1281035640-548247933-376692995-11258)(A;;CC;;;S-1-5-21-1281035640-548247933-376692995-5864)"/>
    <protectedRange algorithmName="SHA-512" hashValue="ojZIKo1UAGIEXps9Ec06+p2HXtG+QRSB9npPWzN/8norQF+22IfiIo+KMc6vBzu9taG2x5/+0gecI24zyWqHQQ==" saltValue="uE0idMIKMH7IHMdAbRwcrQ==" spinCount="100000" sqref="O19 O22" name="Диапазон3_1_2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19 B22" name="Диапазон3_74_2_1_2_3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2:W22" name="Диапазон3_74_2_1_2_1_2_1_1" securityDescriptor="O:WDG:WDD:(A;;CC;;;S-1-5-21-1281035640-548247933-376692995-11259)(A;;CC;;;S-1-5-21-1281035640-548247933-376692995-11258)(A;;CC;;;S-1-5-21-1281035640-548247933-376692995-5864)"/>
  </protectedRanges>
  <autoFilter ref="A6:HT23">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63:AW63"/>
    <mergeCell ref="D72:AW72"/>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76:F1048576 F3:F11">
    <cfRule type="duplicateValues" dxfId="9" priority="222"/>
  </conditionalFormatting>
  <conditionalFormatting sqref="F12:F14">
    <cfRule type="duplicateValues" dxfId="8" priority="228"/>
  </conditionalFormatting>
  <conditionalFormatting sqref="F26">
    <cfRule type="duplicateValues" dxfId="7" priority="162"/>
  </conditionalFormatting>
  <conditionalFormatting sqref="F28">
    <cfRule type="duplicateValues" dxfId="6" priority="161"/>
  </conditionalFormatting>
  <conditionalFormatting sqref="F30">
    <cfRule type="duplicateValues" dxfId="5" priority="160"/>
  </conditionalFormatting>
  <conditionalFormatting sqref="F32">
    <cfRule type="duplicateValues" dxfId="4" priority="159"/>
  </conditionalFormatting>
  <conditionalFormatting sqref="F34">
    <cfRule type="duplicateValues" dxfId="3" priority="158"/>
  </conditionalFormatting>
  <conditionalFormatting sqref="F36">
    <cfRule type="duplicateValues" dxfId="2" priority="157"/>
  </conditionalFormatting>
  <conditionalFormatting sqref="F19">
    <cfRule type="duplicateValues" dxfId="1" priority="60"/>
  </conditionalFormatting>
  <conditionalFormatting sqref="F22">
    <cfRule type="duplicateValues" dxfId="0" priority="59"/>
  </conditionalFormatting>
  <dataValidations count="8">
    <dataValidation type="list" allowBlank="1" showInputMessage="1" sqref="BI19 BF19 BL19 BI22 BF22 BL22">
      <formula1>атрибут</formula1>
    </dataValidation>
    <dataValidation type="list" allowBlank="1" showInputMessage="1" showErrorMessage="1" sqref="K19 K22">
      <formula1>Приоритет_закупок</formula1>
    </dataValidation>
    <dataValidation type="list" allowBlank="1" showInputMessage="1" showErrorMessage="1" sqref="I19 I22">
      <formula1>Способ_закупок</formula1>
    </dataValidation>
    <dataValidation type="textLength" operator="equal" allowBlank="1" showInputMessage="1" showErrorMessage="1" error="Код КАТО должен содержать 9 символов" sqref="M19 Q19 M22 Q22">
      <formula1>9</formula1>
    </dataValidation>
    <dataValidation type="textLength" operator="equal" allowBlank="1" showInputMessage="1" showErrorMessage="1" error="БИН должен содержать 12 символов" sqref="BC19 BC22">
      <formula1>12</formula1>
    </dataValidation>
    <dataValidation type="whole" allowBlank="1" showInputMessage="1" showErrorMessage="1" sqref="W19:Y19 W22:Y22">
      <formula1>0</formula1>
      <formula2>100</formula2>
    </dataValidation>
    <dataValidation type="list" allowBlank="1" showInputMessage="1" showErrorMessage="1" sqref="AA19 AA22">
      <formula1>НДС</formula1>
    </dataValidation>
    <dataValidation type="custom" allowBlank="1" showInputMessage="1" showErrorMessage="1" sqref="AC19:AD19 AC22:AD22">
      <formula1>AA19*AB19</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№72 новая форма</vt:lpstr>
      <vt:lpstr>№72 старая форма</vt:lpstr>
      <vt:lpstr>'№72 новая форма'!Область_печати</vt:lpstr>
      <vt:lpstr>'№72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2018-07-27T11:07:19Z</dcterms:modified>
</cp:coreProperties>
</file>