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Kadyrov\Desktop\Murat\Планирование\ДПЗ\73\"/>
    </mc:Choice>
  </mc:AlternateContent>
  <bookViews>
    <workbookView xWindow="0" yWindow="0" windowWidth="28800" windowHeight="11835"/>
  </bookViews>
  <sheets>
    <sheet name="№73 новая форма" sheetId="4" r:id="rId1"/>
    <sheet name="№73 старая форма" sheetId="5" r:id="rId2"/>
  </sheets>
  <externalReferences>
    <externalReference r:id="rId3"/>
    <externalReference r:id="rId4"/>
    <externalReference r:id="rId5"/>
  </externalReferences>
  <definedNames>
    <definedName name="_xlnm._FilterDatabase" localSheetId="0" hidden="1">'№73 новая форма'!$A$7:$BT$37</definedName>
    <definedName name="_xlnm._FilterDatabase" localSheetId="1" hidden="1">'№73 старая форма'!$A$6:$HT$31</definedName>
    <definedName name="атрибут" localSheetId="0">'[1]Атрибуты товар'!$A$3:$A$534</definedName>
    <definedName name="атрибут" localSheetId="1">#REF!</definedName>
    <definedName name="ЕИ" localSheetId="0">'[2]Справочник единиц измерения'!$B$3:$B$45</definedName>
    <definedName name="Инкотермс">'[2]Справочник Инкотермс'!$A$4:$A$14</definedName>
    <definedName name="НДС">'[3]Признак НДС'!$B$3:$B$4</definedName>
    <definedName name="_xlnm.Print_Area" localSheetId="0">'№73 новая форма'!$A$1:$BO$37</definedName>
    <definedName name="_xlnm.Print_Area" localSheetId="1">'№73 старая форма'!$A$1:$AX$31</definedName>
    <definedName name="осн">#REF!</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BB34" i="4" l="1"/>
  <c r="BB35" i="4"/>
  <c r="BA34" i="4"/>
  <c r="BA35" i="4"/>
  <c r="AT10" i="5" l="1"/>
  <c r="AS10" i="5"/>
  <c r="AT13" i="5"/>
  <c r="AS13" i="5"/>
  <c r="AI35" i="4" l="1"/>
  <c r="AE35" i="4"/>
  <c r="AS30" i="5"/>
  <c r="AT30" i="5" s="1"/>
  <c r="AS24" i="5"/>
  <c r="AT24" i="5" s="1"/>
  <c r="AS29" i="5"/>
  <c r="AT29" i="5" s="1"/>
  <c r="AS23" i="5"/>
  <c r="AT23" i="5" s="1"/>
  <c r="AS12" i="5" l="1"/>
  <c r="AT12" i="5" s="1"/>
  <c r="AS9" i="5"/>
  <c r="AT9" i="5" s="1"/>
  <c r="AE21" i="4" l="1"/>
  <c r="BB21" i="4"/>
  <c r="BA21" i="4"/>
  <c r="AP21" i="4"/>
  <c r="AQ21" i="4" s="1"/>
  <c r="AL21" i="4"/>
  <c r="AM21" i="4" s="1"/>
  <c r="AP17" i="4"/>
  <c r="AQ17" i="4" s="1"/>
  <c r="AL17" i="4"/>
  <c r="AM17" i="4" s="1"/>
  <c r="BA17" i="4" l="1"/>
  <c r="BB17" i="4" s="1"/>
  <c r="AS28" i="5"/>
  <c r="AT28" i="5" s="1"/>
  <c r="AS22" i="5"/>
  <c r="AT22" i="5" s="1"/>
  <c r="AS27" i="5"/>
  <c r="AT27" i="5" s="1"/>
  <c r="AS21" i="5"/>
  <c r="AT21" i="5" s="1"/>
  <c r="BB16" i="4" l="1"/>
  <c r="BA16" i="4"/>
  <c r="AI16" i="4"/>
  <c r="AE16" i="4"/>
  <c r="BB18" i="4" l="1"/>
  <c r="BA18" i="4"/>
  <c r="AI18" i="4"/>
  <c r="AH18" i="4"/>
  <c r="AE18" i="4"/>
  <c r="AD18" i="4"/>
  <c r="BB24" i="4"/>
  <c r="BA24" i="4"/>
  <c r="BB31" i="4"/>
  <c r="BA31" i="4"/>
  <c r="BB37" i="4"/>
  <c r="BA37" i="4"/>
  <c r="AU37" i="4"/>
  <c r="AT37" i="4"/>
  <c r="AQ37" i="4"/>
  <c r="AP37" i="4"/>
  <c r="AM37" i="4"/>
  <c r="AL37" i="4"/>
  <c r="AI37" i="4"/>
  <c r="AH37" i="4"/>
  <c r="AE37" i="4"/>
  <c r="AD37" i="4"/>
  <c r="AU31" i="4"/>
  <c r="AT31" i="4"/>
  <c r="AQ31" i="4"/>
  <c r="AP31" i="4"/>
  <c r="AM31" i="4"/>
  <c r="AL31" i="4"/>
  <c r="AI31" i="4"/>
  <c r="AH31" i="4"/>
  <c r="AE31" i="4"/>
  <c r="AD31" i="4"/>
  <c r="AE24" i="4"/>
  <c r="AD24" i="4"/>
  <c r="AI24" i="4"/>
  <c r="AH24" i="4"/>
  <c r="BB15" i="4" l="1"/>
  <c r="BA15" i="4"/>
  <c r="AI15" i="4"/>
  <c r="AE15" i="4"/>
  <c r="BB20" i="4"/>
  <c r="BA20" i="4"/>
  <c r="AI20" i="4"/>
  <c r="AE20" i="4"/>
  <c r="AM33" i="4"/>
  <c r="AD33" i="4"/>
  <c r="AX33" i="4"/>
  <c r="AT33" i="4"/>
  <c r="AU33" i="4" s="1"/>
  <c r="AP33" i="4"/>
  <c r="AQ33" i="4" s="1"/>
  <c r="AI33" i="4"/>
  <c r="AE33" i="4"/>
  <c r="AX27" i="4"/>
  <c r="AT27" i="4"/>
  <c r="AU27" i="4" s="1"/>
  <c r="AP27" i="4"/>
  <c r="AQ27" i="4" s="1"/>
  <c r="AM27" i="4"/>
  <c r="AI27" i="4"/>
  <c r="AE27" i="4"/>
  <c r="BA27" i="4" l="1"/>
  <c r="BB27" i="4" s="1"/>
  <c r="BA33" i="4"/>
  <c r="BB33" i="4" s="1"/>
  <c r="AY33" i="4"/>
  <c r="AY27" i="4"/>
  <c r="BB12" i="4" l="1"/>
  <c r="BA12" i="4"/>
  <c r="AU12" i="4"/>
  <c r="AT12" i="4"/>
  <c r="AQ12" i="4"/>
  <c r="AP12" i="4"/>
  <c r="AM12" i="4"/>
  <c r="AL12" i="4"/>
  <c r="AI12" i="4"/>
  <c r="AH12" i="4"/>
  <c r="AE12" i="4"/>
  <c r="AD12" i="4"/>
  <c r="AV10" i="4"/>
  <c r="BA10" i="4"/>
  <c r="BB10" i="4"/>
  <c r="AE10" i="4"/>
  <c r="AF10" i="4"/>
  <c r="AG10" i="4"/>
  <c r="AH10" i="4"/>
  <c r="AI10" i="4"/>
  <c r="AL10" i="4"/>
  <c r="AM10" i="4"/>
  <c r="AP10" i="4"/>
  <c r="AQ10" i="4"/>
  <c r="AR10" i="4"/>
  <c r="AS10" i="4"/>
  <c r="AT10" i="4"/>
  <c r="AU10" i="4"/>
  <c r="AD10" i="4"/>
  <c r="AS25" i="5" l="1"/>
  <c r="AT31" i="5"/>
  <c r="AS31" i="5"/>
  <c r="AT25" i="5" l="1"/>
  <c r="AS16" i="5" l="1"/>
  <c r="AS18" i="5" l="1"/>
  <c r="AT18" i="5"/>
  <c r="AT16" i="5"/>
  <c r="AU24" i="4" l="1"/>
  <c r="AL24" i="4"/>
  <c r="AT24" i="4"/>
  <c r="AQ24" i="4"/>
  <c r="AM24" i="4"/>
  <c r="AP24" i="4"/>
</calcChain>
</file>

<file path=xl/sharedStrings.xml><?xml version="1.0" encoding="utf-8"?>
<sst xmlns="http://schemas.openxmlformats.org/spreadsheetml/2006/main" count="584" uniqueCount="322">
  <si>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</si>
  <si>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</si>
  <si>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</si>
  <si>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</si>
  <si>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</si>
  <si>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</si>
  <si>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</si>
  <si>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</si>
  <si>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</si>
  <si>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</si>
  <si>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</si>
  <si>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</si>
  <si>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</si>
  <si>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</si>
  <si>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</si>
  <si>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</si>
  <si>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</si>
  <si>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</si>
  <si>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</si>
  <si>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</si>
  <si>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</si>
  <si>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</si>
  <si>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</si>
  <si>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</si>
  <si>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</si>
  <si>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</si>
  <si>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</si>
  <si>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</si>
  <si>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</si>
  <si>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</si>
  <si>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</si>
  <si>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</si>
  <si>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</si>
  <si>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</si>
  <si>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</si>
  <si>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</si>
  <si>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</si>
  <si>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</si>
  <si>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</si>
  <si>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</si>
  <si>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</si>
  <si>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</si>
  <si>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</si>
  <si>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</si>
  <si>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</si>
  <si>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</si>
  <si>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</si>
  <si>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</si>
  <si>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</si>
  <si>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</si>
  <si>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</si>
  <si>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ОТ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</si>
  <si>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</si>
  <si>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</si>
  <si>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</si>
  <si>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</si>
  <si>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</si>
  <si>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</si>
  <si>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</si>
  <si>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</si>
  <si>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</si>
  <si>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</si>
  <si>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</si>
  <si>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</si>
  <si>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</si>
  <si>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</si>
  <si>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</si>
  <si>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</si>
  <si>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</si>
  <si>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</si>
  <si>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</si>
  <si>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</si>
  <si>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</si>
  <si>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</si>
  <si>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</si>
  <si>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</si>
  <si>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</si>
  <si>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</si>
  <si>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</si>
  <si>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</si>
  <si>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</si>
  <si>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</si>
  <si>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</si>
  <si>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</si>
  <si>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</si>
  <si>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</si>
  <si>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</si>
  <si>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</si>
  <si>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</si>
  <si>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</si>
  <si>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</si>
  <si>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</si>
  <si>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</si>
  <si>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</si>
  <si>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</si>
  <si>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</si>
  <si>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</si>
  <si>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</si>
  <si>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</si>
  <si>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</si>
  <si>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</si>
  <si>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</si>
  <si>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</si>
  <si>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</si>
  <si>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</si>
  <si>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</si>
  <si>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</si>
  <si>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</si>
  <si>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</si>
  <si>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</si>
  <si>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</si>
  <si>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</si>
  <si>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</si>
  <si>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</si>
  <si>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</si>
  <si>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</si>
  <si>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</si>
  <si>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</si>
  <si>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</si>
  <si>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</si>
  <si>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</si>
  <si>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</si>
  <si>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</si>
  <si>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</si>
  <si>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</si>
  <si>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</si>
  <si>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</si>
  <si>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</si>
  <si>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</si>
  <si>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</si>
  <si>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</si>
  <si>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</si>
  <si>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</si>
  <si>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</si>
  <si>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</si>
  <si>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</si>
  <si>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</si>
  <si>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</si>
  <si>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</si>
  <si>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</si>
  <si>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</si>
  <si>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</si>
  <si>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</si>
  <si>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</si>
  <si>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</si>
  <si>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</si>
  <si>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</si>
  <si>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</si>
  <si>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</si>
  <si>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</si>
  <si>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</si>
  <si>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</si>
  <si>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</si>
  <si>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</si>
  <si>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</si>
  <si>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</si>
  <si>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</si>
  <si>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</si>
  <si>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</si>
  <si>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</si>
  <si>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</si>
  <si>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</si>
  <si>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</si>
  <si>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</si>
  <si>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</si>
  <si>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</si>
  <si>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</si>
  <si>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</si>
  <si>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</si>
  <si>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</si>
  <si>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</si>
  <si>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</si>
  <si>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</si>
  <si>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</si>
  <si>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</si>
  <si>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</si>
  <si>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</si>
  <si>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</si>
  <si>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</si>
  <si>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</si>
  <si>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</si>
  <si>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</si>
  <si>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</si>
  <si>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</si>
  <si>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</si>
  <si>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</si>
  <si>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</si>
  <si>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</si>
  <si>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</si>
  <si>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</si>
  <si>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</si>
  <si>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</si>
  <si>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</si>
  <si>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</si>
  <si>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</si>
  <si>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</si>
  <si>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</si>
  <si>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</si>
  <si>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</si>
  <si>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</si>
  <si>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</si>
  <si>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</si>
  <si>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</si>
  <si>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</si>
  <si>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</si>
  <si>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</si>
  <si>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</si>
  <si>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</si>
  <si>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</si>
  <si>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</si>
  <si>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</si>
  <si>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</si>
  <si>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</si>
  <si>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</si>
  <si>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</si>
  <si>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</si>
  <si>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</si>
  <si>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</si>
  <si>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</si>
  <si>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г.Атырау, ул.Валиханова, 1</t>
  </si>
  <si>
    <t>08.2018</t>
  </si>
  <si>
    <t>120240021112</t>
  </si>
  <si>
    <t>07.2018</t>
  </si>
  <si>
    <t>230000000</t>
  </si>
  <si>
    <t>04.2018</t>
  </si>
  <si>
    <t>12.2019</t>
  </si>
  <si>
    <t>ДТ</t>
  </si>
  <si>
    <t>149-2 У</t>
  </si>
  <si>
    <t>494219.000.000000</t>
  </si>
  <si>
    <t>Услуги по перевозкам легковым автотранспортом</t>
  </si>
  <si>
    <t>02.2018</t>
  </si>
  <si>
    <t>Атырауская область, Исатайский район</t>
  </si>
  <si>
    <t>12.2020</t>
  </si>
  <si>
    <t>Оказание транспортных услуг по перевозке пассажиров  легковым автотранспортом для НГДУ "Жайыкмунайгаз" АО "Эмбамунайгаз"</t>
  </si>
  <si>
    <t>29,30,52,53</t>
  </si>
  <si>
    <t>ДКС</t>
  </si>
  <si>
    <t>711212.900.000000</t>
  </si>
  <si>
    <t>Работы инженерные по проектированию зданий/сооружений/территорий/объектов и их систем и связанные с этим работы</t>
  </si>
  <si>
    <t>80</t>
  </si>
  <si>
    <t xml:space="preserve">Атырауская область Жылыойский район </t>
  </si>
  <si>
    <t>0</t>
  </si>
  <si>
    <t>90</t>
  </si>
  <si>
    <t xml:space="preserve">Разработка ПИР объекта Обустройство водозаборных скважин на территории Южно-Эмбинского бассейна </t>
  </si>
  <si>
    <t>Атырауская область, Макатский район</t>
  </si>
  <si>
    <t>ДГР</t>
  </si>
  <si>
    <t xml:space="preserve">ОООС </t>
  </si>
  <si>
    <t>7-2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</si>
  <si>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</si>
  <si>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</si>
  <si>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</si>
  <si>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</si>
  <si>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</si>
  <si>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ДЭ</t>
  </si>
  <si>
    <t>31-4 У</t>
  </si>
  <si>
    <t>АО "Эмбамунайгаз"</t>
  </si>
  <si>
    <t>35.13.10.100.000.00.0777.000000000000</t>
  </si>
  <si>
    <t>Услуги по передаче/распределению электроэнергии</t>
  </si>
  <si>
    <t xml:space="preserve">Услуги по электроснабжению   ПСН "Опорная"  и месторождения  "Кисымбай" АО "Эмбамунайгаз" находящиеся по адресу: Мангистауская область, п. Опорный. </t>
  </si>
  <si>
    <t>ОИ</t>
  </si>
  <si>
    <t>декабрь</t>
  </si>
  <si>
    <t>г.Атырау ул.Валиханова,1</t>
  </si>
  <si>
    <t>авансовый платеж - 100%, в течение 10 дней до начала расчетного периода</t>
  </si>
  <si>
    <t>*</t>
  </si>
  <si>
    <t>доп.сумма 3 370 212,56 тг.без НДС</t>
  </si>
  <si>
    <t>32-5 У</t>
  </si>
  <si>
    <t>Услуги по передаче и распределению электроэнергии  для   ПСН "Опорная"  и месторождения  "Кисымбай" АО "Эмбамунайгаз" находящиеся по адресу: Мангистауская область, п. Опорный.</t>
  </si>
  <si>
    <t>март, апрель</t>
  </si>
  <si>
    <t>2015</t>
  </si>
  <si>
    <t>доп.сумма 2 512 340,27 тг.без НДС</t>
  </si>
  <si>
    <t>6 Р</t>
  </si>
  <si>
    <t>432211.700.000000</t>
  </si>
  <si>
    <t>Работы по возведению (сооружению) канализационных систем/водоочистных сооружений/насосных станций</t>
  </si>
  <si>
    <t>Работы по возведению (сооружению) канализационных систем/водоочистных сооружений/насосных станций и аналогичных систем и сетей</t>
  </si>
  <si>
    <t xml:space="preserve">Прорва ОМДП технологиялық сорғы станциясы 
 </t>
  </si>
  <si>
    <t>Технологическая насосная станция ЦППН Прорва</t>
  </si>
  <si>
    <t>28,29,3052,53</t>
  </si>
  <si>
    <t>15-1 Р</t>
  </si>
  <si>
    <t>15-2 Р</t>
  </si>
  <si>
    <t>6-1 Р</t>
  </si>
  <si>
    <t xml:space="preserve">ДМ  </t>
  </si>
  <si>
    <t>857 Т</t>
  </si>
  <si>
    <t>22.19.73.230.005.00.0796.000000000004</t>
  </si>
  <si>
    <t>Манжета</t>
  </si>
  <si>
    <t>для трехплунжерного насоса, материал изготовления резина, наружныи диаметр 75 мм, внутреннии диаметр 55 мм</t>
  </si>
  <si>
    <t xml:space="preserve">Манжета М55х75 СИН46 </t>
  </si>
  <si>
    <t>ЦПЭ</t>
  </si>
  <si>
    <t>июнь, июль</t>
  </si>
  <si>
    <t>г.Атырау, ст.Тендык, УПТОиКО</t>
  </si>
  <si>
    <t>DDP</t>
  </si>
  <si>
    <t>промежуточный платеж  100 % в течении 30 рабочих дней.</t>
  </si>
  <si>
    <t>штука</t>
  </si>
  <si>
    <t>ТПХ</t>
  </si>
  <si>
    <t>857-1 Т</t>
  </si>
  <si>
    <t>31-5 У</t>
  </si>
  <si>
    <t>32-6 У</t>
  </si>
  <si>
    <t>712019.000.000010</t>
  </si>
  <si>
    <t>Услуги по проведению лабораторных/лабораторно-инструментальных исследований/анализов</t>
  </si>
  <si>
    <t>137-4</t>
  </si>
  <si>
    <t>ОВХ</t>
  </si>
  <si>
    <t>Сопровождение ОПИ демульгаторов</t>
  </si>
  <si>
    <t>ДДНГ</t>
  </si>
  <si>
    <t>73-1 У</t>
  </si>
  <si>
    <t>52.10.19.900.002.00.0777.000000000000</t>
  </si>
  <si>
    <t>Услуги по складированию/хранению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</si>
  <si>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</si>
  <si>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Хранение сейсмических данных, ведение банка данных и оказание технических услуг по АО "Эмбамунайгаз"</t>
  </si>
  <si>
    <t>ЭОТ</t>
  </si>
  <si>
    <t xml:space="preserve">декабрь </t>
  </si>
  <si>
    <t>Атырауская область, г.Атырау</t>
  </si>
  <si>
    <t>авансовый платеж - 0%, оплата при выполнении 100% течение 30 рабочих дней с момента подписания акта приема-передачи</t>
  </si>
  <si>
    <t>73-2 У</t>
  </si>
  <si>
    <t>132 У</t>
  </si>
  <si>
    <t>74.90.20.000.023.00.0777.000000000000</t>
  </si>
  <si>
    <t>Услуги по обработке и интерпретации сейсмических данных</t>
  </si>
  <si>
    <t>Построение геологической модели на основе ретроспективных сейсмических данных в районах недропользования АО "Эмбамунайгаз" с применением технологии Мультифокусинг</t>
  </si>
  <si>
    <t>июнь</t>
  </si>
  <si>
    <t>промежуточный платеж  100 % в течении 30 рабочих дней</t>
  </si>
  <si>
    <t>14,16,17</t>
  </si>
  <si>
    <t xml:space="preserve">«Ембімұнайгаз» АҚ бойынша сейсмикалық деректерді сақтау, деректер базасын енгізу және техникалық қызметтер көрсету» </t>
  </si>
  <si>
    <t>09.2018</t>
  </si>
  <si>
    <t>521019.900.000003</t>
  </si>
  <si>
    <t>73 изменения и дополнения в План долгосрочных закупок товаров, работ и услуг АО "Эмбамунайгаз"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</si>
</sst>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р_._-;\-* #,##0.00\ _р_._-;_-* &quot;-&quot;??\ _р_._-;_-@_-"/>
    <numFmt numFmtId="164" formatCode="_(* #,##0.00_);_(* \(#,##0.00\);_(* &quot;-&quot;??_);_(@_)"/>
    <numFmt numFmtId="165" formatCode="_-* #,##0.00_р_._-;\-* #,##0.00_р_._-;_-* &quot;-&quot;??_р_._-;_-@_-"/>
    <numFmt numFmtId="166" formatCode="#,##0.00;[Red]#,##0.00"/>
    <numFmt numFmtId="167" formatCode="#,##0.00\ _₽"/>
    <numFmt numFmtId="168" formatCode="000000"/>
    <numFmt numFmtId="169" formatCode="0.0"/>
    <numFmt numFmtId="170" formatCode="#,##0\ _₽"/>
  </numFmts>
  <fonts count="37"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font>
    <font>
      <sz val="10"/>
      <color rgb="FF333333"/>
      <name val="Times New Roman"/>
      <family val="1"/>
      <charset val="204"/>
    </font>
    <font>
      <sz val="12"/>
      <name val="Times New Roman"/>
      <family val="1"/>
      <charset val="204"/>
    </font>
  </fonts>
  <fills count="18">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0000"/>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5">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5"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18" fillId="0" borderId="0" applyNumberFormat="0" applyFill="0" applyBorder="0" applyAlignment="0" applyProtection="0"/>
    <xf numFmtId="0" fontId="19" fillId="0" borderId="20" applyNumberFormat="0" applyFill="0" applyAlignment="0" applyProtection="0"/>
    <xf numFmtId="0" fontId="20" fillId="0" borderId="21" applyNumberFormat="0" applyFill="0" applyAlignment="0" applyProtection="0"/>
    <xf numFmtId="0" fontId="21" fillId="0" borderId="22"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23" applyNumberFormat="0" applyAlignment="0" applyProtection="0"/>
    <xf numFmtId="0" fontId="26" fillId="7" borderId="24" applyNumberFormat="0" applyAlignment="0" applyProtection="0"/>
    <xf numFmtId="0" fontId="27" fillId="7" borderId="23" applyNumberFormat="0" applyAlignment="0" applyProtection="0"/>
    <xf numFmtId="0" fontId="28" fillId="0" borderId="25" applyNumberFormat="0" applyFill="0" applyAlignment="0" applyProtection="0"/>
    <xf numFmtId="0" fontId="29" fillId="8" borderId="26" applyNumberFormat="0" applyAlignment="0" applyProtection="0"/>
    <xf numFmtId="0" fontId="30" fillId="0" borderId="0" applyNumberFormat="0" applyFill="0" applyBorder="0" applyAlignment="0" applyProtection="0"/>
    <xf numFmtId="0" fontId="1" fillId="9" borderId="27" applyNumberFormat="0" applyFont="0" applyAlignment="0" applyProtection="0"/>
    <xf numFmtId="0" fontId="31" fillId="0" borderId="0" applyNumberFormat="0" applyFill="0" applyBorder="0" applyAlignment="0" applyProtection="0"/>
    <xf numFmtId="0" fontId="32" fillId="0" borderId="28"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4" fillId="0" borderId="0"/>
    <xf numFmtId="0" fontId="6" fillId="0" borderId="0"/>
  </cellStyleXfs>
  <cellXfs count="237">
    <xf numFmtId="0" fontId="0" fillId="0" borderId="0" xfId="0"/>
    <xf numFmtId="49" fontId="3" fillId="0" borderId="3"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6"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13"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3"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9"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10" fillId="0" borderId="3" xfId="0" applyNumberFormat="1" applyFont="1" applyFill="1" applyBorder="1" applyAlignment="1">
      <alignment horizontal="left"/>
    </xf>
    <xf numFmtId="49" fontId="10" fillId="0" borderId="3" xfId="0" applyNumberFormat="1" applyFont="1" applyFill="1" applyBorder="1" applyAlignment="1">
      <alignment horizontal="left" wrapText="1"/>
    </xf>
    <xf numFmtId="49" fontId="10" fillId="0" borderId="3" xfId="0" applyNumberFormat="1" applyFont="1" applyFill="1" applyBorder="1" applyAlignment="1">
      <alignment horizontal="center"/>
    </xf>
    <xf numFmtId="4" fontId="10" fillId="0" borderId="3" xfId="0" applyNumberFormat="1" applyFont="1" applyFill="1" applyBorder="1" applyAlignment="1">
      <alignment horizontal="left" vertical="center"/>
    </xf>
    <xf numFmtId="4" fontId="15" fillId="0" borderId="3" xfId="0" applyNumberFormat="1" applyFont="1" applyFill="1" applyBorder="1" applyAlignment="1">
      <alignment horizontal="left" vertical="center"/>
    </xf>
    <xf numFmtId="49" fontId="15" fillId="0" borderId="3" xfId="0" applyNumberFormat="1" applyFont="1" applyFill="1" applyBorder="1" applyAlignment="1">
      <alignment horizontal="left"/>
    </xf>
    <xf numFmtId="49" fontId="15" fillId="0" borderId="3" xfId="0" applyNumberFormat="1" applyFont="1" applyFill="1" applyBorder="1" applyAlignment="1">
      <alignment horizontal="center"/>
    </xf>
    <xf numFmtId="0" fontId="5" fillId="0" borderId="3" xfId="2" applyFont="1" applyFill="1" applyBorder="1" applyAlignment="1">
      <alignment horizontal="left" vertical="center"/>
    </xf>
    <xf numFmtId="43" fontId="3" fillId="0" borderId="3" xfId="1" applyFont="1" applyFill="1" applyBorder="1" applyAlignment="1">
      <alignment horizontal="left"/>
    </xf>
    <xf numFmtId="43" fontId="11" fillId="0" borderId="3" xfId="1" applyFont="1" applyFill="1" applyBorder="1" applyAlignment="1">
      <alignment horizontal="left"/>
    </xf>
    <xf numFmtId="4" fontId="3" fillId="0" borderId="12" xfId="0" applyNumberFormat="1" applyFont="1" applyFill="1" applyBorder="1" applyAlignment="1">
      <alignment vertical="top"/>
    </xf>
    <xf numFmtId="4" fontId="3" fillId="0" borderId="3" xfId="0" applyNumberFormat="1" applyFont="1" applyFill="1" applyBorder="1" applyAlignment="1">
      <alignment vertical="top"/>
    </xf>
    <xf numFmtId="49" fontId="3" fillId="0" borderId="3"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 fontId="3" fillId="0" borderId="14" xfId="0" applyNumberFormat="1" applyFont="1" applyFill="1" applyBorder="1" applyAlignment="1">
      <alignment vertical="top"/>
    </xf>
    <xf numFmtId="4" fontId="3" fillId="0" borderId="1" xfId="0" applyNumberFormat="1" applyFont="1" applyFill="1" applyBorder="1" applyAlignment="1">
      <alignment vertical="top"/>
    </xf>
    <xf numFmtId="43" fontId="5" fillId="0" borderId="3" xfId="1" applyFont="1" applyFill="1" applyBorder="1" applyAlignment="1">
      <alignment horizontal="left"/>
    </xf>
    <xf numFmtId="43" fontId="13" fillId="0" borderId="3" xfId="1" applyFont="1" applyFill="1" applyBorder="1" applyAlignment="1">
      <alignment horizontal="left"/>
    </xf>
    <xf numFmtId="167" fontId="15" fillId="0" borderId="3"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6"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6"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3" xfId="2" applyFont="1" applyFill="1" applyBorder="1" applyAlignment="1">
      <alignment horizontal="center" vertical="center" wrapText="1"/>
    </xf>
    <xf numFmtId="0" fontId="11" fillId="0" borderId="3" xfId="2" applyFont="1" applyFill="1" applyBorder="1" applyAlignment="1">
      <alignment horizontal="left" vertical="center"/>
    </xf>
    <xf numFmtId="0" fontId="11" fillId="0" borderId="3" xfId="2" applyFont="1" applyFill="1" applyBorder="1" applyAlignment="1">
      <alignment horizontal="center" vertical="center"/>
    </xf>
    <xf numFmtId="4" fontId="11" fillId="0" borderId="3" xfId="0" applyNumberFormat="1" applyFont="1" applyFill="1" applyBorder="1" applyAlignment="1">
      <alignment horizontal="left" vertical="center"/>
    </xf>
    <xf numFmtId="0" fontId="11" fillId="0" borderId="3" xfId="0" applyFont="1" applyFill="1" applyBorder="1" applyAlignment="1">
      <alignment horizontal="left"/>
    </xf>
    <xf numFmtId="4" fontId="11" fillId="0" borderId="3"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3" xfId="0" applyFont="1" applyFill="1" applyBorder="1" applyAlignment="1">
      <alignment horizontal="left" vertical="center"/>
    </xf>
    <xf numFmtId="4" fontId="11" fillId="0" borderId="3" xfId="2" applyNumberFormat="1" applyFont="1" applyFill="1" applyBorder="1" applyAlignment="1">
      <alignment vertical="center"/>
    </xf>
    <xf numFmtId="4" fontId="11" fillId="0" borderId="0" xfId="2" applyNumberFormat="1" applyFont="1" applyFill="1" applyAlignment="1">
      <alignment horizontal="left" vertical="center"/>
    </xf>
    <xf numFmtId="4" fontId="11" fillId="0" borderId="3"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left" vertical="center" wrapText="1"/>
    </xf>
    <xf numFmtId="0" fontId="13" fillId="0" borderId="3" xfId="2" applyFont="1" applyFill="1" applyBorder="1" applyAlignment="1">
      <alignment horizontal="center" wrapText="1"/>
    </xf>
    <xf numFmtId="49" fontId="13" fillId="0" borderId="3" xfId="0" applyNumberFormat="1" applyFont="1" applyFill="1" applyBorder="1" applyAlignment="1">
      <alignment horizontal="left" vertical="center"/>
    </xf>
    <xf numFmtId="4" fontId="13" fillId="0" borderId="3" xfId="2" applyNumberFormat="1" applyFont="1" applyFill="1" applyBorder="1" applyAlignment="1">
      <alignment horizontal="center" vertical="center"/>
    </xf>
    <xf numFmtId="0" fontId="13" fillId="0" borderId="3" xfId="2" applyFont="1" applyFill="1" applyBorder="1" applyAlignment="1">
      <alignment horizontal="left" vertical="center"/>
    </xf>
    <xf numFmtId="4" fontId="13" fillId="0" borderId="3" xfId="2" applyNumberFormat="1" applyFont="1" applyFill="1" applyBorder="1" applyAlignment="1">
      <alignment vertical="center"/>
    </xf>
    <xf numFmtId="3" fontId="13" fillId="0" borderId="3" xfId="2" applyNumberFormat="1" applyFont="1" applyFill="1" applyBorder="1" applyAlignment="1">
      <alignment horizontal="center" vertical="center"/>
    </xf>
    <xf numFmtId="0" fontId="13" fillId="0" borderId="3" xfId="2" applyFont="1" applyFill="1" applyBorder="1" applyAlignment="1">
      <alignment horizontal="center" vertical="center"/>
    </xf>
    <xf numFmtId="4" fontId="13" fillId="0" borderId="3" xfId="2" applyNumberFormat="1" applyFont="1" applyFill="1" applyBorder="1" applyAlignment="1">
      <alignment horizontal="left" vertical="center"/>
    </xf>
    <xf numFmtId="4" fontId="11" fillId="0" borderId="3" xfId="13" applyNumberFormat="1" applyFont="1" applyFill="1" applyBorder="1" applyAlignment="1">
      <alignment horizontal="left" vertical="center"/>
    </xf>
    <xf numFmtId="4" fontId="11" fillId="0" borderId="3" xfId="13" applyNumberFormat="1" applyFont="1" applyFill="1" applyBorder="1" applyAlignment="1">
      <alignment vertical="center"/>
    </xf>
    <xf numFmtId="3" fontId="11" fillId="0" borderId="3" xfId="2"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2"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0" fontId="13" fillId="0" borderId="3"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3" xfId="2" applyNumberFormat="1" applyFont="1" applyFill="1" applyBorder="1" applyAlignment="1">
      <alignment horizontal="left" vertical="center"/>
    </xf>
    <xf numFmtId="0" fontId="3" fillId="0" borderId="3" xfId="2" applyFont="1" applyFill="1" applyBorder="1" applyAlignment="1">
      <alignment horizontal="left" vertical="center"/>
    </xf>
    <xf numFmtId="49" fontId="15" fillId="0" borderId="0" xfId="0" applyNumberFormat="1" applyFont="1" applyFill="1" applyBorder="1" applyAlignment="1">
      <alignment horizontal="left" wrapText="1"/>
    </xf>
    <xf numFmtId="0" fontId="3" fillId="0" borderId="3" xfId="0" applyFont="1" applyFill="1" applyBorder="1" applyAlignment="1">
      <alignment horizontal="left"/>
    </xf>
    <xf numFmtId="4" fontId="13" fillId="0" borderId="3" xfId="0" applyNumberFormat="1" applyFont="1" applyFill="1" applyBorder="1" applyAlignment="1">
      <alignment vertical="center"/>
    </xf>
    <xf numFmtId="167" fontId="10" fillId="0" borderId="3" xfId="0" applyNumberFormat="1" applyFont="1" applyFill="1" applyBorder="1" applyAlignment="1">
      <alignment horizontal="left"/>
    </xf>
    <xf numFmtId="167" fontId="3" fillId="0" borderId="3" xfId="0" applyNumberFormat="1" applyFont="1" applyFill="1" applyBorder="1" applyAlignment="1">
      <alignment horizontal="left" vertical="center"/>
    </xf>
    <xf numFmtId="0" fontId="3" fillId="0" borderId="0" xfId="2" applyFont="1" applyFill="1" applyAlignment="1">
      <alignment horizontal="left" vertical="center"/>
    </xf>
    <xf numFmtId="0" fontId="13" fillId="0" borderId="3" xfId="2" applyFont="1" applyFill="1" applyBorder="1" applyAlignment="1">
      <alignment horizontal="center" vertical="center" wrapText="1"/>
    </xf>
    <xf numFmtId="0" fontId="3" fillId="0" borderId="3" xfId="5" applyNumberFormat="1" applyFont="1" applyFill="1" applyBorder="1" applyAlignment="1" applyProtection="1">
      <alignment horizontal="left" vertical="center"/>
      <protection hidden="1"/>
    </xf>
    <xf numFmtId="0" fontId="3" fillId="0" borderId="0" xfId="2"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3" xfId="0" applyFont="1" applyFill="1" applyBorder="1" applyAlignment="1">
      <alignment horizontal="left" vertical="center"/>
    </xf>
    <xf numFmtId="4"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left"/>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top"/>
    </xf>
    <xf numFmtId="167" fontId="3" fillId="0" borderId="3" xfId="0" applyNumberFormat="1" applyFont="1" applyFill="1" applyBorder="1" applyAlignment="1">
      <alignment horizontal="left"/>
    </xf>
    <xf numFmtId="167" fontId="3" fillId="0" borderId="3" xfId="1" applyNumberFormat="1" applyFont="1" applyFill="1" applyBorder="1" applyAlignment="1">
      <alignment horizontal="left"/>
    </xf>
    <xf numFmtId="1" fontId="3" fillId="0" borderId="3" xfId="0" applyNumberFormat="1" applyFont="1" applyFill="1" applyBorder="1" applyAlignment="1">
      <alignment horizontal="left"/>
    </xf>
    <xf numFmtId="0" fontId="3" fillId="0" borderId="3" xfId="5" applyFont="1" applyFill="1" applyBorder="1" applyAlignment="1">
      <alignment horizontal="left" vertical="center"/>
    </xf>
    <xf numFmtId="49" fontId="3" fillId="0" borderId="3" xfId="12" applyNumberFormat="1" applyFont="1" applyFill="1" applyBorder="1" applyAlignment="1">
      <alignment horizontal="left" vertical="center"/>
    </xf>
    <xf numFmtId="167" fontId="3" fillId="2" borderId="3" xfId="0" applyNumberFormat="1" applyFont="1" applyFill="1" applyBorder="1" applyAlignment="1">
      <alignment horizontal="left"/>
    </xf>
    <xf numFmtId="49" fontId="10" fillId="0" borderId="1" xfId="0" applyNumberFormat="1" applyFont="1" applyFill="1" applyBorder="1" applyAlignment="1">
      <alignment horizontal="left"/>
    </xf>
    <xf numFmtId="0" fontId="0" fillId="0" borderId="1" xfId="0" applyFill="1" applyBorder="1" applyAlignment="1">
      <alignment horizontal="right"/>
    </xf>
    <xf numFmtId="49"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top" wrapText="1"/>
    </xf>
    <xf numFmtId="49" fontId="3" fillId="0" borderId="3" xfId="0" applyNumberFormat="1" applyFont="1" applyFill="1" applyBorder="1" applyAlignment="1">
      <alignment horizontal="right" vertical="top"/>
    </xf>
    <xf numFmtId="3" fontId="3" fillId="0" borderId="3" xfId="0" applyNumberFormat="1" applyFont="1" applyFill="1" applyBorder="1" applyAlignment="1">
      <alignment horizontal="center" vertical="top" wrapText="1"/>
    </xf>
    <xf numFmtId="168" fontId="3" fillId="0" borderId="3" xfId="0" applyNumberFormat="1" applyFont="1" applyFill="1" applyBorder="1" applyAlignment="1">
      <alignment horizontal="left" vertical="top"/>
    </xf>
    <xf numFmtId="49" fontId="3" fillId="2" borderId="3" xfId="0" applyNumberFormat="1" applyFont="1" applyFill="1" applyBorder="1" applyAlignment="1">
      <alignment horizontal="center" vertical="top" wrapText="1"/>
    </xf>
    <xf numFmtId="0" fontId="11" fillId="0" borderId="3" xfId="0" applyFont="1" applyFill="1" applyBorder="1" applyAlignment="1">
      <alignment horizontal="left" vertical="top"/>
    </xf>
    <xf numFmtId="0" fontId="11" fillId="0" borderId="3" xfId="0" applyFont="1" applyBorder="1"/>
    <xf numFmtId="49" fontId="3" fillId="0" borderId="3" xfId="0" applyNumberFormat="1" applyFont="1" applyFill="1" applyBorder="1" applyAlignment="1">
      <alignment vertical="top"/>
    </xf>
    <xf numFmtId="49" fontId="11" fillId="0" borderId="3" xfId="0" applyNumberFormat="1" applyFont="1" applyBorder="1"/>
    <xf numFmtId="4" fontId="11" fillId="0" borderId="3" xfId="0" applyNumberFormat="1" applyFont="1" applyBorder="1"/>
    <xf numFmtId="4" fontId="11" fillId="0" borderId="3" xfId="0" applyNumberFormat="1" applyFont="1" applyBorder="1" applyAlignment="1"/>
    <xf numFmtId="167" fontId="3" fillId="0" borderId="3" xfId="1" applyNumberFormat="1" applyFont="1" applyFill="1" applyBorder="1" applyAlignment="1"/>
    <xf numFmtId="49" fontId="5" fillId="0" borderId="29" xfId="0" applyNumberFormat="1" applyFont="1" applyFill="1" applyBorder="1" applyAlignment="1">
      <alignment horizontal="center" vertical="center"/>
    </xf>
    <xf numFmtId="49" fontId="5" fillId="0" borderId="29" xfId="0" applyNumberFormat="1" applyFont="1" applyFill="1" applyBorder="1" applyAlignment="1">
      <alignment horizontal="center"/>
    </xf>
    <xf numFmtId="49" fontId="5" fillId="0" borderId="30" xfId="0" applyNumberFormat="1" applyFont="1" applyFill="1" applyBorder="1" applyAlignment="1">
      <alignment horizontal="center"/>
    </xf>
    <xf numFmtId="49" fontId="5" fillId="0" borderId="31" xfId="0" applyNumberFormat="1" applyFont="1" applyFill="1" applyBorder="1" applyAlignment="1">
      <alignment horizontal="center" vertical="center"/>
    </xf>
    <xf numFmtId="0" fontId="34" fillId="0" borderId="32" xfId="0" applyFont="1" applyBorder="1" applyAlignment="1">
      <alignment horizontal="left" vertical="top" wrapText="1"/>
    </xf>
    <xf numFmtId="4" fontId="13" fillId="0" borderId="3" xfId="2" applyNumberFormat="1" applyFont="1" applyFill="1" applyBorder="1" applyAlignment="1">
      <alignment horizontal="center" vertical="center" wrapText="1"/>
    </xf>
    <xf numFmtId="0" fontId="3" fillId="0" borderId="3" xfId="0" applyFont="1" applyFill="1" applyBorder="1" applyAlignment="1">
      <alignment horizontal="left" vertical="top"/>
    </xf>
    <xf numFmtId="49" fontId="3" fillId="0" borderId="0" xfId="0" applyNumberFormat="1" applyFont="1" applyFill="1" applyBorder="1" applyAlignment="1">
      <alignment horizontal="left"/>
    </xf>
    <xf numFmtId="43" fontId="11" fillId="0" borderId="3" xfId="0" applyNumberFormat="1" applyFont="1" applyFill="1" applyBorder="1" applyAlignment="1">
      <alignment horizontal="left"/>
    </xf>
    <xf numFmtId="167" fontId="3" fillId="0" borderId="3" xfId="1" applyNumberFormat="1" applyFont="1" applyFill="1" applyBorder="1" applyAlignment="1">
      <alignment horizontal="left" vertical="center"/>
    </xf>
    <xf numFmtId="167" fontId="3" fillId="0" borderId="3" xfId="0" applyNumberFormat="1" applyFont="1" applyFill="1" applyBorder="1" applyAlignment="1">
      <alignment horizontal="left" vertical="top"/>
    </xf>
    <xf numFmtId="49" fontId="3" fillId="16" borderId="3" xfId="0" applyNumberFormat="1" applyFont="1" applyFill="1" applyBorder="1" applyAlignment="1">
      <alignment horizontal="left"/>
    </xf>
    <xf numFmtId="0" fontId="11" fillId="0" borderId="3" xfId="5" applyNumberFormat="1" applyFont="1" applyFill="1" applyBorder="1" applyAlignment="1">
      <alignment horizontal="left" vertical="center"/>
    </xf>
    <xf numFmtId="1" fontId="11" fillId="0" borderId="3" xfId="2" applyNumberFormat="1" applyFont="1" applyFill="1" applyBorder="1" applyAlignment="1">
      <alignment horizontal="left" vertical="center"/>
    </xf>
    <xf numFmtId="169" fontId="3" fillId="0" borderId="0" xfId="2" applyNumberFormat="1" applyFont="1" applyFill="1" applyAlignment="1">
      <alignment horizontal="left" vertical="center"/>
    </xf>
    <xf numFmtId="49" fontId="11" fillId="0" borderId="3" xfId="2" applyNumberFormat="1" applyFont="1" applyFill="1" applyBorder="1" applyAlignment="1">
      <alignment horizontal="left" vertical="center"/>
    </xf>
    <xf numFmtId="4" fontId="11" fillId="2" borderId="3" xfId="13" applyNumberFormat="1" applyFont="1" applyFill="1" applyBorder="1" applyAlignment="1">
      <alignment horizontal="left" vertical="center"/>
    </xf>
    <xf numFmtId="49" fontId="3" fillId="0" borderId="3" xfId="2" applyNumberFormat="1" applyFont="1" applyFill="1" applyBorder="1" applyAlignment="1">
      <alignment horizontal="left" vertical="center"/>
    </xf>
    <xf numFmtId="3" fontId="3" fillId="2" borderId="34" xfId="0" applyNumberFormat="1" applyFont="1" applyFill="1" applyBorder="1" applyAlignment="1">
      <alignment horizontal="center" vertical="top" wrapText="1"/>
    </xf>
    <xf numFmtId="4" fontId="3" fillId="0" borderId="3" xfId="0" applyNumberFormat="1" applyFont="1" applyFill="1" applyBorder="1" applyAlignment="1">
      <alignment horizontal="left" vertical="center"/>
    </xf>
    <xf numFmtId="4" fontId="3" fillId="2" borderId="3" xfId="0" applyNumberFormat="1" applyFont="1" applyFill="1" applyBorder="1" applyAlignment="1">
      <alignment horizontal="left" vertical="center"/>
    </xf>
    <xf numFmtId="2" fontId="11" fillId="0" borderId="3" xfId="0" applyNumberFormat="1" applyFont="1" applyBorder="1"/>
    <xf numFmtId="0" fontId="11" fillId="16" borderId="3" xfId="0" applyFont="1" applyFill="1" applyBorder="1"/>
    <xf numFmtId="0" fontId="3" fillId="0" borderId="3" xfId="44" applyFont="1" applyFill="1" applyBorder="1" applyAlignment="1">
      <alignment horizontal="left" vertical="center"/>
    </xf>
    <xf numFmtId="4" fontId="3" fillId="17" borderId="3" xfId="2" applyNumberFormat="1" applyFont="1" applyFill="1" applyBorder="1" applyAlignment="1">
      <alignment horizontal="right" vertical="center"/>
    </xf>
    <xf numFmtId="4" fontId="3" fillId="2" borderId="3" xfId="2" applyNumberFormat="1" applyFont="1" applyFill="1" applyBorder="1" applyAlignment="1">
      <alignment horizontal="right" vertical="center"/>
    </xf>
    <xf numFmtId="4" fontId="3" fillId="2" borderId="3" xfId="2" applyNumberFormat="1" applyFont="1" applyFill="1" applyBorder="1" applyAlignment="1">
      <alignment horizontal="left" vertical="center"/>
    </xf>
    <xf numFmtId="0" fontId="11" fillId="0" borderId="3" xfId="0" applyNumberFormat="1" applyFont="1" applyFill="1" applyBorder="1" applyAlignment="1">
      <alignment horizontal="left"/>
    </xf>
    <xf numFmtId="0" fontId="35" fillId="0" borderId="3" xfId="0" applyFont="1" applyFill="1" applyBorder="1" applyAlignment="1">
      <alignment horizontal="left"/>
    </xf>
    <xf numFmtId="0" fontId="3" fillId="0" borderId="3" xfId="2" applyFont="1" applyFill="1" applyBorder="1" applyAlignment="1">
      <alignment horizontal="left"/>
    </xf>
    <xf numFmtId="4" fontId="3" fillId="0" borderId="3" xfId="2" applyNumberFormat="1" applyFont="1" applyFill="1" applyBorder="1" applyAlignment="1">
      <alignment horizontal="left"/>
    </xf>
    <xf numFmtId="0" fontId="3" fillId="0" borderId="3" xfId="0" applyNumberFormat="1" applyFont="1" applyFill="1" applyBorder="1" applyAlignment="1">
      <alignment horizontal="left" vertical="center"/>
    </xf>
    <xf numFmtId="1" fontId="3" fillId="0" borderId="3" xfId="2" applyNumberFormat="1" applyFont="1" applyFill="1" applyBorder="1" applyAlignment="1">
      <alignment horizontal="left" vertical="center"/>
    </xf>
    <xf numFmtId="0" fontId="3" fillId="0" borderId="0" xfId="0" applyNumberFormat="1" applyFont="1" applyFill="1" applyBorder="1" applyAlignment="1">
      <alignment horizontal="left"/>
    </xf>
    <xf numFmtId="0" fontId="3" fillId="0" borderId="0" xfId="0" applyFont="1" applyFill="1" applyAlignment="1">
      <alignment horizontal="left"/>
    </xf>
    <xf numFmtId="0" fontId="3" fillId="17" borderId="3" xfId="0" applyFont="1" applyFill="1" applyBorder="1" applyAlignment="1">
      <alignment horizontal="left" vertical="center"/>
    </xf>
    <xf numFmtId="49" fontId="10" fillId="17" borderId="3" xfId="0" applyNumberFormat="1" applyFont="1" applyFill="1" applyBorder="1" applyAlignment="1">
      <alignment horizontal="left"/>
    </xf>
    <xf numFmtId="0" fontId="11" fillId="17" borderId="3" xfId="0" applyFont="1" applyFill="1" applyBorder="1"/>
    <xf numFmtId="49" fontId="3" fillId="17" borderId="3" xfId="0" applyNumberFormat="1" applyFont="1" applyFill="1" applyBorder="1" applyAlignment="1">
      <alignment horizontal="left" vertical="top"/>
    </xf>
    <xf numFmtId="49" fontId="3" fillId="17" borderId="3" xfId="0" applyNumberFormat="1" applyFont="1" applyFill="1" applyBorder="1" applyAlignment="1">
      <alignment vertical="top"/>
    </xf>
    <xf numFmtId="49" fontId="11" fillId="17" borderId="3" xfId="0" applyNumberFormat="1" applyFont="1" applyFill="1" applyBorder="1"/>
    <xf numFmtId="0" fontId="3" fillId="17" borderId="3" xfId="0" applyFont="1" applyFill="1" applyBorder="1"/>
    <xf numFmtId="49" fontId="3" fillId="17" borderId="2" xfId="0" applyNumberFormat="1" applyFont="1" applyFill="1" applyBorder="1" applyAlignment="1">
      <alignment horizontal="left"/>
    </xf>
    <xf numFmtId="167" fontId="3" fillId="17" borderId="3" xfId="1" applyNumberFormat="1" applyFont="1" applyFill="1" applyBorder="1" applyAlignment="1">
      <alignment horizontal="right"/>
    </xf>
    <xf numFmtId="0" fontId="11" fillId="17" borderId="33" xfId="0" applyFont="1" applyFill="1" applyBorder="1"/>
    <xf numFmtId="168" fontId="3" fillId="17" borderId="3" xfId="0" applyNumberFormat="1" applyFont="1" applyFill="1" applyBorder="1" applyAlignment="1">
      <alignment horizontal="left" vertical="top"/>
    </xf>
    <xf numFmtId="49" fontId="10" fillId="17" borderId="0" xfId="0" applyNumberFormat="1" applyFont="1" applyFill="1" applyBorder="1" applyAlignment="1">
      <alignment horizontal="left"/>
    </xf>
    <xf numFmtId="49" fontId="3" fillId="17" borderId="3" xfId="0" applyNumberFormat="1" applyFont="1" applyFill="1" applyBorder="1" applyAlignment="1">
      <alignment horizontal="left" vertical="center"/>
    </xf>
    <xf numFmtId="167" fontId="3" fillId="0" borderId="33" xfId="0" applyNumberFormat="1" applyFont="1" applyFill="1" applyBorder="1" applyAlignment="1">
      <alignment horizontal="left"/>
    </xf>
    <xf numFmtId="170" fontId="3" fillId="17" borderId="3" xfId="2" applyNumberFormat="1" applyFont="1" applyFill="1" applyBorder="1" applyAlignment="1">
      <alignment horizontal="right" vertical="center"/>
    </xf>
    <xf numFmtId="170" fontId="3" fillId="2" borderId="3" xfId="2" applyNumberFormat="1" applyFont="1" applyFill="1" applyBorder="1" applyAlignment="1">
      <alignment horizontal="right" vertical="center"/>
    </xf>
    <xf numFmtId="0" fontId="36" fillId="0" borderId="3" xfId="0" applyFont="1" applyFill="1" applyBorder="1" applyAlignment="1">
      <alignment horizontal="center" vertical="center" wrapText="1"/>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0" fontId="13" fillId="0" borderId="3" xfId="2" applyFont="1" applyFill="1" applyBorder="1" applyAlignment="1">
      <alignment horizontal="left" vertical="center" wrapText="1"/>
    </xf>
    <xf numFmtId="4" fontId="13" fillId="0" borderId="3" xfId="2" applyNumberFormat="1" applyFont="1" applyFill="1" applyBorder="1" applyAlignment="1">
      <alignment horizontal="center" vertical="center" wrapText="1"/>
    </xf>
    <xf numFmtId="4" fontId="13" fillId="0" borderId="3" xfId="2" applyNumberFormat="1" applyFont="1" applyFill="1" applyBorder="1" applyAlignment="1">
      <alignment horizontal="left" vertical="center" wrapText="1"/>
    </xf>
    <xf numFmtId="0" fontId="13" fillId="0" borderId="3" xfId="0" applyFont="1" applyFill="1" applyBorder="1" applyAlignment="1">
      <alignment horizontal="left" vertical="center" wrapText="1"/>
    </xf>
    <xf numFmtId="0" fontId="11" fillId="0" borderId="0" xfId="2" applyFont="1" applyFill="1" applyAlignment="1">
      <alignment horizontal="left" vertical="center" wrapText="1"/>
    </xf>
    <xf numFmtId="0" fontId="13" fillId="0" borderId="3" xfId="2" applyFont="1" applyFill="1" applyBorder="1" applyAlignment="1">
      <alignment horizontal="center" vertical="center" wrapText="1"/>
    </xf>
    <xf numFmtId="0" fontId="13" fillId="0" borderId="3" xfId="2" applyFont="1" applyFill="1" applyBorder="1" applyAlignment="1">
      <alignment horizontal="center" wrapText="1"/>
    </xf>
  </cellXfs>
  <cellStyles count="45">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Обычный_Производственная программа на 2006 год ДОТиОС АО РД КМГ" xfId="44"/>
    <cellStyle name="Плохой" xfId="26" builtinId="27" customBuiltin="1"/>
    <cellStyle name="Пояснение" xfId="35" builtinId="53" customBuiltin="1"/>
    <cellStyle name="Примечание" xfId="34" builtinId="10" customBuiltin="1"/>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842"/>
  <sheetViews>
    <sheetView tabSelected="1" zoomScale="70" zoomScaleNormal="70" workbookViewId="0">
      <pane ySplit="7" topLeftCell="A11" activePane="bottomLeft" state="frozen"/>
      <selection pane="bottomLeft" activeCell="P48" sqref="P48"/>
    </sheetView>
  </sheetViews>
  <sheetFormatPr defaultRowHeight="15" x14ac:dyDescent="0.25"/>
  <cols>
    <col min="1" max="1" width="8" style="5" customWidth="1"/>
    <col min="2" max="3" width="4.140625" style="5" customWidth="1"/>
    <col min="4" max="4" width="20.140625" style="5" bestFit="1" customWidth="1"/>
    <col min="5" max="5" width="7.7109375" style="5" customWidth="1"/>
    <col min="6" max="6" width="17.42578125" style="5" customWidth="1"/>
    <col min="7" max="8" width="19.5703125" style="12" customWidth="1"/>
    <col min="9" max="9" width="5" style="5" customWidth="1"/>
    <col min="10" max="10" width="3.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5.28515625" style="13" customWidth="1"/>
    <col min="24" max="24" width="5" style="13" customWidth="1"/>
    <col min="25" max="25" width="5.42578125" style="13" customWidth="1"/>
    <col min="26" max="26" width="3.85546875" style="5" customWidth="1"/>
    <col min="27" max="27" width="7" style="5" customWidth="1"/>
    <col min="28" max="28" width="10" style="5" customWidth="1"/>
    <col min="29" max="29" width="16.85546875" style="5" customWidth="1"/>
    <col min="30" max="30" width="16.7109375" style="5" customWidth="1"/>
    <col min="31" max="31" width="17" style="5" customWidth="1"/>
    <col min="32" max="32" width="16.28515625" style="5" customWidth="1"/>
    <col min="33" max="33" width="24.42578125" style="5" customWidth="1"/>
    <col min="34" max="34" width="24" style="5" customWidth="1"/>
    <col min="35" max="35" width="21.42578125" style="5" customWidth="1"/>
    <col min="36" max="36" width="19" style="5" customWidth="1"/>
    <col min="37" max="37" width="21" style="5" customWidth="1"/>
    <col min="38" max="38" width="25.7109375" style="5" customWidth="1"/>
    <col min="39" max="39" width="22.42578125" style="5" customWidth="1"/>
    <col min="40" max="40" width="23.7109375" style="5" customWidth="1"/>
    <col min="41" max="41" width="42.85546875" style="5" customWidth="1"/>
    <col min="42" max="42" width="20.140625" style="5" customWidth="1"/>
    <col min="43" max="43" width="21.42578125" style="5" customWidth="1"/>
    <col min="44" max="44" width="23.5703125" style="5" customWidth="1"/>
    <col min="45" max="45" width="25.85546875" style="5" customWidth="1"/>
    <col min="46" max="46" width="31.7109375" style="5" customWidth="1"/>
    <col min="47" max="47" width="28.42578125" style="5" customWidth="1"/>
    <col min="48" max="48" width="6.85546875" style="5" customWidth="1"/>
    <col min="49" max="49" width="4.85546875" style="5" customWidth="1"/>
    <col min="50" max="50" width="13.85546875" style="5" customWidth="1"/>
    <col min="51" max="51" width="17.42578125" style="5" customWidth="1"/>
    <col min="52" max="52" width="3.7109375" style="5" customWidth="1"/>
    <col min="53" max="53" width="23.28515625" style="5" customWidth="1"/>
    <col min="54" max="54" width="17.85546875" style="5" customWidth="1"/>
    <col min="55" max="55" width="13.710937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68" s="2" customFormat="1" x14ac:dyDescent="0.25">
      <c r="F1" s="3"/>
      <c r="G1" s="3"/>
      <c r="H1" s="3"/>
      <c r="I1" s="3"/>
      <c r="J1" s="3"/>
      <c r="K1" s="3"/>
      <c r="L1" s="3"/>
      <c r="M1" s="3" t="s">
        <v>321</v>
      </c>
      <c r="N1" s="3"/>
      <c r="O1" s="3"/>
      <c r="P1" s="3"/>
      <c r="Q1" s="3"/>
      <c r="R1" s="3"/>
      <c r="S1" s="3"/>
      <c r="T1" s="3"/>
      <c r="U1" s="3"/>
      <c r="V1" s="3"/>
      <c r="W1" s="4"/>
      <c r="X1" s="4"/>
      <c r="Y1" s="4"/>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5"/>
      <c r="BE1" s="6" t="s">
        <v>204</v>
      </c>
      <c r="BF1" s="5"/>
      <c r="BG1" s="5"/>
    </row>
    <row r="2" spans="1:68" s="2" customFormat="1" x14ac:dyDescent="0.25">
      <c r="E2" s="3"/>
      <c r="F2" s="3"/>
      <c r="G2" s="7"/>
      <c r="H2" s="7"/>
      <c r="I2" s="3"/>
      <c r="J2" s="3"/>
      <c r="K2" s="3"/>
      <c r="L2" s="3"/>
      <c r="M2" s="3"/>
      <c r="N2" s="3"/>
      <c r="O2" s="3"/>
      <c r="P2" s="3"/>
      <c r="Q2" s="3"/>
      <c r="R2" s="7"/>
      <c r="S2" s="3"/>
      <c r="T2" s="3"/>
      <c r="U2" s="3"/>
      <c r="V2" s="3"/>
      <c r="W2" s="4"/>
      <c r="X2" s="4"/>
      <c r="Y2" s="4"/>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5"/>
      <c r="BE2" s="6" t="s">
        <v>205</v>
      </c>
      <c r="BF2" s="5"/>
      <c r="BG2" s="5"/>
    </row>
    <row r="3" spans="1:68" s="2" customFormat="1" ht="15.75" thickBot="1" x14ac:dyDescent="0.3">
      <c r="F3" s="8"/>
      <c r="G3" s="9"/>
      <c r="H3" s="9"/>
      <c r="I3" s="8"/>
      <c r="J3" s="8"/>
      <c r="K3" s="8"/>
      <c r="L3" s="8"/>
      <c r="M3" s="8"/>
      <c r="N3" s="8"/>
      <c r="O3" s="8"/>
      <c r="P3" s="8"/>
      <c r="Q3" s="8"/>
      <c r="R3" s="9"/>
      <c r="S3" s="8"/>
      <c r="T3" s="8"/>
      <c r="U3" s="8"/>
      <c r="V3" s="8"/>
      <c r="W3" s="10"/>
      <c r="X3" s="10"/>
      <c r="Y3" s="10"/>
      <c r="Z3" s="8"/>
      <c r="AA3" s="8"/>
      <c r="AB3" s="8"/>
      <c r="AC3" s="8"/>
      <c r="AD3" s="8"/>
      <c r="AE3" s="8"/>
      <c r="AF3" s="8"/>
      <c r="AG3" s="8"/>
      <c r="AH3" s="8"/>
      <c r="AI3" s="8"/>
      <c r="AJ3" s="8"/>
      <c r="AK3" s="8"/>
      <c r="AL3" s="8"/>
      <c r="AM3" s="8"/>
      <c r="AN3" s="8"/>
      <c r="AO3" s="8"/>
      <c r="AP3" s="8"/>
      <c r="AQ3" s="8"/>
      <c r="AR3" s="8"/>
      <c r="AS3" s="8"/>
      <c r="AT3" s="8"/>
      <c r="AU3" s="8"/>
      <c r="AV3" s="8"/>
      <c r="AW3" s="8"/>
      <c r="AX3" s="8"/>
      <c r="AY3" s="8"/>
      <c r="AZ3" s="5"/>
      <c r="BA3" s="5"/>
      <c r="BB3" s="5"/>
      <c r="BD3" s="5"/>
      <c r="BE3" s="5"/>
      <c r="BF3" s="5"/>
      <c r="BG3" s="5"/>
    </row>
    <row r="4" spans="1:68" s="2" customFormat="1" x14ac:dyDescent="0.25">
      <c r="A4" s="220" t="s">
        <v>1</v>
      </c>
      <c r="B4" s="220" t="s">
        <v>206</v>
      </c>
      <c r="C4" s="220" t="s">
        <v>199</v>
      </c>
      <c r="D4" s="220" t="s">
        <v>200</v>
      </c>
      <c r="E4" s="219" t="s">
        <v>2</v>
      </c>
      <c r="F4" s="219" t="s">
        <v>92</v>
      </c>
      <c r="G4" s="219" t="s">
        <v>93</v>
      </c>
      <c r="H4" s="219" t="s">
        <v>94</v>
      </c>
      <c r="I4" s="219" t="s">
        <v>9</v>
      </c>
      <c r="J4" s="219" t="s">
        <v>95</v>
      </c>
      <c r="K4" s="219" t="s">
        <v>20</v>
      </c>
      <c r="L4" s="219" t="s">
        <v>10</v>
      </c>
      <c r="M4" s="219" t="s">
        <v>96</v>
      </c>
      <c r="N4" s="219" t="s">
        <v>97</v>
      </c>
      <c r="O4" s="219" t="s">
        <v>98</v>
      </c>
      <c r="P4" s="219" t="s">
        <v>99</v>
      </c>
      <c r="Q4" s="219" t="s">
        <v>100</v>
      </c>
      <c r="R4" s="219" t="s">
        <v>101</v>
      </c>
      <c r="S4" s="219" t="s">
        <v>13</v>
      </c>
      <c r="T4" s="219" t="s">
        <v>102</v>
      </c>
      <c r="U4" s="219"/>
      <c r="V4" s="219"/>
      <c r="W4" s="219" t="s">
        <v>103</v>
      </c>
      <c r="X4" s="219"/>
      <c r="Y4" s="219"/>
      <c r="Z4" s="219" t="s">
        <v>104</v>
      </c>
      <c r="AA4" s="219" t="s">
        <v>105</v>
      </c>
      <c r="AB4" s="223" t="s">
        <v>106</v>
      </c>
      <c r="AC4" s="224"/>
      <c r="AD4" s="224"/>
      <c r="AE4" s="224"/>
      <c r="AF4" s="219" t="s">
        <v>107</v>
      </c>
      <c r="AG4" s="219"/>
      <c r="AH4" s="219"/>
      <c r="AI4" s="219"/>
      <c r="AJ4" s="219" t="s">
        <v>108</v>
      </c>
      <c r="AK4" s="219"/>
      <c r="AL4" s="219"/>
      <c r="AM4" s="219"/>
      <c r="AN4" s="219" t="s">
        <v>109</v>
      </c>
      <c r="AO4" s="219"/>
      <c r="AP4" s="219"/>
      <c r="AQ4" s="219"/>
      <c r="AR4" s="219" t="s">
        <v>183</v>
      </c>
      <c r="AS4" s="219"/>
      <c r="AT4" s="219"/>
      <c r="AU4" s="219"/>
      <c r="AV4" s="219" t="s">
        <v>184</v>
      </c>
      <c r="AW4" s="219"/>
      <c r="AX4" s="219"/>
      <c r="AY4" s="219"/>
      <c r="AZ4" s="219" t="s">
        <v>110</v>
      </c>
      <c r="BA4" s="219"/>
      <c r="BB4" s="219"/>
      <c r="BC4" s="219" t="s">
        <v>111</v>
      </c>
      <c r="BD4" s="219" t="s">
        <v>112</v>
      </c>
      <c r="BE4" s="219"/>
      <c r="BF4" s="219" t="s">
        <v>113</v>
      </c>
      <c r="BG4" s="219"/>
      <c r="BH4" s="219"/>
      <c r="BI4" s="219"/>
      <c r="BJ4" s="219"/>
      <c r="BK4" s="219"/>
      <c r="BL4" s="219"/>
      <c r="BM4" s="219"/>
      <c r="BN4" s="228"/>
      <c r="BO4" s="225" t="s">
        <v>22</v>
      </c>
    </row>
    <row r="5" spans="1:68" s="2" customFormat="1" x14ac:dyDescent="0.25">
      <c r="A5" s="221"/>
      <c r="B5" s="221"/>
      <c r="C5" s="221"/>
      <c r="D5" s="221"/>
      <c r="E5" s="217"/>
      <c r="F5" s="217"/>
      <c r="G5" s="217"/>
      <c r="H5" s="217"/>
      <c r="I5" s="217"/>
      <c r="J5" s="217"/>
      <c r="K5" s="217"/>
      <c r="L5" s="217"/>
      <c r="M5" s="217"/>
      <c r="N5" s="217"/>
      <c r="O5" s="217"/>
      <c r="P5" s="217"/>
      <c r="Q5" s="217"/>
      <c r="R5" s="217"/>
      <c r="S5" s="217"/>
      <c r="T5" s="16" t="s">
        <v>114</v>
      </c>
      <c r="U5" s="217" t="s">
        <v>115</v>
      </c>
      <c r="V5" s="217"/>
      <c r="W5" s="217"/>
      <c r="X5" s="217"/>
      <c r="Y5" s="217"/>
      <c r="Z5" s="217"/>
      <c r="AA5" s="217"/>
      <c r="AB5" s="217" t="s">
        <v>16</v>
      </c>
      <c r="AC5" s="217" t="s">
        <v>17</v>
      </c>
      <c r="AD5" s="217" t="s">
        <v>116</v>
      </c>
      <c r="AE5" s="217" t="s">
        <v>117</v>
      </c>
      <c r="AF5" s="217" t="s">
        <v>16</v>
      </c>
      <c r="AG5" s="217" t="s">
        <v>17</v>
      </c>
      <c r="AH5" s="217" t="s">
        <v>116</v>
      </c>
      <c r="AI5" s="217" t="s">
        <v>117</v>
      </c>
      <c r="AJ5" s="217" t="s">
        <v>16</v>
      </c>
      <c r="AK5" s="217" t="s">
        <v>17</v>
      </c>
      <c r="AL5" s="217" t="s">
        <v>116</v>
      </c>
      <c r="AM5" s="217" t="s">
        <v>117</v>
      </c>
      <c r="AN5" s="217" t="s">
        <v>16</v>
      </c>
      <c r="AO5" s="217" t="s">
        <v>17</v>
      </c>
      <c r="AP5" s="217" t="s">
        <v>116</v>
      </c>
      <c r="AQ5" s="217" t="s">
        <v>117</v>
      </c>
      <c r="AR5" s="217" t="s">
        <v>16</v>
      </c>
      <c r="AS5" s="217" t="s">
        <v>17</v>
      </c>
      <c r="AT5" s="217" t="s">
        <v>116</v>
      </c>
      <c r="AU5" s="217" t="s">
        <v>117</v>
      </c>
      <c r="AV5" s="217" t="s">
        <v>16</v>
      </c>
      <c r="AW5" s="217" t="s">
        <v>17</v>
      </c>
      <c r="AX5" s="217" t="s">
        <v>116</v>
      </c>
      <c r="AY5" s="217" t="s">
        <v>117</v>
      </c>
      <c r="AZ5" s="217" t="s">
        <v>16</v>
      </c>
      <c r="BA5" s="217" t="s">
        <v>116</v>
      </c>
      <c r="BB5" s="217" t="s">
        <v>117</v>
      </c>
      <c r="BC5" s="217"/>
      <c r="BD5" s="217" t="s">
        <v>118</v>
      </c>
      <c r="BE5" s="217" t="s">
        <v>119</v>
      </c>
      <c r="BF5" s="217" t="s">
        <v>120</v>
      </c>
      <c r="BG5" s="217"/>
      <c r="BH5" s="217"/>
      <c r="BI5" s="217" t="s">
        <v>121</v>
      </c>
      <c r="BJ5" s="217"/>
      <c r="BK5" s="217"/>
      <c r="BL5" s="217" t="s">
        <v>122</v>
      </c>
      <c r="BM5" s="217"/>
      <c r="BN5" s="229"/>
      <c r="BO5" s="226"/>
    </row>
    <row r="6" spans="1:68" s="4" customFormat="1" thickBot="1" x14ac:dyDescent="0.25">
      <c r="A6" s="222"/>
      <c r="B6" s="222"/>
      <c r="C6" s="222"/>
      <c r="D6" s="222"/>
      <c r="E6" s="218"/>
      <c r="F6" s="218"/>
      <c r="G6" s="218"/>
      <c r="H6" s="218"/>
      <c r="I6" s="218"/>
      <c r="J6" s="218"/>
      <c r="K6" s="218"/>
      <c r="L6" s="218"/>
      <c r="M6" s="218"/>
      <c r="N6" s="218"/>
      <c r="O6" s="218"/>
      <c r="P6" s="218"/>
      <c r="Q6" s="218"/>
      <c r="R6" s="218"/>
      <c r="S6" s="218"/>
      <c r="T6" s="17" t="s">
        <v>123</v>
      </c>
      <c r="U6" s="17" t="s">
        <v>124</v>
      </c>
      <c r="V6" s="17" t="s">
        <v>123</v>
      </c>
      <c r="W6" s="17" t="s">
        <v>125</v>
      </c>
      <c r="X6" s="17" t="s">
        <v>126</v>
      </c>
      <c r="Y6" s="17" t="s">
        <v>127</v>
      </c>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17" t="s">
        <v>128</v>
      </c>
      <c r="BG6" s="17" t="s">
        <v>129</v>
      </c>
      <c r="BH6" s="17" t="s">
        <v>130</v>
      </c>
      <c r="BI6" s="17" t="s">
        <v>128</v>
      </c>
      <c r="BJ6" s="17" t="s">
        <v>129</v>
      </c>
      <c r="BK6" s="17" t="s">
        <v>130</v>
      </c>
      <c r="BL6" s="17" t="s">
        <v>128</v>
      </c>
      <c r="BM6" s="17" t="s">
        <v>129</v>
      </c>
      <c r="BN6" s="18" t="s">
        <v>130</v>
      </c>
      <c r="BO6" s="227"/>
    </row>
    <row r="7" spans="1:68" s="7" customFormat="1" ht="14.25" customHeight="1" thickBot="1" x14ac:dyDescent="0.25">
      <c r="A7" s="19"/>
      <c r="B7" s="20" t="s">
        <v>131</v>
      </c>
      <c r="C7" s="20" t="s">
        <v>132</v>
      </c>
      <c r="D7" s="20" t="s">
        <v>133</v>
      </c>
      <c r="E7" s="21" t="s">
        <v>134</v>
      </c>
      <c r="F7" s="22" t="s">
        <v>135</v>
      </c>
      <c r="G7" s="21" t="s">
        <v>136</v>
      </c>
      <c r="H7" s="22" t="s">
        <v>137</v>
      </c>
      <c r="I7" s="21" t="s">
        <v>138</v>
      </c>
      <c r="J7" s="22" t="s">
        <v>139</v>
      </c>
      <c r="K7" s="21" t="s">
        <v>140</v>
      </c>
      <c r="L7" s="22" t="s">
        <v>141</v>
      </c>
      <c r="M7" s="21" t="s">
        <v>142</v>
      </c>
      <c r="N7" s="22" t="s">
        <v>143</v>
      </c>
      <c r="O7" s="21" t="s">
        <v>144</v>
      </c>
      <c r="P7" s="22" t="s">
        <v>145</v>
      </c>
      <c r="Q7" s="21" t="s">
        <v>146</v>
      </c>
      <c r="R7" s="22" t="s">
        <v>147</v>
      </c>
      <c r="S7" s="21" t="s">
        <v>148</v>
      </c>
      <c r="T7" s="22" t="s">
        <v>149</v>
      </c>
      <c r="U7" s="21" t="s">
        <v>150</v>
      </c>
      <c r="V7" s="22" t="s">
        <v>151</v>
      </c>
      <c r="W7" s="21" t="s">
        <v>152</v>
      </c>
      <c r="X7" s="22" t="s">
        <v>153</v>
      </c>
      <c r="Y7" s="21" t="s">
        <v>154</v>
      </c>
      <c r="Z7" s="22" t="s">
        <v>155</v>
      </c>
      <c r="AA7" s="21" t="s">
        <v>156</v>
      </c>
      <c r="AB7" s="22" t="s">
        <v>157</v>
      </c>
      <c r="AC7" s="21" t="s">
        <v>158</v>
      </c>
      <c r="AD7" s="22" t="s">
        <v>159</v>
      </c>
      <c r="AE7" s="21" t="s">
        <v>160</v>
      </c>
      <c r="AF7" s="22" t="s">
        <v>161</v>
      </c>
      <c r="AG7" s="21" t="s">
        <v>162</v>
      </c>
      <c r="AH7" s="22" t="s">
        <v>163</v>
      </c>
      <c r="AI7" s="21" t="s">
        <v>164</v>
      </c>
      <c r="AJ7" s="22" t="s">
        <v>165</v>
      </c>
      <c r="AK7" s="21" t="s">
        <v>166</v>
      </c>
      <c r="AL7" s="22" t="s">
        <v>167</v>
      </c>
      <c r="AM7" s="21" t="s">
        <v>168</v>
      </c>
      <c r="AN7" s="22" t="s">
        <v>169</v>
      </c>
      <c r="AO7" s="21" t="s">
        <v>170</v>
      </c>
      <c r="AP7" s="22" t="s">
        <v>171</v>
      </c>
      <c r="AQ7" s="21" t="s">
        <v>172</v>
      </c>
      <c r="AR7" s="22" t="s">
        <v>173</v>
      </c>
      <c r="AS7" s="21" t="s">
        <v>174</v>
      </c>
      <c r="AT7" s="22" t="s">
        <v>175</v>
      </c>
      <c r="AU7" s="21" t="s">
        <v>176</v>
      </c>
      <c r="AV7" s="23" t="s">
        <v>177</v>
      </c>
      <c r="AW7" s="24" t="s">
        <v>178</v>
      </c>
      <c r="AX7" s="23" t="s">
        <v>179</v>
      </c>
      <c r="AY7" s="24" t="s">
        <v>180</v>
      </c>
      <c r="AZ7" s="23" t="s">
        <v>188</v>
      </c>
      <c r="BA7" s="21" t="s">
        <v>189</v>
      </c>
      <c r="BB7" s="22" t="s">
        <v>190</v>
      </c>
      <c r="BC7" s="21" t="s">
        <v>187</v>
      </c>
      <c r="BD7" s="22" t="s">
        <v>191</v>
      </c>
      <c r="BE7" s="165" t="s">
        <v>192</v>
      </c>
      <c r="BF7" s="166" t="s">
        <v>193</v>
      </c>
      <c r="BG7" s="165" t="s">
        <v>194</v>
      </c>
      <c r="BH7" s="166" t="s">
        <v>195</v>
      </c>
      <c r="BI7" s="165" t="s">
        <v>185</v>
      </c>
      <c r="BJ7" s="166" t="s">
        <v>196</v>
      </c>
      <c r="BK7" s="165" t="s">
        <v>197</v>
      </c>
      <c r="BL7" s="166" t="s">
        <v>198</v>
      </c>
      <c r="BM7" s="165" t="s">
        <v>201</v>
      </c>
      <c r="BN7" s="167" t="s">
        <v>202</v>
      </c>
      <c r="BO7" s="168" t="s">
        <v>203</v>
      </c>
    </row>
    <row r="8" spans="1:68" x14ac:dyDescent="0.25">
      <c r="A8" s="25"/>
      <c r="B8" s="25"/>
      <c r="C8" s="25"/>
      <c r="D8" s="25"/>
      <c r="E8" s="16" t="s">
        <v>182</v>
      </c>
      <c r="F8" s="25"/>
      <c r="G8" s="26"/>
      <c r="H8" s="26"/>
      <c r="I8" s="25"/>
      <c r="J8" s="25"/>
      <c r="K8" s="25"/>
      <c r="L8" s="25"/>
      <c r="M8" s="25"/>
      <c r="N8" s="25"/>
      <c r="O8" s="25"/>
      <c r="P8" s="25"/>
      <c r="Q8" s="25"/>
      <c r="R8" s="26"/>
      <c r="S8" s="25"/>
      <c r="T8" s="25"/>
      <c r="U8" s="25"/>
      <c r="V8" s="25"/>
      <c r="W8" s="27"/>
      <c r="X8" s="27"/>
      <c r="Y8" s="27"/>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8"/>
      <c r="BB8" s="28"/>
      <c r="BC8" s="25"/>
      <c r="BD8" s="25"/>
      <c r="BE8" s="25"/>
      <c r="BF8" s="26"/>
      <c r="BG8" s="25"/>
      <c r="BH8" s="25"/>
      <c r="BI8" s="26"/>
      <c r="BJ8" s="25"/>
      <c r="BK8" s="25"/>
      <c r="BL8" s="26"/>
      <c r="BM8" s="25"/>
      <c r="BN8" s="25"/>
      <c r="BO8" s="25"/>
    </row>
    <row r="9" spans="1:68" x14ac:dyDescent="0.25">
      <c r="A9" s="25"/>
      <c r="B9" s="25"/>
      <c r="C9" s="25"/>
      <c r="D9" s="25"/>
      <c r="E9" s="16" t="s">
        <v>186</v>
      </c>
      <c r="F9" s="25"/>
      <c r="G9" s="26"/>
      <c r="H9" s="26"/>
      <c r="I9" s="25"/>
      <c r="J9" s="25"/>
      <c r="K9" s="25"/>
      <c r="L9" s="25"/>
      <c r="M9" s="25"/>
      <c r="N9" s="25"/>
      <c r="O9" s="25"/>
      <c r="P9" s="25"/>
      <c r="Q9" s="25"/>
      <c r="R9" s="26"/>
      <c r="S9" s="25"/>
      <c r="T9" s="25"/>
      <c r="U9" s="25"/>
      <c r="V9" s="25"/>
      <c r="W9" s="27"/>
      <c r="X9" s="27"/>
      <c r="Y9" s="27"/>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8"/>
      <c r="BB9" s="28"/>
      <c r="BC9" s="25"/>
      <c r="BD9" s="25"/>
      <c r="BE9" s="25"/>
      <c r="BF9" s="26"/>
      <c r="BG9" s="25"/>
      <c r="BH9" s="25"/>
      <c r="BI9" s="26"/>
      <c r="BJ9" s="25"/>
      <c r="BK9" s="25"/>
      <c r="BL9" s="26"/>
      <c r="BM9" s="25"/>
      <c r="BN9" s="25"/>
      <c r="BO9" s="25"/>
    </row>
    <row r="10" spans="1:68" x14ac:dyDescent="0.25">
      <c r="A10" s="25"/>
      <c r="B10" s="25"/>
      <c r="C10" s="25"/>
      <c r="D10" s="26"/>
      <c r="E10" s="16" t="s">
        <v>207</v>
      </c>
      <c r="F10" s="25"/>
      <c r="G10" s="26"/>
      <c r="H10" s="25"/>
      <c r="I10" s="25"/>
      <c r="J10" s="25"/>
      <c r="K10" s="25"/>
      <c r="L10" s="25"/>
      <c r="M10" s="25"/>
      <c r="N10" s="25"/>
      <c r="O10" s="25"/>
      <c r="P10" s="25"/>
      <c r="Q10" s="26"/>
      <c r="R10" s="25"/>
      <c r="S10" s="25"/>
      <c r="T10" s="25"/>
      <c r="V10" s="27"/>
      <c r="W10" s="27"/>
      <c r="X10" s="27"/>
      <c r="Y10" s="25"/>
      <c r="Z10" s="25"/>
      <c r="AA10" s="25"/>
      <c r="AB10" s="25"/>
      <c r="AC10" s="129"/>
      <c r="AD10" s="129">
        <f>SUM(AD9)</f>
        <v>0</v>
      </c>
      <c r="AE10" s="129">
        <f t="shared" ref="AE10:AU12" si="0">SUM(AE9)</f>
        <v>0</v>
      </c>
      <c r="AF10" s="129">
        <f t="shared" si="0"/>
        <v>0</v>
      </c>
      <c r="AG10" s="129">
        <f t="shared" si="0"/>
        <v>0</v>
      </c>
      <c r="AH10" s="129">
        <f t="shared" si="0"/>
        <v>0</v>
      </c>
      <c r="AI10" s="129">
        <f t="shared" si="0"/>
        <v>0</v>
      </c>
      <c r="AJ10" s="129"/>
      <c r="AK10" s="129"/>
      <c r="AL10" s="129">
        <f t="shared" si="0"/>
        <v>0</v>
      </c>
      <c r="AM10" s="129">
        <f t="shared" si="0"/>
        <v>0</v>
      </c>
      <c r="AN10" s="129"/>
      <c r="AO10" s="129"/>
      <c r="AP10" s="129">
        <f t="shared" si="0"/>
        <v>0</v>
      </c>
      <c r="AQ10" s="129">
        <f t="shared" si="0"/>
        <v>0</v>
      </c>
      <c r="AR10" s="129">
        <f t="shared" si="0"/>
        <v>0</v>
      </c>
      <c r="AS10" s="129">
        <f t="shared" si="0"/>
        <v>0</v>
      </c>
      <c r="AT10" s="129">
        <f t="shared" si="0"/>
        <v>0</v>
      </c>
      <c r="AU10" s="129">
        <f t="shared" si="0"/>
        <v>0</v>
      </c>
      <c r="AV10" s="129">
        <f t="shared" ref="AV10" si="1">SUM(AV9)</f>
        <v>0</v>
      </c>
      <c r="AW10" s="129"/>
      <c r="AX10" s="129"/>
      <c r="AY10" s="129"/>
      <c r="AZ10" s="129"/>
      <c r="BA10" s="129">
        <f t="shared" ref="BA10" si="2">SUM(BA9)</f>
        <v>0</v>
      </c>
      <c r="BB10" s="129">
        <f t="shared" ref="BB10" si="3">SUM(BB9)</f>
        <v>0</v>
      </c>
      <c r="BC10" s="25"/>
      <c r="BD10" s="25"/>
      <c r="BE10" s="26"/>
      <c r="BF10" s="25"/>
      <c r="BG10" s="25"/>
      <c r="BH10" s="26"/>
      <c r="BI10" s="25"/>
      <c r="BJ10" s="25"/>
      <c r="BK10" s="26"/>
      <c r="BL10" s="25"/>
      <c r="BM10" s="25"/>
      <c r="BN10" s="25"/>
      <c r="BO10" s="25"/>
    </row>
    <row r="11" spans="1:68" x14ac:dyDescent="0.25">
      <c r="A11" s="25"/>
      <c r="B11" s="25"/>
      <c r="C11" s="25"/>
      <c r="D11" s="26"/>
      <c r="E11" s="16" t="s">
        <v>208</v>
      </c>
      <c r="F11" s="25"/>
      <c r="G11" s="26"/>
      <c r="H11" s="25"/>
      <c r="I11" s="25"/>
      <c r="J11" s="25"/>
      <c r="K11" s="25"/>
      <c r="L11" s="25"/>
      <c r="M11" s="25"/>
      <c r="N11" s="25"/>
      <c r="O11" s="25"/>
      <c r="P11" s="25"/>
      <c r="Q11" s="26"/>
      <c r="R11" s="25"/>
      <c r="S11" s="25"/>
      <c r="T11" s="25"/>
      <c r="U11" s="25"/>
      <c r="V11" s="27"/>
      <c r="W11" s="27"/>
      <c r="X11" s="27"/>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8"/>
      <c r="BA11" s="28"/>
      <c r="BB11" s="25"/>
      <c r="BC11" s="25"/>
      <c r="BD11" s="25"/>
      <c r="BE11" s="26"/>
      <c r="BF11" s="25"/>
      <c r="BG11" s="25"/>
      <c r="BH11" s="26"/>
      <c r="BI11" s="25"/>
      <c r="BJ11" s="25"/>
      <c r="BK11" s="26"/>
      <c r="BL11" s="25"/>
      <c r="BM11" s="25"/>
      <c r="BN11" s="25"/>
      <c r="BO11" s="25"/>
    </row>
    <row r="12" spans="1:68" s="11" customFormat="1" x14ac:dyDescent="0.25">
      <c r="A12" s="30"/>
      <c r="B12" s="30"/>
      <c r="C12" s="30"/>
      <c r="D12" s="30"/>
      <c r="E12" s="16" t="s">
        <v>209</v>
      </c>
      <c r="F12" s="30"/>
      <c r="G12" s="14"/>
      <c r="H12" s="14"/>
      <c r="I12" s="30"/>
      <c r="J12" s="30"/>
      <c r="K12" s="30"/>
      <c r="L12" s="30"/>
      <c r="M12" s="30"/>
      <c r="N12" s="30"/>
      <c r="O12" s="30"/>
      <c r="P12" s="30"/>
      <c r="Q12" s="30"/>
      <c r="R12" s="14"/>
      <c r="S12" s="30"/>
      <c r="T12" s="30"/>
      <c r="U12" s="30"/>
      <c r="V12" s="30"/>
      <c r="W12" s="31"/>
      <c r="X12" s="31"/>
      <c r="Y12" s="31"/>
      <c r="Z12" s="30"/>
      <c r="AA12" s="30"/>
      <c r="AB12" s="30"/>
      <c r="AC12" s="30"/>
      <c r="AD12" s="129">
        <f>SUM(AD11)</f>
        <v>0</v>
      </c>
      <c r="AE12" s="129">
        <f>SUM(AE11)</f>
        <v>0</v>
      </c>
      <c r="AF12" s="43"/>
      <c r="AG12" s="43"/>
      <c r="AH12" s="129">
        <f>SUM(AH11)</f>
        <v>0</v>
      </c>
      <c r="AI12" s="129">
        <f>SUM(AI11)</f>
        <v>0</v>
      </c>
      <c r="AJ12" s="43"/>
      <c r="AK12" s="43"/>
      <c r="AL12" s="129">
        <f>SUM(AL11)</f>
        <v>0</v>
      </c>
      <c r="AM12" s="129">
        <f>SUM(AM11)</f>
        <v>0</v>
      </c>
      <c r="AN12" s="43"/>
      <c r="AO12" s="43"/>
      <c r="AP12" s="129">
        <f t="shared" si="0"/>
        <v>0</v>
      </c>
      <c r="AQ12" s="129">
        <f t="shared" si="0"/>
        <v>0</v>
      </c>
      <c r="AR12" s="43"/>
      <c r="AS12" s="43"/>
      <c r="AT12" s="129">
        <f t="shared" si="0"/>
        <v>0</v>
      </c>
      <c r="AU12" s="129">
        <f t="shared" si="0"/>
        <v>0</v>
      </c>
      <c r="AV12" s="30"/>
      <c r="AW12" s="30"/>
      <c r="AX12" s="30"/>
      <c r="AY12" s="30"/>
      <c r="AZ12" s="30"/>
      <c r="BA12" s="129">
        <f t="shared" ref="BA12:BB12" si="4">SUM(BA11)</f>
        <v>0</v>
      </c>
      <c r="BB12" s="129">
        <f t="shared" si="4"/>
        <v>0</v>
      </c>
      <c r="BC12" s="30"/>
      <c r="BD12" s="30"/>
      <c r="BE12" s="30"/>
      <c r="BF12" s="14"/>
      <c r="BG12" s="30"/>
      <c r="BH12" s="30"/>
      <c r="BI12" s="14"/>
      <c r="BJ12" s="30"/>
      <c r="BK12" s="30"/>
      <c r="BL12" s="14"/>
      <c r="BM12" s="30"/>
      <c r="BN12" s="30"/>
      <c r="BO12" s="30"/>
    </row>
    <row r="13" spans="1:68" x14ac:dyDescent="0.25">
      <c r="A13" s="25"/>
      <c r="B13" s="25"/>
      <c r="C13" s="25"/>
      <c r="D13" s="25"/>
      <c r="E13" s="16" t="s">
        <v>52</v>
      </c>
      <c r="F13" s="25"/>
      <c r="G13" s="26"/>
      <c r="H13" s="26"/>
      <c r="I13" s="25"/>
      <c r="J13" s="25"/>
      <c r="K13" s="25"/>
      <c r="L13" s="25"/>
      <c r="M13" s="25"/>
      <c r="N13" s="25"/>
      <c r="O13" s="25"/>
      <c r="P13" s="25"/>
      <c r="Q13" s="25"/>
      <c r="R13" s="26"/>
      <c r="S13" s="25"/>
      <c r="T13" s="25"/>
      <c r="U13" s="25"/>
      <c r="V13" s="25"/>
      <c r="W13" s="27"/>
      <c r="X13" s="27"/>
      <c r="Y13" s="27"/>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8"/>
      <c r="BB13" s="28"/>
      <c r="BC13" s="25"/>
      <c r="BD13" s="25"/>
      <c r="BE13" s="25"/>
      <c r="BF13" s="26"/>
      <c r="BG13" s="25"/>
      <c r="BH13" s="25"/>
      <c r="BI13" s="26"/>
      <c r="BJ13" s="25"/>
      <c r="BK13" s="25"/>
      <c r="BL13" s="26"/>
      <c r="BM13" s="25"/>
      <c r="BN13" s="25"/>
      <c r="BO13" s="25"/>
    </row>
    <row r="14" spans="1:68" x14ac:dyDescent="0.25">
      <c r="A14" s="25"/>
      <c r="B14" s="25"/>
      <c r="C14" s="25"/>
      <c r="D14" s="25"/>
      <c r="E14" s="16" t="s">
        <v>186</v>
      </c>
      <c r="F14" s="25"/>
      <c r="G14" s="26"/>
      <c r="H14" s="26"/>
      <c r="I14" s="25"/>
      <c r="J14" s="25"/>
      <c r="K14" s="25"/>
      <c r="L14" s="25"/>
      <c r="M14" s="25"/>
      <c r="N14" s="25"/>
      <c r="O14" s="25"/>
      <c r="P14" s="25"/>
      <c r="Q14" s="25"/>
      <c r="R14" s="26"/>
      <c r="S14" s="25"/>
      <c r="T14" s="25"/>
      <c r="U14" s="25"/>
      <c r="V14" s="25"/>
      <c r="W14" s="27"/>
      <c r="X14" s="27"/>
      <c r="Y14" s="27"/>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8"/>
      <c r="BB14" s="28"/>
      <c r="BC14" s="25"/>
      <c r="BD14" s="25"/>
      <c r="BE14" s="25"/>
      <c r="BF14" s="26"/>
      <c r="BG14" s="25"/>
      <c r="BH14" s="25"/>
      <c r="BI14" s="26"/>
      <c r="BJ14" s="25"/>
      <c r="BK14" s="25"/>
      <c r="BL14" s="26"/>
      <c r="BM14" s="25"/>
      <c r="BN14" s="25"/>
      <c r="BO14" s="25"/>
    </row>
    <row r="15" spans="1:68" ht="12.95" customHeight="1" x14ac:dyDescent="0.25">
      <c r="A15" s="25" t="s">
        <v>235</v>
      </c>
      <c r="B15" s="25"/>
      <c r="C15" s="25"/>
      <c r="D15" s="25"/>
      <c r="E15" s="147" t="s">
        <v>276</v>
      </c>
      <c r="F15" s="148" t="s">
        <v>236</v>
      </c>
      <c r="G15" s="149" t="s">
        <v>237</v>
      </c>
      <c r="H15" s="149" t="s">
        <v>237</v>
      </c>
      <c r="I15" s="150" t="s">
        <v>51</v>
      </c>
      <c r="J15" s="150"/>
      <c r="K15" s="150"/>
      <c r="L15" s="150" t="s">
        <v>238</v>
      </c>
      <c r="M15" s="151">
        <v>230000000</v>
      </c>
      <c r="N15" s="152" t="s">
        <v>219</v>
      </c>
      <c r="O15" s="153" t="s">
        <v>222</v>
      </c>
      <c r="P15" s="154" t="s">
        <v>217</v>
      </c>
      <c r="Q15" s="135">
        <v>230000000</v>
      </c>
      <c r="R15" s="153" t="s">
        <v>239</v>
      </c>
      <c r="S15" s="153"/>
      <c r="T15" s="153" t="s">
        <v>225</v>
      </c>
      <c r="U15" s="153"/>
      <c r="V15" s="153"/>
      <c r="W15" s="153" t="s">
        <v>240</v>
      </c>
      <c r="X15" s="153" t="s">
        <v>241</v>
      </c>
      <c r="Y15" s="153">
        <v>10</v>
      </c>
      <c r="Z15" s="153"/>
      <c r="AA15" s="37" t="s">
        <v>218</v>
      </c>
      <c r="AB15" s="153"/>
      <c r="AC15" s="153"/>
      <c r="AD15" s="155">
        <v>110000000</v>
      </c>
      <c r="AE15" s="155">
        <f>AD15*1.12</f>
        <v>123200000.00000001</v>
      </c>
      <c r="AF15" s="155"/>
      <c r="AG15" s="155"/>
      <c r="AH15" s="155">
        <v>81400000</v>
      </c>
      <c r="AI15" s="138">
        <f t="shared" ref="AI15" si="5">IF(AA15="С НДС",AH15*1.12,AH15)</f>
        <v>91168000.000000015</v>
      </c>
      <c r="AJ15" s="155"/>
      <c r="AK15" s="155"/>
      <c r="AL15" s="155"/>
      <c r="AM15" s="155"/>
      <c r="AN15" s="155"/>
      <c r="AO15" s="155"/>
      <c r="AP15" s="155"/>
      <c r="AQ15" s="155"/>
      <c r="AR15" s="155"/>
      <c r="AS15" s="155"/>
      <c r="AT15" s="155"/>
      <c r="AU15" s="155"/>
      <c r="AV15" s="155"/>
      <c r="AW15" s="155"/>
      <c r="AX15" s="155"/>
      <c r="AY15" s="155"/>
      <c r="AZ15" s="153"/>
      <c r="BA15" s="130">
        <f t="shared" ref="BA15" si="6">AD15+AH15+AL15+AP15+AT15+AX15</f>
        <v>191400000</v>
      </c>
      <c r="BB15" s="130">
        <f t="shared" ref="BB15" si="7">IF(AA15="С НДС",BA15*1.12,BA15)</f>
        <v>214368000.00000003</v>
      </c>
      <c r="BC15" s="156">
        <v>120240021112</v>
      </c>
      <c r="BD15" s="153" t="s">
        <v>242</v>
      </c>
      <c r="BE15" s="153" t="s">
        <v>242</v>
      </c>
      <c r="BF15" s="153"/>
      <c r="BG15" s="153"/>
      <c r="BH15" s="153"/>
      <c r="BI15" s="153"/>
      <c r="BJ15" s="153"/>
      <c r="BK15" s="25"/>
      <c r="BL15" s="25"/>
      <c r="BM15" s="25"/>
      <c r="BN15" s="25"/>
      <c r="BO15" s="25" t="s">
        <v>144</v>
      </c>
    </row>
    <row r="16" spans="1:68" s="172" customFormat="1" ht="13.15" customHeight="1" x14ac:dyDescent="0.25">
      <c r="A16" s="139" t="s">
        <v>245</v>
      </c>
      <c r="B16" s="139"/>
      <c r="C16" s="139"/>
      <c r="D16" s="139"/>
      <c r="E16" s="171" t="s">
        <v>246</v>
      </c>
      <c r="F16" s="1" t="s">
        <v>247</v>
      </c>
      <c r="G16" s="1" t="s">
        <v>248</v>
      </c>
      <c r="H16" s="1" t="s">
        <v>248</v>
      </c>
      <c r="I16" s="139" t="s">
        <v>51</v>
      </c>
      <c r="J16" s="140"/>
      <c r="K16" s="140"/>
      <c r="L16" s="140">
        <v>90</v>
      </c>
      <c r="M16" s="140" t="s">
        <v>223</v>
      </c>
      <c r="N16" s="140" t="s">
        <v>219</v>
      </c>
      <c r="O16" s="140" t="s">
        <v>220</v>
      </c>
      <c r="P16" s="140" t="s">
        <v>217</v>
      </c>
      <c r="Q16" s="140" t="s">
        <v>223</v>
      </c>
      <c r="R16" s="71" t="s">
        <v>249</v>
      </c>
      <c r="S16" s="140"/>
      <c r="T16" s="140" t="s">
        <v>225</v>
      </c>
      <c r="U16" s="140"/>
      <c r="V16" s="140"/>
      <c r="W16" s="140">
        <v>0</v>
      </c>
      <c r="X16" s="140">
        <v>90</v>
      </c>
      <c r="Y16" s="140">
        <v>10</v>
      </c>
      <c r="Z16" s="140"/>
      <c r="AA16" s="139" t="s">
        <v>218</v>
      </c>
      <c r="AB16" s="141"/>
      <c r="AC16" s="173">
        <v>21000000</v>
      </c>
      <c r="AD16" s="173">
        <v>21000000</v>
      </c>
      <c r="AE16" s="142">
        <f t="shared" ref="AE16" si="8">IF(AA16="С НДС",AD16*1.12,AD16)</f>
        <v>23520000.000000004</v>
      </c>
      <c r="AF16" s="141"/>
      <c r="AG16" s="173">
        <v>21000000</v>
      </c>
      <c r="AH16" s="173">
        <v>21000000</v>
      </c>
      <c r="AI16" s="142">
        <f t="shared" ref="AI16" si="9">IF(AA16="С НДС",AH16*1.12,AH16)</f>
        <v>23520000.000000004</v>
      </c>
      <c r="AJ16" s="142"/>
      <c r="AK16" s="174"/>
      <c r="AL16" s="142"/>
      <c r="AM16" s="142"/>
      <c r="AN16" s="142"/>
      <c r="AO16" s="142"/>
      <c r="AP16" s="142"/>
      <c r="AQ16" s="142"/>
      <c r="AR16" s="175"/>
      <c r="AS16" s="175"/>
      <c r="AT16" s="175"/>
      <c r="AU16" s="175"/>
      <c r="AV16" s="175"/>
      <c r="AW16" s="141"/>
      <c r="AX16" s="141"/>
      <c r="AY16" s="141"/>
      <c r="AZ16" s="141"/>
      <c r="BA16" s="130">
        <f>AD16+AH16+AL16+AP16+AT16+AX16</f>
        <v>42000000</v>
      </c>
      <c r="BB16" s="130">
        <f t="shared" ref="BB16" si="10">IF(AA16="С НДС",BA16*1.12,BA16)</f>
        <v>47040000.000000007</v>
      </c>
      <c r="BC16" s="143">
        <v>120240021112</v>
      </c>
      <c r="BD16" s="71" t="s">
        <v>250</v>
      </c>
      <c r="BE16" s="71" t="s">
        <v>251</v>
      </c>
      <c r="BF16" s="139"/>
      <c r="BG16" s="139"/>
      <c r="BH16" s="139"/>
      <c r="BI16" s="139"/>
      <c r="BJ16" s="139"/>
      <c r="BK16" s="139"/>
      <c r="BL16" s="139"/>
      <c r="BM16" s="139"/>
      <c r="BN16" s="139"/>
      <c r="BO16" s="176" t="s">
        <v>186</v>
      </c>
      <c r="BP16" s="5"/>
    </row>
    <row r="17" spans="1:72" s="172" customFormat="1" ht="13.15" customHeight="1" x14ac:dyDescent="0.2">
      <c r="A17" s="139" t="s">
        <v>235</v>
      </c>
      <c r="B17" s="139"/>
      <c r="C17" s="139"/>
      <c r="D17" s="139"/>
      <c r="E17" s="171" t="s">
        <v>269</v>
      </c>
      <c r="F17" s="1" t="s">
        <v>270</v>
      </c>
      <c r="G17" s="1" t="s">
        <v>271</v>
      </c>
      <c r="H17" s="1" t="s">
        <v>272</v>
      </c>
      <c r="I17" s="139" t="s">
        <v>51</v>
      </c>
      <c r="J17" s="140"/>
      <c r="K17" s="140"/>
      <c r="L17" s="140">
        <v>40</v>
      </c>
      <c r="M17" s="140">
        <v>231010000</v>
      </c>
      <c r="N17" s="182" t="s">
        <v>219</v>
      </c>
      <c r="O17" s="140" t="s">
        <v>230</v>
      </c>
      <c r="P17" s="140" t="s">
        <v>217</v>
      </c>
      <c r="Q17" s="140">
        <v>230000000</v>
      </c>
      <c r="R17" s="140" t="s">
        <v>239</v>
      </c>
      <c r="S17" s="140"/>
      <c r="T17" s="140"/>
      <c r="U17" s="140" t="s">
        <v>224</v>
      </c>
      <c r="V17" s="140" t="s">
        <v>225</v>
      </c>
      <c r="W17" s="140">
        <v>30</v>
      </c>
      <c r="X17" s="140" t="s">
        <v>185</v>
      </c>
      <c r="Y17" s="140">
        <v>10</v>
      </c>
      <c r="Z17" s="140"/>
      <c r="AA17" s="139" t="s">
        <v>218</v>
      </c>
      <c r="AB17" s="141"/>
      <c r="AC17" s="142">
        <v>584344230</v>
      </c>
      <c r="AD17" s="142">
        <v>584344230</v>
      </c>
      <c r="AE17" s="142">
        <v>654465537.60000002</v>
      </c>
      <c r="AF17" s="141"/>
      <c r="AG17" s="142">
        <v>800000000</v>
      </c>
      <c r="AH17" s="142">
        <v>800000000</v>
      </c>
      <c r="AI17" s="142">
        <v>896000000.00000012</v>
      </c>
      <c r="AJ17" s="142"/>
      <c r="AK17" s="174"/>
      <c r="AL17" s="142">
        <f t="shared" ref="AL17" si="11">AJ17*AK17</f>
        <v>0</v>
      </c>
      <c r="AM17" s="142">
        <f t="shared" ref="AM17" si="12">AL17*1.12</f>
        <v>0</v>
      </c>
      <c r="AN17" s="142"/>
      <c r="AO17" s="142"/>
      <c r="AP17" s="142">
        <f t="shared" ref="AP17" si="13">AO17*AN17</f>
        <v>0</v>
      </c>
      <c r="AQ17" s="142">
        <f t="shared" ref="AQ17" si="14">AP17*1.12</f>
        <v>0</v>
      </c>
      <c r="AR17" s="175"/>
      <c r="AS17" s="175"/>
      <c r="AT17" s="175"/>
      <c r="AU17" s="175"/>
      <c r="AV17" s="175"/>
      <c r="AW17" s="141"/>
      <c r="AX17" s="141"/>
      <c r="AY17" s="141"/>
      <c r="AZ17" s="141"/>
      <c r="BA17" s="142">
        <f t="shared" ref="BA17" si="15">SUM(AX17,AT17,AP17,AH17,AD17,AL17)</f>
        <v>1384344230</v>
      </c>
      <c r="BB17" s="142">
        <f t="shared" ref="BB17" si="16">IF(AA17="С НДС",BA17*1.12,BA17)</f>
        <v>1550465537.6000001</v>
      </c>
      <c r="BC17" s="143">
        <v>120240021112</v>
      </c>
      <c r="BD17" s="1" t="s">
        <v>273</v>
      </c>
      <c r="BE17" s="1" t="s">
        <v>274</v>
      </c>
      <c r="BF17" s="139"/>
      <c r="BG17" s="139"/>
      <c r="BH17" s="139"/>
      <c r="BI17" s="139"/>
      <c r="BJ17" s="139"/>
      <c r="BK17" s="139"/>
      <c r="BL17" s="139"/>
      <c r="BM17" s="139"/>
      <c r="BN17" s="139"/>
      <c r="BO17" s="139" t="s">
        <v>275</v>
      </c>
    </row>
    <row r="18" spans="1:72" s="11" customFormat="1" ht="14.25" x14ac:dyDescent="0.2">
      <c r="A18" s="30"/>
      <c r="B18" s="30"/>
      <c r="C18" s="30"/>
      <c r="D18" s="30"/>
      <c r="E18" s="32" t="s">
        <v>210</v>
      </c>
      <c r="F18" s="30"/>
      <c r="G18" s="14"/>
      <c r="H18" s="14"/>
      <c r="I18" s="30"/>
      <c r="J18" s="30"/>
      <c r="K18" s="30"/>
      <c r="L18" s="30"/>
      <c r="M18" s="30"/>
      <c r="N18" s="30"/>
      <c r="O18" s="30"/>
      <c r="P18" s="30"/>
      <c r="Q18" s="30"/>
      <c r="R18" s="14"/>
      <c r="S18" s="30"/>
      <c r="T18" s="30"/>
      <c r="U18" s="30"/>
      <c r="V18" s="30"/>
      <c r="W18" s="31"/>
      <c r="X18" s="31"/>
      <c r="Y18" s="31"/>
      <c r="Z18" s="30"/>
      <c r="AA18" s="30"/>
      <c r="AB18" s="30"/>
      <c r="AC18" s="30"/>
      <c r="AD18" s="43">
        <f>SUM(AD12:AD15)</f>
        <v>110000000</v>
      </c>
      <c r="AE18" s="43">
        <f>SUM(AE12:AE15)</f>
        <v>123200000.00000001</v>
      </c>
      <c r="AF18" s="30"/>
      <c r="AG18" s="30"/>
      <c r="AH18" s="43">
        <f>SUM(AH12:AH15)</f>
        <v>81400000</v>
      </c>
      <c r="AI18" s="43">
        <f>SUM(AI12:AI15)</f>
        <v>91168000.000000015</v>
      </c>
      <c r="AJ18" s="30"/>
      <c r="AK18" s="30"/>
      <c r="AL18" s="30"/>
      <c r="AM18" s="30"/>
      <c r="AN18" s="30"/>
      <c r="AO18" s="30"/>
      <c r="AP18" s="30"/>
      <c r="AQ18" s="30"/>
      <c r="AR18" s="30"/>
      <c r="AS18" s="30"/>
      <c r="AT18" s="30"/>
      <c r="AU18" s="30"/>
      <c r="AV18" s="30"/>
      <c r="AW18" s="30"/>
      <c r="AX18" s="30"/>
      <c r="AY18" s="30"/>
      <c r="AZ18" s="30"/>
      <c r="BA18" s="43">
        <f>SUM(BA12:BA15)</f>
        <v>191400000</v>
      </c>
      <c r="BB18" s="43">
        <f>SUM(BB12:BB15)</f>
        <v>214368000.00000003</v>
      </c>
      <c r="BC18" s="30"/>
      <c r="BD18" s="30"/>
      <c r="BE18" s="30"/>
      <c r="BF18" s="14"/>
      <c r="BG18" s="30"/>
      <c r="BH18" s="30"/>
      <c r="BI18" s="14"/>
      <c r="BJ18" s="30"/>
      <c r="BK18" s="30"/>
      <c r="BL18" s="14"/>
      <c r="BM18" s="30"/>
      <c r="BN18" s="30"/>
      <c r="BO18" s="30"/>
    </row>
    <row r="19" spans="1:72" x14ac:dyDescent="0.25">
      <c r="A19" s="25"/>
      <c r="B19" s="25"/>
      <c r="C19" s="25"/>
      <c r="D19" s="25"/>
      <c r="E19" s="32" t="s">
        <v>208</v>
      </c>
      <c r="F19" s="25"/>
      <c r="G19" s="26"/>
      <c r="H19" s="26"/>
      <c r="I19" s="25"/>
      <c r="J19" s="25"/>
      <c r="K19" s="25"/>
      <c r="L19" s="25"/>
      <c r="M19" s="25"/>
      <c r="N19" s="25"/>
      <c r="O19" s="25"/>
      <c r="P19" s="25"/>
      <c r="Q19" s="25"/>
      <c r="R19" s="26"/>
      <c r="S19" s="25"/>
      <c r="T19" s="25"/>
      <c r="U19" s="25"/>
      <c r="V19" s="25"/>
      <c r="W19" s="27"/>
      <c r="X19" s="27"/>
      <c r="Y19" s="27"/>
      <c r="Z19" s="25"/>
      <c r="AA19" s="25"/>
      <c r="AB19" s="25"/>
      <c r="AC19" s="25"/>
      <c r="AD19" s="33"/>
      <c r="AE19" s="34"/>
      <c r="AF19" s="25"/>
      <c r="AG19" s="25"/>
      <c r="AH19" s="33"/>
      <c r="AI19" s="33"/>
      <c r="AJ19" s="25"/>
      <c r="AK19" s="25"/>
      <c r="AL19" s="25"/>
      <c r="AM19" s="25"/>
      <c r="AN19" s="25"/>
      <c r="AO19" s="25"/>
      <c r="AP19" s="25"/>
      <c r="AQ19" s="25"/>
      <c r="AR19" s="25"/>
      <c r="AS19" s="25"/>
      <c r="AT19" s="25"/>
      <c r="AU19" s="25"/>
      <c r="AV19" s="25"/>
      <c r="AW19" s="25"/>
      <c r="AX19" s="25"/>
      <c r="AY19" s="25"/>
      <c r="AZ19" s="25"/>
      <c r="BA19" s="28"/>
      <c r="BB19" s="28"/>
      <c r="BC19" s="25"/>
      <c r="BD19" s="25"/>
      <c r="BE19" s="25"/>
      <c r="BF19" s="26"/>
      <c r="BG19" s="25"/>
      <c r="BH19" s="25"/>
      <c r="BI19" s="26"/>
      <c r="BJ19" s="25"/>
      <c r="BK19" s="25"/>
      <c r="BL19" s="26"/>
      <c r="BM19" s="25"/>
      <c r="BN19" s="25"/>
      <c r="BO19" s="25"/>
    </row>
    <row r="20" spans="1:72" ht="12.95" customHeight="1" x14ac:dyDescent="0.25">
      <c r="A20" s="25" t="s">
        <v>235</v>
      </c>
      <c r="B20" s="25"/>
      <c r="C20" s="25"/>
      <c r="D20" s="25"/>
      <c r="E20" s="147" t="s">
        <v>277</v>
      </c>
      <c r="F20" s="148" t="s">
        <v>236</v>
      </c>
      <c r="G20" s="149" t="s">
        <v>237</v>
      </c>
      <c r="H20" s="149" t="s">
        <v>237</v>
      </c>
      <c r="I20" s="150" t="s">
        <v>51</v>
      </c>
      <c r="J20" s="150"/>
      <c r="K20" s="150"/>
      <c r="L20" s="150" t="s">
        <v>238</v>
      </c>
      <c r="M20" s="151">
        <v>230000000</v>
      </c>
      <c r="N20" s="152" t="s">
        <v>219</v>
      </c>
      <c r="O20" s="157" t="s">
        <v>220</v>
      </c>
      <c r="P20" s="154" t="s">
        <v>217</v>
      </c>
      <c r="Q20" s="135">
        <v>230000000</v>
      </c>
      <c r="R20" s="153" t="s">
        <v>239</v>
      </c>
      <c r="S20" s="153"/>
      <c r="T20" s="153" t="s">
        <v>225</v>
      </c>
      <c r="U20" s="153"/>
      <c r="V20" s="153"/>
      <c r="W20" s="153" t="s">
        <v>240</v>
      </c>
      <c r="X20" s="153" t="s">
        <v>241</v>
      </c>
      <c r="Y20" s="153">
        <v>10</v>
      </c>
      <c r="Z20" s="153"/>
      <c r="AA20" s="37" t="s">
        <v>218</v>
      </c>
      <c r="AB20" s="153"/>
      <c r="AC20" s="153"/>
      <c r="AD20" s="155">
        <v>110000000</v>
      </c>
      <c r="AE20" s="155">
        <f>AD20*1.12</f>
        <v>123200000.00000001</v>
      </c>
      <c r="AF20" s="155"/>
      <c r="AG20" s="155"/>
      <c r="AH20" s="155">
        <v>81400000</v>
      </c>
      <c r="AI20" s="138">
        <f t="shared" ref="AI20" si="17">IF(AA20="С НДС",AH20*1.12,AH20)</f>
        <v>91168000.000000015</v>
      </c>
      <c r="AJ20" s="155"/>
      <c r="AK20" s="155"/>
      <c r="AL20" s="155"/>
      <c r="AM20" s="155"/>
      <c r="AN20" s="155"/>
      <c r="AO20" s="155"/>
      <c r="AP20" s="155"/>
      <c r="AQ20" s="155"/>
      <c r="AR20" s="155"/>
      <c r="AS20" s="155"/>
      <c r="AT20" s="155"/>
      <c r="AU20" s="155"/>
      <c r="AV20" s="155"/>
      <c r="AW20" s="155"/>
      <c r="AX20" s="155"/>
      <c r="AY20" s="155"/>
      <c r="AZ20" s="153"/>
      <c r="BA20" s="130">
        <f t="shared" ref="BA20" si="18">AD20+AH20+AL20+AP20+AT20+AX20</f>
        <v>191400000</v>
      </c>
      <c r="BB20" s="130">
        <f t="shared" ref="BB20:BB21" si="19">IF(AA20="С НДС",BA20*1.12,BA20)</f>
        <v>214368000.00000003</v>
      </c>
      <c r="BC20" s="156">
        <v>120240021112</v>
      </c>
      <c r="BD20" s="153" t="s">
        <v>242</v>
      </c>
      <c r="BE20" s="153" t="s">
        <v>242</v>
      </c>
      <c r="BF20" s="153"/>
      <c r="BG20" s="153"/>
      <c r="BH20" s="153"/>
      <c r="BI20" s="153"/>
      <c r="BJ20" s="153"/>
      <c r="BK20" s="25"/>
      <c r="BL20" s="25"/>
      <c r="BM20" s="25"/>
      <c r="BN20" s="25"/>
      <c r="BO20" s="25"/>
    </row>
    <row r="21" spans="1:72" s="172" customFormat="1" ht="13.15" customHeight="1" x14ac:dyDescent="0.2">
      <c r="A21" s="139" t="s">
        <v>235</v>
      </c>
      <c r="B21" s="139"/>
      <c r="C21" s="139"/>
      <c r="D21" s="139"/>
      <c r="E21" s="171" t="s">
        <v>278</v>
      </c>
      <c r="F21" s="1" t="s">
        <v>270</v>
      </c>
      <c r="G21" s="1" t="s">
        <v>271</v>
      </c>
      <c r="H21" s="1" t="s">
        <v>272</v>
      </c>
      <c r="I21" s="139" t="s">
        <v>51</v>
      </c>
      <c r="J21" s="140"/>
      <c r="K21" s="140"/>
      <c r="L21" s="140">
        <v>40</v>
      </c>
      <c r="M21" s="140">
        <v>231010000</v>
      </c>
      <c r="N21" s="182" t="s">
        <v>219</v>
      </c>
      <c r="O21" s="140" t="s">
        <v>230</v>
      </c>
      <c r="P21" s="140" t="s">
        <v>217</v>
      </c>
      <c r="Q21" s="140">
        <v>230000000</v>
      </c>
      <c r="R21" s="140" t="s">
        <v>239</v>
      </c>
      <c r="S21" s="140"/>
      <c r="T21" s="140"/>
      <c r="U21" s="140" t="s">
        <v>224</v>
      </c>
      <c r="V21" s="140" t="s">
        <v>225</v>
      </c>
      <c r="W21" s="140">
        <v>30</v>
      </c>
      <c r="X21" s="140" t="s">
        <v>185</v>
      </c>
      <c r="Y21" s="140">
        <v>10</v>
      </c>
      <c r="Z21" s="140"/>
      <c r="AA21" s="139" t="s">
        <v>218</v>
      </c>
      <c r="AB21" s="141"/>
      <c r="AC21" s="183">
        <v>692036611.5</v>
      </c>
      <c r="AD21" s="183">
        <v>692036611.5</v>
      </c>
      <c r="AE21" s="183">
        <f>AD21*1.12</f>
        <v>775081004.88000011</v>
      </c>
      <c r="AF21" s="141"/>
      <c r="AG21" s="142">
        <v>800000000</v>
      </c>
      <c r="AH21" s="142">
        <v>800000000</v>
      </c>
      <c r="AI21" s="142">
        <v>896000000.00000012</v>
      </c>
      <c r="AJ21" s="142"/>
      <c r="AK21" s="174"/>
      <c r="AL21" s="142">
        <f t="shared" ref="AL21" si="20">AJ21*AK21</f>
        <v>0</v>
      </c>
      <c r="AM21" s="142">
        <f t="shared" ref="AM21" si="21">AL21*1.12</f>
        <v>0</v>
      </c>
      <c r="AN21" s="142"/>
      <c r="AO21" s="142"/>
      <c r="AP21" s="142">
        <f t="shared" ref="AP21" si="22">AO21*AN21</f>
        <v>0</v>
      </c>
      <c r="AQ21" s="142">
        <f t="shared" ref="AQ21" si="23">AP21*1.12</f>
        <v>0</v>
      </c>
      <c r="AR21" s="175"/>
      <c r="AS21" s="175"/>
      <c r="AT21" s="175"/>
      <c r="AU21" s="175"/>
      <c r="AV21" s="175"/>
      <c r="AW21" s="141"/>
      <c r="AX21" s="141"/>
      <c r="AY21" s="141"/>
      <c r="AZ21" s="141"/>
      <c r="BA21" s="142">
        <f t="shared" ref="BA21" si="24">SUM(AX21,AT21,AP21,AH21,AD21,AL21)</f>
        <v>1492036611.5</v>
      </c>
      <c r="BB21" s="142">
        <f t="shared" si="19"/>
        <v>1671081004.8800001</v>
      </c>
      <c r="BC21" s="143">
        <v>120240021112</v>
      </c>
      <c r="BD21" s="1" t="s">
        <v>273</v>
      </c>
      <c r="BE21" s="1" t="s">
        <v>274</v>
      </c>
      <c r="BF21" s="139"/>
      <c r="BG21" s="139"/>
      <c r="BH21" s="139"/>
      <c r="BI21" s="139"/>
      <c r="BJ21" s="139"/>
      <c r="BK21" s="139"/>
      <c r="BL21" s="139"/>
      <c r="BM21" s="139"/>
      <c r="BN21" s="139"/>
      <c r="BO21" s="139"/>
    </row>
    <row r="22" spans="1:72" ht="12.95" customHeight="1" x14ac:dyDescent="0.25">
      <c r="A22" s="25"/>
      <c r="B22" s="25"/>
      <c r="C22" s="25"/>
      <c r="D22" s="25"/>
      <c r="E22" s="169"/>
      <c r="F22" s="158"/>
      <c r="G22" s="158"/>
      <c r="H22" s="158"/>
      <c r="I22" s="150"/>
      <c r="J22" s="159"/>
      <c r="K22" s="159"/>
      <c r="L22" s="159"/>
      <c r="M22" s="140"/>
      <c r="N22" s="160"/>
      <c r="O22" s="160"/>
      <c r="P22" s="160"/>
      <c r="Q22" s="140"/>
      <c r="R22" s="160"/>
      <c r="S22" s="159"/>
      <c r="T22" s="161"/>
      <c r="U22" s="159"/>
      <c r="V22" s="159"/>
      <c r="W22" s="159"/>
      <c r="X22" s="159"/>
      <c r="Y22" s="159"/>
      <c r="Z22" s="159"/>
      <c r="AA22" s="139"/>
      <c r="AB22" s="159"/>
      <c r="AC22" s="159"/>
      <c r="AD22" s="162"/>
      <c r="AE22" s="142"/>
      <c r="AF22" s="159"/>
      <c r="AG22" s="159"/>
      <c r="AH22" s="163"/>
      <c r="AI22" s="164"/>
      <c r="AJ22" s="159"/>
      <c r="AK22" s="159"/>
      <c r="AL22" s="159"/>
      <c r="AM22" s="159"/>
      <c r="AN22" s="159"/>
      <c r="AO22" s="159"/>
      <c r="AP22" s="159"/>
      <c r="AQ22" s="159"/>
      <c r="AR22" s="159"/>
      <c r="AS22" s="159"/>
      <c r="AT22" s="159"/>
      <c r="AU22" s="159"/>
      <c r="AV22" s="159"/>
      <c r="AW22" s="159"/>
      <c r="AX22" s="159"/>
      <c r="AY22" s="159"/>
      <c r="AZ22" s="159"/>
      <c r="BA22" s="130"/>
      <c r="BB22" s="130"/>
      <c r="BC22" s="156"/>
      <c r="BD22" s="159"/>
      <c r="BE22" s="159"/>
      <c r="BF22" s="159"/>
      <c r="BG22" s="159"/>
      <c r="BH22" s="159"/>
      <c r="BI22" s="159"/>
      <c r="BJ22" s="159"/>
      <c r="BK22" s="159"/>
      <c r="BL22" s="159"/>
      <c r="BM22" s="159"/>
      <c r="BN22" s="159"/>
      <c r="BO22" s="25"/>
    </row>
    <row r="23" spans="1:72" ht="12.95" customHeight="1" x14ac:dyDescent="0.25">
      <c r="A23" s="25"/>
      <c r="B23" s="25"/>
      <c r="C23" s="25"/>
      <c r="D23" s="25"/>
      <c r="E23" s="169"/>
      <c r="F23" s="158"/>
      <c r="G23" s="158"/>
      <c r="H23" s="158"/>
      <c r="I23" s="150"/>
      <c r="J23" s="159"/>
      <c r="K23" s="159"/>
      <c r="L23" s="159"/>
      <c r="M23" s="140"/>
      <c r="N23" s="160"/>
      <c r="O23" s="160"/>
      <c r="P23" s="160"/>
      <c r="Q23" s="140"/>
      <c r="R23" s="160"/>
      <c r="S23" s="159"/>
      <c r="T23" s="161"/>
      <c r="U23" s="159"/>
      <c r="V23" s="159"/>
      <c r="W23" s="159"/>
      <c r="X23" s="159"/>
      <c r="Y23" s="159"/>
      <c r="Z23" s="159"/>
      <c r="AA23" s="139"/>
      <c r="AB23" s="159"/>
      <c r="AC23" s="159"/>
      <c r="AD23" s="162"/>
      <c r="AE23" s="142"/>
      <c r="AF23" s="159"/>
      <c r="AG23" s="159"/>
      <c r="AH23" s="163"/>
      <c r="AI23" s="164"/>
      <c r="AJ23" s="159"/>
      <c r="AK23" s="159"/>
      <c r="AL23" s="159"/>
      <c r="AM23" s="159"/>
      <c r="AN23" s="159"/>
      <c r="AO23" s="159"/>
      <c r="AP23" s="159"/>
      <c r="AQ23" s="159"/>
      <c r="AR23" s="159"/>
      <c r="AS23" s="159"/>
      <c r="AT23" s="159"/>
      <c r="AU23" s="159"/>
      <c r="AV23" s="159"/>
      <c r="AW23" s="159"/>
      <c r="AX23" s="159"/>
      <c r="AY23" s="159"/>
      <c r="AZ23" s="159"/>
      <c r="BA23" s="130"/>
      <c r="BB23" s="130"/>
      <c r="BC23" s="156"/>
      <c r="BD23" s="159"/>
      <c r="BE23" s="159"/>
      <c r="BF23" s="159"/>
      <c r="BG23" s="159"/>
      <c r="BH23" s="159"/>
      <c r="BI23" s="159"/>
      <c r="BJ23" s="159"/>
      <c r="BK23" s="159"/>
      <c r="BL23" s="159"/>
      <c r="BM23" s="159"/>
      <c r="BN23" s="159"/>
      <c r="BO23" s="25"/>
    </row>
    <row r="24" spans="1:72" s="11" customFormat="1" ht="14.25" x14ac:dyDescent="0.2">
      <c r="A24" s="30"/>
      <c r="B24" s="30"/>
      <c r="C24" s="30"/>
      <c r="D24" s="30"/>
      <c r="E24" s="32" t="s">
        <v>211</v>
      </c>
      <c r="F24" s="30"/>
      <c r="G24" s="14"/>
      <c r="H24" s="14"/>
      <c r="I24" s="30"/>
      <c r="J24" s="30"/>
      <c r="K24" s="30"/>
      <c r="L24" s="30"/>
      <c r="M24" s="30"/>
      <c r="N24" s="30"/>
      <c r="O24" s="30"/>
      <c r="P24" s="30"/>
      <c r="Q24" s="30"/>
      <c r="R24" s="14"/>
      <c r="S24" s="30"/>
      <c r="T24" s="30"/>
      <c r="U24" s="30"/>
      <c r="V24" s="30"/>
      <c r="W24" s="31"/>
      <c r="X24" s="31"/>
      <c r="Y24" s="31"/>
      <c r="Z24" s="30"/>
      <c r="AA24" s="30"/>
      <c r="AB24" s="30"/>
      <c r="AC24" s="30"/>
      <c r="AD24" s="43">
        <f>SUM(AD20:AD23)</f>
        <v>802036611.5</v>
      </c>
      <c r="AE24" s="43">
        <f>SUM(AE20:AE23)</f>
        <v>898281004.88000011</v>
      </c>
      <c r="AF24" s="30"/>
      <c r="AG24" s="30"/>
      <c r="AH24" s="43">
        <f>SUM(AH20:AH23)</f>
        <v>881400000</v>
      </c>
      <c r="AI24" s="43">
        <f>SUM(AI20:AI23)</f>
        <v>987168000.00000012</v>
      </c>
      <c r="AJ24" s="30"/>
      <c r="AK24" s="30"/>
      <c r="AL24" s="43">
        <f ca="1">SUM(AL20:AL26)</f>
        <v>0</v>
      </c>
      <c r="AM24" s="43">
        <f ca="1">SUM(AM20:AM26)</f>
        <v>0</v>
      </c>
      <c r="AN24" s="30"/>
      <c r="AO24" s="30"/>
      <c r="AP24" s="43">
        <f ca="1">SUM(AP20:AP26)</f>
        <v>0</v>
      </c>
      <c r="AQ24" s="43">
        <f ca="1">SUM(AQ20:AQ26)</f>
        <v>0</v>
      </c>
      <c r="AR24" s="30"/>
      <c r="AS24" s="30"/>
      <c r="AT24" s="43">
        <f ca="1">SUM(AT20:AT26)</f>
        <v>0</v>
      </c>
      <c r="AU24" s="43">
        <f ca="1">SUM(AU20:AU26)</f>
        <v>0</v>
      </c>
      <c r="AV24" s="30"/>
      <c r="AW24" s="30"/>
      <c r="AX24" s="30"/>
      <c r="AY24" s="30"/>
      <c r="AZ24" s="30"/>
      <c r="BA24" s="43">
        <f>SUM(BA20:BA23)</f>
        <v>1683436611.5</v>
      </c>
      <c r="BB24" s="43">
        <f>SUM(BB20:BB23)</f>
        <v>1885449004.8800001</v>
      </c>
      <c r="BC24" s="30"/>
      <c r="BD24" s="30"/>
      <c r="BE24" s="30"/>
      <c r="BF24" s="14"/>
      <c r="BG24" s="30"/>
      <c r="BH24" s="30"/>
      <c r="BI24" s="14"/>
      <c r="BJ24" s="30"/>
      <c r="BK24" s="30"/>
      <c r="BL24" s="14"/>
      <c r="BM24" s="30"/>
      <c r="BN24" s="30"/>
      <c r="BO24" s="30"/>
    </row>
    <row r="25" spans="1:72" s="7" customFormat="1" ht="14.25" customHeight="1" x14ac:dyDescent="0.2">
      <c r="A25" s="1"/>
      <c r="B25" s="1"/>
      <c r="C25" s="1"/>
      <c r="D25" s="1"/>
      <c r="E25" s="32" t="s">
        <v>181</v>
      </c>
      <c r="F25" s="1"/>
      <c r="G25" s="1"/>
      <c r="H25" s="1"/>
      <c r="I25" s="1"/>
      <c r="J25" s="1"/>
      <c r="K25" s="1"/>
      <c r="L25" s="1"/>
      <c r="M25" s="1"/>
      <c r="N25" s="1"/>
      <c r="O25" s="1"/>
      <c r="P25" s="1"/>
      <c r="Q25" s="1"/>
      <c r="R25" s="1"/>
      <c r="S25" s="1"/>
      <c r="T25" s="1"/>
      <c r="U25" s="1"/>
      <c r="V25" s="1"/>
      <c r="W25" s="37"/>
      <c r="X25" s="37"/>
      <c r="Y25" s="37"/>
      <c r="Z25" s="1"/>
      <c r="AA25" s="1"/>
      <c r="AB25" s="1"/>
      <c r="AC25" s="1"/>
      <c r="AD25" s="33"/>
      <c r="AE25" s="34"/>
      <c r="AF25" s="1"/>
      <c r="AG25" s="1"/>
      <c r="AH25" s="137"/>
      <c r="AI25" s="33"/>
      <c r="AJ25" s="1"/>
      <c r="AK25" s="1"/>
      <c r="AL25" s="33"/>
      <c r="AM25" s="33"/>
      <c r="AN25" s="1"/>
      <c r="AO25" s="1"/>
      <c r="AP25" s="33"/>
      <c r="AQ25" s="33"/>
      <c r="AR25" s="1"/>
      <c r="AS25" s="1"/>
      <c r="AT25" s="35"/>
      <c r="AU25" s="36"/>
      <c r="AV25" s="1"/>
      <c r="AW25" s="1"/>
      <c r="AX25" s="1"/>
      <c r="AY25" s="1"/>
      <c r="AZ25" s="1"/>
      <c r="BA25" s="33"/>
      <c r="BB25" s="34"/>
      <c r="BC25" s="1"/>
      <c r="BD25" s="1"/>
      <c r="BE25" s="1"/>
      <c r="BF25" s="1"/>
      <c r="BG25" s="1"/>
      <c r="BH25" s="1"/>
      <c r="BI25" s="1"/>
      <c r="BJ25" s="1"/>
      <c r="BK25" s="1"/>
      <c r="BL25" s="1"/>
      <c r="BM25" s="1"/>
      <c r="BN25" s="1"/>
      <c r="BO25" s="1"/>
      <c r="BP25" s="126"/>
      <c r="BQ25" s="126"/>
      <c r="BR25" s="126"/>
      <c r="BS25" s="126"/>
      <c r="BT25" s="126"/>
    </row>
    <row r="26" spans="1:72" s="7" customFormat="1" ht="14.25" customHeight="1" x14ac:dyDescent="0.2">
      <c r="A26" s="1"/>
      <c r="B26" s="1"/>
      <c r="C26" s="1"/>
      <c r="D26" s="1"/>
      <c r="E26" s="32" t="s">
        <v>186</v>
      </c>
      <c r="F26" s="1"/>
      <c r="G26" s="1"/>
      <c r="H26" s="1"/>
      <c r="I26" s="1"/>
      <c r="J26" s="1"/>
      <c r="K26" s="1"/>
      <c r="L26" s="1"/>
      <c r="M26" s="1"/>
      <c r="N26" s="1"/>
      <c r="O26" s="1"/>
      <c r="P26" s="1"/>
      <c r="Q26" s="1"/>
      <c r="R26" s="1"/>
      <c r="S26" s="1"/>
      <c r="T26" s="1"/>
      <c r="U26" s="1"/>
      <c r="V26" s="1"/>
      <c r="W26" s="37"/>
      <c r="X26" s="37"/>
      <c r="Y26" s="37"/>
      <c r="Z26" s="1"/>
      <c r="AA26" s="1"/>
      <c r="AB26" s="1"/>
      <c r="AC26" s="1"/>
      <c r="AD26" s="33"/>
      <c r="AE26" s="34"/>
      <c r="AF26" s="1"/>
      <c r="AG26" s="1"/>
      <c r="AH26" s="137"/>
      <c r="AI26" s="33"/>
      <c r="AJ26" s="1"/>
      <c r="AK26" s="1"/>
      <c r="AL26" s="33"/>
      <c r="AM26" s="33"/>
      <c r="AN26" s="1"/>
      <c r="AO26" s="1"/>
      <c r="AP26" s="33"/>
      <c r="AQ26" s="33"/>
      <c r="AR26" s="1"/>
      <c r="AS26" s="38"/>
      <c r="AT26" s="39"/>
      <c r="AU26" s="40"/>
      <c r="AV26" s="38"/>
      <c r="AW26" s="38"/>
      <c r="AX26" s="38"/>
      <c r="AY26" s="38"/>
      <c r="AZ26" s="38"/>
      <c r="BA26" s="33"/>
      <c r="BB26" s="34"/>
      <c r="BC26" s="1"/>
      <c r="BD26" s="1"/>
      <c r="BE26" s="1"/>
      <c r="BF26" s="1"/>
      <c r="BG26" s="1"/>
      <c r="BH26" s="1"/>
      <c r="BI26" s="1"/>
      <c r="BJ26" s="1"/>
      <c r="BK26" s="1"/>
      <c r="BL26" s="1"/>
      <c r="BM26" s="1"/>
      <c r="BN26" s="1"/>
      <c r="BO26" s="1"/>
      <c r="BP26" s="126"/>
      <c r="BQ26" s="126"/>
      <c r="BR26" s="126"/>
      <c r="BS26" s="126"/>
      <c r="BT26" s="126"/>
    </row>
    <row r="27" spans="1:72" ht="13.15" customHeight="1" x14ac:dyDescent="0.25">
      <c r="A27" s="1" t="s">
        <v>226</v>
      </c>
      <c r="B27" s="1"/>
      <c r="C27" s="1"/>
      <c r="D27" s="1"/>
      <c r="E27" s="139" t="s">
        <v>227</v>
      </c>
      <c r="F27" s="125" t="s">
        <v>228</v>
      </c>
      <c r="G27" s="144" t="s">
        <v>229</v>
      </c>
      <c r="H27" s="144" t="s">
        <v>229</v>
      </c>
      <c r="I27" s="136" t="s">
        <v>51</v>
      </c>
      <c r="J27" s="25"/>
      <c r="K27" s="139"/>
      <c r="L27" s="125">
        <v>100</v>
      </c>
      <c r="M27" s="145">
        <v>230000000</v>
      </c>
      <c r="N27" s="125" t="s">
        <v>219</v>
      </c>
      <c r="O27" s="139" t="s">
        <v>230</v>
      </c>
      <c r="P27" s="1" t="s">
        <v>217</v>
      </c>
      <c r="Q27" s="136" t="s">
        <v>223</v>
      </c>
      <c r="R27" s="125" t="s">
        <v>231</v>
      </c>
      <c r="S27" s="139"/>
      <c r="T27" s="139"/>
      <c r="U27" s="139" t="s">
        <v>224</v>
      </c>
      <c r="V27" s="139" t="s">
        <v>232</v>
      </c>
      <c r="W27" s="143"/>
      <c r="X27" s="143">
        <v>100</v>
      </c>
      <c r="Y27" s="143"/>
      <c r="Z27" s="139"/>
      <c r="AA27" s="139" t="s">
        <v>218</v>
      </c>
      <c r="AB27" s="141"/>
      <c r="AC27" s="141"/>
      <c r="AD27" s="141">
        <v>75488970</v>
      </c>
      <c r="AE27" s="141">
        <f>IF(AA27="С НДС",AD27*1.12,AD27)</f>
        <v>84547646.400000006</v>
      </c>
      <c r="AF27" s="141"/>
      <c r="AG27" s="141"/>
      <c r="AH27" s="141">
        <v>100651960</v>
      </c>
      <c r="AI27" s="141">
        <f>IF(AA27="С НДС",AH27*1.12,AH27)</f>
        <v>112730195.20000002</v>
      </c>
      <c r="AJ27" s="141"/>
      <c r="AK27" s="141"/>
      <c r="AL27" s="141">
        <v>100651960</v>
      </c>
      <c r="AM27" s="141">
        <f>IF(AA27="С НДС",AL27*1.12,AL27)</f>
        <v>112730195.20000002</v>
      </c>
      <c r="AN27" s="141"/>
      <c r="AO27" s="141"/>
      <c r="AP27" s="141">
        <f>AN27*AO27</f>
        <v>0</v>
      </c>
      <c r="AQ27" s="141">
        <f>IF(AA27="С НДС",AP27*1.12,AP27)</f>
        <v>0</v>
      </c>
      <c r="AR27" s="141"/>
      <c r="AS27" s="141"/>
      <c r="AT27" s="141">
        <f>AR27*AS27</f>
        <v>0</v>
      </c>
      <c r="AU27" s="141">
        <f>IF(AA27="С НДС",AT27*1.12,AT27)</f>
        <v>0</v>
      </c>
      <c r="AV27" s="141"/>
      <c r="AW27" s="141"/>
      <c r="AX27" s="141">
        <f>AV27*AW27</f>
        <v>0</v>
      </c>
      <c r="AY27" s="141">
        <f>IF(AA27="С НДС",AX27*1.12,AX27)</f>
        <v>0</v>
      </c>
      <c r="AZ27" s="141"/>
      <c r="BA27" s="141">
        <f>SUM(AX27,AT27,AP27,AH27,AD27,AL27)</f>
        <v>276792890</v>
      </c>
      <c r="BB27" s="141">
        <f>IF(AA27="С НДС",BA27*1.12,BA27)</f>
        <v>310008036.80000001</v>
      </c>
      <c r="BC27" s="139" t="s">
        <v>221</v>
      </c>
      <c r="BD27" s="125" t="s">
        <v>233</v>
      </c>
      <c r="BE27" s="125" t="s">
        <v>233</v>
      </c>
      <c r="BF27" s="1"/>
      <c r="BG27" s="1"/>
      <c r="BH27" s="1"/>
      <c r="BI27" s="1"/>
      <c r="BJ27" s="1"/>
      <c r="BK27" s="1"/>
      <c r="BL27" s="1"/>
      <c r="BM27" s="1"/>
      <c r="BN27" s="1"/>
      <c r="BO27" s="1" t="s">
        <v>234</v>
      </c>
    </row>
    <row r="28" spans="1:72" x14ac:dyDescent="0.25">
      <c r="A28" s="1"/>
      <c r="B28" s="1"/>
      <c r="C28" s="1"/>
      <c r="D28" s="1"/>
      <c r="E28" s="125"/>
      <c r="F28" s="125"/>
      <c r="G28" s="144"/>
      <c r="H28" s="144"/>
      <c r="I28" s="136"/>
      <c r="J28" s="25"/>
      <c r="K28" s="139"/>
      <c r="L28" s="125"/>
      <c r="M28" s="145"/>
      <c r="N28" s="125"/>
      <c r="O28" s="139"/>
      <c r="P28" s="1"/>
      <c r="Q28" s="136"/>
      <c r="R28" s="125"/>
      <c r="S28" s="139"/>
      <c r="T28" s="139"/>
      <c r="U28" s="139"/>
      <c r="V28" s="139"/>
      <c r="W28" s="143"/>
      <c r="X28" s="143"/>
      <c r="Y28" s="143"/>
      <c r="Z28" s="139"/>
      <c r="AA28" s="139"/>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39"/>
      <c r="BD28" s="125"/>
      <c r="BE28" s="125"/>
      <c r="BF28" s="1"/>
      <c r="BG28" s="1"/>
      <c r="BH28" s="1"/>
      <c r="BI28" s="1"/>
      <c r="BJ28" s="1"/>
      <c r="BK28" s="1"/>
      <c r="BL28" s="1"/>
      <c r="BM28" s="1"/>
      <c r="BN28" s="1"/>
      <c r="BO28" s="1"/>
    </row>
    <row r="29" spans="1:72" ht="13.15" customHeight="1" x14ac:dyDescent="0.25">
      <c r="A29" s="1"/>
      <c r="B29" s="1"/>
      <c r="C29" s="1"/>
      <c r="D29" s="1"/>
      <c r="E29" s="125"/>
      <c r="F29" s="125"/>
      <c r="G29" s="144"/>
      <c r="H29" s="144"/>
      <c r="I29" s="136"/>
      <c r="J29" s="25"/>
      <c r="K29" s="139"/>
      <c r="L29" s="125"/>
      <c r="M29" s="145"/>
      <c r="N29" s="125"/>
      <c r="O29" s="139"/>
      <c r="P29" s="1"/>
      <c r="Q29" s="136"/>
      <c r="R29" s="125"/>
      <c r="S29" s="139"/>
      <c r="T29" s="139"/>
      <c r="U29" s="139"/>
      <c r="V29" s="139"/>
      <c r="W29" s="143"/>
      <c r="X29" s="143"/>
      <c r="Y29" s="143"/>
      <c r="Z29" s="139"/>
      <c r="AA29" s="139"/>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39"/>
      <c r="BD29" s="125"/>
      <c r="BE29" s="125"/>
      <c r="BF29" s="1"/>
      <c r="BG29" s="1"/>
      <c r="BH29" s="1"/>
      <c r="BI29" s="1"/>
      <c r="BJ29" s="1"/>
      <c r="BK29" s="1"/>
      <c r="BL29" s="1"/>
      <c r="BM29" s="1"/>
      <c r="BN29" s="1"/>
      <c r="BO29" s="1"/>
    </row>
    <row r="30" spans="1:72" ht="13.15" customHeight="1" x14ac:dyDescent="0.25">
      <c r="A30" s="1"/>
      <c r="B30" s="1"/>
      <c r="C30" s="1"/>
      <c r="D30" s="1"/>
      <c r="E30" s="125"/>
      <c r="F30" s="125"/>
      <c r="G30" s="144"/>
      <c r="H30" s="144"/>
      <c r="I30" s="136"/>
      <c r="J30" s="25"/>
      <c r="K30" s="139"/>
      <c r="L30" s="125"/>
      <c r="M30" s="145"/>
      <c r="N30" s="125"/>
      <c r="O30" s="139"/>
      <c r="P30" s="1"/>
      <c r="Q30" s="136"/>
      <c r="R30" s="125"/>
      <c r="S30" s="139"/>
      <c r="T30" s="139"/>
      <c r="U30" s="139"/>
      <c r="V30" s="139"/>
      <c r="W30" s="143"/>
      <c r="X30" s="143"/>
      <c r="Y30" s="143"/>
      <c r="Z30" s="139"/>
      <c r="AA30" s="139"/>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39"/>
      <c r="BD30" s="125"/>
      <c r="BE30" s="125"/>
      <c r="BF30" s="1"/>
      <c r="BG30" s="1"/>
      <c r="BH30" s="1"/>
      <c r="BI30" s="1"/>
      <c r="BJ30" s="1"/>
      <c r="BK30" s="1"/>
      <c r="BL30" s="1"/>
      <c r="BM30" s="1"/>
      <c r="BN30" s="1"/>
      <c r="BO30" s="1"/>
    </row>
    <row r="31" spans="1:72" s="7" customFormat="1" ht="14.25" customHeight="1" x14ac:dyDescent="0.2">
      <c r="A31" s="1"/>
      <c r="B31" s="1"/>
      <c r="C31" s="1"/>
      <c r="D31" s="1"/>
      <c r="E31" s="32" t="s">
        <v>212</v>
      </c>
      <c r="F31" s="1"/>
      <c r="G31" s="1"/>
      <c r="H31" s="1"/>
      <c r="I31" s="1"/>
      <c r="J31" s="14"/>
      <c r="K31" s="1"/>
      <c r="L31" s="1"/>
      <c r="M31" s="1"/>
      <c r="N31" s="1"/>
      <c r="O31" s="1"/>
      <c r="P31" s="1"/>
      <c r="Q31" s="1"/>
      <c r="R31" s="1"/>
      <c r="S31" s="1"/>
      <c r="T31" s="1"/>
      <c r="U31" s="1"/>
      <c r="V31" s="1"/>
      <c r="W31" s="37"/>
      <c r="X31" s="37"/>
      <c r="Y31" s="37"/>
      <c r="Z31" s="1"/>
      <c r="AA31" s="1"/>
      <c r="AB31" s="1"/>
      <c r="AC31" s="43"/>
      <c r="AD31" s="43">
        <f>SUM(AD27:AD30)</f>
        <v>75488970</v>
      </c>
      <c r="AE31" s="43">
        <f>SUM(AE27:AE30)</f>
        <v>84547646.400000006</v>
      </c>
      <c r="AF31" s="43"/>
      <c r="AG31" s="43"/>
      <c r="AH31" s="43">
        <f>SUM(AH27:AH30)</f>
        <v>100651960</v>
      </c>
      <c r="AI31" s="43">
        <f>SUM(AI27:AI30)</f>
        <v>112730195.20000002</v>
      </c>
      <c r="AJ31" s="43"/>
      <c r="AK31" s="43"/>
      <c r="AL31" s="43">
        <f>SUM(AL27:AL30)</f>
        <v>100651960</v>
      </c>
      <c r="AM31" s="43">
        <f>SUM(AM27:AM30)</f>
        <v>112730195.20000002</v>
      </c>
      <c r="AN31" s="43"/>
      <c r="AO31" s="43"/>
      <c r="AP31" s="43">
        <f>SUM(AP27:AP30)</f>
        <v>0</v>
      </c>
      <c r="AQ31" s="43">
        <f>SUM(AQ27:AQ30)</f>
        <v>0</v>
      </c>
      <c r="AR31" s="43"/>
      <c r="AS31" s="43"/>
      <c r="AT31" s="43">
        <f>SUM(AT27:AT30)</f>
        <v>0</v>
      </c>
      <c r="AU31" s="43">
        <f>SUM(AU27:AU30)</f>
        <v>0</v>
      </c>
      <c r="AV31" s="43"/>
      <c r="AW31" s="43"/>
      <c r="AX31" s="43"/>
      <c r="AY31" s="43"/>
      <c r="AZ31" s="43"/>
      <c r="BA31" s="43">
        <f>SUM(BA27:BA30)</f>
        <v>276792890</v>
      </c>
      <c r="BB31" s="43">
        <f>SUM(BB27:BB30)</f>
        <v>310008036.80000001</v>
      </c>
      <c r="BC31" s="36"/>
      <c r="BD31" s="1"/>
      <c r="BE31" s="1"/>
      <c r="BF31" s="1"/>
      <c r="BG31" s="1"/>
      <c r="BH31" s="1"/>
      <c r="BI31" s="41"/>
      <c r="BJ31" s="42"/>
      <c r="BK31" s="1"/>
      <c r="BL31" s="1"/>
      <c r="BM31" s="1"/>
      <c r="BN31" s="1"/>
      <c r="BO31" s="1"/>
    </row>
    <row r="32" spans="1:72" s="7" customFormat="1" ht="14.25" customHeight="1" x14ac:dyDescent="0.2">
      <c r="A32" s="1"/>
      <c r="B32" s="1"/>
      <c r="C32" s="1"/>
      <c r="D32" s="1"/>
      <c r="E32" s="32" t="s">
        <v>208</v>
      </c>
      <c r="F32" s="1"/>
      <c r="G32" s="1"/>
      <c r="H32" s="1"/>
      <c r="I32" s="1"/>
      <c r="J32" s="14"/>
      <c r="K32" s="1"/>
      <c r="L32" s="1"/>
      <c r="M32" s="1"/>
      <c r="N32" s="1"/>
      <c r="O32" s="1"/>
      <c r="P32" s="1"/>
      <c r="Q32" s="1"/>
      <c r="R32" s="1"/>
      <c r="S32" s="1"/>
      <c r="T32" s="1"/>
      <c r="U32" s="1"/>
      <c r="V32" s="1"/>
      <c r="W32" s="37"/>
      <c r="X32" s="37"/>
      <c r="Y32" s="37"/>
      <c r="Z32" s="1"/>
      <c r="AA32" s="1"/>
      <c r="AB32" s="1"/>
      <c r="AC32" s="1"/>
      <c r="AD32" s="33"/>
      <c r="AE32" s="34"/>
      <c r="AF32" s="1"/>
      <c r="AG32" s="1"/>
      <c r="AH32" s="33"/>
      <c r="AI32" s="33"/>
      <c r="AJ32" s="1"/>
      <c r="AK32" s="1"/>
      <c r="AL32" s="33"/>
      <c r="AM32" s="33"/>
      <c r="AN32" s="1"/>
      <c r="AO32" s="1"/>
      <c r="AP32" s="33"/>
      <c r="AQ32" s="33"/>
      <c r="AR32" s="1"/>
      <c r="AS32" s="14"/>
      <c r="AT32" s="14"/>
      <c r="AU32" s="14"/>
      <c r="AV32" s="14"/>
      <c r="AW32" s="14"/>
      <c r="AX32" s="14"/>
      <c r="AY32" s="14"/>
      <c r="AZ32" s="14"/>
      <c r="BA32" s="1"/>
      <c r="BB32" s="35"/>
      <c r="BC32" s="36"/>
      <c r="BD32" s="1"/>
      <c r="BE32" s="1"/>
      <c r="BF32" s="1"/>
      <c r="BG32" s="1"/>
      <c r="BH32" s="1"/>
      <c r="BI32" s="33"/>
      <c r="BJ32" s="34"/>
      <c r="BK32" s="1"/>
      <c r="BL32" s="1"/>
      <c r="BM32" s="1"/>
      <c r="BN32" s="1"/>
      <c r="BO32" s="1"/>
    </row>
    <row r="33" spans="1:82" ht="13.15" customHeight="1" x14ac:dyDescent="0.25">
      <c r="A33" s="1" t="s">
        <v>226</v>
      </c>
      <c r="B33" s="1"/>
      <c r="C33" s="1"/>
      <c r="D33" s="1"/>
      <c r="E33" s="139" t="s">
        <v>227</v>
      </c>
      <c r="F33" s="125" t="s">
        <v>228</v>
      </c>
      <c r="G33" s="144" t="s">
        <v>229</v>
      </c>
      <c r="H33" s="144" t="s">
        <v>229</v>
      </c>
      <c r="I33" s="136" t="s">
        <v>51</v>
      </c>
      <c r="J33" s="25"/>
      <c r="K33" s="139"/>
      <c r="L33" s="125">
        <v>100</v>
      </c>
      <c r="M33" s="145">
        <v>230000000</v>
      </c>
      <c r="N33" s="125" t="s">
        <v>219</v>
      </c>
      <c r="O33" s="139" t="s">
        <v>230</v>
      </c>
      <c r="P33" s="1" t="s">
        <v>217</v>
      </c>
      <c r="Q33" s="136" t="s">
        <v>223</v>
      </c>
      <c r="R33" s="125" t="s">
        <v>231</v>
      </c>
      <c r="S33" s="139"/>
      <c r="T33" s="139"/>
      <c r="U33" s="139" t="s">
        <v>224</v>
      </c>
      <c r="V33" s="139" t="s">
        <v>232</v>
      </c>
      <c r="W33" s="143">
        <v>0</v>
      </c>
      <c r="X33" s="143">
        <v>100</v>
      </c>
      <c r="Y33" s="143">
        <v>0</v>
      </c>
      <c r="Z33" s="139"/>
      <c r="AA33" s="139" t="s">
        <v>218</v>
      </c>
      <c r="AB33" s="141"/>
      <c r="AC33" s="141"/>
      <c r="AD33" s="146">
        <f>75488970+24403500</f>
        <v>99892470</v>
      </c>
      <c r="AE33" s="146">
        <f>IF(AA33="С НДС",AD33*1.12,AD33)</f>
        <v>111879566.40000001</v>
      </c>
      <c r="AF33" s="141"/>
      <c r="AG33" s="141"/>
      <c r="AH33" s="141">
        <v>100651960</v>
      </c>
      <c r="AI33" s="141">
        <f>IF(AA33="С НДС",AH33*1.12,AH33)</f>
        <v>112730195.20000002</v>
      </c>
      <c r="AJ33" s="141"/>
      <c r="AK33" s="141"/>
      <c r="AL33" s="141">
        <v>100651960</v>
      </c>
      <c r="AM33" s="141">
        <f>IF(AA33="С НДС",AL33*1.12,AL33)</f>
        <v>112730195.20000002</v>
      </c>
      <c r="AN33" s="141"/>
      <c r="AO33" s="141"/>
      <c r="AP33" s="141">
        <f>AN33*AO33</f>
        <v>0</v>
      </c>
      <c r="AQ33" s="141">
        <f>IF(AA33="С НДС",AP33*1.12,AP33)</f>
        <v>0</v>
      </c>
      <c r="AR33" s="141"/>
      <c r="AS33" s="141"/>
      <c r="AT33" s="141">
        <f>AR33*AS33</f>
        <v>0</v>
      </c>
      <c r="AU33" s="141">
        <f>IF(AA33="С НДС",AT33*1.12,AT33)</f>
        <v>0</v>
      </c>
      <c r="AV33" s="141"/>
      <c r="AW33" s="141"/>
      <c r="AX33" s="141">
        <f>AV33*AW33</f>
        <v>0</v>
      </c>
      <c r="AY33" s="141">
        <f>IF(AA33="С НДС",AX33*1.12,AX33)</f>
        <v>0</v>
      </c>
      <c r="AZ33" s="141"/>
      <c r="BA33" s="146">
        <f>SUM(AX33,AT33,AP33,AH33,AD33,AL33)</f>
        <v>301196390</v>
      </c>
      <c r="BB33" s="146">
        <f>IF(AA33="С НДС",BA33*1.12,BA33)</f>
        <v>337339956.80000001</v>
      </c>
      <c r="BC33" s="139" t="s">
        <v>221</v>
      </c>
      <c r="BD33" s="125" t="s">
        <v>233</v>
      </c>
      <c r="BE33" s="125" t="s">
        <v>233</v>
      </c>
      <c r="BF33" s="1"/>
      <c r="BG33" s="1"/>
      <c r="BH33" s="1"/>
      <c r="BI33" s="1"/>
      <c r="BJ33" s="1"/>
      <c r="BK33" s="1"/>
      <c r="BL33" s="1"/>
      <c r="BM33" s="1"/>
      <c r="BN33" s="1"/>
      <c r="BO33" s="1"/>
    </row>
    <row r="34" spans="1:82" ht="13.15" customHeight="1" x14ac:dyDescent="0.25">
      <c r="A34" s="159" t="s">
        <v>300</v>
      </c>
      <c r="B34" s="1"/>
      <c r="C34" s="1"/>
      <c r="D34" s="1"/>
      <c r="E34" s="125"/>
      <c r="F34" s="158" t="s">
        <v>295</v>
      </c>
      <c r="G34" s="158" t="s">
        <v>296</v>
      </c>
      <c r="H34" s="158" t="s">
        <v>296</v>
      </c>
      <c r="I34" s="159" t="s">
        <v>258</v>
      </c>
      <c r="J34" s="159" t="s">
        <v>297</v>
      </c>
      <c r="K34" s="159" t="s">
        <v>298</v>
      </c>
      <c r="L34" s="159">
        <v>100</v>
      </c>
      <c r="M34" s="140">
        <v>230000000</v>
      </c>
      <c r="N34" s="160" t="s">
        <v>219</v>
      </c>
      <c r="O34" s="160" t="s">
        <v>220</v>
      </c>
      <c r="P34" s="160" t="s">
        <v>217</v>
      </c>
      <c r="Q34" s="140">
        <v>230000000</v>
      </c>
      <c r="R34" s="160" t="s">
        <v>243</v>
      </c>
      <c r="S34" s="159"/>
      <c r="T34" s="161" t="s">
        <v>232</v>
      </c>
      <c r="U34" s="159"/>
      <c r="V34" s="159"/>
      <c r="W34" s="159">
        <v>0</v>
      </c>
      <c r="X34" s="159">
        <v>100</v>
      </c>
      <c r="Y34" s="159">
        <v>0</v>
      </c>
      <c r="Z34" s="159"/>
      <c r="AA34" s="139" t="s">
        <v>218</v>
      </c>
      <c r="AB34" s="159"/>
      <c r="AC34" s="159"/>
      <c r="AD34" s="162">
        <v>7283400</v>
      </c>
      <c r="AE34" s="142">
        <v>8157408</v>
      </c>
      <c r="AF34" s="159"/>
      <c r="AG34" s="159"/>
      <c r="AH34" s="163">
        <v>14566800</v>
      </c>
      <c r="AI34" s="164">
        <v>16314816</v>
      </c>
      <c r="AJ34" s="159"/>
      <c r="AK34" s="159"/>
      <c r="AL34" s="186">
        <v>14566800</v>
      </c>
      <c r="AM34" s="186">
        <v>16314816</v>
      </c>
      <c r="AN34" s="159"/>
      <c r="AO34" s="159"/>
      <c r="AP34" s="159"/>
      <c r="AQ34" s="159"/>
      <c r="AR34" s="159"/>
      <c r="AS34" s="159"/>
      <c r="AT34" s="159"/>
      <c r="AU34" s="159"/>
      <c r="AV34" s="159"/>
      <c r="AW34" s="159"/>
      <c r="AX34" s="159"/>
      <c r="AY34" s="159"/>
      <c r="AZ34" s="159"/>
      <c r="BA34" s="141">
        <f t="shared" ref="BA34:BA35" si="25">SUM(AX34,AT34,AP34,AH34,AD34,AL34)</f>
        <v>36417000</v>
      </c>
      <c r="BB34" s="141">
        <f t="shared" ref="BB34:BB35" si="26">IF(AA34="С НДС",BA34*1.12,BA34)</f>
        <v>40787040.000000007</v>
      </c>
      <c r="BC34" s="156">
        <v>120240021112</v>
      </c>
      <c r="BD34" s="159" t="s">
        <v>299</v>
      </c>
      <c r="BE34" s="187" t="s">
        <v>299</v>
      </c>
      <c r="BF34" s="159"/>
      <c r="BG34" s="159"/>
      <c r="BH34" s="159"/>
      <c r="BI34" s="159"/>
      <c r="BJ34" s="159"/>
      <c r="BK34" s="159"/>
      <c r="BL34" s="159"/>
      <c r="BM34" s="159"/>
      <c r="BN34" s="159"/>
      <c r="BO34" s="159"/>
    </row>
    <row r="35" spans="1:82" ht="13.15" customHeight="1" x14ac:dyDescent="0.25">
      <c r="A35" s="1" t="s">
        <v>244</v>
      </c>
      <c r="B35" s="1"/>
      <c r="C35" s="1"/>
      <c r="D35" s="1"/>
      <c r="E35" s="125"/>
      <c r="F35" s="216" t="s">
        <v>320</v>
      </c>
      <c r="G35" s="200" t="s">
        <v>303</v>
      </c>
      <c r="H35" s="200" t="s">
        <v>304</v>
      </c>
      <c r="I35" s="200" t="s">
        <v>258</v>
      </c>
      <c r="J35" s="159" t="s">
        <v>297</v>
      </c>
      <c r="K35" s="159" t="s">
        <v>298</v>
      </c>
      <c r="L35" s="200">
        <v>100</v>
      </c>
      <c r="M35" s="203">
        <v>230000000</v>
      </c>
      <c r="N35" s="204" t="s">
        <v>219</v>
      </c>
      <c r="O35" s="212" t="s">
        <v>319</v>
      </c>
      <c r="P35" s="204" t="s">
        <v>217</v>
      </c>
      <c r="Q35" s="203">
        <v>230000000</v>
      </c>
      <c r="R35" s="204" t="s">
        <v>308</v>
      </c>
      <c r="S35" s="202"/>
      <c r="T35" s="205" t="s">
        <v>225</v>
      </c>
      <c r="U35" s="202"/>
      <c r="V35" s="202"/>
      <c r="W35" s="206">
        <v>0</v>
      </c>
      <c r="X35" s="206">
        <v>100</v>
      </c>
      <c r="Y35" s="206">
        <v>0</v>
      </c>
      <c r="Z35" s="202"/>
      <c r="AA35" s="207" t="s">
        <v>218</v>
      </c>
      <c r="AB35" s="202"/>
      <c r="AC35" s="202"/>
      <c r="AD35" s="214">
        <v>2116666.6428571427</v>
      </c>
      <c r="AE35" s="208">
        <f>IF(AA35="С НДС",AD35*1.12,AD35)</f>
        <v>2370666.64</v>
      </c>
      <c r="AF35" s="202"/>
      <c r="AG35" s="202"/>
      <c r="AH35" s="189">
        <v>6349999.9285714282</v>
      </c>
      <c r="AI35" s="208">
        <f>AH35*1.12</f>
        <v>7111999.9199999999</v>
      </c>
      <c r="AJ35" s="202"/>
      <c r="AK35" s="202"/>
      <c r="AL35" s="25"/>
      <c r="AM35" s="25"/>
      <c r="AN35" s="25"/>
      <c r="AO35" s="25"/>
      <c r="AP35" s="25"/>
      <c r="AQ35" s="25"/>
      <c r="AR35" s="209"/>
      <c r="AS35" s="202"/>
      <c r="AT35" s="202"/>
      <c r="AU35" s="202"/>
      <c r="AV35" s="202"/>
      <c r="AW35" s="202"/>
      <c r="AX35" s="202"/>
      <c r="AY35" s="202"/>
      <c r="AZ35" s="202"/>
      <c r="BA35" s="141">
        <f t="shared" si="25"/>
        <v>8466666.5714285709</v>
      </c>
      <c r="BB35" s="141">
        <f t="shared" si="26"/>
        <v>9482666.5600000005</v>
      </c>
      <c r="BC35" s="210">
        <v>120240021112</v>
      </c>
      <c r="BD35" s="202" t="s">
        <v>318</v>
      </c>
      <c r="BE35" s="200" t="s">
        <v>305</v>
      </c>
      <c r="BF35" s="202"/>
      <c r="BG35" s="202"/>
      <c r="BH35" s="202"/>
      <c r="BI35" s="202"/>
      <c r="BJ35" s="202"/>
      <c r="BK35" s="202"/>
      <c r="BL35" s="202"/>
      <c r="BM35" s="202"/>
      <c r="BN35" s="202"/>
      <c r="BP35" s="201"/>
      <c r="BY35" s="211"/>
      <c r="BZ35" s="211"/>
      <c r="CA35" s="211"/>
      <c r="CB35" s="211"/>
      <c r="CC35" s="211"/>
      <c r="CD35" s="211"/>
    </row>
    <row r="36" spans="1:82" ht="13.15" customHeight="1" x14ac:dyDescent="0.25">
      <c r="A36" s="1"/>
      <c r="B36" s="1"/>
      <c r="C36" s="1"/>
      <c r="D36" s="1"/>
      <c r="E36" s="125"/>
      <c r="F36" s="125"/>
      <c r="G36" s="144"/>
      <c r="H36" s="144"/>
      <c r="I36" s="136"/>
      <c r="J36" s="25"/>
      <c r="K36" s="139"/>
      <c r="L36" s="125"/>
      <c r="M36" s="145"/>
      <c r="N36" s="125"/>
      <c r="O36" s="139"/>
      <c r="P36" s="1"/>
      <c r="Q36" s="136"/>
      <c r="R36" s="125"/>
      <c r="S36" s="139"/>
      <c r="T36" s="139"/>
      <c r="U36" s="139"/>
      <c r="V36" s="139"/>
      <c r="W36" s="143"/>
      <c r="X36" s="143"/>
      <c r="Y36" s="143"/>
      <c r="Z36" s="139"/>
      <c r="AA36" s="139"/>
      <c r="AB36" s="141"/>
      <c r="AC36" s="141"/>
      <c r="AD36" s="141"/>
      <c r="AE36" s="141"/>
      <c r="AF36" s="141"/>
      <c r="AG36" s="141"/>
      <c r="AH36" s="141"/>
      <c r="AI36" s="141"/>
      <c r="AJ36" s="141"/>
      <c r="AK36" s="141"/>
      <c r="AL36" s="141"/>
      <c r="AM36" s="141"/>
      <c r="AN36" s="141"/>
      <c r="AO36" s="141"/>
      <c r="AP36" s="141"/>
      <c r="AQ36" s="141"/>
      <c r="AR36" s="213"/>
      <c r="AS36" s="141"/>
      <c r="AT36" s="141"/>
      <c r="AU36" s="141"/>
      <c r="AV36" s="141"/>
      <c r="AW36" s="141"/>
      <c r="AX36" s="141"/>
      <c r="AY36" s="141"/>
      <c r="AZ36" s="141"/>
      <c r="BA36" s="141"/>
      <c r="BB36" s="141"/>
      <c r="BC36" s="139"/>
      <c r="BD36" s="125"/>
      <c r="BE36" s="125"/>
      <c r="BF36" s="1"/>
      <c r="BG36" s="1"/>
      <c r="BH36" s="1"/>
      <c r="BI36" s="1"/>
      <c r="BJ36" s="1"/>
      <c r="BK36" s="1"/>
      <c r="BL36" s="1"/>
      <c r="BM36" s="1"/>
      <c r="BN36" s="1"/>
      <c r="BO36" s="1"/>
    </row>
    <row r="37" spans="1:82" x14ac:dyDescent="0.25">
      <c r="A37" s="25"/>
      <c r="B37" s="25"/>
      <c r="C37" s="25"/>
      <c r="D37" s="25"/>
      <c r="E37" s="32" t="s">
        <v>213</v>
      </c>
      <c r="F37" s="25"/>
      <c r="G37" s="26"/>
      <c r="H37" s="26"/>
      <c r="I37" s="25"/>
      <c r="J37" s="25"/>
      <c r="K37" s="25"/>
      <c r="L37" s="25"/>
      <c r="M37" s="25"/>
      <c r="N37" s="25"/>
      <c r="O37" s="25"/>
      <c r="P37" s="25"/>
      <c r="Q37" s="25"/>
      <c r="R37" s="26"/>
      <c r="S37" s="25"/>
      <c r="T37" s="25"/>
      <c r="U37" s="25"/>
      <c r="V37" s="25"/>
      <c r="W37" s="27"/>
      <c r="X37" s="27"/>
      <c r="Y37" s="27"/>
      <c r="Z37" s="25"/>
      <c r="AA37" s="25"/>
      <c r="AB37" s="25"/>
      <c r="AC37" s="43"/>
      <c r="AD37" s="43">
        <f>SUM(AD33:AD36)</f>
        <v>109292536.64285715</v>
      </c>
      <c r="AE37" s="43">
        <f>SUM(AE33:AE36)</f>
        <v>122407641.04000001</v>
      </c>
      <c r="AF37" s="43"/>
      <c r="AG37" s="43"/>
      <c r="AH37" s="43">
        <f>SUM(AH33:AH36)</f>
        <v>121568759.92857143</v>
      </c>
      <c r="AI37" s="43">
        <f>SUM(AI33:AI36)</f>
        <v>136157011.12</v>
      </c>
      <c r="AJ37" s="43"/>
      <c r="AK37" s="43"/>
      <c r="AL37" s="43">
        <f>SUM(AL33:AL36)</f>
        <v>115218760</v>
      </c>
      <c r="AM37" s="43">
        <f>SUM(AM33:AM36)</f>
        <v>129045011.20000002</v>
      </c>
      <c r="AN37" s="43"/>
      <c r="AO37" s="43"/>
      <c r="AP37" s="43">
        <f>SUM(AP33:AP36)</f>
        <v>0</v>
      </c>
      <c r="AQ37" s="43">
        <f>SUM(AQ33:AQ36)</f>
        <v>0</v>
      </c>
      <c r="AR37" s="129"/>
      <c r="AS37" s="129"/>
      <c r="AT37" s="43">
        <f>SUM(AT33:AT36)</f>
        <v>0</v>
      </c>
      <c r="AU37" s="43">
        <f>SUM(AU33:AU36)</f>
        <v>0</v>
      </c>
      <c r="AV37" s="43"/>
      <c r="AW37" s="43"/>
      <c r="AX37" s="43"/>
      <c r="AY37" s="43"/>
      <c r="AZ37" s="43"/>
      <c r="BA37" s="43">
        <f>SUM(BA33:BA36)</f>
        <v>346080056.5714286</v>
      </c>
      <c r="BB37" s="43">
        <f>SUM(BB33:BB36)</f>
        <v>387609663.36000001</v>
      </c>
      <c r="BC37" s="25"/>
      <c r="BD37" s="25"/>
      <c r="BE37" s="25"/>
      <c r="BF37" s="25"/>
      <c r="BG37" s="25"/>
      <c r="BH37" s="25"/>
      <c r="BI37" s="29"/>
      <c r="BJ37" s="29"/>
      <c r="BK37" s="25"/>
      <c r="BL37" s="25"/>
      <c r="BM37" s="25"/>
      <c r="BN37" s="25"/>
      <c r="BO37" s="25"/>
    </row>
    <row r="39" spans="1:82" x14ac:dyDescent="0.25">
      <c r="BE39" s="15"/>
    </row>
    <row r="46" spans="1:82" x14ac:dyDescent="0.25">
      <c r="BF46" s="12"/>
      <c r="BI46" s="12"/>
      <c r="BL46" s="12"/>
    </row>
    <row r="47" spans="1:82" x14ac:dyDescent="0.25">
      <c r="BF47" s="12"/>
      <c r="BI47" s="12"/>
      <c r="BL47" s="12"/>
    </row>
    <row r="48" spans="1:82" x14ac:dyDescent="0.25">
      <c r="BF48" s="12"/>
      <c r="BI48" s="12"/>
      <c r="BL48" s="12"/>
    </row>
    <row r="49" spans="58:64" x14ac:dyDescent="0.25">
      <c r="BF49" s="12"/>
      <c r="BI49" s="12"/>
      <c r="BL49" s="12"/>
    </row>
    <row r="50" spans="58:64" x14ac:dyDescent="0.25">
      <c r="BF50" s="12"/>
      <c r="BI50" s="12"/>
      <c r="BL50" s="12"/>
    </row>
    <row r="51" spans="58:64" x14ac:dyDescent="0.25">
      <c r="BF51" s="12"/>
      <c r="BI51" s="12"/>
      <c r="BL51" s="12"/>
    </row>
    <row r="52" spans="58:64" x14ac:dyDescent="0.25">
      <c r="BF52" s="12"/>
      <c r="BI52" s="12"/>
      <c r="BL52" s="12"/>
    </row>
    <row r="53" spans="58:64" x14ac:dyDescent="0.25">
      <c r="BF53" s="12"/>
      <c r="BI53" s="12"/>
      <c r="BL53" s="12"/>
    </row>
    <row r="54" spans="58:64" x14ac:dyDescent="0.25">
      <c r="BF54" s="12"/>
      <c r="BI54" s="12"/>
      <c r="BL54" s="12"/>
    </row>
    <row r="55" spans="58:64" x14ac:dyDescent="0.25">
      <c r="BF55" s="12"/>
      <c r="BI55" s="12"/>
      <c r="BL55" s="12"/>
    </row>
    <row r="56" spans="58:64" x14ac:dyDescent="0.25">
      <c r="BF56" s="12"/>
      <c r="BI56" s="12"/>
      <c r="BL56" s="12"/>
    </row>
    <row r="57" spans="58:64" x14ac:dyDescent="0.25">
      <c r="BF57" s="12"/>
      <c r="BI57" s="12"/>
      <c r="BL57" s="12"/>
    </row>
    <row r="58" spans="58:64" x14ac:dyDescent="0.25">
      <c r="BF58" s="12"/>
      <c r="BI58" s="12"/>
      <c r="BL58" s="12"/>
    </row>
    <row r="59" spans="58:64" x14ac:dyDescent="0.25">
      <c r="BF59" s="12"/>
      <c r="BI59" s="12"/>
      <c r="BL59" s="12"/>
    </row>
    <row r="60" spans="58:64" x14ac:dyDescent="0.25">
      <c r="BF60" s="12"/>
      <c r="BI60" s="12"/>
      <c r="BL60" s="12"/>
    </row>
    <row r="61" spans="58:64" x14ac:dyDescent="0.25">
      <c r="BF61" s="12"/>
      <c r="BI61" s="12"/>
      <c r="BL61" s="12"/>
    </row>
    <row r="62" spans="58:64" x14ac:dyDescent="0.25">
      <c r="BF62" s="12"/>
      <c r="BI62" s="12"/>
      <c r="BL62" s="12"/>
    </row>
    <row r="63" spans="58:64" x14ac:dyDescent="0.25">
      <c r="BF63" s="12"/>
      <c r="BI63" s="12"/>
      <c r="BL63" s="12"/>
    </row>
    <row r="64" spans="58:64" x14ac:dyDescent="0.25">
      <c r="BF64" s="12"/>
      <c r="BI64" s="12"/>
      <c r="BL64" s="12"/>
    </row>
    <row r="65" spans="58:64" x14ac:dyDescent="0.25">
      <c r="BF65" s="12"/>
      <c r="BI65" s="12"/>
      <c r="BL65" s="12"/>
    </row>
    <row r="66" spans="58:64" x14ac:dyDescent="0.25">
      <c r="BF66" s="12"/>
      <c r="BI66" s="12"/>
      <c r="BL66" s="12"/>
    </row>
    <row r="67" spans="58:64" x14ac:dyDescent="0.25">
      <c r="BF67" s="12"/>
      <c r="BI67" s="12"/>
      <c r="BL67" s="12"/>
    </row>
    <row r="68" spans="58:64" x14ac:dyDescent="0.25">
      <c r="BF68" s="12"/>
      <c r="BI68" s="12"/>
      <c r="BL68" s="12"/>
    </row>
    <row r="69" spans="58:64" x14ac:dyDescent="0.25">
      <c r="BF69" s="12"/>
      <c r="BI69" s="12"/>
      <c r="BL69" s="12"/>
    </row>
    <row r="70" spans="58:64" x14ac:dyDescent="0.25">
      <c r="BF70" s="12"/>
      <c r="BI70" s="12"/>
      <c r="BL70" s="12"/>
    </row>
    <row r="71" spans="58:64" x14ac:dyDescent="0.25">
      <c r="BF71" s="12"/>
      <c r="BI71" s="12"/>
      <c r="BL71" s="12"/>
    </row>
    <row r="72" spans="58:64" x14ac:dyDescent="0.25">
      <c r="BF72" s="12"/>
      <c r="BI72" s="12"/>
      <c r="BL72" s="12"/>
    </row>
    <row r="73" spans="58:64" x14ac:dyDescent="0.25">
      <c r="BF73" s="12"/>
      <c r="BI73" s="12"/>
      <c r="BL73" s="12"/>
    </row>
    <row r="74" spans="58:64" x14ac:dyDescent="0.25">
      <c r="BF74" s="12"/>
      <c r="BI74" s="12"/>
      <c r="BL74" s="12"/>
    </row>
    <row r="75" spans="58:64" x14ac:dyDescent="0.25">
      <c r="BF75" s="12"/>
      <c r="BI75" s="12"/>
      <c r="BL75" s="12"/>
    </row>
    <row r="76" spans="58:64" x14ac:dyDescent="0.25">
      <c r="BF76" s="12"/>
      <c r="BI76" s="12"/>
      <c r="BL76" s="12"/>
    </row>
    <row r="77" spans="58:64" x14ac:dyDescent="0.25">
      <c r="BF77" s="12"/>
      <c r="BI77" s="12"/>
      <c r="BL77" s="12"/>
    </row>
    <row r="78" spans="58:64" x14ac:dyDescent="0.25">
      <c r="BF78" s="12"/>
      <c r="BI78" s="12"/>
      <c r="BL78" s="12"/>
    </row>
    <row r="79" spans="58:64" x14ac:dyDescent="0.25">
      <c r="BF79" s="12"/>
      <c r="BI79" s="12"/>
      <c r="BL79" s="12"/>
    </row>
    <row r="80" spans="58:64" x14ac:dyDescent="0.25">
      <c r="BF80" s="12"/>
      <c r="BI80" s="12"/>
      <c r="BL80" s="12"/>
    </row>
    <row r="81" spans="58:64" x14ac:dyDescent="0.25">
      <c r="BF81" s="12"/>
      <c r="BI81" s="12"/>
      <c r="BL81" s="12"/>
    </row>
    <row r="82" spans="58:64" x14ac:dyDescent="0.25">
      <c r="BF82" s="12"/>
      <c r="BI82" s="12"/>
      <c r="BL82" s="12"/>
    </row>
    <row r="83" spans="58:64" x14ac:dyDescent="0.25">
      <c r="BF83" s="12"/>
      <c r="BI83" s="12"/>
      <c r="BL83" s="12"/>
    </row>
    <row r="84" spans="58:64" x14ac:dyDescent="0.25">
      <c r="BF84" s="12"/>
      <c r="BI84" s="12"/>
      <c r="BL84" s="12"/>
    </row>
    <row r="85" spans="58:64" x14ac:dyDescent="0.25">
      <c r="BF85" s="12"/>
      <c r="BI85" s="12"/>
      <c r="BL85" s="12"/>
    </row>
    <row r="86" spans="58:64" x14ac:dyDescent="0.25">
      <c r="BF86" s="12"/>
      <c r="BI86" s="12"/>
      <c r="BL86" s="12"/>
    </row>
    <row r="87" spans="58:64" x14ac:dyDescent="0.25">
      <c r="BF87" s="12"/>
      <c r="BI87" s="12"/>
      <c r="BL87" s="12"/>
    </row>
    <row r="88" spans="58:64" x14ac:dyDescent="0.25">
      <c r="BF88" s="12"/>
      <c r="BI88" s="12"/>
      <c r="BL88" s="12"/>
    </row>
    <row r="89" spans="58:64" x14ac:dyDescent="0.25">
      <c r="BF89" s="12"/>
      <c r="BI89" s="12"/>
      <c r="BL89" s="12"/>
    </row>
    <row r="90" spans="58:64" x14ac:dyDescent="0.25">
      <c r="BF90" s="12"/>
      <c r="BI90" s="12"/>
      <c r="BL90" s="12"/>
    </row>
    <row r="91" spans="58:64" x14ac:dyDescent="0.25">
      <c r="BF91" s="12"/>
      <c r="BI91" s="12"/>
      <c r="BL91" s="12"/>
    </row>
    <row r="92" spans="58:64" x14ac:dyDescent="0.25">
      <c r="BF92" s="12"/>
      <c r="BI92" s="12"/>
      <c r="BL92" s="12"/>
    </row>
    <row r="93" spans="58:64" x14ac:dyDescent="0.25">
      <c r="BF93" s="12"/>
      <c r="BI93" s="12"/>
      <c r="BL93" s="12"/>
    </row>
    <row r="94" spans="58:64" x14ac:dyDescent="0.25">
      <c r="BF94" s="12"/>
      <c r="BI94" s="12"/>
      <c r="BL94" s="12"/>
    </row>
    <row r="95" spans="58:64" x14ac:dyDescent="0.25">
      <c r="BF95" s="12"/>
      <c r="BI95" s="12"/>
      <c r="BL95" s="12"/>
    </row>
    <row r="96" spans="58:64" x14ac:dyDescent="0.25">
      <c r="BF96" s="12"/>
      <c r="BI96" s="12"/>
      <c r="BL96" s="12"/>
    </row>
    <row r="97" spans="58:64" x14ac:dyDescent="0.25">
      <c r="BF97" s="12"/>
      <c r="BI97" s="12"/>
      <c r="BL97" s="12"/>
    </row>
    <row r="98" spans="58:64" x14ac:dyDescent="0.25">
      <c r="BF98" s="12"/>
      <c r="BI98" s="12"/>
      <c r="BL98" s="12"/>
    </row>
    <row r="99" spans="58:64" x14ac:dyDescent="0.25">
      <c r="BF99" s="12"/>
      <c r="BI99" s="12"/>
      <c r="BL99" s="12"/>
    </row>
    <row r="100" spans="58:64" x14ac:dyDescent="0.25">
      <c r="BF100" s="12"/>
      <c r="BI100" s="12"/>
      <c r="BL100" s="12"/>
    </row>
    <row r="101" spans="58:64" x14ac:dyDescent="0.25">
      <c r="BF101" s="12"/>
      <c r="BI101" s="12"/>
      <c r="BL101" s="12"/>
    </row>
    <row r="102" spans="58:64" x14ac:dyDescent="0.25">
      <c r="BF102" s="12"/>
      <c r="BI102" s="12"/>
      <c r="BL102" s="12"/>
    </row>
    <row r="103" spans="58:64" x14ac:dyDescent="0.25">
      <c r="BF103" s="12"/>
      <c r="BI103" s="12"/>
      <c r="BL103" s="12"/>
    </row>
    <row r="104" spans="58:64" x14ac:dyDescent="0.25">
      <c r="BF104" s="12"/>
      <c r="BI104" s="12"/>
      <c r="BL104" s="12"/>
    </row>
    <row r="105" spans="58:64" x14ac:dyDescent="0.25">
      <c r="BF105" s="12"/>
      <c r="BI105" s="12"/>
      <c r="BL105" s="12"/>
    </row>
    <row r="106" spans="58:64" x14ac:dyDescent="0.25">
      <c r="BF106" s="12"/>
      <c r="BI106" s="12"/>
      <c r="BL106" s="12"/>
    </row>
    <row r="107" spans="58:64" x14ac:dyDescent="0.25">
      <c r="BF107" s="12"/>
      <c r="BI107" s="12"/>
      <c r="BL107" s="12"/>
    </row>
    <row r="108" spans="58:64" x14ac:dyDescent="0.25">
      <c r="BF108" s="12"/>
      <c r="BI108" s="12"/>
      <c r="BL108" s="12"/>
    </row>
    <row r="109" spans="58:64" x14ac:dyDescent="0.25">
      <c r="BF109" s="12"/>
      <c r="BI109" s="12"/>
      <c r="BL109" s="12"/>
    </row>
    <row r="110" spans="58:64" x14ac:dyDescent="0.25">
      <c r="BF110" s="12"/>
      <c r="BI110" s="12"/>
      <c r="BL110" s="12"/>
    </row>
    <row r="111" spans="58:64" x14ac:dyDescent="0.25">
      <c r="BF111" s="12"/>
      <c r="BI111" s="12"/>
      <c r="BL111" s="12"/>
    </row>
    <row r="112" spans="58:64" x14ac:dyDescent="0.25">
      <c r="BF112" s="12"/>
      <c r="BI112" s="12"/>
      <c r="BL112" s="12"/>
    </row>
    <row r="113" spans="58:64" x14ac:dyDescent="0.25">
      <c r="BF113" s="12"/>
      <c r="BI113" s="12"/>
      <c r="BL113" s="12"/>
    </row>
    <row r="114" spans="58:64" x14ac:dyDescent="0.25">
      <c r="BF114" s="12"/>
      <c r="BI114" s="12"/>
      <c r="BL114" s="12"/>
    </row>
    <row r="115" spans="58:64" x14ac:dyDescent="0.25">
      <c r="BF115" s="12"/>
      <c r="BI115" s="12"/>
      <c r="BL115" s="12"/>
    </row>
    <row r="116" spans="58:64" x14ac:dyDescent="0.25">
      <c r="BF116" s="12"/>
      <c r="BI116" s="12"/>
      <c r="BL116" s="12"/>
    </row>
    <row r="117" spans="58:64" x14ac:dyDescent="0.25">
      <c r="BF117" s="12"/>
      <c r="BI117" s="12"/>
      <c r="BL117" s="12"/>
    </row>
    <row r="118" spans="58:64" x14ac:dyDescent="0.25">
      <c r="BF118" s="12"/>
      <c r="BI118" s="12"/>
      <c r="BL118" s="12"/>
    </row>
    <row r="119" spans="58:64" x14ac:dyDescent="0.25">
      <c r="BF119" s="12"/>
      <c r="BI119" s="12"/>
      <c r="BL119" s="12"/>
    </row>
    <row r="120" spans="58:64" x14ac:dyDescent="0.25">
      <c r="BF120" s="12"/>
      <c r="BI120" s="12"/>
      <c r="BL120" s="12"/>
    </row>
    <row r="121" spans="58:64" x14ac:dyDescent="0.25">
      <c r="BF121" s="12"/>
      <c r="BI121" s="12"/>
      <c r="BL121" s="12"/>
    </row>
    <row r="122" spans="58:64" x14ac:dyDescent="0.25">
      <c r="BF122" s="12"/>
      <c r="BI122" s="12"/>
      <c r="BL122" s="12"/>
    </row>
    <row r="123" spans="58:64" x14ac:dyDescent="0.25">
      <c r="BF123" s="12"/>
      <c r="BI123" s="12"/>
      <c r="BL123" s="12"/>
    </row>
    <row r="124" spans="58:64" x14ac:dyDescent="0.25">
      <c r="BF124" s="12"/>
      <c r="BI124" s="12"/>
      <c r="BL124" s="12"/>
    </row>
    <row r="125" spans="58:64" x14ac:dyDescent="0.25">
      <c r="BF125" s="12"/>
      <c r="BI125" s="12"/>
      <c r="BL125" s="12"/>
    </row>
    <row r="126" spans="58:64" x14ac:dyDescent="0.25">
      <c r="BF126" s="12"/>
      <c r="BI126" s="12"/>
      <c r="BL126" s="12"/>
    </row>
    <row r="127" spans="58:64" x14ac:dyDescent="0.25">
      <c r="BF127" s="12"/>
      <c r="BI127" s="12"/>
      <c r="BL127" s="12"/>
    </row>
    <row r="128" spans="58:64" x14ac:dyDescent="0.25">
      <c r="BF128" s="12"/>
      <c r="BI128" s="12"/>
      <c r="BL128" s="12"/>
    </row>
    <row r="129" spans="58:64" x14ac:dyDescent="0.25">
      <c r="BF129" s="12"/>
      <c r="BI129" s="12"/>
      <c r="BL129" s="12"/>
    </row>
    <row r="130" spans="58:64" x14ac:dyDescent="0.25">
      <c r="BF130" s="12"/>
      <c r="BI130" s="12"/>
      <c r="BL130" s="12"/>
    </row>
    <row r="131" spans="58:64" x14ac:dyDescent="0.25">
      <c r="BF131" s="12"/>
      <c r="BI131" s="12"/>
      <c r="BL131" s="12"/>
    </row>
    <row r="132" spans="58:64" x14ac:dyDescent="0.25">
      <c r="BF132" s="12"/>
      <c r="BI132" s="12"/>
      <c r="BL132" s="12"/>
    </row>
    <row r="133" spans="58:64" x14ac:dyDescent="0.25">
      <c r="BF133" s="12"/>
      <c r="BI133" s="12"/>
      <c r="BL133" s="12"/>
    </row>
    <row r="134" spans="58:64" x14ac:dyDescent="0.25">
      <c r="BF134" s="12"/>
      <c r="BI134" s="12"/>
      <c r="BL134" s="12"/>
    </row>
    <row r="135" spans="58:64" x14ac:dyDescent="0.25">
      <c r="BF135" s="12"/>
      <c r="BI135" s="12"/>
      <c r="BL135" s="12"/>
    </row>
    <row r="136" spans="58:64" x14ac:dyDescent="0.25">
      <c r="BF136" s="12"/>
      <c r="BI136" s="12"/>
      <c r="BL136" s="12"/>
    </row>
    <row r="137" spans="58:64" x14ac:dyDescent="0.25">
      <c r="BF137" s="12"/>
      <c r="BI137" s="12"/>
      <c r="BL137" s="12"/>
    </row>
    <row r="138" spans="58:64" x14ac:dyDescent="0.25">
      <c r="BF138" s="12"/>
      <c r="BI138" s="12"/>
      <c r="BL138" s="12"/>
    </row>
    <row r="139" spans="58:64" x14ac:dyDescent="0.25">
      <c r="BF139" s="12"/>
      <c r="BI139" s="12"/>
      <c r="BL139" s="12"/>
    </row>
    <row r="140" spans="58:64" x14ac:dyDescent="0.25">
      <c r="BF140" s="12"/>
      <c r="BI140" s="12"/>
      <c r="BL140" s="12"/>
    </row>
    <row r="141" spans="58:64" x14ac:dyDescent="0.25">
      <c r="BF141" s="12"/>
      <c r="BI141" s="12"/>
      <c r="BL141" s="12"/>
    </row>
    <row r="142" spans="58:64" x14ac:dyDescent="0.25">
      <c r="BF142" s="12"/>
      <c r="BI142" s="12"/>
      <c r="BL142" s="12"/>
    </row>
    <row r="143" spans="58:64" x14ac:dyDescent="0.25">
      <c r="BF143" s="12"/>
      <c r="BI143" s="12"/>
      <c r="BL143" s="12"/>
    </row>
    <row r="144" spans="58:64" x14ac:dyDescent="0.25">
      <c r="BF144" s="12"/>
      <c r="BI144" s="12"/>
      <c r="BL144" s="12"/>
    </row>
    <row r="145" spans="58:64" x14ac:dyDescent="0.25">
      <c r="BF145" s="12"/>
      <c r="BI145" s="12"/>
      <c r="BL145" s="12"/>
    </row>
    <row r="146" spans="58:64" x14ac:dyDescent="0.25">
      <c r="BF146" s="12"/>
      <c r="BI146" s="12"/>
      <c r="BL146" s="12"/>
    </row>
    <row r="147" spans="58:64" x14ac:dyDescent="0.25">
      <c r="BF147" s="12"/>
      <c r="BI147" s="12"/>
      <c r="BL147" s="12"/>
    </row>
    <row r="148" spans="58:64" x14ac:dyDescent="0.25">
      <c r="BF148" s="12"/>
      <c r="BI148" s="12"/>
      <c r="BL148" s="12"/>
    </row>
    <row r="149" spans="58:64" x14ac:dyDescent="0.25">
      <c r="BF149" s="12"/>
      <c r="BI149" s="12"/>
      <c r="BL149" s="12"/>
    </row>
    <row r="150" spans="58:64" x14ac:dyDescent="0.25">
      <c r="BF150" s="12"/>
      <c r="BI150" s="12"/>
      <c r="BL150" s="12"/>
    </row>
    <row r="151" spans="58:64" x14ac:dyDescent="0.25">
      <c r="BF151" s="12"/>
      <c r="BI151" s="12"/>
      <c r="BL151" s="12"/>
    </row>
    <row r="152" spans="58:64" x14ac:dyDescent="0.25">
      <c r="BF152" s="12"/>
      <c r="BI152" s="12"/>
      <c r="BL152" s="12"/>
    </row>
    <row r="153" spans="58:64" x14ac:dyDescent="0.25">
      <c r="BF153" s="12"/>
      <c r="BI153" s="12"/>
      <c r="BL153" s="12"/>
    </row>
    <row r="154" spans="58:64" x14ac:dyDescent="0.25">
      <c r="BF154" s="12"/>
      <c r="BI154" s="12"/>
      <c r="BL154" s="12"/>
    </row>
    <row r="155" spans="58:64" x14ac:dyDescent="0.25">
      <c r="BF155" s="12"/>
      <c r="BI155" s="12"/>
      <c r="BL155" s="12"/>
    </row>
    <row r="156" spans="58:64" x14ac:dyDescent="0.25">
      <c r="BF156" s="12"/>
      <c r="BI156" s="12"/>
      <c r="BL156" s="12"/>
    </row>
    <row r="157" spans="58:64" x14ac:dyDescent="0.25">
      <c r="BF157" s="12"/>
      <c r="BI157" s="12"/>
      <c r="BL157" s="12"/>
    </row>
    <row r="158" spans="58:64" x14ac:dyDescent="0.25">
      <c r="BF158" s="12"/>
      <c r="BI158" s="12"/>
      <c r="BL158" s="12"/>
    </row>
    <row r="159" spans="58:64" x14ac:dyDescent="0.25">
      <c r="BF159" s="12"/>
      <c r="BI159" s="12"/>
      <c r="BL159" s="12"/>
    </row>
    <row r="160" spans="58:64" x14ac:dyDescent="0.25">
      <c r="BF160" s="12"/>
      <c r="BI160" s="12"/>
      <c r="BL160" s="12"/>
    </row>
    <row r="161" spans="58:64" x14ac:dyDescent="0.25">
      <c r="BF161" s="12"/>
      <c r="BI161" s="12"/>
      <c r="BL161" s="12"/>
    </row>
    <row r="162" spans="58:64" x14ac:dyDescent="0.25">
      <c r="BF162" s="12"/>
      <c r="BI162" s="12"/>
      <c r="BL162" s="12"/>
    </row>
    <row r="163" spans="58:64" x14ac:dyDescent="0.25">
      <c r="BF163" s="12"/>
      <c r="BI163" s="12"/>
      <c r="BL163" s="12"/>
    </row>
    <row r="164" spans="58:64" x14ac:dyDescent="0.25">
      <c r="BF164" s="12"/>
      <c r="BI164" s="12"/>
      <c r="BL164" s="12"/>
    </row>
    <row r="165" spans="58:64" x14ac:dyDescent="0.25">
      <c r="BF165" s="12"/>
      <c r="BI165" s="12"/>
      <c r="BL165" s="12"/>
    </row>
    <row r="166" spans="58:64" x14ac:dyDescent="0.25">
      <c r="BF166" s="12"/>
      <c r="BI166" s="12"/>
      <c r="BL166" s="12"/>
    </row>
    <row r="167" spans="58:64" x14ac:dyDescent="0.25">
      <c r="BF167" s="12"/>
      <c r="BI167" s="12"/>
      <c r="BL167" s="12"/>
    </row>
    <row r="168" spans="58:64" x14ac:dyDescent="0.25">
      <c r="BF168" s="12"/>
      <c r="BI168" s="12"/>
      <c r="BL168" s="12"/>
    </row>
    <row r="169" spans="58:64" x14ac:dyDescent="0.25">
      <c r="BF169" s="12"/>
      <c r="BI169" s="12"/>
      <c r="BL169" s="12"/>
    </row>
    <row r="170" spans="58:64" x14ac:dyDescent="0.25">
      <c r="BF170" s="12"/>
      <c r="BI170" s="12"/>
      <c r="BL170" s="12"/>
    </row>
    <row r="171" spans="58:64" x14ac:dyDescent="0.25">
      <c r="BF171" s="12"/>
      <c r="BI171" s="12"/>
      <c r="BL171" s="12"/>
    </row>
    <row r="172" spans="58:64" x14ac:dyDescent="0.25">
      <c r="BF172" s="12"/>
      <c r="BI172" s="12"/>
      <c r="BL172" s="12"/>
    </row>
    <row r="173" spans="58:64" x14ac:dyDescent="0.25">
      <c r="BF173" s="12"/>
      <c r="BI173" s="12"/>
      <c r="BL173" s="12"/>
    </row>
    <row r="174" spans="58:64" x14ac:dyDescent="0.25">
      <c r="BF174" s="12"/>
      <c r="BI174" s="12"/>
      <c r="BL174" s="12"/>
    </row>
    <row r="175" spans="58:64" x14ac:dyDescent="0.25">
      <c r="BF175" s="12"/>
      <c r="BI175" s="12"/>
      <c r="BL175" s="12"/>
    </row>
    <row r="176" spans="58:64" x14ac:dyDescent="0.25">
      <c r="BF176" s="12"/>
      <c r="BI176" s="12"/>
      <c r="BL176" s="12"/>
    </row>
    <row r="177" spans="58:64" x14ac:dyDescent="0.25">
      <c r="BF177" s="12"/>
      <c r="BI177" s="12"/>
      <c r="BL177" s="12"/>
    </row>
    <row r="178" spans="58:64" x14ac:dyDescent="0.25">
      <c r="BF178" s="12"/>
      <c r="BI178" s="12"/>
      <c r="BL178" s="12"/>
    </row>
    <row r="179" spans="58:64" x14ac:dyDescent="0.25">
      <c r="BF179" s="12"/>
      <c r="BI179" s="12"/>
      <c r="BL179" s="12"/>
    </row>
    <row r="180" spans="58:64" x14ac:dyDescent="0.25">
      <c r="BF180" s="12"/>
      <c r="BI180" s="12"/>
      <c r="BL180" s="12"/>
    </row>
    <row r="181" spans="58:64" x14ac:dyDescent="0.25">
      <c r="BF181" s="12"/>
      <c r="BI181" s="12"/>
      <c r="BL181" s="12"/>
    </row>
    <row r="182" spans="58:64" x14ac:dyDescent="0.25">
      <c r="BF182" s="12"/>
      <c r="BI182" s="12"/>
      <c r="BL182" s="12"/>
    </row>
    <row r="183" spans="58:64" x14ac:dyDescent="0.25">
      <c r="BF183" s="12"/>
      <c r="BI183" s="12"/>
      <c r="BL183" s="12"/>
    </row>
    <row r="184" spans="58:64" x14ac:dyDescent="0.25">
      <c r="BF184" s="12"/>
      <c r="BI184" s="12"/>
      <c r="BL184" s="12"/>
    </row>
    <row r="185" spans="58:64" x14ac:dyDescent="0.25">
      <c r="BF185" s="12"/>
      <c r="BI185" s="12"/>
      <c r="BL185" s="12"/>
    </row>
    <row r="186" spans="58:64" x14ac:dyDescent="0.25">
      <c r="BF186" s="12"/>
      <c r="BI186" s="12"/>
      <c r="BL186" s="12"/>
    </row>
    <row r="187" spans="58:64" x14ac:dyDescent="0.25">
      <c r="BF187" s="12"/>
      <c r="BI187" s="12"/>
      <c r="BL187" s="12"/>
    </row>
    <row r="188" spans="58:64" x14ac:dyDescent="0.25">
      <c r="BF188" s="12"/>
      <c r="BI188" s="12"/>
      <c r="BL188" s="12"/>
    </row>
    <row r="189" spans="58:64" x14ac:dyDescent="0.25">
      <c r="BF189" s="12"/>
      <c r="BI189" s="12"/>
      <c r="BL189" s="12"/>
    </row>
    <row r="190" spans="58:64" x14ac:dyDescent="0.25">
      <c r="BF190" s="12"/>
      <c r="BI190" s="12"/>
      <c r="BL190" s="12"/>
    </row>
    <row r="191" spans="58:64" x14ac:dyDescent="0.25">
      <c r="BF191" s="12"/>
      <c r="BI191" s="12"/>
      <c r="BL191" s="12"/>
    </row>
    <row r="192" spans="58:64" x14ac:dyDescent="0.25">
      <c r="BF192" s="12"/>
      <c r="BI192" s="12"/>
      <c r="BL192" s="12"/>
    </row>
    <row r="193" spans="58:64" x14ac:dyDescent="0.25">
      <c r="BF193" s="12"/>
      <c r="BI193" s="12"/>
      <c r="BL193" s="12"/>
    </row>
    <row r="194" spans="58:64" x14ac:dyDescent="0.25">
      <c r="BF194" s="12"/>
      <c r="BI194" s="12"/>
      <c r="BL194" s="12"/>
    </row>
    <row r="195" spans="58:64" x14ac:dyDescent="0.25">
      <c r="BF195" s="12"/>
      <c r="BI195" s="12"/>
      <c r="BL195" s="12"/>
    </row>
    <row r="196" spans="58:64" x14ac:dyDescent="0.25">
      <c r="BF196" s="12"/>
      <c r="BI196" s="12"/>
      <c r="BL196" s="12"/>
    </row>
    <row r="197" spans="58:64" x14ac:dyDescent="0.25">
      <c r="BF197" s="12"/>
      <c r="BI197" s="12"/>
      <c r="BL197" s="12"/>
    </row>
    <row r="198" spans="58:64" x14ac:dyDescent="0.25">
      <c r="BF198" s="12"/>
      <c r="BI198" s="12"/>
      <c r="BL198" s="12"/>
    </row>
    <row r="199" spans="58:64" x14ac:dyDescent="0.25">
      <c r="BF199" s="12"/>
      <c r="BI199" s="12"/>
      <c r="BL199" s="12"/>
    </row>
    <row r="200" spans="58:64" x14ac:dyDescent="0.25">
      <c r="BF200" s="12"/>
      <c r="BI200" s="12"/>
      <c r="BL200" s="12"/>
    </row>
    <row r="201" spans="58:64" x14ac:dyDescent="0.25">
      <c r="BF201" s="12"/>
      <c r="BI201" s="12"/>
      <c r="BL201" s="12"/>
    </row>
    <row r="202" spans="58:64" x14ac:dyDescent="0.25">
      <c r="BF202" s="12"/>
      <c r="BI202" s="12"/>
      <c r="BL202" s="12"/>
    </row>
    <row r="203" spans="58:64" x14ac:dyDescent="0.25">
      <c r="BF203" s="12"/>
      <c r="BI203" s="12"/>
      <c r="BL203" s="12"/>
    </row>
    <row r="204" spans="58:64" x14ac:dyDescent="0.25">
      <c r="BF204" s="12"/>
      <c r="BI204" s="12"/>
      <c r="BL204" s="12"/>
    </row>
    <row r="205" spans="58:64" x14ac:dyDescent="0.25">
      <c r="BF205" s="12"/>
      <c r="BI205" s="12"/>
      <c r="BL205" s="12"/>
    </row>
    <row r="206" spans="58:64" x14ac:dyDescent="0.25">
      <c r="BF206" s="12"/>
      <c r="BI206" s="12"/>
      <c r="BL206" s="12"/>
    </row>
    <row r="207" spans="58:64" x14ac:dyDescent="0.25">
      <c r="BF207" s="12"/>
      <c r="BI207" s="12"/>
      <c r="BL207" s="12"/>
    </row>
    <row r="208" spans="58:64" x14ac:dyDescent="0.25">
      <c r="BF208" s="12"/>
      <c r="BI208" s="12"/>
      <c r="BL208" s="12"/>
    </row>
    <row r="209" spans="58:64" x14ac:dyDescent="0.25">
      <c r="BF209" s="12"/>
      <c r="BI209" s="12"/>
      <c r="BL209" s="12"/>
    </row>
    <row r="210" spans="58:64" x14ac:dyDescent="0.25">
      <c r="BF210" s="12"/>
      <c r="BI210" s="12"/>
      <c r="BL210" s="12"/>
    </row>
    <row r="211" spans="58:64" x14ac:dyDescent="0.25">
      <c r="BF211" s="12"/>
      <c r="BI211" s="12"/>
      <c r="BL211" s="12"/>
    </row>
    <row r="212" spans="58:64" x14ac:dyDescent="0.25">
      <c r="BF212" s="12"/>
      <c r="BI212" s="12"/>
      <c r="BL212" s="12"/>
    </row>
    <row r="213" spans="58:64" x14ac:dyDescent="0.25">
      <c r="BF213" s="12"/>
      <c r="BI213" s="12"/>
      <c r="BL213" s="12"/>
    </row>
    <row r="214" spans="58:64" x14ac:dyDescent="0.25">
      <c r="BF214" s="12"/>
      <c r="BI214" s="12"/>
      <c r="BL214" s="12"/>
    </row>
    <row r="215" spans="58:64" x14ac:dyDescent="0.25">
      <c r="BF215" s="12"/>
      <c r="BI215" s="12"/>
      <c r="BL215" s="12"/>
    </row>
    <row r="216" spans="58:64" x14ac:dyDescent="0.25">
      <c r="BF216" s="12"/>
      <c r="BI216" s="12"/>
      <c r="BL216" s="12"/>
    </row>
    <row r="217" spans="58:64" x14ac:dyDescent="0.25">
      <c r="BF217" s="12"/>
      <c r="BI217" s="12"/>
      <c r="BL217" s="12"/>
    </row>
    <row r="218" spans="58:64" x14ac:dyDescent="0.25">
      <c r="BF218" s="12"/>
      <c r="BI218" s="12"/>
      <c r="BL218" s="12"/>
    </row>
    <row r="219" spans="58:64" x14ac:dyDescent="0.25">
      <c r="BF219" s="12"/>
      <c r="BI219" s="12"/>
      <c r="BL219" s="12"/>
    </row>
    <row r="220" spans="58:64" x14ac:dyDescent="0.25">
      <c r="BF220" s="12"/>
      <c r="BI220" s="12"/>
      <c r="BL220" s="12"/>
    </row>
    <row r="221" spans="58:64" x14ac:dyDescent="0.25">
      <c r="BF221" s="12"/>
      <c r="BI221" s="12"/>
      <c r="BL221" s="12"/>
    </row>
    <row r="222" spans="58:64" x14ac:dyDescent="0.25">
      <c r="BF222" s="12"/>
      <c r="BI222" s="12"/>
      <c r="BL222" s="12"/>
    </row>
    <row r="223" spans="58:64" x14ac:dyDescent="0.25">
      <c r="BF223" s="12"/>
      <c r="BI223" s="12"/>
      <c r="BL223" s="12"/>
    </row>
    <row r="224" spans="58:64" x14ac:dyDescent="0.25">
      <c r="BF224" s="12"/>
      <c r="BI224" s="12"/>
      <c r="BL224" s="12"/>
    </row>
    <row r="225" spans="58:64" x14ac:dyDescent="0.25">
      <c r="BF225" s="12"/>
      <c r="BI225" s="12"/>
      <c r="BL225" s="12"/>
    </row>
    <row r="226" spans="58:64" x14ac:dyDescent="0.25">
      <c r="BF226" s="12"/>
      <c r="BI226" s="12"/>
      <c r="BL226" s="12"/>
    </row>
    <row r="227" spans="58:64" x14ac:dyDescent="0.25">
      <c r="BF227" s="12"/>
      <c r="BI227" s="12"/>
      <c r="BL227" s="12"/>
    </row>
    <row r="228" spans="58:64" x14ac:dyDescent="0.25">
      <c r="BF228" s="12"/>
      <c r="BI228" s="12"/>
      <c r="BL228" s="12"/>
    </row>
    <row r="229" spans="58:64" x14ac:dyDescent="0.25">
      <c r="BF229" s="12"/>
      <c r="BI229" s="12"/>
      <c r="BL229" s="12"/>
    </row>
    <row r="230" spans="58:64" x14ac:dyDescent="0.25">
      <c r="BF230" s="12"/>
      <c r="BI230" s="12"/>
      <c r="BL230" s="12"/>
    </row>
    <row r="231" spans="58:64" x14ac:dyDescent="0.25">
      <c r="BF231" s="12"/>
      <c r="BI231" s="12"/>
      <c r="BL231" s="12"/>
    </row>
    <row r="232" spans="58:64" x14ac:dyDescent="0.25">
      <c r="BF232" s="12"/>
      <c r="BI232" s="12"/>
      <c r="BL232" s="12"/>
    </row>
    <row r="233" spans="58:64" x14ac:dyDescent="0.25">
      <c r="BF233" s="12"/>
      <c r="BI233" s="12"/>
      <c r="BL233" s="12"/>
    </row>
    <row r="234" spans="58:64" x14ac:dyDescent="0.25">
      <c r="BF234" s="12"/>
      <c r="BI234" s="12"/>
      <c r="BL234" s="12"/>
    </row>
    <row r="235" spans="58:64" x14ac:dyDescent="0.25">
      <c r="BF235" s="12"/>
      <c r="BI235" s="12"/>
      <c r="BL235" s="12"/>
    </row>
    <row r="236" spans="58:64" x14ac:dyDescent="0.25">
      <c r="BF236" s="12"/>
      <c r="BI236" s="12"/>
      <c r="BL236" s="12"/>
    </row>
    <row r="237" spans="58:64" x14ac:dyDescent="0.25">
      <c r="BF237" s="12"/>
      <c r="BI237" s="12"/>
      <c r="BL237" s="12"/>
    </row>
    <row r="238" spans="58:64" x14ac:dyDescent="0.25">
      <c r="BF238" s="12"/>
      <c r="BI238" s="12"/>
      <c r="BL238" s="12"/>
    </row>
    <row r="239" spans="58:64" x14ac:dyDescent="0.25">
      <c r="BF239" s="12"/>
      <c r="BI239" s="12"/>
      <c r="BL239" s="12"/>
    </row>
    <row r="240" spans="58:64" x14ac:dyDescent="0.25">
      <c r="BF240" s="12"/>
      <c r="BI240" s="12"/>
      <c r="BL240" s="12"/>
    </row>
    <row r="241" spans="58:64" x14ac:dyDescent="0.25">
      <c r="BF241" s="12"/>
      <c r="BI241" s="12"/>
      <c r="BL241" s="12"/>
    </row>
    <row r="242" spans="58:64" x14ac:dyDescent="0.25">
      <c r="BF242" s="12"/>
      <c r="BI242" s="12"/>
      <c r="BL242" s="12"/>
    </row>
    <row r="243" spans="58:64" x14ac:dyDescent="0.25">
      <c r="BF243" s="12"/>
      <c r="BI243" s="12"/>
      <c r="BL243" s="12"/>
    </row>
    <row r="244" spans="58:64" x14ac:dyDescent="0.25">
      <c r="BF244" s="12"/>
      <c r="BI244" s="12"/>
      <c r="BL244" s="12"/>
    </row>
    <row r="245" spans="58:64" x14ac:dyDescent="0.25">
      <c r="BF245" s="12"/>
      <c r="BI245" s="12"/>
      <c r="BL245" s="12"/>
    </row>
    <row r="246" spans="58:64" x14ac:dyDescent="0.25">
      <c r="BF246" s="12"/>
      <c r="BI246" s="12"/>
      <c r="BL246" s="12"/>
    </row>
    <row r="247" spans="58:64" x14ac:dyDescent="0.25">
      <c r="BF247" s="12"/>
      <c r="BI247" s="12"/>
      <c r="BL247" s="12"/>
    </row>
    <row r="248" spans="58:64" x14ac:dyDescent="0.25">
      <c r="BF248" s="12"/>
      <c r="BI248" s="12"/>
      <c r="BL248" s="12"/>
    </row>
    <row r="249" spans="58:64" x14ac:dyDescent="0.25">
      <c r="BF249" s="12"/>
      <c r="BI249" s="12"/>
      <c r="BL249" s="12"/>
    </row>
    <row r="250" spans="58:64" x14ac:dyDescent="0.25">
      <c r="BF250" s="12"/>
      <c r="BI250" s="12"/>
      <c r="BL250" s="12"/>
    </row>
    <row r="251" spans="58:64" x14ac:dyDescent="0.25">
      <c r="BF251" s="12"/>
      <c r="BI251" s="12"/>
      <c r="BL251" s="12"/>
    </row>
    <row r="252" spans="58:64" x14ac:dyDescent="0.25">
      <c r="BF252" s="12"/>
      <c r="BI252" s="12"/>
      <c r="BL252" s="12"/>
    </row>
    <row r="253" spans="58:64" x14ac:dyDescent="0.25">
      <c r="BF253" s="12"/>
      <c r="BI253" s="12"/>
      <c r="BL253" s="12"/>
    </row>
    <row r="254" spans="58:64" x14ac:dyDescent="0.25">
      <c r="BF254" s="12"/>
      <c r="BI254" s="12"/>
      <c r="BL254" s="12"/>
    </row>
    <row r="255" spans="58:64" x14ac:dyDescent="0.25">
      <c r="BF255" s="12"/>
      <c r="BI255" s="12"/>
      <c r="BL255" s="12"/>
    </row>
    <row r="256" spans="58:64" x14ac:dyDescent="0.25">
      <c r="BF256" s="12"/>
      <c r="BI256" s="12"/>
      <c r="BL256" s="12"/>
    </row>
    <row r="257" spans="58:64" x14ac:dyDescent="0.25">
      <c r="BF257" s="12"/>
      <c r="BI257" s="12"/>
      <c r="BL257" s="12"/>
    </row>
    <row r="258" spans="58:64" x14ac:dyDescent="0.25">
      <c r="BF258" s="12"/>
      <c r="BI258" s="12"/>
      <c r="BL258" s="12"/>
    </row>
    <row r="259" spans="58:64" x14ac:dyDescent="0.25">
      <c r="BF259" s="12"/>
      <c r="BI259" s="12"/>
      <c r="BL259" s="12"/>
    </row>
    <row r="260" spans="58:64" x14ac:dyDescent="0.25">
      <c r="BF260" s="12"/>
      <c r="BI260" s="12"/>
      <c r="BL260" s="12"/>
    </row>
    <row r="261" spans="58:64" x14ac:dyDescent="0.25">
      <c r="BF261" s="12"/>
      <c r="BI261" s="12"/>
      <c r="BL261" s="12"/>
    </row>
    <row r="262" spans="58:64" x14ac:dyDescent="0.25">
      <c r="BF262" s="12"/>
      <c r="BI262" s="12"/>
      <c r="BL262" s="12"/>
    </row>
    <row r="263" spans="58:64" x14ac:dyDescent="0.25">
      <c r="BF263" s="12"/>
      <c r="BI263" s="12"/>
      <c r="BL263" s="12"/>
    </row>
    <row r="264" spans="58:64" x14ac:dyDescent="0.25">
      <c r="BF264" s="12"/>
      <c r="BI264" s="12"/>
      <c r="BL264" s="12"/>
    </row>
    <row r="265" spans="58:64" x14ac:dyDescent="0.25">
      <c r="BF265" s="12"/>
      <c r="BI265" s="12"/>
      <c r="BL265" s="12"/>
    </row>
    <row r="266" spans="58:64" x14ac:dyDescent="0.25">
      <c r="BF266" s="12"/>
      <c r="BI266" s="12"/>
      <c r="BL266" s="12"/>
    </row>
    <row r="267" spans="58:64" x14ac:dyDescent="0.25">
      <c r="BF267" s="12"/>
      <c r="BI267" s="12"/>
      <c r="BL267" s="12"/>
    </row>
    <row r="268" spans="58:64" x14ac:dyDescent="0.25">
      <c r="BF268" s="12"/>
      <c r="BI268" s="12"/>
      <c r="BL268" s="12"/>
    </row>
    <row r="269" spans="58:64" x14ac:dyDescent="0.25">
      <c r="BF269" s="12"/>
      <c r="BI269" s="12"/>
      <c r="BL269" s="12"/>
    </row>
    <row r="270" spans="58:64" x14ac:dyDescent="0.25">
      <c r="BF270" s="12"/>
      <c r="BI270" s="12"/>
      <c r="BL270" s="12"/>
    </row>
    <row r="271" spans="58:64" x14ac:dyDescent="0.25">
      <c r="BF271" s="12"/>
      <c r="BI271" s="12"/>
      <c r="BL271" s="12"/>
    </row>
    <row r="272" spans="58:64" x14ac:dyDescent="0.25">
      <c r="BF272" s="12"/>
      <c r="BI272" s="12"/>
      <c r="BL272" s="12"/>
    </row>
    <row r="273" spans="58:64" x14ac:dyDescent="0.25">
      <c r="BF273" s="12"/>
      <c r="BI273" s="12"/>
      <c r="BL273" s="12"/>
    </row>
    <row r="274" spans="58:64" x14ac:dyDescent="0.25">
      <c r="BF274" s="12"/>
      <c r="BI274" s="12"/>
      <c r="BL274" s="12"/>
    </row>
    <row r="275" spans="58:64" x14ac:dyDescent="0.25">
      <c r="BF275" s="12"/>
      <c r="BI275" s="12"/>
      <c r="BL275" s="12"/>
    </row>
    <row r="276" spans="58:64" x14ac:dyDescent="0.25">
      <c r="BF276" s="12"/>
      <c r="BI276" s="12"/>
      <c r="BL276" s="12"/>
    </row>
    <row r="277" spans="58:64" x14ac:dyDescent="0.25">
      <c r="BF277" s="12"/>
      <c r="BI277" s="12"/>
      <c r="BL277" s="12"/>
    </row>
    <row r="278" spans="58:64" x14ac:dyDescent="0.25">
      <c r="BF278" s="12"/>
      <c r="BI278" s="12"/>
      <c r="BL278" s="12"/>
    </row>
    <row r="279" spans="58:64" x14ac:dyDescent="0.25">
      <c r="BF279" s="12"/>
      <c r="BI279" s="12"/>
      <c r="BL279" s="12"/>
    </row>
    <row r="280" spans="58:64" x14ac:dyDescent="0.25">
      <c r="BF280" s="12"/>
      <c r="BI280" s="12"/>
      <c r="BL280" s="12"/>
    </row>
    <row r="281" spans="58:64" x14ac:dyDescent="0.25">
      <c r="BF281" s="12"/>
      <c r="BI281" s="12"/>
      <c r="BL281" s="12"/>
    </row>
    <row r="282" spans="58:64" x14ac:dyDescent="0.25">
      <c r="BF282" s="12"/>
      <c r="BI282" s="12"/>
      <c r="BL282" s="12"/>
    </row>
    <row r="283" spans="58:64" x14ac:dyDescent="0.25">
      <c r="BF283" s="12"/>
      <c r="BI283" s="12"/>
      <c r="BL283" s="12"/>
    </row>
    <row r="284" spans="58:64" x14ac:dyDescent="0.25">
      <c r="BF284" s="12"/>
      <c r="BI284" s="12"/>
      <c r="BL284" s="12"/>
    </row>
    <row r="285" spans="58:64" x14ac:dyDescent="0.25">
      <c r="BF285" s="12"/>
      <c r="BI285" s="12"/>
      <c r="BL285" s="12"/>
    </row>
    <row r="286" spans="58:64" x14ac:dyDescent="0.25">
      <c r="BF286" s="12"/>
      <c r="BI286" s="12"/>
      <c r="BL286" s="12"/>
    </row>
    <row r="287" spans="58:64" x14ac:dyDescent="0.25">
      <c r="BF287" s="12"/>
      <c r="BI287" s="12"/>
      <c r="BL287" s="12"/>
    </row>
    <row r="288" spans="58:64" x14ac:dyDescent="0.25">
      <c r="BF288" s="12"/>
      <c r="BI288" s="12"/>
      <c r="BL288" s="12"/>
    </row>
    <row r="289" spans="58:64" x14ac:dyDescent="0.25">
      <c r="BF289" s="12"/>
      <c r="BI289" s="12"/>
      <c r="BL289" s="12"/>
    </row>
    <row r="290" spans="58:64" x14ac:dyDescent="0.25">
      <c r="BF290" s="12"/>
      <c r="BI290" s="12"/>
      <c r="BL290" s="12"/>
    </row>
    <row r="291" spans="58:64" x14ac:dyDescent="0.25">
      <c r="BF291" s="12"/>
      <c r="BI291" s="12"/>
      <c r="BL291" s="12"/>
    </row>
    <row r="292" spans="58:64" x14ac:dyDescent="0.25">
      <c r="BF292" s="12"/>
      <c r="BI292" s="12"/>
      <c r="BL292" s="12"/>
    </row>
    <row r="293" spans="58:64" x14ac:dyDescent="0.25">
      <c r="BF293" s="12"/>
      <c r="BI293" s="12"/>
      <c r="BL293" s="12"/>
    </row>
    <row r="294" spans="58:64" x14ac:dyDescent="0.25">
      <c r="BF294" s="12"/>
      <c r="BI294" s="12"/>
      <c r="BL294" s="12"/>
    </row>
    <row r="295" spans="58:64" x14ac:dyDescent="0.25">
      <c r="BF295" s="12"/>
      <c r="BI295" s="12"/>
      <c r="BL295" s="12"/>
    </row>
    <row r="296" spans="58:64" x14ac:dyDescent="0.25">
      <c r="BF296" s="12"/>
      <c r="BI296" s="12"/>
      <c r="BL296" s="12"/>
    </row>
    <row r="297" spans="58:64" x14ac:dyDescent="0.25">
      <c r="BF297" s="12"/>
      <c r="BI297" s="12"/>
      <c r="BL297" s="12"/>
    </row>
    <row r="298" spans="58:64" x14ac:dyDescent="0.25">
      <c r="BF298" s="12"/>
      <c r="BI298" s="12"/>
      <c r="BL298" s="12"/>
    </row>
    <row r="299" spans="58:64" x14ac:dyDescent="0.25">
      <c r="BF299" s="12"/>
      <c r="BI299" s="12"/>
      <c r="BL299" s="12"/>
    </row>
    <row r="300" spans="58:64" x14ac:dyDescent="0.25">
      <c r="BF300" s="12"/>
      <c r="BI300" s="12"/>
      <c r="BL300" s="12"/>
    </row>
    <row r="301" spans="58:64" x14ac:dyDescent="0.25">
      <c r="BF301" s="12"/>
      <c r="BI301" s="12"/>
      <c r="BL301" s="12"/>
    </row>
    <row r="302" spans="58:64" x14ac:dyDescent="0.25">
      <c r="BF302" s="12"/>
      <c r="BI302" s="12"/>
      <c r="BL302" s="12"/>
    </row>
    <row r="303" spans="58:64" x14ac:dyDescent="0.25">
      <c r="BF303" s="12"/>
      <c r="BI303" s="12"/>
      <c r="BL303" s="12"/>
    </row>
    <row r="304" spans="58:64" x14ac:dyDescent="0.25">
      <c r="BF304" s="12"/>
      <c r="BI304" s="12"/>
      <c r="BL304" s="12"/>
    </row>
    <row r="305" spans="58:64" x14ac:dyDescent="0.25">
      <c r="BF305" s="12"/>
      <c r="BI305" s="12"/>
      <c r="BL305" s="12"/>
    </row>
    <row r="306" spans="58:64" x14ac:dyDescent="0.25">
      <c r="BF306" s="12"/>
      <c r="BI306" s="12"/>
      <c r="BL306" s="12"/>
    </row>
    <row r="307" spans="58:64" x14ac:dyDescent="0.25">
      <c r="BF307" s="12"/>
      <c r="BI307" s="12"/>
      <c r="BL307" s="12"/>
    </row>
    <row r="308" spans="58:64" x14ac:dyDescent="0.25">
      <c r="BF308" s="12"/>
      <c r="BI308" s="12"/>
      <c r="BL308" s="12"/>
    </row>
    <row r="309" spans="58:64" x14ac:dyDescent="0.25">
      <c r="BF309" s="12"/>
      <c r="BI309" s="12"/>
      <c r="BL309" s="12"/>
    </row>
    <row r="310" spans="58:64" x14ac:dyDescent="0.25">
      <c r="BF310" s="12"/>
      <c r="BI310" s="12"/>
      <c r="BL310" s="12"/>
    </row>
    <row r="311" spans="58:64" x14ac:dyDescent="0.25">
      <c r="BF311" s="12"/>
      <c r="BI311" s="12"/>
      <c r="BL311" s="12"/>
    </row>
    <row r="312" spans="58:64" x14ac:dyDescent="0.25">
      <c r="BF312" s="12"/>
      <c r="BI312" s="12"/>
      <c r="BL312" s="12"/>
    </row>
    <row r="313" spans="58:64" x14ac:dyDescent="0.25">
      <c r="BF313" s="12"/>
      <c r="BI313" s="12"/>
      <c r="BL313" s="12"/>
    </row>
    <row r="314" spans="58:64" x14ac:dyDescent="0.25">
      <c r="BF314" s="12"/>
      <c r="BI314" s="12"/>
      <c r="BL314" s="12"/>
    </row>
    <row r="315" spans="58:64" x14ac:dyDescent="0.25">
      <c r="BF315" s="12"/>
      <c r="BI315" s="12"/>
      <c r="BL315" s="12"/>
    </row>
    <row r="316" spans="58:64" x14ac:dyDescent="0.25">
      <c r="BF316" s="12"/>
      <c r="BI316" s="12"/>
      <c r="BL316" s="12"/>
    </row>
    <row r="317" spans="58:64" x14ac:dyDescent="0.25">
      <c r="BF317" s="12"/>
      <c r="BI317" s="12"/>
      <c r="BL317" s="12"/>
    </row>
    <row r="318" spans="58:64" x14ac:dyDescent="0.25">
      <c r="BF318" s="12"/>
      <c r="BI318" s="12"/>
      <c r="BL318" s="12"/>
    </row>
    <row r="319" spans="58:64" x14ac:dyDescent="0.25">
      <c r="BF319" s="12"/>
      <c r="BI319" s="12"/>
      <c r="BL319" s="12"/>
    </row>
    <row r="320" spans="58:64" x14ac:dyDescent="0.25">
      <c r="BF320" s="12"/>
      <c r="BI320" s="12"/>
      <c r="BL320" s="12"/>
    </row>
    <row r="321" spans="58:64" x14ac:dyDescent="0.25">
      <c r="BF321" s="12"/>
      <c r="BI321" s="12"/>
      <c r="BL321" s="12"/>
    </row>
    <row r="322" spans="58:64" x14ac:dyDescent="0.25">
      <c r="BF322" s="12"/>
      <c r="BI322" s="12"/>
      <c r="BL322" s="12"/>
    </row>
    <row r="323" spans="58:64" x14ac:dyDescent="0.25">
      <c r="BF323" s="12"/>
      <c r="BI323" s="12"/>
      <c r="BL323" s="12"/>
    </row>
    <row r="324" spans="58:64" x14ac:dyDescent="0.25">
      <c r="BF324" s="12"/>
      <c r="BI324" s="12"/>
      <c r="BL324" s="12"/>
    </row>
    <row r="325" spans="58:64" x14ac:dyDescent="0.25">
      <c r="BF325" s="12"/>
      <c r="BI325" s="12"/>
      <c r="BL325" s="12"/>
    </row>
    <row r="326" spans="58:64" x14ac:dyDescent="0.25">
      <c r="BF326" s="12"/>
      <c r="BI326" s="12"/>
      <c r="BL326" s="12"/>
    </row>
    <row r="327" spans="58:64" x14ac:dyDescent="0.25">
      <c r="BF327" s="12"/>
      <c r="BI327" s="12"/>
      <c r="BL327" s="12"/>
    </row>
    <row r="328" spans="58:64" x14ac:dyDescent="0.25">
      <c r="BF328" s="12"/>
      <c r="BI328" s="12"/>
      <c r="BL328" s="12"/>
    </row>
    <row r="329" spans="58:64" x14ac:dyDescent="0.25">
      <c r="BF329" s="12"/>
      <c r="BI329" s="12"/>
      <c r="BL329" s="12"/>
    </row>
    <row r="330" spans="58:64" x14ac:dyDescent="0.25">
      <c r="BF330" s="12"/>
      <c r="BI330" s="12"/>
      <c r="BL330" s="12"/>
    </row>
    <row r="331" spans="58:64" x14ac:dyDescent="0.25">
      <c r="BF331" s="12"/>
      <c r="BI331" s="12"/>
      <c r="BL331" s="12"/>
    </row>
    <row r="332" spans="58:64" x14ac:dyDescent="0.25">
      <c r="BF332" s="12"/>
      <c r="BI332" s="12"/>
      <c r="BL332" s="12"/>
    </row>
    <row r="333" spans="58:64" x14ac:dyDescent="0.25">
      <c r="BF333" s="12"/>
      <c r="BI333" s="12"/>
      <c r="BL333" s="12"/>
    </row>
    <row r="334" spans="58:64" x14ac:dyDescent="0.25">
      <c r="BF334" s="12"/>
      <c r="BI334" s="12"/>
      <c r="BL334" s="12"/>
    </row>
    <row r="335" spans="58:64" x14ac:dyDescent="0.25">
      <c r="BF335" s="12"/>
      <c r="BI335" s="12"/>
      <c r="BL335" s="12"/>
    </row>
    <row r="336" spans="58:64" x14ac:dyDescent="0.25">
      <c r="BF336" s="12"/>
      <c r="BI336" s="12"/>
      <c r="BL336" s="12"/>
    </row>
    <row r="337" spans="58:64" x14ac:dyDescent="0.25">
      <c r="BF337" s="12"/>
      <c r="BI337" s="12"/>
      <c r="BL337" s="12"/>
    </row>
    <row r="338" spans="58:64" x14ac:dyDescent="0.25">
      <c r="BF338" s="12"/>
      <c r="BI338" s="12"/>
      <c r="BL338" s="12"/>
    </row>
    <row r="339" spans="58:64" x14ac:dyDescent="0.25">
      <c r="BF339" s="12"/>
      <c r="BI339" s="12"/>
      <c r="BL339" s="12"/>
    </row>
    <row r="340" spans="58:64" x14ac:dyDescent="0.25">
      <c r="BF340" s="12"/>
      <c r="BI340" s="12"/>
      <c r="BL340" s="12"/>
    </row>
    <row r="341" spans="58:64" x14ac:dyDescent="0.25">
      <c r="BF341" s="12"/>
      <c r="BI341" s="12"/>
      <c r="BL341" s="12"/>
    </row>
    <row r="342" spans="58:64" x14ac:dyDescent="0.25">
      <c r="BF342" s="12"/>
      <c r="BI342" s="12"/>
      <c r="BL342" s="12"/>
    </row>
    <row r="343" spans="58:64" x14ac:dyDescent="0.25">
      <c r="BF343" s="12"/>
      <c r="BI343" s="12"/>
      <c r="BL343" s="12"/>
    </row>
    <row r="344" spans="58:64" x14ac:dyDescent="0.25">
      <c r="BF344" s="12"/>
      <c r="BI344" s="12"/>
      <c r="BL344" s="12"/>
    </row>
    <row r="345" spans="58:64" x14ac:dyDescent="0.25">
      <c r="BF345" s="12"/>
      <c r="BI345" s="12"/>
      <c r="BL345" s="12"/>
    </row>
    <row r="346" spans="58:64" x14ac:dyDescent="0.25">
      <c r="BF346" s="12"/>
      <c r="BI346" s="12"/>
      <c r="BL346" s="12"/>
    </row>
    <row r="347" spans="58:64" x14ac:dyDescent="0.25">
      <c r="BF347" s="12"/>
      <c r="BI347" s="12"/>
      <c r="BL347" s="12"/>
    </row>
    <row r="348" spans="58:64" x14ac:dyDescent="0.25">
      <c r="BF348" s="12"/>
      <c r="BI348" s="12"/>
      <c r="BL348" s="12"/>
    </row>
    <row r="349" spans="58:64" x14ac:dyDescent="0.25">
      <c r="BF349" s="12"/>
      <c r="BI349" s="12"/>
      <c r="BL349" s="12"/>
    </row>
    <row r="350" spans="58:64" x14ac:dyDescent="0.25">
      <c r="BF350" s="12"/>
      <c r="BI350" s="12"/>
      <c r="BL350" s="12"/>
    </row>
    <row r="351" spans="58:64" x14ac:dyDescent="0.25">
      <c r="BF351" s="12"/>
      <c r="BI351" s="12"/>
      <c r="BL351" s="12"/>
    </row>
    <row r="352" spans="58:64" x14ac:dyDescent="0.25">
      <c r="BF352" s="12"/>
      <c r="BI352" s="12"/>
      <c r="BL352" s="12"/>
    </row>
    <row r="353" spans="58:64" x14ac:dyDescent="0.25">
      <c r="BF353" s="12"/>
      <c r="BI353" s="12"/>
      <c r="BL353" s="12"/>
    </row>
    <row r="354" spans="58:64" x14ac:dyDescent="0.25">
      <c r="BF354" s="12"/>
      <c r="BI354" s="12"/>
      <c r="BL354" s="12"/>
    </row>
    <row r="355" spans="58:64" x14ac:dyDescent="0.25">
      <c r="BF355" s="12"/>
      <c r="BI355" s="12"/>
      <c r="BL355" s="12"/>
    </row>
    <row r="356" spans="58:64" x14ac:dyDescent="0.25">
      <c r="BF356" s="12"/>
      <c r="BI356" s="12"/>
      <c r="BL356" s="12"/>
    </row>
    <row r="357" spans="58:64" x14ac:dyDescent="0.25">
      <c r="BF357" s="12"/>
      <c r="BI357" s="12"/>
      <c r="BL357" s="12"/>
    </row>
    <row r="358" spans="58:64" x14ac:dyDescent="0.25">
      <c r="BF358" s="12"/>
      <c r="BI358" s="12"/>
      <c r="BL358" s="12"/>
    </row>
    <row r="359" spans="58:64" x14ac:dyDescent="0.25">
      <c r="BF359" s="12"/>
      <c r="BI359" s="12"/>
      <c r="BL359" s="12"/>
    </row>
    <row r="360" spans="58:64" x14ac:dyDescent="0.25">
      <c r="BF360" s="12"/>
      <c r="BI360" s="12"/>
      <c r="BL360" s="12"/>
    </row>
    <row r="361" spans="58:64" x14ac:dyDescent="0.25">
      <c r="BF361" s="12"/>
      <c r="BI361" s="12"/>
      <c r="BL361" s="12"/>
    </row>
    <row r="362" spans="58:64" x14ac:dyDescent="0.25">
      <c r="BF362" s="12"/>
      <c r="BI362" s="12"/>
      <c r="BL362" s="12"/>
    </row>
    <row r="363" spans="58:64" x14ac:dyDescent="0.25">
      <c r="BF363" s="12"/>
      <c r="BI363" s="12"/>
      <c r="BL363" s="12"/>
    </row>
    <row r="364" spans="58:64" x14ac:dyDescent="0.25">
      <c r="BF364" s="12"/>
      <c r="BI364" s="12"/>
      <c r="BL364" s="12"/>
    </row>
    <row r="365" spans="58:64" x14ac:dyDescent="0.25">
      <c r="BF365" s="12"/>
      <c r="BI365" s="12"/>
      <c r="BL365" s="12"/>
    </row>
    <row r="366" spans="58:64" x14ac:dyDescent="0.25">
      <c r="BF366" s="12"/>
      <c r="BI366" s="12"/>
      <c r="BL366" s="12"/>
    </row>
    <row r="367" spans="58:64" x14ac:dyDescent="0.25">
      <c r="BF367" s="12"/>
      <c r="BI367" s="12"/>
      <c r="BL367" s="12"/>
    </row>
    <row r="368" spans="58:64" x14ac:dyDescent="0.25">
      <c r="BF368" s="12"/>
      <c r="BI368" s="12"/>
      <c r="BL368" s="12"/>
    </row>
    <row r="369" spans="58:64" x14ac:dyDescent="0.25">
      <c r="BF369" s="12"/>
      <c r="BI369" s="12"/>
      <c r="BL369" s="12"/>
    </row>
    <row r="370" spans="58:64" x14ac:dyDescent="0.25">
      <c r="BF370" s="12"/>
      <c r="BI370" s="12"/>
      <c r="BL370" s="12"/>
    </row>
    <row r="371" spans="58:64" x14ac:dyDescent="0.25">
      <c r="BF371" s="12"/>
      <c r="BI371" s="12"/>
      <c r="BL371" s="12"/>
    </row>
    <row r="372" spans="58:64" x14ac:dyDescent="0.25">
      <c r="BF372" s="12"/>
      <c r="BI372" s="12"/>
      <c r="BL372" s="12"/>
    </row>
    <row r="373" spans="58:64" x14ac:dyDescent="0.25">
      <c r="BF373" s="12"/>
      <c r="BI373" s="12"/>
      <c r="BL373" s="12"/>
    </row>
    <row r="374" spans="58:64" x14ac:dyDescent="0.25">
      <c r="BF374" s="12"/>
      <c r="BI374" s="12"/>
      <c r="BL374" s="12"/>
    </row>
    <row r="375" spans="58:64" x14ac:dyDescent="0.25">
      <c r="BF375" s="12"/>
      <c r="BI375" s="12"/>
      <c r="BL375" s="12"/>
    </row>
    <row r="376" spans="58:64" x14ac:dyDescent="0.25">
      <c r="BF376" s="12"/>
      <c r="BI376" s="12"/>
      <c r="BL376" s="12"/>
    </row>
    <row r="377" spans="58:64" x14ac:dyDescent="0.25">
      <c r="BF377" s="12"/>
      <c r="BI377" s="12"/>
      <c r="BL377" s="12"/>
    </row>
    <row r="378" spans="58:64" x14ac:dyDescent="0.25">
      <c r="BF378" s="12"/>
      <c r="BI378" s="12"/>
      <c r="BL378" s="12"/>
    </row>
    <row r="379" spans="58:64" x14ac:dyDescent="0.25">
      <c r="BF379" s="12"/>
      <c r="BI379" s="12"/>
      <c r="BL379" s="12"/>
    </row>
    <row r="380" spans="58:64" x14ac:dyDescent="0.25">
      <c r="BF380" s="12"/>
      <c r="BI380" s="12"/>
      <c r="BL380" s="12"/>
    </row>
    <row r="381" spans="58:64" x14ac:dyDescent="0.25">
      <c r="BF381" s="12"/>
      <c r="BI381" s="12"/>
      <c r="BL381" s="12"/>
    </row>
    <row r="382" spans="58:64" x14ac:dyDescent="0.25">
      <c r="BF382" s="12"/>
      <c r="BI382" s="12"/>
      <c r="BL382" s="12"/>
    </row>
    <row r="383" spans="58:64" x14ac:dyDescent="0.25">
      <c r="BF383" s="12"/>
      <c r="BI383" s="12"/>
      <c r="BL383" s="12"/>
    </row>
    <row r="384" spans="58:64" x14ac:dyDescent="0.25">
      <c r="BF384" s="12"/>
      <c r="BI384" s="12"/>
      <c r="BL384" s="12"/>
    </row>
    <row r="385" spans="58:64" x14ac:dyDescent="0.25">
      <c r="BF385" s="12"/>
      <c r="BI385" s="12"/>
      <c r="BL385" s="12"/>
    </row>
    <row r="386" spans="58:64" x14ac:dyDescent="0.25">
      <c r="BF386" s="12"/>
      <c r="BI386" s="12"/>
      <c r="BL386" s="12"/>
    </row>
    <row r="387" spans="58:64" x14ac:dyDescent="0.25">
      <c r="BF387" s="12"/>
      <c r="BI387" s="12"/>
      <c r="BL387" s="12"/>
    </row>
    <row r="388" spans="58:64" x14ac:dyDescent="0.25">
      <c r="BF388" s="12"/>
      <c r="BI388" s="12"/>
      <c r="BL388" s="12"/>
    </row>
    <row r="389" spans="58:64" x14ac:dyDescent="0.25">
      <c r="BF389" s="12"/>
      <c r="BI389" s="12"/>
      <c r="BL389" s="12"/>
    </row>
    <row r="390" spans="58:64" x14ac:dyDescent="0.25">
      <c r="BF390" s="12"/>
      <c r="BI390" s="12"/>
      <c r="BL390" s="12"/>
    </row>
    <row r="391" spans="58:64" x14ac:dyDescent="0.25">
      <c r="BF391" s="12"/>
      <c r="BI391" s="12"/>
      <c r="BL391" s="12"/>
    </row>
    <row r="392" spans="58:64" x14ac:dyDescent="0.25">
      <c r="BF392" s="12"/>
      <c r="BI392" s="12"/>
      <c r="BL392" s="12"/>
    </row>
    <row r="393" spans="58:64" x14ac:dyDescent="0.25">
      <c r="BF393" s="12"/>
      <c r="BI393" s="12"/>
      <c r="BL393" s="12"/>
    </row>
    <row r="394" spans="58:64" x14ac:dyDescent="0.25">
      <c r="BF394" s="12"/>
      <c r="BI394" s="12"/>
      <c r="BL394" s="12"/>
    </row>
    <row r="395" spans="58:64" x14ac:dyDescent="0.25">
      <c r="BF395" s="12"/>
      <c r="BI395" s="12"/>
      <c r="BL395" s="12"/>
    </row>
    <row r="396" spans="58:64" x14ac:dyDescent="0.25">
      <c r="BF396" s="12"/>
      <c r="BI396" s="12"/>
      <c r="BL396" s="12"/>
    </row>
    <row r="397" spans="58:64" x14ac:dyDescent="0.25">
      <c r="BF397" s="12"/>
      <c r="BI397" s="12"/>
      <c r="BL397" s="12"/>
    </row>
    <row r="398" spans="58:64" x14ac:dyDescent="0.25">
      <c r="BF398" s="12"/>
      <c r="BI398" s="12"/>
      <c r="BL398" s="12"/>
    </row>
    <row r="399" spans="58:64" x14ac:dyDescent="0.25">
      <c r="BF399" s="12"/>
      <c r="BI399" s="12"/>
      <c r="BL399" s="12"/>
    </row>
    <row r="400" spans="58:64" x14ac:dyDescent="0.25">
      <c r="BF400" s="12"/>
      <c r="BI400" s="12"/>
      <c r="BL400" s="12"/>
    </row>
    <row r="401" spans="58:64" x14ac:dyDescent="0.25">
      <c r="BF401" s="12"/>
      <c r="BI401" s="12"/>
      <c r="BL401" s="12"/>
    </row>
    <row r="402" spans="58:64" x14ac:dyDescent="0.25">
      <c r="BF402" s="12"/>
      <c r="BI402" s="12"/>
      <c r="BL402" s="12"/>
    </row>
    <row r="403" spans="58:64" x14ac:dyDescent="0.25">
      <c r="BF403" s="12"/>
      <c r="BI403" s="12"/>
      <c r="BL403" s="12"/>
    </row>
    <row r="404" spans="58:64" x14ac:dyDescent="0.25">
      <c r="BF404" s="12"/>
      <c r="BI404" s="12"/>
      <c r="BL404" s="12"/>
    </row>
    <row r="405" spans="58:64" x14ac:dyDescent="0.25">
      <c r="BF405" s="12"/>
      <c r="BI405" s="12"/>
      <c r="BL405" s="12"/>
    </row>
    <row r="406" spans="58:64" x14ac:dyDescent="0.25">
      <c r="BF406" s="12"/>
      <c r="BI406" s="12"/>
      <c r="BL406" s="12"/>
    </row>
    <row r="407" spans="58:64" x14ac:dyDescent="0.25">
      <c r="BF407" s="12"/>
      <c r="BI407" s="12"/>
      <c r="BL407" s="12"/>
    </row>
    <row r="408" spans="58:64" x14ac:dyDescent="0.25">
      <c r="BF408" s="12"/>
      <c r="BI408" s="12"/>
      <c r="BL408" s="12"/>
    </row>
    <row r="409" spans="58:64" x14ac:dyDescent="0.25">
      <c r="BF409" s="12"/>
      <c r="BI409" s="12"/>
      <c r="BL409" s="12"/>
    </row>
    <row r="410" spans="58:64" x14ac:dyDescent="0.25">
      <c r="BF410" s="12"/>
      <c r="BI410" s="12"/>
      <c r="BL410" s="12"/>
    </row>
    <row r="411" spans="58:64" x14ac:dyDescent="0.25">
      <c r="BF411" s="12"/>
      <c r="BI411" s="12"/>
      <c r="BL411" s="12"/>
    </row>
    <row r="412" spans="58:64" x14ac:dyDescent="0.25">
      <c r="BF412" s="12"/>
      <c r="BI412" s="12"/>
      <c r="BL412" s="12"/>
    </row>
    <row r="413" spans="58:64" x14ac:dyDescent="0.25">
      <c r="BF413" s="12"/>
      <c r="BI413" s="12"/>
      <c r="BL413" s="12"/>
    </row>
    <row r="414" spans="58:64" x14ac:dyDescent="0.25">
      <c r="BF414" s="12"/>
      <c r="BI414" s="12"/>
      <c r="BL414" s="12"/>
    </row>
    <row r="415" spans="58:64" x14ac:dyDescent="0.25">
      <c r="BF415" s="12"/>
      <c r="BI415" s="12"/>
      <c r="BL415" s="12"/>
    </row>
    <row r="416" spans="58:64" x14ac:dyDescent="0.25">
      <c r="BF416" s="12"/>
      <c r="BI416" s="12"/>
      <c r="BL416" s="12"/>
    </row>
    <row r="417" spans="58:64" x14ac:dyDescent="0.25">
      <c r="BF417" s="12"/>
      <c r="BI417" s="12"/>
      <c r="BL417" s="12"/>
    </row>
    <row r="418" spans="58:64" x14ac:dyDescent="0.25">
      <c r="BF418" s="12"/>
      <c r="BI418" s="12"/>
      <c r="BL418" s="12"/>
    </row>
    <row r="419" spans="58:64" x14ac:dyDescent="0.25">
      <c r="BF419" s="12"/>
      <c r="BI419" s="12"/>
      <c r="BL419" s="12"/>
    </row>
    <row r="420" spans="58:64" x14ac:dyDescent="0.25">
      <c r="BF420" s="12"/>
      <c r="BI420" s="12"/>
      <c r="BL420" s="12"/>
    </row>
    <row r="421" spans="58:64" x14ac:dyDescent="0.25">
      <c r="BF421" s="12"/>
      <c r="BI421" s="12"/>
      <c r="BL421" s="12"/>
    </row>
    <row r="422" spans="58:64" x14ac:dyDescent="0.25">
      <c r="BF422" s="12"/>
      <c r="BI422" s="12"/>
      <c r="BL422" s="12"/>
    </row>
    <row r="423" spans="58:64" x14ac:dyDescent="0.25">
      <c r="BF423" s="12"/>
      <c r="BI423" s="12"/>
      <c r="BL423" s="12"/>
    </row>
    <row r="424" spans="58:64" x14ac:dyDescent="0.25">
      <c r="BF424" s="12"/>
      <c r="BI424" s="12"/>
      <c r="BL424" s="12"/>
    </row>
    <row r="425" spans="58:64" x14ac:dyDescent="0.25">
      <c r="BF425" s="12"/>
      <c r="BI425" s="12"/>
      <c r="BL425" s="12"/>
    </row>
    <row r="426" spans="58:64" x14ac:dyDescent="0.25">
      <c r="BF426" s="12"/>
      <c r="BI426" s="12"/>
      <c r="BL426" s="12"/>
    </row>
    <row r="427" spans="58:64" x14ac:dyDescent="0.25">
      <c r="BF427" s="12"/>
      <c r="BI427" s="12"/>
      <c r="BL427" s="12"/>
    </row>
    <row r="428" spans="58:64" x14ac:dyDescent="0.25">
      <c r="BF428" s="12"/>
      <c r="BI428" s="12"/>
      <c r="BL428" s="12"/>
    </row>
    <row r="429" spans="58:64" x14ac:dyDescent="0.25">
      <c r="BF429" s="12"/>
      <c r="BI429" s="12"/>
      <c r="BL429" s="12"/>
    </row>
    <row r="430" spans="58:64" x14ac:dyDescent="0.25">
      <c r="BF430" s="12"/>
      <c r="BI430" s="12"/>
      <c r="BL430" s="12"/>
    </row>
    <row r="431" spans="58:64" x14ac:dyDescent="0.25">
      <c r="BF431" s="12"/>
      <c r="BI431" s="12"/>
      <c r="BL431" s="12"/>
    </row>
    <row r="432" spans="58:64" x14ac:dyDescent="0.25">
      <c r="BF432" s="12"/>
      <c r="BI432" s="12"/>
      <c r="BL432" s="12"/>
    </row>
    <row r="433" spans="58:64" x14ac:dyDescent="0.25">
      <c r="BF433" s="12"/>
      <c r="BI433" s="12"/>
      <c r="BL433" s="12"/>
    </row>
    <row r="434" spans="58:64" x14ac:dyDescent="0.25">
      <c r="BF434" s="12"/>
      <c r="BI434" s="12"/>
      <c r="BL434" s="12"/>
    </row>
    <row r="435" spans="58:64" x14ac:dyDescent="0.25">
      <c r="BF435" s="12"/>
      <c r="BI435" s="12"/>
      <c r="BL435" s="12"/>
    </row>
    <row r="436" spans="58:64" x14ac:dyDescent="0.25">
      <c r="BF436" s="12"/>
      <c r="BI436" s="12"/>
      <c r="BL436" s="12"/>
    </row>
    <row r="437" spans="58:64" x14ac:dyDescent="0.25">
      <c r="BF437" s="12"/>
      <c r="BI437" s="12"/>
      <c r="BL437" s="12"/>
    </row>
    <row r="438" spans="58:64" x14ac:dyDescent="0.25">
      <c r="BF438" s="12"/>
      <c r="BI438" s="12"/>
      <c r="BL438" s="12"/>
    </row>
    <row r="439" spans="58:64" x14ac:dyDescent="0.25">
      <c r="BF439" s="12"/>
      <c r="BI439" s="12"/>
      <c r="BL439" s="12"/>
    </row>
    <row r="440" spans="58:64" x14ac:dyDescent="0.25">
      <c r="BF440" s="12"/>
      <c r="BI440" s="12"/>
      <c r="BL440" s="12"/>
    </row>
    <row r="441" spans="58:64" x14ac:dyDescent="0.25">
      <c r="BF441" s="12"/>
      <c r="BI441" s="12"/>
      <c r="BL441" s="12"/>
    </row>
    <row r="442" spans="58:64" x14ac:dyDescent="0.25">
      <c r="BF442" s="12"/>
      <c r="BI442" s="12"/>
      <c r="BL442" s="12"/>
    </row>
    <row r="443" spans="58:64" x14ac:dyDescent="0.25">
      <c r="BF443" s="12"/>
      <c r="BI443" s="12"/>
      <c r="BL443" s="12"/>
    </row>
    <row r="444" spans="58:64" x14ac:dyDescent="0.25">
      <c r="BF444" s="12"/>
      <c r="BI444" s="12"/>
      <c r="BL444" s="12"/>
    </row>
    <row r="445" spans="58:64" x14ac:dyDescent="0.25">
      <c r="BF445" s="12"/>
      <c r="BI445" s="12"/>
      <c r="BL445" s="12"/>
    </row>
    <row r="446" spans="58:64" x14ac:dyDescent="0.25">
      <c r="BF446" s="12"/>
      <c r="BI446" s="12"/>
      <c r="BL446" s="12"/>
    </row>
    <row r="447" spans="58:64" x14ac:dyDescent="0.25">
      <c r="BF447" s="12"/>
      <c r="BI447" s="12"/>
      <c r="BL447" s="12"/>
    </row>
    <row r="448" spans="58:64" x14ac:dyDescent="0.25">
      <c r="BF448" s="12"/>
      <c r="BI448" s="12"/>
      <c r="BL448" s="12"/>
    </row>
    <row r="449" spans="58:64" x14ac:dyDescent="0.25">
      <c r="BF449" s="12"/>
      <c r="BI449" s="12"/>
      <c r="BL449" s="12"/>
    </row>
    <row r="450" spans="58:64" x14ac:dyDescent="0.25">
      <c r="BF450" s="12"/>
      <c r="BI450" s="12"/>
      <c r="BL450" s="12"/>
    </row>
    <row r="451" spans="58:64" x14ac:dyDescent="0.25">
      <c r="BF451" s="12"/>
      <c r="BI451" s="12"/>
      <c r="BL451" s="12"/>
    </row>
    <row r="452" spans="58:64" x14ac:dyDescent="0.25">
      <c r="BF452" s="12"/>
      <c r="BI452" s="12"/>
      <c r="BL452" s="12"/>
    </row>
    <row r="453" spans="58:64" x14ac:dyDescent="0.25">
      <c r="BF453" s="12"/>
      <c r="BI453" s="12"/>
      <c r="BL453" s="12"/>
    </row>
    <row r="454" spans="58:64" x14ac:dyDescent="0.25">
      <c r="BF454" s="12"/>
      <c r="BI454" s="12"/>
      <c r="BL454" s="12"/>
    </row>
    <row r="455" spans="58:64" x14ac:dyDescent="0.25">
      <c r="BF455" s="12"/>
      <c r="BI455" s="12"/>
      <c r="BL455" s="12"/>
    </row>
    <row r="456" spans="58:64" x14ac:dyDescent="0.25">
      <c r="BF456" s="12"/>
      <c r="BI456" s="12"/>
      <c r="BL456" s="12"/>
    </row>
    <row r="457" spans="58:64" x14ac:dyDescent="0.25">
      <c r="BF457" s="12"/>
      <c r="BI457" s="12"/>
      <c r="BL457" s="12"/>
    </row>
    <row r="458" spans="58:64" x14ac:dyDescent="0.25">
      <c r="BF458" s="12"/>
      <c r="BI458" s="12"/>
      <c r="BL458" s="12"/>
    </row>
    <row r="459" spans="58:64" x14ac:dyDescent="0.25">
      <c r="BF459" s="12"/>
      <c r="BI459" s="12"/>
      <c r="BL459" s="12"/>
    </row>
    <row r="460" spans="58:64" x14ac:dyDescent="0.25">
      <c r="BF460" s="12"/>
      <c r="BI460" s="12"/>
      <c r="BL460" s="12"/>
    </row>
    <row r="461" spans="58:64" x14ac:dyDescent="0.25">
      <c r="BF461" s="12"/>
      <c r="BI461" s="12"/>
      <c r="BL461" s="12"/>
    </row>
    <row r="462" spans="58:64" x14ac:dyDescent="0.25">
      <c r="BF462" s="12"/>
      <c r="BI462" s="12"/>
      <c r="BL462" s="12"/>
    </row>
    <row r="463" spans="58:64" x14ac:dyDescent="0.25">
      <c r="BF463" s="12"/>
      <c r="BI463" s="12"/>
      <c r="BL463" s="12"/>
    </row>
    <row r="464" spans="58:64" x14ac:dyDescent="0.25">
      <c r="BF464" s="12"/>
      <c r="BI464" s="12"/>
      <c r="BL464" s="12"/>
    </row>
    <row r="465" spans="58:64" x14ac:dyDescent="0.25">
      <c r="BF465" s="12"/>
      <c r="BI465" s="12"/>
      <c r="BL465" s="12"/>
    </row>
    <row r="466" spans="58:64" x14ac:dyDescent="0.25">
      <c r="BF466" s="12"/>
      <c r="BI466" s="12"/>
      <c r="BL466" s="12"/>
    </row>
    <row r="467" spans="58:64" x14ac:dyDescent="0.25">
      <c r="BF467" s="12"/>
      <c r="BI467" s="12"/>
      <c r="BL467" s="12"/>
    </row>
    <row r="468" spans="58:64" x14ac:dyDescent="0.25">
      <c r="BF468" s="12"/>
      <c r="BI468" s="12"/>
      <c r="BL468" s="12"/>
    </row>
    <row r="469" spans="58:64" x14ac:dyDescent="0.25">
      <c r="BF469" s="12"/>
      <c r="BI469" s="12"/>
      <c r="BL469" s="12"/>
    </row>
    <row r="470" spans="58:64" x14ac:dyDescent="0.25">
      <c r="BF470" s="12"/>
      <c r="BI470" s="12"/>
      <c r="BL470" s="12"/>
    </row>
    <row r="471" spans="58:64" x14ac:dyDescent="0.25">
      <c r="BF471" s="12"/>
      <c r="BI471" s="12"/>
      <c r="BL471" s="12"/>
    </row>
    <row r="472" spans="58:64" x14ac:dyDescent="0.25">
      <c r="BF472" s="12"/>
      <c r="BI472" s="12"/>
      <c r="BL472" s="12"/>
    </row>
    <row r="473" spans="58:64" x14ac:dyDescent="0.25">
      <c r="BF473" s="12"/>
      <c r="BI473" s="12"/>
      <c r="BL473" s="12"/>
    </row>
    <row r="474" spans="58:64" x14ac:dyDescent="0.25">
      <c r="BF474" s="12"/>
      <c r="BI474" s="12"/>
      <c r="BL474" s="12"/>
    </row>
    <row r="475" spans="58:64" x14ac:dyDescent="0.25">
      <c r="BF475" s="12"/>
      <c r="BI475" s="12"/>
      <c r="BL475" s="12"/>
    </row>
    <row r="476" spans="58:64" x14ac:dyDescent="0.25">
      <c r="BF476" s="12"/>
      <c r="BI476" s="12"/>
      <c r="BL476" s="12"/>
    </row>
    <row r="477" spans="58:64" x14ac:dyDescent="0.25">
      <c r="BF477" s="12"/>
      <c r="BI477" s="12"/>
      <c r="BL477" s="12"/>
    </row>
    <row r="478" spans="58:64" x14ac:dyDescent="0.25">
      <c r="BF478" s="12"/>
      <c r="BI478" s="12"/>
      <c r="BL478" s="12"/>
    </row>
    <row r="479" spans="58:64" x14ac:dyDescent="0.25">
      <c r="BF479" s="12"/>
      <c r="BI479" s="12"/>
      <c r="BL479" s="12"/>
    </row>
    <row r="480" spans="58:64" x14ac:dyDescent="0.25">
      <c r="BF480" s="12"/>
      <c r="BI480" s="12"/>
      <c r="BL480" s="12"/>
    </row>
    <row r="481" spans="58:64" x14ac:dyDescent="0.25">
      <c r="BF481" s="12"/>
      <c r="BI481" s="12"/>
      <c r="BL481" s="12"/>
    </row>
    <row r="482" spans="58:64" x14ac:dyDescent="0.25">
      <c r="BF482" s="12"/>
      <c r="BI482" s="12"/>
      <c r="BL482" s="12"/>
    </row>
    <row r="483" spans="58:64" x14ac:dyDescent="0.25">
      <c r="BF483" s="12"/>
      <c r="BI483" s="12"/>
      <c r="BL483" s="12"/>
    </row>
    <row r="484" spans="58:64" x14ac:dyDescent="0.25">
      <c r="BF484" s="12"/>
      <c r="BI484" s="12"/>
      <c r="BL484" s="12"/>
    </row>
    <row r="485" spans="58:64" x14ac:dyDescent="0.25">
      <c r="BF485" s="12"/>
      <c r="BI485" s="12"/>
      <c r="BL485" s="12"/>
    </row>
    <row r="486" spans="58:64" x14ac:dyDescent="0.25">
      <c r="BF486" s="12"/>
      <c r="BI486" s="12"/>
      <c r="BL486" s="12"/>
    </row>
    <row r="487" spans="58:64" x14ac:dyDescent="0.25">
      <c r="BF487" s="12"/>
      <c r="BI487" s="12"/>
      <c r="BL487" s="12"/>
    </row>
    <row r="488" spans="58:64" x14ac:dyDescent="0.25">
      <c r="BF488" s="12"/>
      <c r="BI488" s="12"/>
      <c r="BL488" s="12"/>
    </row>
    <row r="489" spans="58:64" x14ac:dyDescent="0.25">
      <c r="BF489" s="12"/>
      <c r="BI489" s="12"/>
      <c r="BL489" s="12"/>
    </row>
    <row r="490" spans="58:64" x14ac:dyDescent="0.25">
      <c r="BF490" s="12"/>
      <c r="BI490" s="12"/>
      <c r="BL490" s="12"/>
    </row>
    <row r="491" spans="58:64" x14ac:dyDescent="0.25">
      <c r="BF491" s="12"/>
      <c r="BI491" s="12"/>
      <c r="BL491" s="12"/>
    </row>
    <row r="492" spans="58:64" x14ac:dyDescent="0.25">
      <c r="BF492" s="12"/>
      <c r="BI492" s="12"/>
      <c r="BL492" s="12"/>
    </row>
    <row r="493" spans="58:64" x14ac:dyDescent="0.25">
      <c r="BF493" s="12"/>
      <c r="BI493" s="12"/>
      <c r="BL493" s="12"/>
    </row>
    <row r="494" spans="58:64" x14ac:dyDescent="0.25">
      <c r="BF494" s="12"/>
      <c r="BI494" s="12"/>
      <c r="BL494" s="12"/>
    </row>
    <row r="495" spans="58:64" x14ac:dyDescent="0.25">
      <c r="BF495" s="12"/>
      <c r="BI495" s="12"/>
      <c r="BL495" s="12"/>
    </row>
    <row r="496" spans="58:64" x14ac:dyDescent="0.25">
      <c r="BF496" s="12"/>
      <c r="BI496" s="12"/>
      <c r="BL496" s="12"/>
    </row>
    <row r="497" spans="58:64" x14ac:dyDescent="0.25">
      <c r="BF497" s="12"/>
      <c r="BI497" s="12"/>
      <c r="BL497" s="12"/>
    </row>
    <row r="498" spans="58:64" x14ac:dyDescent="0.25">
      <c r="BF498" s="12"/>
      <c r="BI498" s="12"/>
      <c r="BL498" s="12"/>
    </row>
    <row r="499" spans="58:64" x14ac:dyDescent="0.25">
      <c r="BF499" s="12"/>
      <c r="BI499" s="12"/>
      <c r="BL499" s="12"/>
    </row>
    <row r="500" spans="58:64" x14ac:dyDescent="0.25">
      <c r="BF500" s="12"/>
      <c r="BI500" s="12"/>
      <c r="BL500" s="12"/>
    </row>
    <row r="501" spans="58:64" x14ac:dyDescent="0.25">
      <c r="BF501" s="12"/>
      <c r="BI501" s="12"/>
      <c r="BL501" s="12"/>
    </row>
    <row r="502" spans="58:64" x14ac:dyDescent="0.25">
      <c r="BF502" s="12"/>
      <c r="BI502" s="12"/>
      <c r="BL502" s="12"/>
    </row>
    <row r="503" spans="58:64" x14ac:dyDescent="0.25">
      <c r="BF503" s="12"/>
      <c r="BI503" s="12"/>
      <c r="BL503" s="12"/>
    </row>
    <row r="504" spans="58:64" x14ac:dyDescent="0.25">
      <c r="BF504" s="12"/>
      <c r="BI504" s="12"/>
      <c r="BL504" s="12"/>
    </row>
    <row r="505" spans="58:64" x14ac:dyDescent="0.25">
      <c r="BF505" s="12"/>
      <c r="BI505" s="12"/>
      <c r="BL505" s="12"/>
    </row>
    <row r="506" spans="58:64" x14ac:dyDescent="0.25">
      <c r="BF506" s="12"/>
      <c r="BI506" s="12"/>
      <c r="BL506" s="12"/>
    </row>
    <row r="507" spans="58:64" x14ac:dyDescent="0.25">
      <c r="BF507" s="12"/>
      <c r="BI507" s="12"/>
      <c r="BL507" s="12"/>
    </row>
    <row r="508" spans="58:64" x14ac:dyDescent="0.25">
      <c r="BF508" s="12"/>
      <c r="BI508" s="12"/>
      <c r="BL508" s="12"/>
    </row>
    <row r="509" spans="58:64" x14ac:dyDescent="0.25">
      <c r="BF509" s="12"/>
      <c r="BI509" s="12"/>
      <c r="BL509" s="12"/>
    </row>
    <row r="510" spans="58:64" x14ac:dyDescent="0.25">
      <c r="BF510" s="12"/>
      <c r="BI510" s="12"/>
      <c r="BL510" s="12"/>
    </row>
    <row r="511" spans="58:64" x14ac:dyDescent="0.25">
      <c r="BF511" s="12"/>
      <c r="BI511" s="12"/>
      <c r="BL511" s="12"/>
    </row>
    <row r="512" spans="58:64" x14ac:dyDescent="0.25">
      <c r="BF512" s="12"/>
      <c r="BI512" s="12"/>
      <c r="BL512" s="12"/>
    </row>
    <row r="513" spans="58:64" x14ac:dyDescent="0.25">
      <c r="BF513" s="12"/>
      <c r="BI513" s="12"/>
      <c r="BL513" s="12"/>
    </row>
    <row r="514" spans="58:64" x14ac:dyDescent="0.25">
      <c r="BF514" s="12"/>
      <c r="BI514" s="12"/>
      <c r="BL514" s="12"/>
    </row>
    <row r="515" spans="58:64" x14ac:dyDescent="0.25">
      <c r="BF515" s="12"/>
      <c r="BI515" s="12"/>
      <c r="BL515" s="12"/>
    </row>
    <row r="516" spans="58:64" x14ac:dyDescent="0.25">
      <c r="BF516" s="12"/>
      <c r="BI516" s="12"/>
      <c r="BL516" s="12"/>
    </row>
    <row r="517" spans="58:64" x14ac:dyDescent="0.25">
      <c r="BF517" s="12"/>
      <c r="BI517" s="12"/>
      <c r="BL517" s="12"/>
    </row>
    <row r="518" spans="58:64" x14ac:dyDescent="0.25">
      <c r="BF518" s="12"/>
      <c r="BI518" s="12"/>
      <c r="BL518" s="12"/>
    </row>
    <row r="519" spans="58:64" x14ac:dyDescent="0.25">
      <c r="BF519" s="12"/>
      <c r="BI519" s="12"/>
      <c r="BL519" s="12"/>
    </row>
    <row r="520" spans="58:64" x14ac:dyDescent="0.25">
      <c r="BF520" s="12"/>
      <c r="BI520" s="12"/>
      <c r="BL520" s="12"/>
    </row>
    <row r="521" spans="58:64" x14ac:dyDescent="0.25">
      <c r="BF521" s="12"/>
      <c r="BI521" s="12"/>
      <c r="BL521" s="12"/>
    </row>
    <row r="522" spans="58:64" x14ac:dyDescent="0.25">
      <c r="BF522" s="12"/>
      <c r="BI522" s="12"/>
      <c r="BL522" s="12"/>
    </row>
    <row r="523" spans="58:64" x14ac:dyDescent="0.25">
      <c r="BF523" s="12"/>
      <c r="BI523" s="12"/>
      <c r="BL523" s="12"/>
    </row>
    <row r="524" spans="58:64" x14ac:dyDescent="0.25">
      <c r="BF524" s="12"/>
      <c r="BI524" s="12"/>
      <c r="BL524" s="12"/>
    </row>
    <row r="525" spans="58:64" x14ac:dyDescent="0.25">
      <c r="BF525" s="12"/>
      <c r="BI525" s="12"/>
      <c r="BL525" s="12"/>
    </row>
    <row r="526" spans="58:64" x14ac:dyDescent="0.25">
      <c r="BF526" s="12"/>
      <c r="BI526" s="12"/>
      <c r="BL526" s="12"/>
    </row>
    <row r="527" spans="58:64" x14ac:dyDescent="0.25">
      <c r="BF527" s="12"/>
      <c r="BI527" s="12"/>
      <c r="BL527" s="12"/>
    </row>
    <row r="528" spans="58:64" x14ac:dyDescent="0.25">
      <c r="BF528" s="12"/>
      <c r="BI528" s="12"/>
      <c r="BL528" s="12"/>
    </row>
    <row r="529" spans="58:64" x14ac:dyDescent="0.25">
      <c r="BF529" s="12"/>
      <c r="BI529" s="12"/>
      <c r="BL529" s="12"/>
    </row>
    <row r="530" spans="58:64" x14ac:dyDescent="0.25">
      <c r="BF530" s="12"/>
      <c r="BI530" s="12"/>
      <c r="BL530" s="12"/>
    </row>
    <row r="531" spans="58:64" x14ac:dyDescent="0.25">
      <c r="BF531" s="12"/>
      <c r="BI531" s="12"/>
      <c r="BL531" s="12"/>
    </row>
    <row r="532" spans="58:64" x14ac:dyDescent="0.25">
      <c r="BF532" s="12"/>
      <c r="BI532" s="12"/>
      <c r="BL532" s="12"/>
    </row>
    <row r="533" spans="58:64" x14ac:dyDescent="0.25">
      <c r="BF533" s="12"/>
      <c r="BI533" s="12"/>
      <c r="BL533" s="12"/>
    </row>
    <row r="534" spans="58:64" x14ac:dyDescent="0.25">
      <c r="BF534" s="12"/>
      <c r="BI534" s="12"/>
      <c r="BL534" s="12"/>
    </row>
    <row r="535" spans="58:64" x14ac:dyDescent="0.25">
      <c r="BF535" s="12"/>
      <c r="BI535" s="12"/>
      <c r="BL535" s="12"/>
    </row>
    <row r="536" spans="58:64" x14ac:dyDescent="0.25">
      <c r="BF536" s="12"/>
      <c r="BI536" s="12"/>
      <c r="BL536" s="12"/>
    </row>
    <row r="537" spans="58:64" x14ac:dyDescent="0.25">
      <c r="BF537" s="12"/>
      <c r="BI537" s="12"/>
      <c r="BL537" s="12"/>
    </row>
    <row r="538" spans="58:64" x14ac:dyDescent="0.25">
      <c r="BF538" s="12"/>
      <c r="BI538" s="12"/>
      <c r="BL538" s="12"/>
    </row>
    <row r="539" spans="58:64" x14ac:dyDescent="0.25">
      <c r="BF539" s="12"/>
      <c r="BI539" s="12"/>
      <c r="BL539" s="12"/>
    </row>
    <row r="540" spans="58:64" x14ac:dyDescent="0.25">
      <c r="BF540" s="12"/>
      <c r="BI540" s="12"/>
      <c r="BL540" s="12"/>
    </row>
    <row r="541" spans="58:64" x14ac:dyDescent="0.25">
      <c r="BF541" s="12"/>
      <c r="BI541" s="12"/>
      <c r="BL541" s="12"/>
    </row>
    <row r="542" spans="58:64" x14ac:dyDescent="0.25">
      <c r="BF542" s="12"/>
      <c r="BI542" s="12"/>
      <c r="BL542" s="12"/>
    </row>
    <row r="543" spans="58:64" x14ac:dyDescent="0.25">
      <c r="BF543" s="12"/>
      <c r="BI543" s="12"/>
      <c r="BL543" s="12"/>
    </row>
    <row r="544" spans="58:64" x14ac:dyDescent="0.25">
      <c r="BF544" s="12"/>
      <c r="BI544" s="12"/>
      <c r="BL544" s="12"/>
    </row>
    <row r="545" spans="58:64" x14ac:dyDescent="0.25">
      <c r="BF545" s="12"/>
      <c r="BI545" s="12"/>
      <c r="BL545" s="12"/>
    </row>
    <row r="546" spans="58:64" x14ac:dyDescent="0.25">
      <c r="BF546" s="12"/>
      <c r="BI546" s="12"/>
      <c r="BL546" s="12"/>
    </row>
    <row r="547" spans="58:64" x14ac:dyDescent="0.25">
      <c r="BF547" s="12"/>
      <c r="BI547" s="12"/>
      <c r="BL547" s="12"/>
    </row>
    <row r="548" spans="58:64" x14ac:dyDescent="0.25">
      <c r="BF548" s="12"/>
      <c r="BI548" s="12"/>
      <c r="BL548" s="12"/>
    </row>
    <row r="549" spans="58:64" x14ac:dyDescent="0.25">
      <c r="BF549" s="12"/>
      <c r="BI549" s="12"/>
      <c r="BL549" s="12"/>
    </row>
    <row r="550" spans="58:64" x14ac:dyDescent="0.25">
      <c r="BF550" s="12"/>
      <c r="BI550" s="12"/>
      <c r="BL550" s="12"/>
    </row>
    <row r="551" spans="58:64" x14ac:dyDescent="0.25">
      <c r="BF551" s="12"/>
      <c r="BI551" s="12"/>
      <c r="BL551" s="12"/>
    </row>
    <row r="552" spans="58:64" x14ac:dyDescent="0.25">
      <c r="BF552" s="12"/>
      <c r="BI552" s="12"/>
      <c r="BL552" s="12"/>
    </row>
    <row r="553" spans="58:64" x14ac:dyDescent="0.25">
      <c r="BF553" s="12"/>
      <c r="BI553" s="12"/>
      <c r="BL553" s="12"/>
    </row>
    <row r="554" spans="58:64" x14ac:dyDescent="0.25">
      <c r="BF554" s="12"/>
      <c r="BI554" s="12"/>
      <c r="BL554" s="12"/>
    </row>
    <row r="555" spans="58:64" x14ac:dyDescent="0.25">
      <c r="BF555" s="12"/>
      <c r="BI555" s="12"/>
      <c r="BL555" s="12"/>
    </row>
    <row r="556" spans="58:64" x14ac:dyDescent="0.25">
      <c r="BF556" s="12"/>
      <c r="BI556" s="12"/>
      <c r="BL556" s="12"/>
    </row>
    <row r="557" spans="58:64" x14ac:dyDescent="0.25">
      <c r="BF557" s="12"/>
      <c r="BI557" s="12"/>
      <c r="BL557" s="12"/>
    </row>
    <row r="558" spans="58:64" x14ac:dyDescent="0.25">
      <c r="BF558" s="12"/>
      <c r="BI558" s="12"/>
      <c r="BL558" s="12"/>
    </row>
    <row r="559" spans="58:64" x14ac:dyDescent="0.25">
      <c r="BF559" s="12"/>
      <c r="BI559" s="12"/>
      <c r="BL559" s="12"/>
    </row>
    <row r="560" spans="58:64" x14ac:dyDescent="0.25">
      <c r="BF560" s="12"/>
      <c r="BI560" s="12"/>
      <c r="BL560" s="12"/>
    </row>
    <row r="561" spans="58:64" x14ac:dyDescent="0.25">
      <c r="BF561" s="12"/>
      <c r="BI561" s="12"/>
      <c r="BL561" s="12"/>
    </row>
    <row r="562" spans="58:64" x14ac:dyDescent="0.25">
      <c r="BF562" s="12"/>
      <c r="BI562" s="12"/>
      <c r="BL562" s="12"/>
    </row>
    <row r="563" spans="58:64" x14ac:dyDescent="0.25">
      <c r="BF563" s="12"/>
      <c r="BI563" s="12"/>
      <c r="BL563" s="12"/>
    </row>
    <row r="564" spans="58:64" x14ac:dyDescent="0.25">
      <c r="BF564" s="12"/>
      <c r="BI564" s="12"/>
      <c r="BL564" s="12"/>
    </row>
    <row r="565" spans="58:64" x14ac:dyDescent="0.25">
      <c r="BF565" s="12"/>
      <c r="BI565" s="12"/>
      <c r="BL565" s="12"/>
    </row>
    <row r="566" spans="58:64" x14ac:dyDescent="0.25">
      <c r="BF566" s="12"/>
      <c r="BI566" s="12"/>
      <c r="BL566" s="12"/>
    </row>
    <row r="567" spans="58:64" x14ac:dyDescent="0.25">
      <c r="BF567" s="12"/>
      <c r="BI567" s="12"/>
      <c r="BL567" s="12"/>
    </row>
    <row r="568" spans="58:64" x14ac:dyDescent="0.25">
      <c r="BF568" s="12"/>
      <c r="BI568" s="12"/>
      <c r="BL568" s="12"/>
    </row>
    <row r="569" spans="58:64" x14ac:dyDescent="0.25">
      <c r="BF569" s="12"/>
      <c r="BI569" s="12"/>
      <c r="BL569" s="12"/>
    </row>
    <row r="570" spans="58:64" x14ac:dyDescent="0.25">
      <c r="BF570" s="12"/>
      <c r="BI570" s="12"/>
      <c r="BL570" s="12"/>
    </row>
    <row r="571" spans="58:64" x14ac:dyDescent="0.25">
      <c r="BF571" s="12"/>
      <c r="BI571" s="12"/>
      <c r="BL571" s="12"/>
    </row>
    <row r="572" spans="58:64" x14ac:dyDescent="0.25">
      <c r="BF572" s="12"/>
      <c r="BI572" s="12"/>
      <c r="BL572" s="12"/>
    </row>
    <row r="573" spans="58:64" x14ac:dyDescent="0.25">
      <c r="BF573" s="12"/>
      <c r="BI573" s="12"/>
      <c r="BL573" s="12"/>
    </row>
    <row r="574" spans="58:64" x14ac:dyDescent="0.25">
      <c r="BF574" s="12"/>
      <c r="BI574" s="12"/>
      <c r="BL574" s="12"/>
    </row>
    <row r="575" spans="58:64" x14ac:dyDescent="0.25">
      <c r="BF575" s="12"/>
      <c r="BI575" s="12"/>
      <c r="BL575" s="12"/>
    </row>
    <row r="576" spans="58:64" x14ac:dyDescent="0.25">
      <c r="BF576" s="12"/>
      <c r="BI576" s="12"/>
      <c r="BL576" s="12"/>
    </row>
    <row r="577" spans="58:64" x14ac:dyDescent="0.25">
      <c r="BF577" s="12"/>
      <c r="BI577" s="12"/>
      <c r="BL577" s="12"/>
    </row>
    <row r="578" spans="58:64" x14ac:dyDescent="0.25">
      <c r="BF578" s="12"/>
      <c r="BI578" s="12"/>
      <c r="BL578" s="12"/>
    </row>
    <row r="579" spans="58:64" x14ac:dyDescent="0.25">
      <c r="BF579" s="12"/>
      <c r="BI579" s="12"/>
      <c r="BL579" s="12"/>
    </row>
    <row r="580" spans="58:64" x14ac:dyDescent="0.25">
      <c r="BF580" s="12"/>
      <c r="BI580" s="12"/>
      <c r="BL580" s="12"/>
    </row>
    <row r="581" spans="58:64" x14ac:dyDescent="0.25">
      <c r="BF581" s="12"/>
      <c r="BI581" s="12"/>
      <c r="BL581" s="12"/>
    </row>
    <row r="582" spans="58:64" x14ac:dyDescent="0.25">
      <c r="BF582" s="12"/>
      <c r="BI582" s="12"/>
      <c r="BL582" s="12"/>
    </row>
    <row r="583" spans="58:64" x14ac:dyDescent="0.25">
      <c r="BF583" s="12"/>
      <c r="BI583" s="12"/>
      <c r="BL583" s="12"/>
    </row>
    <row r="584" spans="58:64" x14ac:dyDescent="0.25">
      <c r="BF584" s="12"/>
      <c r="BI584" s="12"/>
      <c r="BL584" s="12"/>
    </row>
    <row r="585" spans="58:64" x14ac:dyDescent="0.25">
      <c r="BF585" s="12"/>
      <c r="BI585" s="12"/>
      <c r="BL585" s="12"/>
    </row>
    <row r="586" spans="58:64" x14ac:dyDescent="0.25">
      <c r="BF586" s="12"/>
      <c r="BI586" s="12"/>
      <c r="BL586" s="12"/>
    </row>
    <row r="587" spans="58:64" x14ac:dyDescent="0.25">
      <c r="BF587" s="12"/>
      <c r="BI587" s="12"/>
      <c r="BL587" s="12"/>
    </row>
    <row r="588" spans="58:64" x14ac:dyDescent="0.25">
      <c r="BF588" s="12"/>
      <c r="BI588" s="12"/>
      <c r="BL588" s="12"/>
    </row>
    <row r="589" spans="58:64" x14ac:dyDescent="0.25">
      <c r="BF589" s="12"/>
      <c r="BI589" s="12"/>
      <c r="BL589" s="12"/>
    </row>
    <row r="590" spans="58:64" x14ac:dyDescent="0.25">
      <c r="BF590" s="12"/>
      <c r="BI590" s="12"/>
      <c r="BL590" s="12"/>
    </row>
    <row r="591" spans="58:64" x14ac:dyDescent="0.25">
      <c r="BF591" s="12"/>
      <c r="BI591" s="12"/>
      <c r="BL591" s="12"/>
    </row>
    <row r="592" spans="58:64" x14ac:dyDescent="0.25">
      <c r="BF592" s="12"/>
      <c r="BI592" s="12"/>
      <c r="BL592" s="12"/>
    </row>
    <row r="593" spans="58:64" x14ac:dyDescent="0.25">
      <c r="BF593" s="12"/>
      <c r="BI593" s="12"/>
      <c r="BL593" s="12"/>
    </row>
    <row r="594" spans="58:64" x14ac:dyDescent="0.25">
      <c r="BF594" s="12"/>
      <c r="BI594" s="12"/>
      <c r="BL594" s="12"/>
    </row>
    <row r="595" spans="58:64" x14ac:dyDescent="0.25">
      <c r="BF595" s="12"/>
      <c r="BI595" s="12"/>
      <c r="BL595" s="12"/>
    </row>
    <row r="596" spans="58:64" x14ac:dyDescent="0.25">
      <c r="BF596" s="12"/>
      <c r="BI596" s="12"/>
      <c r="BL596" s="12"/>
    </row>
    <row r="597" spans="58:64" x14ac:dyDescent="0.25">
      <c r="BF597" s="12"/>
      <c r="BI597" s="12"/>
      <c r="BL597" s="12"/>
    </row>
    <row r="598" spans="58:64" x14ac:dyDescent="0.25">
      <c r="BF598" s="12"/>
      <c r="BI598" s="12"/>
      <c r="BL598" s="12"/>
    </row>
    <row r="599" spans="58:64" x14ac:dyDescent="0.25">
      <c r="BF599" s="12"/>
      <c r="BI599" s="12"/>
      <c r="BL599" s="12"/>
    </row>
    <row r="600" spans="58:64" x14ac:dyDescent="0.25">
      <c r="BF600" s="12"/>
      <c r="BI600" s="12"/>
      <c r="BL600" s="12"/>
    </row>
    <row r="601" spans="58:64" x14ac:dyDescent="0.25">
      <c r="BF601" s="12"/>
      <c r="BI601" s="12"/>
      <c r="BL601" s="12"/>
    </row>
    <row r="602" spans="58:64" x14ac:dyDescent="0.25">
      <c r="BF602" s="12"/>
      <c r="BI602" s="12"/>
      <c r="BL602" s="12"/>
    </row>
    <row r="603" spans="58:64" x14ac:dyDescent="0.25">
      <c r="BF603" s="12"/>
      <c r="BI603" s="12"/>
      <c r="BL603" s="12"/>
    </row>
    <row r="604" spans="58:64" x14ac:dyDescent="0.25">
      <c r="BF604" s="12"/>
      <c r="BI604" s="12"/>
      <c r="BL604" s="12"/>
    </row>
    <row r="605" spans="58:64" x14ac:dyDescent="0.25">
      <c r="BF605" s="12"/>
      <c r="BI605" s="12"/>
      <c r="BL605" s="12"/>
    </row>
    <row r="606" spans="58:64" x14ac:dyDescent="0.25">
      <c r="BF606" s="12"/>
      <c r="BI606" s="12"/>
      <c r="BL606" s="12"/>
    </row>
    <row r="607" spans="58:64" x14ac:dyDescent="0.25">
      <c r="BF607" s="12"/>
      <c r="BI607" s="12"/>
      <c r="BL607" s="12"/>
    </row>
    <row r="608" spans="58:64" x14ac:dyDescent="0.25">
      <c r="BF608" s="12"/>
      <c r="BI608" s="12"/>
      <c r="BL608" s="12"/>
    </row>
    <row r="609" spans="58:64" x14ac:dyDescent="0.25">
      <c r="BF609" s="12"/>
      <c r="BI609" s="12"/>
      <c r="BL609" s="12"/>
    </row>
    <row r="610" spans="58:64" x14ac:dyDescent="0.25">
      <c r="BF610" s="12"/>
      <c r="BI610" s="12"/>
      <c r="BL610" s="12"/>
    </row>
    <row r="611" spans="58:64" x14ac:dyDescent="0.25">
      <c r="BF611" s="12"/>
      <c r="BI611" s="12"/>
      <c r="BL611" s="12"/>
    </row>
    <row r="612" spans="58:64" x14ac:dyDescent="0.25">
      <c r="BF612" s="12"/>
      <c r="BI612" s="12"/>
      <c r="BL612" s="12"/>
    </row>
    <row r="613" spans="58:64" x14ac:dyDescent="0.25">
      <c r="BF613" s="12"/>
      <c r="BI613" s="12"/>
      <c r="BL613" s="12"/>
    </row>
    <row r="614" spans="58:64" x14ac:dyDescent="0.25">
      <c r="BF614" s="12"/>
      <c r="BI614" s="12"/>
      <c r="BL614" s="12"/>
    </row>
    <row r="615" spans="58:64" x14ac:dyDescent="0.25">
      <c r="BF615" s="12"/>
      <c r="BI615" s="12"/>
      <c r="BL615" s="12"/>
    </row>
    <row r="616" spans="58:64" x14ac:dyDescent="0.25">
      <c r="BF616" s="12"/>
      <c r="BI616" s="12"/>
      <c r="BL616" s="12"/>
    </row>
    <row r="617" spans="58:64" x14ac:dyDescent="0.25">
      <c r="BF617" s="12"/>
      <c r="BI617" s="12"/>
      <c r="BL617" s="12"/>
    </row>
    <row r="618" spans="58:64" x14ac:dyDescent="0.25">
      <c r="BF618" s="12"/>
      <c r="BI618" s="12"/>
      <c r="BL618" s="12"/>
    </row>
    <row r="619" spans="58:64" x14ac:dyDescent="0.25">
      <c r="BF619" s="12"/>
      <c r="BI619" s="12"/>
      <c r="BL619" s="12"/>
    </row>
    <row r="620" spans="58:64" x14ac:dyDescent="0.25">
      <c r="BF620" s="12"/>
      <c r="BI620" s="12"/>
      <c r="BL620" s="12"/>
    </row>
    <row r="621" spans="58:64" x14ac:dyDescent="0.25">
      <c r="BF621" s="12"/>
      <c r="BI621" s="12"/>
      <c r="BL621" s="12"/>
    </row>
    <row r="622" spans="58:64" x14ac:dyDescent="0.25">
      <c r="BF622" s="12"/>
      <c r="BI622" s="12"/>
      <c r="BL622" s="12"/>
    </row>
    <row r="623" spans="58:64" x14ac:dyDescent="0.25">
      <c r="BF623" s="12"/>
      <c r="BI623" s="12"/>
      <c r="BL623" s="12"/>
    </row>
    <row r="624" spans="58:64" x14ac:dyDescent="0.25">
      <c r="BF624" s="12"/>
      <c r="BI624" s="12"/>
      <c r="BL624" s="12"/>
    </row>
    <row r="625" spans="58:64" x14ac:dyDescent="0.25">
      <c r="BF625" s="12"/>
      <c r="BI625" s="12"/>
      <c r="BL625" s="12"/>
    </row>
    <row r="626" spans="58:64" x14ac:dyDescent="0.25">
      <c r="BF626" s="12"/>
      <c r="BI626" s="12"/>
      <c r="BL626" s="12"/>
    </row>
    <row r="627" spans="58:64" x14ac:dyDescent="0.25">
      <c r="BF627" s="12"/>
      <c r="BI627" s="12"/>
      <c r="BL627" s="12"/>
    </row>
    <row r="628" spans="58:64" x14ac:dyDescent="0.25">
      <c r="BF628" s="12"/>
      <c r="BI628" s="12"/>
      <c r="BL628" s="12"/>
    </row>
    <row r="629" spans="58:64" x14ac:dyDescent="0.25">
      <c r="BF629" s="12"/>
      <c r="BI629" s="12"/>
      <c r="BL629" s="12"/>
    </row>
    <row r="630" spans="58:64" x14ac:dyDescent="0.25">
      <c r="BF630" s="12"/>
      <c r="BI630" s="12"/>
      <c r="BL630" s="12"/>
    </row>
    <row r="631" spans="58:64" x14ac:dyDescent="0.25">
      <c r="BF631" s="12"/>
      <c r="BI631" s="12"/>
      <c r="BL631" s="12"/>
    </row>
    <row r="632" spans="58:64" x14ac:dyDescent="0.25">
      <c r="BF632" s="12"/>
      <c r="BI632" s="12"/>
      <c r="BL632" s="12"/>
    </row>
    <row r="633" spans="58:64" x14ac:dyDescent="0.25">
      <c r="BF633" s="12"/>
      <c r="BI633" s="12"/>
      <c r="BL633" s="12"/>
    </row>
    <row r="634" spans="58:64" x14ac:dyDescent="0.25">
      <c r="BF634" s="12"/>
      <c r="BI634" s="12"/>
      <c r="BL634" s="12"/>
    </row>
    <row r="635" spans="58:64" x14ac:dyDescent="0.25">
      <c r="BF635" s="12"/>
      <c r="BI635" s="12"/>
      <c r="BL635" s="12"/>
    </row>
    <row r="636" spans="58:64" x14ac:dyDescent="0.25">
      <c r="BF636" s="12"/>
      <c r="BI636" s="12"/>
      <c r="BL636" s="12"/>
    </row>
    <row r="637" spans="58:64" x14ac:dyDescent="0.25">
      <c r="BF637" s="12"/>
      <c r="BI637" s="12"/>
      <c r="BL637" s="12"/>
    </row>
    <row r="638" spans="58:64" x14ac:dyDescent="0.25">
      <c r="BF638" s="12"/>
      <c r="BI638" s="12"/>
      <c r="BL638" s="12"/>
    </row>
    <row r="639" spans="58:64" x14ac:dyDescent="0.25">
      <c r="BF639" s="12"/>
      <c r="BI639" s="12"/>
      <c r="BL639" s="12"/>
    </row>
    <row r="640" spans="58:64" x14ac:dyDescent="0.25">
      <c r="BF640" s="12"/>
      <c r="BI640" s="12"/>
      <c r="BL640" s="12"/>
    </row>
    <row r="641" spans="58:64" x14ac:dyDescent="0.25">
      <c r="BF641" s="12"/>
      <c r="BI641" s="12"/>
      <c r="BL641" s="12"/>
    </row>
    <row r="642" spans="58:64" x14ac:dyDescent="0.25">
      <c r="BF642" s="12"/>
      <c r="BI642" s="12"/>
      <c r="BL642" s="12"/>
    </row>
    <row r="643" spans="58:64" x14ac:dyDescent="0.25">
      <c r="BF643" s="12"/>
      <c r="BI643" s="12"/>
      <c r="BL643" s="12"/>
    </row>
    <row r="644" spans="58:64" x14ac:dyDescent="0.25">
      <c r="BF644" s="12"/>
      <c r="BI644" s="12"/>
      <c r="BL644" s="12"/>
    </row>
    <row r="645" spans="58:64" x14ac:dyDescent="0.25">
      <c r="BF645" s="12"/>
      <c r="BI645" s="12"/>
      <c r="BL645" s="12"/>
    </row>
    <row r="646" spans="58:64" x14ac:dyDescent="0.25">
      <c r="BF646" s="12"/>
      <c r="BI646" s="12"/>
      <c r="BL646" s="12"/>
    </row>
    <row r="647" spans="58:64" x14ac:dyDescent="0.25">
      <c r="BF647" s="12"/>
      <c r="BI647" s="12"/>
      <c r="BL647" s="12"/>
    </row>
    <row r="648" spans="58:64" x14ac:dyDescent="0.25">
      <c r="BF648" s="12"/>
      <c r="BI648" s="12"/>
      <c r="BL648" s="12"/>
    </row>
    <row r="649" spans="58:64" x14ac:dyDescent="0.25">
      <c r="BF649" s="12"/>
      <c r="BI649" s="12"/>
      <c r="BL649" s="12"/>
    </row>
    <row r="650" spans="58:64" x14ac:dyDescent="0.25">
      <c r="BF650" s="12"/>
      <c r="BI650" s="12"/>
      <c r="BL650" s="12"/>
    </row>
    <row r="651" spans="58:64" x14ac:dyDescent="0.25">
      <c r="BF651" s="12"/>
      <c r="BI651" s="12"/>
      <c r="BL651" s="12"/>
    </row>
    <row r="652" spans="58:64" x14ac:dyDescent="0.25">
      <c r="BF652" s="12"/>
      <c r="BI652" s="12"/>
      <c r="BL652" s="12"/>
    </row>
    <row r="653" spans="58:64" x14ac:dyDescent="0.25">
      <c r="BF653" s="12"/>
      <c r="BI653" s="12"/>
      <c r="BL653" s="12"/>
    </row>
    <row r="654" spans="58:64" x14ac:dyDescent="0.25">
      <c r="BF654" s="12"/>
      <c r="BI654" s="12"/>
      <c r="BL654" s="12"/>
    </row>
    <row r="655" spans="58:64" x14ac:dyDescent="0.25">
      <c r="BF655" s="12"/>
      <c r="BI655" s="12"/>
      <c r="BL655" s="12"/>
    </row>
    <row r="656" spans="58:64" x14ac:dyDescent="0.25">
      <c r="BF656" s="12"/>
      <c r="BI656" s="12"/>
      <c r="BL656" s="12"/>
    </row>
    <row r="657" spans="58:64" x14ac:dyDescent="0.25">
      <c r="BF657" s="12"/>
      <c r="BI657" s="12"/>
      <c r="BL657" s="12"/>
    </row>
    <row r="658" spans="58:64" x14ac:dyDescent="0.25">
      <c r="BF658" s="12"/>
      <c r="BI658" s="12"/>
      <c r="BL658" s="12"/>
    </row>
    <row r="659" spans="58:64" x14ac:dyDescent="0.25">
      <c r="BF659" s="12"/>
      <c r="BI659" s="12"/>
      <c r="BL659" s="12"/>
    </row>
    <row r="660" spans="58:64" x14ac:dyDescent="0.25">
      <c r="BF660" s="12"/>
      <c r="BI660" s="12"/>
      <c r="BL660" s="12"/>
    </row>
    <row r="661" spans="58:64" x14ac:dyDescent="0.25">
      <c r="BF661" s="12"/>
      <c r="BI661" s="12"/>
      <c r="BL661" s="12"/>
    </row>
    <row r="662" spans="58:64" x14ac:dyDescent="0.25">
      <c r="BF662" s="12"/>
      <c r="BI662" s="12"/>
      <c r="BL662" s="12"/>
    </row>
    <row r="663" spans="58:64" x14ac:dyDescent="0.25">
      <c r="BF663" s="12"/>
      <c r="BI663" s="12"/>
      <c r="BL663" s="12"/>
    </row>
    <row r="664" spans="58:64" x14ac:dyDescent="0.25">
      <c r="BF664" s="12"/>
      <c r="BI664" s="12"/>
      <c r="BL664" s="12"/>
    </row>
    <row r="665" spans="58:64" x14ac:dyDescent="0.25">
      <c r="BF665" s="12"/>
      <c r="BI665" s="12"/>
      <c r="BL665" s="12"/>
    </row>
    <row r="666" spans="58:64" x14ac:dyDescent="0.25">
      <c r="BF666" s="12"/>
      <c r="BI666" s="12"/>
      <c r="BL666" s="12"/>
    </row>
    <row r="667" spans="58:64" x14ac:dyDescent="0.25">
      <c r="BF667" s="12"/>
      <c r="BI667" s="12"/>
      <c r="BL667" s="12"/>
    </row>
    <row r="668" spans="58:64" x14ac:dyDescent="0.25">
      <c r="BF668" s="12"/>
      <c r="BI668" s="12"/>
      <c r="BL668" s="12"/>
    </row>
    <row r="669" spans="58:64" x14ac:dyDescent="0.25">
      <c r="BF669" s="12"/>
      <c r="BI669" s="12"/>
      <c r="BL669" s="12"/>
    </row>
    <row r="670" spans="58:64" x14ac:dyDescent="0.25">
      <c r="BF670" s="12"/>
      <c r="BI670" s="12"/>
      <c r="BL670" s="12"/>
    </row>
    <row r="671" spans="58:64" x14ac:dyDescent="0.25">
      <c r="BF671" s="12"/>
      <c r="BI671" s="12"/>
      <c r="BL671" s="12"/>
    </row>
    <row r="672" spans="58:64" x14ac:dyDescent="0.25">
      <c r="BF672" s="12"/>
      <c r="BI672" s="12"/>
      <c r="BL672" s="12"/>
    </row>
    <row r="673" spans="58:64" x14ac:dyDescent="0.25">
      <c r="BF673" s="12"/>
      <c r="BI673" s="12"/>
      <c r="BL673" s="12"/>
    </row>
    <row r="674" spans="58:64" x14ac:dyDescent="0.25">
      <c r="BF674" s="12"/>
      <c r="BI674" s="12"/>
      <c r="BL674" s="12"/>
    </row>
    <row r="675" spans="58:64" x14ac:dyDescent="0.25">
      <c r="BF675" s="12"/>
      <c r="BI675" s="12"/>
      <c r="BL675" s="12"/>
    </row>
    <row r="676" spans="58:64" x14ac:dyDescent="0.25">
      <c r="BF676" s="12"/>
      <c r="BI676" s="12"/>
      <c r="BL676" s="12"/>
    </row>
    <row r="677" spans="58:64" x14ac:dyDescent="0.25">
      <c r="BF677" s="12"/>
      <c r="BI677" s="12"/>
      <c r="BL677" s="12"/>
    </row>
    <row r="678" spans="58:64" x14ac:dyDescent="0.25">
      <c r="BF678" s="12"/>
      <c r="BI678" s="12"/>
      <c r="BL678" s="12"/>
    </row>
    <row r="679" spans="58:64" x14ac:dyDescent="0.25">
      <c r="BF679" s="12"/>
      <c r="BI679" s="12"/>
      <c r="BL679" s="12"/>
    </row>
    <row r="680" spans="58:64" x14ac:dyDescent="0.25">
      <c r="BF680" s="12"/>
      <c r="BI680" s="12"/>
      <c r="BL680" s="12"/>
    </row>
    <row r="681" spans="58:64" x14ac:dyDescent="0.25">
      <c r="BF681" s="12"/>
      <c r="BI681" s="12"/>
      <c r="BL681" s="12"/>
    </row>
    <row r="682" spans="58:64" x14ac:dyDescent="0.25">
      <c r="BF682" s="12"/>
      <c r="BI682" s="12"/>
      <c r="BL682" s="12"/>
    </row>
    <row r="683" spans="58:64" x14ac:dyDescent="0.25">
      <c r="BF683" s="12"/>
      <c r="BI683" s="12"/>
      <c r="BL683" s="12"/>
    </row>
    <row r="684" spans="58:64" x14ac:dyDescent="0.25">
      <c r="BF684" s="12"/>
      <c r="BI684" s="12"/>
      <c r="BL684" s="12"/>
    </row>
    <row r="685" spans="58:64" x14ac:dyDescent="0.25">
      <c r="BF685" s="12"/>
      <c r="BI685" s="12"/>
      <c r="BL685" s="12"/>
    </row>
    <row r="686" spans="58:64" x14ac:dyDescent="0.25">
      <c r="BF686" s="12"/>
      <c r="BI686" s="12"/>
      <c r="BL686" s="12"/>
    </row>
    <row r="687" spans="58:64" x14ac:dyDescent="0.25">
      <c r="BF687" s="12"/>
      <c r="BI687" s="12"/>
      <c r="BL687" s="12"/>
    </row>
    <row r="688" spans="58:64" x14ac:dyDescent="0.25">
      <c r="BF688" s="12"/>
      <c r="BI688" s="12"/>
      <c r="BL688" s="12"/>
    </row>
    <row r="689" spans="58:64" x14ac:dyDescent="0.25">
      <c r="BF689" s="12"/>
      <c r="BI689" s="12"/>
      <c r="BL689" s="12"/>
    </row>
    <row r="690" spans="58:64" x14ac:dyDescent="0.25">
      <c r="BF690" s="12"/>
      <c r="BI690" s="12"/>
      <c r="BL690" s="12"/>
    </row>
    <row r="691" spans="58:64" x14ac:dyDescent="0.25">
      <c r="BF691" s="12"/>
      <c r="BI691" s="12"/>
      <c r="BL691" s="12"/>
    </row>
    <row r="692" spans="58:64" x14ac:dyDescent="0.25">
      <c r="BF692" s="12"/>
      <c r="BI692" s="12"/>
      <c r="BL692" s="12"/>
    </row>
    <row r="693" spans="58:64" x14ac:dyDescent="0.25">
      <c r="BF693" s="12"/>
      <c r="BI693" s="12"/>
      <c r="BL693" s="12"/>
    </row>
    <row r="694" spans="58:64" x14ac:dyDescent="0.25">
      <c r="BF694" s="12"/>
      <c r="BI694" s="12"/>
      <c r="BL694" s="12"/>
    </row>
    <row r="695" spans="58:64" x14ac:dyDescent="0.25">
      <c r="BF695" s="12"/>
      <c r="BI695" s="12"/>
      <c r="BL695" s="12"/>
    </row>
    <row r="696" spans="58:64" x14ac:dyDescent="0.25">
      <c r="BF696" s="12"/>
      <c r="BI696" s="12"/>
      <c r="BL696" s="12"/>
    </row>
    <row r="697" spans="58:64" x14ac:dyDescent="0.25">
      <c r="BF697" s="12"/>
      <c r="BI697" s="12"/>
      <c r="BL697" s="12"/>
    </row>
    <row r="698" spans="58:64" x14ac:dyDescent="0.25">
      <c r="BF698" s="12"/>
      <c r="BI698" s="12"/>
      <c r="BL698" s="12"/>
    </row>
    <row r="699" spans="58:64" x14ac:dyDescent="0.25">
      <c r="BF699" s="12"/>
      <c r="BI699" s="12"/>
      <c r="BL699" s="12"/>
    </row>
    <row r="700" spans="58:64" x14ac:dyDescent="0.25">
      <c r="BF700" s="12"/>
      <c r="BI700" s="12"/>
      <c r="BL700" s="12"/>
    </row>
    <row r="701" spans="58:64" x14ac:dyDescent="0.25">
      <c r="BF701" s="12"/>
      <c r="BI701" s="12"/>
      <c r="BL701" s="12"/>
    </row>
    <row r="702" spans="58:64" x14ac:dyDescent="0.25">
      <c r="BF702" s="12"/>
      <c r="BI702" s="12"/>
      <c r="BL702" s="12"/>
    </row>
    <row r="703" spans="58:64" x14ac:dyDescent="0.25">
      <c r="BF703" s="12"/>
      <c r="BI703" s="12"/>
      <c r="BL703" s="12"/>
    </row>
    <row r="704" spans="58:64" x14ac:dyDescent="0.25">
      <c r="BF704" s="12"/>
      <c r="BI704" s="12"/>
      <c r="BL704" s="12"/>
    </row>
    <row r="705" spans="58:64" x14ac:dyDescent="0.25">
      <c r="BF705" s="12"/>
      <c r="BI705" s="12"/>
      <c r="BL705" s="12"/>
    </row>
    <row r="706" spans="58:64" x14ac:dyDescent="0.25">
      <c r="BF706" s="12"/>
      <c r="BI706" s="12"/>
      <c r="BL706" s="12"/>
    </row>
    <row r="707" spans="58:64" x14ac:dyDescent="0.25">
      <c r="BF707" s="12"/>
      <c r="BI707" s="12"/>
      <c r="BL707" s="12"/>
    </row>
    <row r="708" spans="58:64" x14ac:dyDescent="0.25">
      <c r="BF708" s="12"/>
      <c r="BI708" s="12"/>
      <c r="BL708" s="12"/>
    </row>
    <row r="709" spans="58:64" x14ac:dyDescent="0.25">
      <c r="BF709" s="12"/>
      <c r="BI709" s="12"/>
      <c r="BL709" s="12"/>
    </row>
    <row r="710" spans="58:64" x14ac:dyDescent="0.25">
      <c r="BF710" s="12"/>
      <c r="BI710" s="12"/>
      <c r="BL710" s="12"/>
    </row>
    <row r="711" spans="58:64" x14ac:dyDescent="0.25">
      <c r="BF711" s="12"/>
      <c r="BI711" s="12"/>
      <c r="BL711" s="12"/>
    </row>
    <row r="712" spans="58:64" x14ac:dyDescent="0.25">
      <c r="BF712" s="12"/>
      <c r="BI712" s="12"/>
      <c r="BL712" s="12"/>
    </row>
    <row r="713" spans="58:64" x14ac:dyDescent="0.25">
      <c r="BF713" s="12"/>
      <c r="BI713" s="12"/>
      <c r="BL713" s="12"/>
    </row>
    <row r="714" spans="58:64" x14ac:dyDescent="0.25">
      <c r="BF714" s="12"/>
      <c r="BI714" s="12"/>
      <c r="BL714" s="12"/>
    </row>
    <row r="715" spans="58:64" x14ac:dyDescent="0.25">
      <c r="BF715" s="12"/>
      <c r="BI715" s="12"/>
      <c r="BL715" s="12"/>
    </row>
    <row r="716" spans="58:64" x14ac:dyDescent="0.25">
      <c r="BF716" s="12"/>
      <c r="BI716" s="12"/>
      <c r="BL716" s="12"/>
    </row>
    <row r="717" spans="58:64" x14ac:dyDescent="0.25">
      <c r="BF717" s="12"/>
      <c r="BI717" s="12"/>
      <c r="BL717" s="12"/>
    </row>
    <row r="718" spans="58:64" x14ac:dyDescent="0.25">
      <c r="BF718" s="12"/>
      <c r="BI718" s="12"/>
      <c r="BL718" s="12"/>
    </row>
    <row r="719" spans="58:64" x14ac:dyDescent="0.25">
      <c r="BF719" s="12"/>
      <c r="BI719" s="12"/>
      <c r="BL719" s="12"/>
    </row>
    <row r="720" spans="58:64" x14ac:dyDescent="0.25">
      <c r="BF720" s="12"/>
      <c r="BI720" s="12"/>
      <c r="BL720" s="12"/>
    </row>
    <row r="721" spans="58:64" x14ac:dyDescent="0.25">
      <c r="BF721" s="12"/>
      <c r="BI721" s="12"/>
      <c r="BL721" s="12"/>
    </row>
    <row r="722" spans="58:64" x14ac:dyDescent="0.25">
      <c r="BF722" s="12"/>
      <c r="BI722" s="12"/>
      <c r="BL722" s="12"/>
    </row>
    <row r="723" spans="58:64" x14ac:dyDescent="0.25">
      <c r="BF723" s="12"/>
      <c r="BI723" s="12"/>
      <c r="BL723" s="12"/>
    </row>
    <row r="724" spans="58:64" x14ac:dyDescent="0.25">
      <c r="BF724" s="12"/>
      <c r="BI724" s="12"/>
      <c r="BL724" s="12"/>
    </row>
    <row r="725" spans="58:64" x14ac:dyDescent="0.25">
      <c r="BF725" s="12"/>
      <c r="BI725" s="12"/>
      <c r="BL725" s="12"/>
    </row>
    <row r="726" spans="58:64" x14ac:dyDescent="0.25">
      <c r="BF726" s="12"/>
      <c r="BI726" s="12"/>
      <c r="BL726" s="12"/>
    </row>
    <row r="727" spans="58:64" x14ac:dyDescent="0.25">
      <c r="BF727" s="12"/>
      <c r="BI727" s="12"/>
      <c r="BL727" s="12"/>
    </row>
    <row r="728" spans="58:64" x14ac:dyDescent="0.25">
      <c r="BF728" s="12"/>
      <c r="BI728" s="12"/>
      <c r="BL728" s="12"/>
    </row>
    <row r="729" spans="58:64" x14ac:dyDescent="0.25">
      <c r="BF729" s="12"/>
      <c r="BI729" s="12"/>
      <c r="BL729" s="12"/>
    </row>
    <row r="730" spans="58:64" x14ac:dyDescent="0.25">
      <c r="BF730" s="12"/>
      <c r="BI730" s="12"/>
      <c r="BL730" s="12"/>
    </row>
    <row r="731" spans="58:64" x14ac:dyDescent="0.25">
      <c r="BF731" s="12"/>
      <c r="BI731" s="12"/>
      <c r="BL731" s="12"/>
    </row>
    <row r="732" spans="58:64" x14ac:dyDescent="0.25">
      <c r="BF732" s="12"/>
      <c r="BI732" s="12"/>
      <c r="BL732" s="12"/>
    </row>
    <row r="733" spans="58:64" x14ac:dyDescent="0.25">
      <c r="BF733" s="12"/>
      <c r="BI733" s="12"/>
      <c r="BL733" s="12"/>
    </row>
    <row r="734" spans="58:64" x14ac:dyDescent="0.25">
      <c r="BF734" s="12"/>
      <c r="BI734" s="12"/>
      <c r="BL734" s="12"/>
    </row>
    <row r="735" spans="58:64" x14ac:dyDescent="0.25">
      <c r="BF735" s="12"/>
      <c r="BI735" s="12"/>
      <c r="BL735" s="12"/>
    </row>
    <row r="736" spans="58:64" x14ac:dyDescent="0.25">
      <c r="BF736" s="12"/>
      <c r="BI736" s="12"/>
      <c r="BL736" s="12"/>
    </row>
    <row r="737" spans="58:64" x14ac:dyDescent="0.25">
      <c r="BF737" s="12"/>
      <c r="BI737" s="12"/>
      <c r="BL737" s="12"/>
    </row>
    <row r="738" spans="58:64" x14ac:dyDescent="0.25">
      <c r="BF738" s="12"/>
      <c r="BI738" s="12"/>
      <c r="BL738" s="12"/>
    </row>
    <row r="739" spans="58:64" x14ac:dyDescent="0.25">
      <c r="BF739" s="12"/>
      <c r="BI739" s="12"/>
      <c r="BL739" s="12"/>
    </row>
    <row r="740" spans="58:64" x14ac:dyDescent="0.25">
      <c r="BF740" s="12"/>
      <c r="BI740" s="12"/>
      <c r="BL740" s="12"/>
    </row>
    <row r="741" spans="58:64" x14ac:dyDescent="0.25">
      <c r="BF741" s="12"/>
      <c r="BI741" s="12"/>
      <c r="BL741" s="12"/>
    </row>
    <row r="742" spans="58:64" x14ac:dyDescent="0.25">
      <c r="BF742" s="12"/>
      <c r="BI742" s="12"/>
      <c r="BL742" s="12"/>
    </row>
    <row r="743" spans="58:64" x14ac:dyDescent="0.25">
      <c r="BF743" s="12"/>
      <c r="BI743" s="12"/>
      <c r="BL743" s="12"/>
    </row>
    <row r="744" spans="58:64" x14ac:dyDescent="0.25">
      <c r="BF744" s="12"/>
      <c r="BI744" s="12"/>
      <c r="BL744" s="12"/>
    </row>
    <row r="745" spans="58:64" x14ac:dyDescent="0.25">
      <c r="BF745" s="12"/>
      <c r="BI745" s="12"/>
      <c r="BL745" s="12"/>
    </row>
    <row r="746" spans="58:64" x14ac:dyDescent="0.25">
      <c r="BF746" s="12"/>
      <c r="BI746" s="12"/>
      <c r="BL746" s="12"/>
    </row>
    <row r="747" spans="58:64" x14ac:dyDescent="0.25">
      <c r="BF747" s="12"/>
      <c r="BI747" s="12"/>
      <c r="BL747" s="12"/>
    </row>
    <row r="748" spans="58:64" x14ac:dyDescent="0.25">
      <c r="BF748" s="12"/>
      <c r="BI748" s="12"/>
      <c r="BL748" s="12"/>
    </row>
    <row r="749" spans="58:64" x14ac:dyDescent="0.25">
      <c r="BF749" s="12"/>
      <c r="BI749" s="12"/>
      <c r="BL749" s="12"/>
    </row>
    <row r="750" spans="58:64" x14ac:dyDescent="0.25">
      <c r="BF750" s="12"/>
      <c r="BI750" s="12"/>
      <c r="BL750" s="12"/>
    </row>
    <row r="751" spans="58:64" x14ac:dyDescent="0.25">
      <c r="BF751" s="12"/>
      <c r="BI751" s="12"/>
      <c r="BL751" s="12"/>
    </row>
    <row r="752" spans="58:64" x14ac:dyDescent="0.25">
      <c r="BF752" s="12"/>
      <c r="BI752" s="12"/>
      <c r="BL752" s="12"/>
    </row>
    <row r="753" spans="58:64" x14ac:dyDescent="0.25">
      <c r="BF753" s="12"/>
      <c r="BI753" s="12"/>
      <c r="BL753" s="12"/>
    </row>
    <row r="754" spans="58:64" x14ac:dyDescent="0.25">
      <c r="BF754" s="12"/>
      <c r="BI754" s="12"/>
      <c r="BL754" s="12"/>
    </row>
    <row r="755" spans="58:64" x14ac:dyDescent="0.25">
      <c r="BF755" s="12"/>
      <c r="BI755" s="12"/>
      <c r="BL755" s="12"/>
    </row>
    <row r="756" spans="58:64" x14ac:dyDescent="0.25">
      <c r="BF756" s="12"/>
      <c r="BI756" s="12"/>
      <c r="BL756" s="12"/>
    </row>
    <row r="757" spans="58:64" x14ac:dyDescent="0.25">
      <c r="BF757" s="12"/>
      <c r="BI757" s="12"/>
      <c r="BL757" s="12"/>
    </row>
    <row r="758" spans="58:64" x14ac:dyDescent="0.25">
      <c r="BF758" s="12"/>
      <c r="BI758" s="12"/>
      <c r="BL758" s="12"/>
    </row>
    <row r="759" spans="58:64" x14ac:dyDescent="0.25">
      <c r="BF759" s="12"/>
      <c r="BI759" s="12"/>
      <c r="BL759" s="12"/>
    </row>
    <row r="760" spans="58:64" x14ac:dyDescent="0.25">
      <c r="BF760" s="12"/>
      <c r="BI760" s="12"/>
      <c r="BL760" s="12"/>
    </row>
    <row r="761" spans="58:64" x14ac:dyDescent="0.25">
      <c r="BF761" s="12"/>
      <c r="BI761" s="12"/>
      <c r="BL761" s="12"/>
    </row>
    <row r="762" spans="58:64" x14ac:dyDescent="0.25">
      <c r="BF762" s="12"/>
      <c r="BI762" s="12"/>
      <c r="BL762" s="12"/>
    </row>
    <row r="763" spans="58:64" x14ac:dyDescent="0.25">
      <c r="BF763" s="12"/>
      <c r="BI763" s="12"/>
      <c r="BL763" s="12"/>
    </row>
    <row r="764" spans="58:64" x14ac:dyDescent="0.25">
      <c r="BF764" s="12"/>
      <c r="BI764" s="12"/>
      <c r="BL764" s="12"/>
    </row>
    <row r="765" spans="58:64" x14ac:dyDescent="0.25">
      <c r="BF765" s="12"/>
      <c r="BI765" s="12"/>
      <c r="BL765" s="12"/>
    </row>
    <row r="766" spans="58:64" x14ac:dyDescent="0.25">
      <c r="BF766" s="12"/>
      <c r="BI766" s="12"/>
      <c r="BL766" s="12"/>
    </row>
    <row r="767" spans="58:64" x14ac:dyDescent="0.25">
      <c r="BF767" s="12"/>
      <c r="BI767" s="12"/>
      <c r="BL767" s="12"/>
    </row>
    <row r="768" spans="58:64" x14ac:dyDescent="0.25">
      <c r="BF768" s="12"/>
      <c r="BI768" s="12"/>
      <c r="BL768" s="12"/>
    </row>
    <row r="769" spans="58:64" x14ac:dyDescent="0.25">
      <c r="BF769" s="12"/>
      <c r="BI769" s="12"/>
      <c r="BL769" s="12"/>
    </row>
    <row r="770" spans="58:64" x14ac:dyDescent="0.25">
      <c r="BF770" s="12"/>
      <c r="BI770" s="12"/>
      <c r="BL770" s="12"/>
    </row>
    <row r="771" spans="58:64" x14ac:dyDescent="0.25">
      <c r="BF771" s="12"/>
      <c r="BI771" s="12"/>
      <c r="BL771" s="12"/>
    </row>
    <row r="772" spans="58:64" x14ac:dyDescent="0.25">
      <c r="BF772" s="12"/>
      <c r="BI772" s="12"/>
      <c r="BL772" s="12"/>
    </row>
    <row r="773" spans="58:64" x14ac:dyDescent="0.25">
      <c r="BF773" s="12"/>
      <c r="BI773" s="12"/>
      <c r="BL773" s="12"/>
    </row>
    <row r="774" spans="58:64" x14ac:dyDescent="0.25">
      <c r="BF774" s="12"/>
      <c r="BI774" s="12"/>
      <c r="BL774" s="12"/>
    </row>
    <row r="775" spans="58:64" x14ac:dyDescent="0.25">
      <c r="BF775" s="12"/>
      <c r="BI775" s="12"/>
      <c r="BL775" s="12"/>
    </row>
    <row r="776" spans="58:64" x14ac:dyDescent="0.25">
      <c r="BF776" s="12"/>
      <c r="BI776" s="12"/>
      <c r="BL776" s="12"/>
    </row>
    <row r="777" spans="58:64" x14ac:dyDescent="0.25">
      <c r="BF777" s="12"/>
      <c r="BI777" s="12"/>
      <c r="BL777" s="12"/>
    </row>
    <row r="778" spans="58:64" x14ac:dyDescent="0.25">
      <c r="BF778" s="12"/>
      <c r="BI778" s="12"/>
      <c r="BL778" s="12"/>
    </row>
    <row r="779" spans="58:64" x14ac:dyDescent="0.25">
      <c r="BF779" s="12"/>
      <c r="BI779" s="12"/>
      <c r="BL779" s="12"/>
    </row>
    <row r="780" spans="58:64" x14ac:dyDescent="0.25">
      <c r="BF780" s="12"/>
      <c r="BI780" s="12"/>
      <c r="BL780" s="12"/>
    </row>
    <row r="781" spans="58:64" x14ac:dyDescent="0.25">
      <c r="BF781" s="12"/>
      <c r="BI781" s="12"/>
      <c r="BL781" s="12"/>
    </row>
    <row r="782" spans="58:64" x14ac:dyDescent="0.25">
      <c r="BF782" s="12"/>
      <c r="BI782" s="12"/>
      <c r="BL782" s="12"/>
    </row>
    <row r="783" spans="58:64" x14ac:dyDescent="0.25">
      <c r="BF783" s="12"/>
      <c r="BI783" s="12"/>
      <c r="BL783" s="12"/>
    </row>
    <row r="784" spans="58:64" x14ac:dyDescent="0.25">
      <c r="BF784" s="12"/>
      <c r="BI784" s="12"/>
      <c r="BL784" s="12"/>
    </row>
    <row r="785" spans="58:64" x14ac:dyDescent="0.25">
      <c r="BF785" s="12"/>
      <c r="BI785" s="12"/>
      <c r="BL785" s="12"/>
    </row>
    <row r="786" spans="58:64" x14ac:dyDescent="0.25">
      <c r="BF786" s="12"/>
      <c r="BI786" s="12"/>
      <c r="BL786" s="12"/>
    </row>
    <row r="787" spans="58:64" x14ac:dyDescent="0.25">
      <c r="BF787" s="12"/>
      <c r="BI787" s="12"/>
      <c r="BL787" s="12"/>
    </row>
    <row r="788" spans="58:64" x14ac:dyDescent="0.25">
      <c r="BF788" s="12"/>
      <c r="BI788" s="12"/>
      <c r="BL788" s="12"/>
    </row>
    <row r="789" spans="58:64" x14ac:dyDescent="0.25">
      <c r="BF789" s="12"/>
      <c r="BI789" s="12"/>
      <c r="BL789" s="12"/>
    </row>
    <row r="790" spans="58:64" x14ac:dyDescent="0.25">
      <c r="BF790" s="12"/>
      <c r="BI790" s="12"/>
      <c r="BL790" s="12"/>
    </row>
    <row r="791" spans="58:64" x14ac:dyDescent="0.25">
      <c r="BF791" s="12"/>
      <c r="BI791" s="12"/>
      <c r="BL791" s="12"/>
    </row>
    <row r="792" spans="58:64" x14ac:dyDescent="0.25">
      <c r="BF792" s="12"/>
      <c r="BI792" s="12"/>
      <c r="BL792" s="12"/>
    </row>
    <row r="793" spans="58:64" x14ac:dyDescent="0.25">
      <c r="BF793" s="12"/>
      <c r="BI793" s="12"/>
      <c r="BL793" s="12"/>
    </row>
    <row r="794" spans="58:64" x14ac:dyDescent="0.25">
      <c r="BF794" s="12"/>
      <c r="BI794" s="12"/>
      <c r="BL794" s="12"/>
    </row>
    <row r="795" spans="58:64" x14ac:dyDescent="0.25">
      <c r="BF795" s="12"/>
      <c r="BI795" s="12"/>
      <c r="BL795" s="12"/>
    </row>
    <row r="796" spans="58:64" x14ac:dyDescent="0.25">
      <c r="BF796" s="12"/>
      <c r="BI796" s="12"/>
      <c r="BL796" s="12"/>
    </row>
    <row r="797" spans="58:64" x14ac:dyDescent="0.25">
      <c r="BF797" s="12"/>
      <c r="BI797" s="12"/>
      <c r="BL797" s="12"/>
    </row>
    <row r="798" spans="58:64" x14ac:dyDescent="0.25">
      <c r="BF798" s="12"/>
      <c r="BI798" s="12"/>
      <c r="BL798" s="12"/>
    </row>
    <row r="799" spans="58:64" x14ac:dyDescent="0.25">
      <c r="BF799" s="12"/>
      <c r="BI799" s="12"/>
      <c r="BL799" s="12"/>
    </row>
    <row r="800" spans="58:64" x14ac:dyDescent="0.25">
      <c r="BF800" s="12"/>
      <c r="BI800" s="12"/>
      <c r="BL800" s="12"/>
    </row>
    <row r="801" spans="58:64" x14ac:dyDescent="0.25">
      <c r="BF801" s="12"/>
      <c r="BI801" s="12"/>
      <c r="BL801" s="12"/>
    </row>
    <row r="802" spans="58:64" x14ac:dyDescent="0.25">
      <c r="BF802" s="12"/>
      <c r="BI802" s="12"/>
      <c r="BL802" s="12"/>
    </row>
    <row r="803" spans="58:64" x14ac:dyDescent="0.25">
      <c r="BF803" s="12"/>
      <c r="BI803" s="12"/>
      <c r="BL803" s="12"/>
    </row>
    <row r="804" spans="58:64" x14ac:dyDescent="0.25">
      <c r="BF804" s="12"/>
      <c r="BI804" s="12"/>
      <c r="BL804" s="12"/>
    </row>
    <row r="805" spans="58:64" x14ac:dyDescent="0.25">
      <c r="BF805" s="12"/>
      <c r="BI805" s="12"/>
      <c r="BL805" s="12"/>
    </row>
    <row r="806" spans="58:64" x14ac:dyDescent="0.25">
      <c r="BF806" s="12"/>
      <c r="BI806" s="12"/>
      <c r="BL806" s="12"/>
    </row>
    <row r="807" spans="58:64" x14ac:dyDescent="0.25">
      <c r="BF807" s="12"/>
      <c r="BI807" s="12"/>
      <c r="BL807" s="12"/>
    </row>
    <row r="808" spans="58:64" x14ac:dyDescent="0.25">
      <c r="BF808" s="12"/>
      <c r="BI808" s="12"/>
      <c r="BL808" s="12"/>
    </row>
    <row r="809" spans="58:64" x14ac:dyDescent="0.25">
      <c r="BF809" s="12"/>
      <c r="BI809" s="12"/>
      <c r="BL809" s="12"/>
    </row>
    <row r="810" spans="58:64" x14ac:dyDescent="0.25">
      <c r="BF810" s="12"/>
      <c r="BI810" s="12"/>
      <c r="BL810" s="12"/>
    </row>
    <row r="811" spans="58:64" x14ac:dyDescent="0.25">
      <c r="BF811" s="12"/>
      <c r="BI811" s="12"/>
      <c r="BL811" s="12"/>
    </row>
    <row r="812" spans="58:64" x14ac:dyDescent="0.25">
      <c r="BF812" s="12"/>
      <c r="BI812" s="12"/>
      <c r="BL812" s="12"/>
    </row>
    <row r="813" spans="58:64" x14ac:dyDescent="0.25">
      <c r="BF813" s="12"/>
      <c r="BI813" s="12"/>
      <c r="BL813" s="12"/>
    </row>
    <row r="814" spans="58:64" x14ac:dyDescent="0.25">
      <c r="BF814" s="12"/>
      <c r="BI814" s="12"/>
      <c r="BL814" s="12"/>
    </row>
    <row r="815" spans="58:64" x14ac:dyDescent="0.25">
      <c r="BF815" s="12"/>
      <c r="BI815" s="12"/>
      <c r="BL815" s="12"/>
    </row>
    <row r="816" spans="58:64" x14ac:dyDescent="0.25">
      <c r="BF816" s="12"/>
      <c r="BI816" s="12"/>
      <c r="BL816" s="12"/>
    </row>
    <row r="817" spans="58:64" x14ac:dyDescent="0.25">
      <c r="BF817" s="12"/>
      <c r="BI817" s="12"/>
      <c r="BL817" s="12"/>
    </row>
    <row r="818" spans="58:64" x14ac:dyDescent="0.25">
      <c r="BF818" s="12"/>
      <c r="BI818" s="12"/>
      <c r="BL818" s="12"/>
    </row>
    <row r="819" spans="58:64" x14ac:dyDescent="0.25">
      <c r="BF819" s="12"/>
      <c r="BI819" s="12"/>
      <c r="BL819" s="12"/>
    </row>
    <row r="820" spans="58:64" x14ac:dyDescent="0.25">
      <c r="BF820" s="12"/>
      <c r="BI820" s="12"/>
      <c r="BL820" s="12"/>
    </row>
    <row r="821" spans="58:64" x14ac:dyDescent="0.25">
      <c r="BF821" s="12"/>
      <c r="BI821" s="12"/>
      <c r="BL821" s="12"/>
    </row>
    <row r="822" spans="58:64" x14ac:dyDescent="0.25">
      <c r="BF822" s="12"/>
      <c r="BI822" s="12"/>
      <c r="BL822" s="12"/>
    </row>
    <row r="823" spans="58:64" x14ac:dyDescent="0.25">
      <c r="BF823" s="12"/>
      <c r="BI823" s="12"/>
      <c r="BL823" s="12"/>
    </row>
    <row r="824" spans="58:64" x14ac:dyDescent="0.25">
      <c r="BF824" s="12"/>
      <c r="BI824" s="12"/>
      <c r="BL824" s="12"/>
    </row>
    <row r="825" spans="58:64" x14ac:dyDescent="0.25">
      <c r="BF825" s="12"/>
      <c r="BI825" s="12"/>
      <c r="BL825" s="12"/>
    </row>
    <row r="826" spans="58:64" x14ac:dyDescent="0.25">
      <c r="BF826" s="12"/>
      <c r="BI826" s="12"/>
      <c r="BL826" s="12"/>
    </row>
    <row r="827" spans="58:64" x14ac:dyDescent="0.25">
      <c r="BF827" s="12"/>
      <c r="BI827" s="12"/>
      <c r="BL827" s="12"/>
    </row>
    <row r="828" spans="58:64" x14ac:dyDescent="0.25">
      <c r="BF828" s="12"/>
      <c r="BI828" s="12"/>
      <c r="BL828" s="12"/>
    </row>
    <row r="829" spans="58:64" x14ac:dyDescent="0.25">
      <c r="BF829" s="12"/>
      <c r="BI829" s="12"/>
      <c r="BL829" s="12"/>
    </row>
    <row r="830" spans="58:64" x14ac:dyDescent="0.25">
      <c r="BF830" s="12"/>
      <c r="BI830" s="12"/>
      <c r="BL830" s="12"/>
    </row>
    <row r="831" spans="58:64" x14ac:dyDescent="0.25">
      <c r="BF831" s="12"/>
      <c r="BI831" s="12"/>
      <c r="BL831" s="12"/>
    </row>
    <row r="832" spans="58:64" x14ac:dyDescent="0.25">
      <c r="BF832" s="12"/>
      <c r="BI832" s="12"/>
      <c r="BL832" s="12"/>
    </row>
    <row r="833" spans="58:64" x14ac:dyDescent="0.25">
      <c r="BF833" s="12"/>
      <c r="BI833" s="12"/>
      <c r="BL833" s="12"/>
    </row>
    <row r="834" spans="58:64" x14ac:dyDescent="0.25">
      <c r="BF834" s="12"/>
      <c r="BI834" s="12"/>
      <c r="BL834" s="12"/>
    </row>
    <row r="835" spans="58:64" x14ac:dyDescent="0.25">
      <c r="BF835" s="12"/>
      <c r="BI835" s="12"/>
      <c r="BL835" s="12"/>
    </row>
    <row r="836" spans="58:64" x14ac:dyDescent="0.25">
      <c r="BF836" s="12"/>
      <c r="BI836" s="12"/>
      <c r="BL836" s="12"/>
    </row>
    <row r="837" spans="58:64" x14ac:dyDescent="0.25">
      <c r="BF837" s="12"/>
      <c r="BI837" s="12"/>
      <c r="BL837" s="12"/>
    </row>
    <row r="838" spans="58:64" x14ac:dyDescent="0.25">
      <c r="BF838" s="12"/>
      <c r="BI838" s="12"/>
      <c r="BL838" s="12"/>
    </row>
    <row r="839" spans="58:64" x14ac:dyDescent="0.25">
      <c r="BF839" s="12"/>
      <c r="BI839" s="12"/>
      <c r="BL839" s="12"/>
    </row>
    <row r="840" spans="58:64" x14ac:dyDescent="0.25">
      <c r="BF840" s="12"/>
      <c r="BI840" s="12"/>
      <c r="BL840" s="12"/>
    </row>
    <row r="841" spans="58:64" x14ac:dyDescent="0.25">
      <c r="BL841" s="12"/>
    </row>
    <row r="842" spans="58:64" x14ac:dyDescent="0.25">
      <c r="BL842" s="12"/>
    </row>
  </sheetData>
  <protectedRanges>
    <protectedRange sqref="K27 K33" name="Диапазон3_74_5_1_5_2_1_1_1_1_1_2_5" securityDescriptor="O:WDG:WDD:(A;;CC;;;S-1-5-21-1281035640-548247933-376692995-11259)(A;;CC;;;S-1-5-21-1281035640-548247933-376692995-11258)(A;;CC;;;S-1-5-21-1281035640-548247933-376692995-5864)"/>
    <protectedRange sqref="K28 J34:J35" name="Диапазон3_74_5_1_5_2_1_1_1_1_1_2_5_1" securityDescriptor="O:WDG:WDD:(A;;CC;;;S-1-5-21-1281035640-548247933-376692995-11259)(A;;CC;;;S-1-5-21-1281035640-548247933-376692995-11258)(A;;CC;;;S-1-5-21-1281035640-548247933-376692995-5864)"/>
    <protectedRange sqref="K29" name="Диапазон3_74_5_1_5_2_1_1_1_1_1_2_5_2" securityDescriptor="O:WDG:WDD:(A;;CC;;;S-1-5-21-1281035640-548247933-376692995-11259)(A;;CC;;;S-1-5-21-1281035640-548247933-376692995-11258)(A;;CC;;;S-1-5-21-1281035640-548247933-376692995-5864)"/>
    <protectedRange sqref="K30 K36" name="Диапазон3_74_5_1_5_2_1_1_1_1_1_2_5_3" securityDescriptor="O:WDG:WDD:(A;;CC;;;S-1-5-21-1281035640-548247933-376692995-11259)(A;;CC;;;S-1-5-21-1281035640-548247933-376692995-11258)(A;;CC;;;S-1-5-21-1281035640-548247933-376692995-5864)"/>
    <protectedRange algorithmName="SHA-512" hashValue="gVZ3GofD/eail/TkcQgqgVWpCxqvP/z0X91m8QEO7+mJsnH628pgHkHR91Bxt5Apixa39QLAcjlejH3rtA95rw==" saltValue="Jp4RMlKrkYUD0d7WIC2iSQ==" spinCount="100000" sqref="G35" name="Диапазон3_50_4_1_1_1_4_2_1" securityDescriptor="O:WDG:WDD:(A;;CC;;;S-1-5-21-1281035640-548247933-376692995-11259)(A;;CC;;;S-1-5-21-1281035640-548247933-376692995-11258)(A;;CC;;;S-1-5-21-1281035640-548247933-376692995-5864)"/>
  </protectedRanges>
  <autoFilter ref="A7:BT37"/>
  <mergeCells count="67">
    <mergeCell ref="BD5:BD6"/>
    <mergeCell ref="BE5:BE6"/>
    <mergeCell ref="BO4:BO6"/>
    <mergeCell ref="AV4:AY4"/>
    <mergeCell ref="AZ4:BB4"/>
    <mergeCell ref="AX5:AX6"/>
    <mergeCell ref="BD4:BE4"/>
    <mergeCell ref="BF4:BN4"/>
    <mergeCell ref="BF5:BH5"/>
    <mergeCell ref="BI5:BK5"/>
    <mergeCell ref="BL5:BN5"/>
    <mergeCell ref="AG5:AG6"/>
    <mergeCell ref="AH5:AH6"/>
    <mergeCell ref="AI5:AI6"/>
    <mergeCell ref="AJ5:AJ6"/>
    <mergeCell ref="AK5:AK6"/>
    <mergeCell ref="AM5:AM6"/>
    <mergeCell ref="AN5:AN6"/>
    <mergeCell ref="AO5:AO6"/>
    <mergeCell ref="AP5:AP6"/>
    <mergeCell ref="AQ5:AQ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C5:AC6"/>
    <mergeCell ref="AD5:AD6"/>
    <mergeCell ref="L4:L6"/>
    <mergeCell ref="A4:A6"/>
    <mergeCell ref="B4:B6"/>
    <mergeCell ref="C4:C6"/>
    <mergeCell ref="D4:D6"/>
    <mergeCell ref="E4:E6"/>
    <mergeCell ref="F4:F6"/>
    <mergeCell ref="G4:G6"/>
    <mergeCell ref="H4:H6"/>
    <mergeCell ref="I4:I6"/>
    <mergeCell ref="J4:J6"/>
    <mergeCell ref="K4:K6"/>
  </mergeCells>
  <dataValidations count="10">
    <dataValidation type="list" allowBlank="1" showInputMessage="1" showErrorMessage="1" sqref="WVL983008:WVL983880 J65504:J66376 IZ65504:IZ66376 SV65504:SV66376 ACR65504:ACR66376 AMN65504:AMN66376 AWJ65504:AWJ66376 BGF65504:BGF66376 BQB65504:BQB66376 BZX65504:BZX66376 CJT65504:CJT66376 CTP65504:CTP66376 DDL65504:DDL66376 DNH65504:DNH66376 DXD65504:DXD66376 EGZ65504:EGZ66376 EQV65504:EQV66376 FAR65504:FAR66376 FKN65504:FKN66376 FUJ65504:FUJ66376 GEF65504:GEF66376 GOB65504:GOB66376 GXX65504:GXX66376 HHT65504:HHT66376 HRP65504:HRP66376 IBL65504:IBL66376 ILH65504:ILH66376 IVD65504:IVD66376 JEZ65504:JEZ66376 JOV65504:JOV66376 JYR65504:JYR66376 KIN65504:KIN66376 KSJ65504:KSJ66376 LCF65504:LCF66376 LMB65504:LMB66376 LVX65504:LVX66376 MFT65504:MFT66376 MPP65504:MPP66376 MZL65504:MZL66376 NJH65504:NJH66376 NTD65504:NTD66376 OCZ65504:OCZ66376 OMV65504:OMV66376 OWR65504:OWR66376 PGN65504:PGN66376 PQJ65504:PQJ66376 QAF65504:QAF66376 QKB65504:QKB66376 QTX65504:QTX66376 RDT65504:RDT66376 RNP65504:RNP66376 RXL65504:RXL66376 SHH65504:SHH66376 SRD65504:SRD66376 TAZ65504:TAZ66376 TKV65504:TKV66376 TUR65504:TUR66376 UEN65504:UEN66376 UOJ65504:UOJ66376 UYF65504:UYF66376 VIB65504:VIB66376 VRX65504:VRX66376 WBT65504:WBT66376 WLP65504:WLP66376 WVL65504:WVL66376 J131040:J131912 IZ131040:IZ131912 SV131040:SV131912 ACR131040:ACR131912 AMN131040:AMN131912 AWJ131040:AWJ131912 BGF131040:BGF131912 BQB131040:BQB131912 BZX131040:BZX131912 CJT131040:CJT131912 CTP131040:CTP131912 DDL131040:DDL131912 DNH131040:DNH131912 DXD131040:DXD131912 EGZ131040:EGZ131912 EQV131040:EQV131912 FAR131040:FAR131912 FKN131040:FKN131912 FUJ131040:FUJ131912 GEF131040:GEF131912 GOB131040:GOB131912 GXX131040:GXX131912 HHT131040:HHT131912 HRP131040:HRP131912 IBL131040:IBL131912 ILH131040:ILH131912 IVD131040:IVD131912 JEZ131040:JEZ131912 JOV131040:JOV131912 JYR131040:JYR131912 KIN131040:KIN131912 KSJ131040:KSJ131912 LCF131040:LCF131912 LMB131040:LMB131912 LVX131040:LVX131912 MFT131040:MFT131912 MPP131040:MPP131912 MZL131040:MZL131912 NJH131040:NJH131912 NTD131040:NTD131912 OCZ131040:OCZ131912 OMV131040:OMV131912 OWR131040:OWR131912 PGN131040:PGN131912 PQJ131040:PQJ131912 QAF131040:QAF131912 QKB131040:QKB131912 QTX131040:QTX131912 RDT131040:RDT131912 RNP131040:RNP131912 RXL131040:RXL131912 SHH131040:SHH131912 SRD131040:SRD131912 TAZ131040:TAZ131912 TKV131040:TKV131912 TUR131040:TUR131912 UEN131040:UEN131912 UOJ131040:UOJ131912 UYF131040:UYF131912 VIB131040:VIB131912 VRX131040:VRX131912 WBT131040:WBT131912 WLP131040:WLP131912 WVL131040:WVL131912 J196576:J197448 IZ196576:IZ197448 SV196576:SV197448 ACR196576:ACR197448 AMN196576:AMN197448 AWJ196576:AWJ197448 BGF196576:BGF197448 BQB196576:BQB197448 BZX196576:BZX197448 CJT196576:CJT197448 CTP196576:CTP197448 DDL196576:DDL197448 DNH196576:DNH197448 DXD196576:DXD197448 EGZ196576:EGZ197448 EQV196576:EQV197448 FAR196576:FAR197448 FKN196576:FKN197448 FUJ196576:FUJ197448 GEF196576:GEF197448 GOB196576:GOB197448 GXX196576:GXX197448 HHT196576:HHT197448 HRP196576:HRP197448 IBL196576:IBL197448 ILH196576:ILH197448 IVD196576:IVD197448 JEZ196576:JEZ197448 JOV196576:JOV197448 JYR196576:JYR197448 KIN196576:KIN197448 KSJ196576:KSJ197448 LCF196576:LCF197448 LMB196576:LMB197448 LVX196576:LVX197448 MFT196576:MFT197448 MPP196576:MPP197448 MZL196576:MZL197448 NJH196576:NJH197448 NTD196576:NTD197448 OCZ196576:OCZ197448 OMV196576:OMV197448 OWR196576:OWR197448 PGN196576:PGN197448 PQJ196576:PQJ197448 QAF196576:QAF197448 QKB196576:QKB197448 QTX196576:QTX197448 RDT196576:RDT197448 RNP196576:RNP197448 RXL196576:RXL197448 SHH196576:SHH197448 SRD196576:SRD197448 TAZ196576:TAZ197448 TKV196576:TKV197448 TUR196576:TUR197448 UEN196576:UEN197448 UOJ196576:UOJ197448 UYF196576:UYF197448 VIB196576:VIB197448 VRX196576:VRX197448 WBT196576:WBT197448 WLP196576:WLP197448 WVL196576:WVL197448 J262112:J262984 IZ262112:IZ262984 SV262112:SV262984 ACR262112:ACR262984 AMN262112:AMN262984 AWJ262112:AWJ262984 BGF262112:BGF262984 BQB262112:BQB262984 BZX262112:BZX262984 CJT262112:CJT262984 CTP262112:CTP262984 DDL262112:DDL262984 DNH262112:DNH262984 DXD262112:DXD262984 EGZ262112:EGZ262984 EQV262112:EQV262984 FAR262112:FAR262984 FKN262112:FKN262984 FUJ262112:FUJ262984 GEF262112:GEF262984 GOB262112:GOB262984 GXX262112:GXX262984 HHT262112:HHT262984 HRP262112:HRP262984 IBL262112:IBL262984 ILH262112:ILH262984 IVD262112:IVD262984 JEZ262112:JEZ262984 JOV262112:JOV262984 JYR262112:JYR262984 KIN262112:KIN262984 KSJ262112:KSJ262984 LCF262112:LCF262984 LMB262112:LMB262984 LVX262112:LVX262984 MFT262112:MFT262984 MPP262112:MPP262984 MZL262112:MZL262984 NJH262112:NJH262984 NTD262112:NTD262984 OCZ262112:OCZ262984 OMV262112:OMV262984 OWR262112:OWR262984 PGN262112:PGN262984 PQJ262112:PQJ262984 QAF262112:QAF262984 QKB262112:QKB262984 QTX262112:QTX262984 RDT262112:RDT262984 RNP262112:RNP262984 RXL262112:RXL262984 SHH262112:SHH262984 SRD262112:SRD262984 TAZ262112:TAZ262984 TKV262112:TKV262984 TUR262112:TUR262984 UEN262112:UEN262984 UOJ262112:UOJ262984 UYF262112:UYF262984 VIB262112:VIB262984 VRX262112:VRX262984 WBT262112:WBT262984 WLP262112:WLP262984 WVL262112:WVL262984 J327648:J328520 IZ327648:IZ328520 SV327648:SV328520 ACR327648:ACR328520 AMN327648:AMN328520 AWJ327648:AWJ328520 BGF327648:BGF328520 BQB327648:BQB328520 BZX327648:BZX328520 CJT327648:CJT328520 CTP327648:CTP328520 DDL327648:DDL328520 DNH327648:DNH328520 DXD327648:DXD328520 EGZ327648:EGZ328520 EQV327648:EQV328520 FAR327648:FAR328520 FKN327648:FKN328520 FUJ327648:FUJ328520 GEF327648:GEF328520 GOB327648:GOB328520 GXX327648:GXX328520 HHT327648:HHT328520 HRP327648:HRP328520 IBL327648:IBL328520 ILH327648:ILH328520 IVD327648:IVD328520 JEZ327648:JEZ328520 JOV327648:JOV328520 JYR327648:JYR328520 KIN327648:KIN328520 KSJ327648:KSJ328520 LCF327648:LCF328520 LMB327648:LMB328520 LVX327648:LVX328520 MFT327648:MFT328520 MPP327648:MPP328520 MZL327648:MZL328520 NJH327648:NJH328520 NTD327648:NTD328520 OCZ327648:OCZ328520 OMV327648:OMV328520 OWR327648:OWR328520 PGN327648:PGN328520 PQJ327648:PQJ328520 QAF327648:QAF328520 QKB327648:QKB328520 QTX327648:QTX328520 RDT327648:RDT328520 RNP327648:RNP328520 RXL327648:RXL328520 SHH327648:SHH328520 SRD327648:SRD328520 TAZ327648:TAZ328520 TKV327648:TKV328520 TUR327648:TUR328520 UEN327648:UEN328520 UOJ327648:UOJ328520 UYF327648:UYF328520 VIB327648:VIB328520 VRX327648:VRX328520 WBT327648:WBT328520 WLP327648:WLP328520 WVL327648:WVL328520 J393184:J394056 IZ393184:IZ394056 SV393184:SV394056 ACR393184:ACR394056 AMN393184:AMN394056 AWJ393184:AWJ394056 BGF393184:BGF394056 BQB393184:BQB394056 BZX393184:BZX394056 CJT393184:CJT394056 CTP393184:CTP394056 DDL393184:DDL394056 DNH393184:DNH394056 DXD393184:DXD394056 EGZ393184:EGZ394056 EQV393184:EQV394056 FAR393184:FAR394056 FKN393184:FKN394056 FUJ393184:FUJ394056 GEF393184:GEF394056 GOB393184:GOB394056 GXX393184:GXX394056 HHT393184:HHT394056 HRP393184:HRP394056 IBL393184:IBL394056 ILH393184:ILH394056 IVD393184:IVD394056 JEZ393184:JEZ394056 JOV393184:JOV394056 JYR393184:JYR394056 KIN393184:KIN394056 KSJ393184:KSJ394056 LCF393184:LCF394056 LMB393184:LMB394056 LVX393184:LVX394056 MFT393184:MFT394056 MPP393184:MPP394056 MZL393184:MZL394056 NJH393184:NJH394056 NTD393184:NTD394056 OCZ393184:OCZ394056 OMV393184:OMV394056 OWR393184:OWR394056 PGN393184:PGN394056 PQJ393184:PQJ394056 QAF393184:QAF394056 QKB393184:QKB394056 QTX393184:QTX394056 RDT393184:RDT394056 RNP393184:RNP394056 RXL393184:RXL394056 SHH393184:SHH394056 SRD393184:SRD394056 TAZ393184:TAZ394056 TKV393184:TKV394056 TUR393184:TUR394056 UEN393184:UEN394056 UOJ393184:UOJ394056 UYF393184:UYF394056 VIB393184:VIB394056 VRX393184:VRX394056 WBT393184:WBT394056 WLP393184:WLP394056 WVL393184:WVL394056 J458720:J459592 IZ458720:IZ459592 SV458720:SV459592 ACR458720:ACR459592 AMN458720:AMN459592 AWJ458720:AWJ459592 BGF458720:BGF459592 BQB458720:BQB459592 BZX458720:BZX459592 CJT458720:CJT459592 CTP458720:CTP459592 DDL458720:DDL459592 DNH458720:DNH459592 DXD458720:DXD459592 EGZ458720:EGZ459592 EQV458720:EQV459592 FAR458720:FAR459592 FKN458720:FKN459592 FUJ458720:FUJ459592 GEF458720:GEF459592 GOB458720:GOB459592 GXX458720:GXX459592 HHT458720:HHT459592 HRP458720:HRP459592 IBL458720:IBL459592 ILH458720:ILH459592 IVD458720:IVD459592 JEZ458720:JEZ459592 JOV458720:JOV459592 JYR458720:JYR459592 KIN458720:KIN459592 KSJ458720:KSJ459592 LCF458720:LCF459592 LMB458720:LMB459592 LVX458720:LVX459592 MFT458720:MFT459592 MPP458720:MPP459592 MZL458720:MZL459592 NJH458720:NJH459592 NTD458720:NTD459592 OCZ458720:OCZ459592 OMV458720:OMV459592 OWR458720:OWR459592 PGN458720:PGN459592 PQJ458720:PQJ459592 QAF458720:QAF459592 QKB458720:QKB459592 QTX458720:QTX459592 RDT458720:RDT459592 RNP458720:RNP459592 RXL458720:RXL459592 SHH458720:SHH459592 SRD458720:SRD459592 TAZ458720:TAZ459592 TKV458720:TKV459592 TUR458720:TUR459592 UEN458720:UEN459592 UOJ458720:UOJ459592 UYF458720:UYF459592 VIB458720:VIB459592 VRX458720:VRX459592 WBT458720:WBT459592 WLP458720:WLP459592 WVL458720:WVL459592 J524256:J525128 IZ524256:IZ525128 SV524256:SV525128 ACR524256:ACR525128 AMN524256:AMN525128 AWJ524256:AWJ525128 BGF524256:BGF525128 BQB524256:BQB525128 BZX524256:BZX525128 CJT524256:CJT525128 CTP524256:CTP525128 DDL524256:DDL525128 DNH524256:DNH525128 DXD524256:DXD525128 EGZ524256:EGZ525128 EQV524256:EQV525128 FAR524256:FAR525128 FKN524256:FKN525128 FUJ524256:FUJ525128 GEF524256:GEF525128 GOB524256:GOB525128 GXX524256:GXX525128 HHT524256:HHT525128 HRP524256:HRP525128 IBL524256:IBL525128 ILH524256:ILH525128 IVD524256:IVD525128 JEZ524256:JEZ525128 JOV524256:JOV525128 JYR524256:JYR525128 KIN524256:KIN525128 KSJ524256:KSJ525128 LCF524256:LCF525128 LMB524256:LMB525128 LVX524256:LVX525128 MFT524256:MFT525128 MPP524256:MPP525128 MZL524256:MZL525128 NJH524256:NJH525128 NTD524256:NTD525128 OCZ524256:OCZ525128 OMV524256:OMV525128 OWR524256:OWR525128 PGN524256:PGN525128 PQJ524256:PQJ525128 QAF524256:QAF525128 QKB524256:QKB525128 QTX524256:QTX525128 RDT524256:RDT525128 RNP524256:RNP525128 RXL524256:RXL525128 SHH524256:SHH525128 SRD524256:SRD525128 TAZ524256:TAZ525128 TKV524256:TKV525128 TUR524256:TUR525128 UEN524256:UEN525128 UOJ524256:UOJ525128 UYF524256:UYF525128 VIB524256:VIB525128 VRX524256:VRX525128 WBT524256:WBT525128 WLP524256:WLP525128 WVL524256:WVL525128 J589792:J590664 IZ589792:IZ590664 SV589792:SV590664 ACR589792:ACR590664 AMN589792:AMN590664 AWJ589792:AWJ590664 BGF589792:BGF590664 BQB589792:BQB590664 BZX589792:BZX590664 CJT589792:CJT590664 CTP589792:CTP590664 DDL589792:DDL590664 DNH589792:DNH590664 DXD589792:DXD590664 EGZ589792:EGZ590664 EQV589792:EQV590664 FAR589792:FAR590664 FKN589792:FKN590664 FUJ589792:FUJ590664 GEF589792:GEF590664 GOB589792:GOB590664 GXX589792:GXX590664 HHT589792:HHT590664 HRP589792:HRP590664 IBL589792:IBL590664 ILH589792:ILH590664 IVD589792:IVD590664 JEZ589792:JEZ590664 JOV589792:JOV590664 JYR589792:JYR590664 KIN589792:KIN590664 KSJ589792:KSJ590664 LCF589792:LCF590664 LMB589792:LMB590664 LVX589792:LVX590664 MFT589792:MFT590664 MPP589792:MPP590664 MZL589792:MZL590664 NJH589792:NJH590664 NTD589792:NTD590664 OCZ589792:OCZ590664 OMV589792:OMV590664 OWR589792:OWR590664 PGN589792:PGN590664 PQJ589792:PQJ590664 QAF589792:QAF590664 QKB589792:QKB590664 QTX589792:QTX590664 RDT589792:RDT590664 RNP589792:RNP590664 RXL589792:RXL590664 SHH589792:SHH590664 SRD589792:SRD590664 TAZ589792:TAZ590664 TKV589792:TKV590664 TUR589792:TUR590664 UEN589792:UEN590664 UOJ589792:UOJ590664 UYF589792:UYF590664 VIB589792:VIB590664 VRX589792:VRX590664 WBT589792:WBT590664 WLP589792:WLP590664 WVL589792:WVL590664 J655328:J656200 IZ655328:IZ656200 SV655328:SV656200 ACR655328:ACR656200 AMN655328:AMN656200 AWJ655328:AWJ656200 BGF655328:BGF656200 BQB655328:BQB656200 BZX655328:BZX656200 CJT655328:CJT656200 CTP655328:CTP656200 DDL655328:DDL656200 DNH655328:DNH656200 DXD655328:DXD656200 EGZ655328:EGZ656200 EQV655328:EQV656200 FAR655328:FAR656200 FKN655328:FKN656200 FUJ655328:FUJ656200 GEF655328:GEF656200 GOB655328:GOB656200 GXX655328:GXX656200 HHT655328:HHT656200 HRP655328:HRP656200 IBL655328:IBL656200 ILH655328:ILH656200 IVD655328:IVD656200 JEZ655328:JEZ656200 JOV655328:JOV656200 JYR655328:JYR656200 KIN655328:KIN656200 KSJ655328:KSJ656200 LCF655328:LCF656200 LMB655328:LMB656200 LVX655328:LVX656200 MFT655328:MFT656200 MPP655328:MPP656200 MZL655328:MZL656200 NJH655328:NJH656200 NTD655328:NTD656200 OCZ655328:OCZ656200 OMV655328:OMV656200 OWR655328:OWR656200 PGN655328:PGN656200 PQJ655328:PQJ656200 QAF655328:QAF656200 QKB655328:QKB656200 QTX655328:QTX656200 RDT655328:RDT656200 RNP655328:RNP656200 RXL655328:RXL656200 SHH655328:SHH656200 SRD655328:SRD656200 TAZ655328:TAZ656200 TKV655328:TKV656200 TUR655328:TUR656200 UEN655328:UEN656200 UOJ655328:UOJ656200 UYF655328:UYF656200 VIB655328:VIB656200 VRX655328:VRX656200 WBT655328:WBT656200 WLP655328:WLP656200 WVL655328:WVL656200 J720864:J721736 IZ720864:IZ721736 SV720864:SV721736 ACR720864:ACR721736 AMN720864:AMN721736 AWJ720864:AWJ721736 BGF720864:BGF721736 BQB720864:BQB721736 BZX720864:BZX721736 CJT720864:CJT721736 CTP720864:CTP721736 DDL720864:DDL721736 DNH720864:DNH721736 DXD720864:DXD721736 EGZ720864:EGZ721736 EQV720864:EQV721736 FAR720864:FAR721736 FKN720864:FKN721736 FUJ720864:FUJ721736 GEF720864:GEF721736 GOB720864:GOB721736 GXX720864:GXX721736 HHT720864:HHT721736 HRP720864:HRP721736 IBL720864:IBL721736 ILH720864:ILH721736 IVD720864:IVD721736 JEZ720864:JEZ721736 JOV720864:JOV721736 JYR720864:JYR721736 KIN720864:KIN721736 KSJ720864:KSJ721736 LCF720864:LCF721736 LMB720864:LMB721736 LVX720864:LVX721736 MFT720864:MFT721736 MPP720864:MPP721736 MZL720864:MZL721736 NJH720864:NJH721736 NTD720864:NTD721736 OCZ720864:OCZ721736 OMV720864:OMV721736 OWR720864:OWR721736 PGN720864:PGN721736 PQJ720864:PQJ721736 QAF720864:QAF721736 QKB720864:QKB721736 QTX720864:QTX721736 RDT720864:RDT721736 RNP720864:RNP721736 RXL720864:RXL721736 SHH720864:SHH721736 SRD720864:SRD721736 TAZ720864:TAZ721736 TKV720864:TKV721736 TUR720864:TUR721736 UEN720864:UEN721736 UOJ720864:UOJ721736 UYF720864:UYF721736 VIB720864:VIB721736 VRX720864:VRX721736 WBT720864:WBT721736 WLP720864:WLP721736 WVL720864:WVL721736 J786400:J787272 IZ786400:IZ787272 SV786400:SV787272 ACR786400:ACR787272 AMN786400:AMN787272 AWJ786400:AWJ787272 BGF786400:BGF787272 BQB786400:BQB787272 BZX786400:BZX787272 CJT786400:CJT787272 CTP786400:CTP787272 DDL786400:DDL787272 DNH786400:DNH787272 DXD786400:DXD787272 EGZ786400:EGZ787272 EQV786400:EQV787272 FAR786400:FAR787272 FKN786400:FKN787272 FUJ786400:FUJ787272 GEF786400:GEF787272 GOB786400:GOB787272 GXX786400:GXX787272 HHT786400:HHT787272 HRP786400:HRP787272 IBL786400:IBL787272 ILH786400:ILH787272 IVD786400:IVD787272 JEZ786400:JEZ787272 JOV786400:JOV787272 JYR786400:JYR787272 KIN786400:KIN787272 KSJ786400:KSJ787272 LCF786400:LCF787272 LMB786400:LMB787272 LVX786400:LVX787272 MFT786400:MFT787272 MPP786400:MPP787272 MZL786400:MZL787272 NJH786400:NJH787272 NTD786400:NTD787272 OCZ786400:OCZ787272 OMV786400:OMV787272 OWR786400:OWR787272 PGN786400:PGN787272 PQJ786400:PQJ787272 QAF786400:QAF787272 QKB786400:QKB787272 QTX786400:QTX787272 RDT786400:RDT787272 RNP786400:RNP787272 RXL786400:RXL787272 SHH786400:SHH787272 SRD786400:SRD787272 TAZ786400:TAZ787272 TKV786400:TKV787272 TUR786400:TUR787272 UEN786400:UEN787272 UOJ786400:UOJ787272 UYF786400:UYF787272 VIB786400:VIB787272 VRX786400:VRX787272 WBT786400:WBT787272 WLP786400:WLP787272 WVL786400:WVL787272 J851936:J852808 IZ851936:IZ852808 SV851936:SV852808 ACR851936:ACR852808 AMN851936:AMN852808 AWJ851936:AWJ852808 BGF851936:BGF852808 BQB851936:BQB852808 BZX851936:BZX852808 CJT851936:CJT852808 CTP851936:CTP852808 DDL851936:DDL852808 DNH851936:DNH852808 DXD851936:DXD852808 EGZ851936:EGZ852808 EQV851936:EQV852808 FAR851936:FAR852808 FKN851936:FKN852808 FUJ851936:FUJ852808 GEF851936:GEF852808 GOB851936:GOB852808 GXX851936:GXX852808 HHT851936:HHT852808 HRP851936:HRP852808 IBL851936:IBL852808 ILH851936:ILH852808 IVD851936:IVD852808 JEZ851936:JEZ852808 JOV851936:JOV852808 JYR851936:JYR852808 KIN851936:KIN852808 KSJ851936:KSJ852808 LCF851936:LCF852808 LMB851936:LMB852808 LVX851936:LVX852808 MFT851936:MFT852808 MPP851936:MPP852808 MZL851936:MZL852808 NJH851936:NJH852808 NTD851936:NTD852808 OCZ851936:OCZ852808 OMV851936:OMV852808 OWR851936:OWR852808 PGN851936:PGN852808 PQJ851936:PQJ852808 QAF851936:QAF852808 QKB851936:QKB852808 QTX851936:QTX852808 RDT851936:RDT852808 RNP851936:RNP852808 RXL851936:RXL852808 SHH851936:SHH852808 SRD851936:SRD852808 TAZ851936:TAZ852808 TKV851936:TKV852808 TUR851936:TUR852808 UEN851936:UEN852808 UOJ851936:UOJ852808 UYF851936:UYF852808 VIB851936:VIB852808 VRX851936:VRX852808 WBT851936:WBT852808 WLP851936:WLP852808 WVL851936:WVL852808 J917472:J918344 IZ917472:IZ918344 SV917472:SV918344 ACR917472:ACR918344 AMN917472:AMN918344 AWJ917472:AWJ918344 BGF917472:BGF918344 BQB917472:BQB918344 BZX917472:BZX918344 CJT917472:CJT918344 CTP917472:CTP918344 DDL917472:DDL918344 DNH917472:DNH918344 DXD917472:DXD918344 EGZ917472:EGZ918344 EQV917472:EQV918344 FAR917472:FAR918344 FKN917472:FKN918344 FUJ917472:FUJ918344 GEF917472:GEF918344 GOB917472:GOB918344 GXX917472:GXX918344 HHT917472:HHT918344 HRP917472:HRP918344 IBL917472:IBL918344 ILH917472:ILH918344 IVD917472:IVD918344 JEZ917472:JEZ918344 JOV917472:JOV918344 JYR917472:JYR918344 KIN917472:KIN918344 KSJ917472:KSJ918344 LCF917472:LCF918344 LMB917472:LMB918344 LVX917472:LVX918344 MFT917472:MFT918344 MPP917472:MPP918344 MZL917472:MZL918344 NJH917472:NJH918344 NTD917472:NTD918344 OCZ917472:OCZ918344 OMV917472:OMV918344 OWR917472:OWR918344 PGN917472:PGN918344 PQJ917472:PQJ918344 QAF917472:QAF918344 QKB917472:QKB918344 QTX917472:QTX918344 RDT917472:RDT918344 RNP917472:RNP918344 RXL917472:RXL918344 SHH917472:SHH918344 SRD917472:SRD918344 TAZ917472:TAZ918344 TKV917472:TKV918344 TUR917472:TUR918344 UEN917472:UEN918344 UOJ917472:UOJ918344 UYF917472:UYF918344 VIB917472:VIB918344 VRX917472:VRX918344 WBT917472:WBT918344 WLP917472:WLP918344 WVL917472:WVL918344 J983008:J983880 IZ983008:IZ983880 SV983008:SV983880 ACR983008:ACR983880 AMN983008:AMN983880 AWJ983008:AWJ983880 BGF983008:BGF983880 BQB983008:BQB983880 BZX983008:BZX983880 CJT983008:CJT983880 CTP983008:CTP983880 DDL983008:DDL983880 DNH983008:DNH983880 DXD983008:DXD983880 EGZ983008:EGZ983880 EQV983008:EQV983880 FAR983008:FAR983880 FKN983008:FKN983880 FUJ983008:FUJ983880 GEF983008:GEF983880 GOB983008:GOB983880 GXX983008:GXX983880 HHT983008:HHT983880 HRP983008:HRP983880 IBL983008:IBL983880 ILH983008:ILH983880 IVD983008:IVD983880 JEZ983008:JEZ983880 JOV983008:JOV983880 JYR983008:JYR983880 KIN983008:KIN983880 KSJ983008:KSJ983880 LCF983008:LCF983880 LMB983008:LMB983880 LVX983008:LVX983880 MFT983008:MFT983880 MPP983008:MPP983880 MZL983008:MZL983880 NJH983008:NJH983880 NTD983008:NTD983880 OCZ983008:OCZ983880 OMV983008:OMV983880 OWR983008:OWR983880 PGN983008:PGN983880 PQJ983008:PQJ983880 QAF983008:QAF983880 QKB983008:QKB983880 QTX983008:QTX983880 RDT983008:RDT983880 RNP983008:RNP983880 RXL983008:RXL983880 SHH983008:SHH983880 SRD983008:SRD983880 TAZ983008:TAZ983880 TKV983008:TKV983880 TUR983008:TUR983880 UEN983008:UEN983880 UOJ983008:UOJ983880 UYF983008:UYF983880 VIB983008:VIB983880 VRX983008:VRX983880 WBT983008:WBT983880 WLP983008:WLP983880 IZ46:IZ840 J46:J840 WVL46:WVL840 WLP46:WLP840 WBT46:WBT840 VRX46:VRX840 VIB46:VIB840 UYF46:UYF840 UOJ46:UOJ840 UEN46:UEN840 TUR46:TUR840 TKV46:TKV840 TAZ46:TAZ840 SRD46:SRD840 SHH46:SHH840 RXL46:RXL840 RNP46:RNP840 RDT46:RDT840 QTX46:QTX840 QKB46:QKB840 QAF46:QAF840 PQJ46:PQJ840 PGN46:PGN840 OWR46:OWR840 OMV46:OMV840 OCZ46:OCZ840 NTD46:NTD840 NJH46:NJH840 MZL46:MZL840 MPP46:MPP840 MFT46:MFT840 LVX46:LVX840 LMB46:LMB840 LCF46:LCF840 KSJ46:KSJ840 KIN46:KIN840 JYR46:JYR840 JOV46:JOV840 JEZ46:JEZ840 IVD46:IVD840 ILH46:ILH840 IBL46:IBL840 HRP46:HRP840 HHT46:HHT840 GXX46:GXX840 GOB46:GOB840 GEF46:GEF840 FUJ46:FUJ840 FKN46:FKN840 FAR46:FAR840 EQV46:EQV840 EGZ46:EGZ840 DXD46:DXD840 DNH46:DNH840 DDL46:DDL840 CTP46:CTP840 CJT46:CJT840 BZX46:BZX840 BQB46:BQB840 BGF46:BGF840 AWJ46:AWJ840 AMN46:AMN840 ACR46:ACR840 SV46:SV840 SV37 IZ37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IZ24 SV24 ACR24 I10:I11 AMN24 J8:J9 J37 ACR8:ACR14 SV8:SV14 IZ8:IZ14 WVL8:WVL14 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WJ24 AMN18:AMN19 AWJ18:AWJ19 BGF18:BGF19 BQB18:BQB19 BZX18:BZX19 CJT18:CJT19 CTP18:CTP19 DDL18:DDL19 DNH18:DNH19 DXD18:DXD19 EGZ18:EGZ19 EQV18:EQV19 FAR18:FAR19 FKN18:FKN19 FUJ18:FUJ19 GEF18:GEF19 GOB18:GOB19 GXX18:GXX19 HHT18:HHT19 HRP18:HRP19 IBL18:IBL19 ILH18:ILH19 IVD18:IVD19 JEZ18:JEZ19 JOV18:JOV19 JYR18:JYR19 KIN18:KIN19 KSJ18:KSJ19 LCF18:LCF19 LMB18:LMB19 LVX18:LVX19 MFT18:MFT19 MPP18:MPP19 MZL18:MZL19 NJH18:NJH19 NTD18:NTD19 OCZ18:OCZ19 OMV18:OMV19 OWR18:OWR19 PGN18:PGN19 PQJ18:PQJ19 QAF18:QAF19 QKB18:QKB19 QTX18:QTX19 RDT18:RDT19 RNP18:RNP19 RXL18:RXL19 SHH18:SHH19 SRD18:SRD19 TAZ18:TAZ19 TKV18:TKV19 TUR18:TUR19 UEN18:UEN19 UOJ18:UOJ19 UYF18:UYF19 VIB18:VIB19 VRX18:VRX19 WBT18:WBT19 WLP18:WLP19 WVL18:WVL19 IZ18:IZ19 SV18:SV19 ACR18:ACR19 FAY27:FAY30 FKU27:FKU30 FUQ27:FUQ30 GEM27:GEM30 GOI27:GOI30 GYE27:GYE30 HIA27:HIA30 HRW27:HRW30 IBS27:IBS30 ILO27:ILO30 IVK27:IVK30 JFG27:JFG30 JPC27:JPC30 JYY27:JYY30 KIU27:KIU30 KSQ27:KSQ30 LCM27:LCM30 LMI27:LMI30 LWE27:LWE30 MGA27:MGA30 MPW27:MPW30 MZS27:MZS30 NJO27:NJO30 NTK27:NTK30 ODG27:ODG30 ONC27:ONC30 OWY27:OWY30 PGU27:PGU30 PQQ27:PQQ30 QAM27:QAM30 QKI27:QKI30 QUE27:QUE30 REA27:REA30 RNW27:RNW30 RXS27:RXS30 SHO27:SHO30 SRK27:SRK30 TBG27:TBG30 TLC27:TLC30 TUY27:TUY30 UEU27:UEU30 UOQ27:UOQ30 UYM27:UYM30 VII27:VII30 VSE27:VSE30 WCA27:WCA30 WLW27:WLW30 WVS27:WVS30 JG27:JG30 TC27:TC30 ACY27:ACY30 AMU27:AMU30 AWQ27:AWQ30 BGM27:BGM30 BQI27:BQI30 CAE27:CAE30 K27:K30 CKA27:CKA30 CTW27:CTW30 CKA33:CKA36 J24 J12:J14 J18:J19 CTW33:CTW36 DDS33:DDS36 DNO33:DNO36 DXK33:DXK36 EHG33:EHG36 ERC33:ERC36 FAY33:FAY36 FKU33:FKU36 FUQ33:FUQ36 GEM33:GEM36 GOI33:GOI36 GYE33:GYE36 HIA33:HIA36 HRW33:HRW36 IBS33:IBS36 ILO33:ILO36 IVK33:IVK36 JFG33:JFG36 JPC33:JPC36 JYY33:JYY36 KIU33:KIU36 KSQ33:KSQ36 LCM33:LCM36 LMI33:LMI36 LWE33:LWE36 MGA33:MGA36 MPW33:MPW36 MZS33:MZS36 NJO33:NJO36 NTK33:NTK36 ODG33:ODG36 ONC33:ONC36 OWY33:OWY36 PGU33:PGU36 PQQ33:PQQ36 QAM33:QAM36 QKI33:QKI36 QUE33:QUE36 REA33:REA36 RNW33:RNW36 RXS33:RXS36 SHO33:SHO36 SRK33:SRK36 TBG33:TBG36 TLC33:TLC36 TUY33:TUY36 UEU33:UEU36 UOQ33:UOQ36 UYM33:UYM36 VII33:VII36 VSE33:VSE36 WCA33:WCA36 WLW33:WLW36 WVS33:WVS36 JG33:JG36 TC33:TC36 ACY33:ACY36 AMU33:AMU36 AWQ33:AWQ36 BGM33:BGM36 BQI33:BQI36 CAE33:CAE36 DDS27:DDS30 DNO27:DNO30 DXK27:DXK30 EHG27:EHG30 ERC27:ERC30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JI16 TE16 J16 ADA16 WLX17 WCB17 VSF17 VIJ17 UYN17 UOR17 UEV17 TUZ17 TLD17 TBH17 SRL17 SHP17 RXT17 RNX17 REB17 QUF17 QKJ17 QAN17 PQR17 PGV17 OWZ17 OND17 ODH17 NTL17 NJP17 MZT17 MPX17 MGB17 LWF17 LMJ17 LCN17 KSR17 KIV17 JYZ17 JPD17 JFH17 IVL17 ILP17 IBT17 HRX17 HIB17 GYF17 GOJ17 GEN17 FUR17 FKV17 FAZ17 ERD17 EHH17 DXL17 DNP17 DDT17 CTX17 CKB17 CAF17 BQJ17 BGN17 AWR17 AMV17 ACZ17 TD17 JH17 WVT17 WLX21 WCB21 VSF21 VIJ21 UYN21 UOR21 UEV21 TUZ21 TLD21 TBH21 SRL21 SHP21 RXT21 RNX21 REB21 QUF21 QKJ21 QAN21 PQR21 PGV21 OWZ21 OND21 ODH21 NTL21 NJP21 MZT21 MPX21 MGB21 LWF21 LMJ21 LCN21 KSR21 KIV21 JYZ21 JPD21 JFH21 IVL21 ILP21 IBT21 HRX21 HIB21 GYF21 GOJ21 GEN21 FUR21 FKV21 FAZ21 ERD21 EHH21 DXL21 DNP21 DDT21 CTX21 CKB21 CAF21 BQJ21 BGN21 AWR21 AMV21 ACZ21 TD21 JH21 WVT21 K33 J34:J35 K36">
      <formula1>осн</formula1>
    </dataValidation>
    <dataValidation type="list" allowBlank="1" showInputMessage="1" sqref="BF65504:BF66376 KV65504:KV66376 UR65504:UR66376 AEN65504:AEN66376 AOJ65504:AOJ66376 AYF65504:AYF66376 BIB65504:BIB66376 BRX65504:BRX66376 CBT65504:CBT66376 CLP65504:CLP66376 CVL65504:CVL66376 DFH65504:DFH66376 DPD65504:DPD66376 DYZ65504:DYZ66376 EIV65504:EIV66376 ESR65504:ESR66376 FCN65504:FCN66376 FMJ65504:FMJ66376 FWF65504:FWF66376 GGB65504:GGB66376 GPX65504:GPX66376 GZT65504:GZT66376 HJP65504:HJP66376 HTL65504:HTL66376 IDH65504:IDH66376 IND65504:IND66376 IWZ65504:IWZ66376 JGV65504:JGV66376 JQR65504:JQR66376 KAN65504:KAN66376 KKJ65504:KKJ66376 KUF65504:KUF66376 LEB65504:LEB66376 LNX65504:LNX66376 LXT65504:LXT66376 MHP65504:MHP66376 MRL65504:MRL66376 NBH65504:NBH66376 NLD65504:NLD66376 NUZ65504:NUZ66376 OEV65504:OEV66376 OOR65504:OOR66376 OYN65504:OYN66376 PIJ65504:PIJ66376 PSF65504:PSF66376 QCB65504:QCB66376 QLX65504:QLX66376 QVT65504:QVT66376 RFP65504:RFP66376 RPL65504:RPL66376 RZH65504:RZH66376 SJD65504:SJD66376 SSZ65504:SSZ66376 TCV65504:TCV66376 TMR65504:TMR66376 TWN65504:TWN66376 UGJ65504:UGJ66376 UQF65504:UQF66376 VAB65504:VAB66376 VJX65504:VJX66376 VTT65504:VTT66376 WDP65504:WDP66376 WNL65504:WNL66376 WXH65504:WXH66376 BF131040:BF131912 KV131040:KV131912 UR131040:UR131912 AEN131040:AEN131912 AOJ131040:AOJ131912 AYF131040:AYF131912 BIB131040:BIB131912 BRX131040:BRX131912 CBT131040:CBT131912 CLP131040:CLP131912 CVL131040:CVL131912 DFH131040:DFH131912 DPD131040:DPD131912 DYZ131040:DYZ131912 EIV131040:EIV131912 ESR131040:ESR131912 FCN131040:FCN131912 FMJ131040:FMJ131912 FWF131040:FWF131912 GGB131040:GGB131912 GPX131040:GPX131912 GZT131040:GZT131912 HJP131040:HJP131912 HTL131040:HTL131912 IDH131040:IDH131912 IND131040:IND131912 IWZ131040:IWZ131912 JGV131040:JGV131912 JQR131040:JQR131912 KAN131040:KAN131912 KKJ131040:KKJ131912 KUF131040:KUF131912 LEB131040:LEB131912 LNX131040:LNX131912 LXT131040:LXT131912 MHP131040:MHP131912 MRL131040:MRL131912 NBH131040:NBH131912 NLD131040:NLD131912 NUZ131040:NUZ131912 OEV131040:OEV131912 OOR131040:OOR131912 OYN131040:OYN131912 PIJ131040:PIJ131912 PSF131040:PSF131912 QCB131040:QCB131912 QLX131040:QLX131912 QVT131040:QVT131912 RFP131040:RFP131912 RPL131040:RPL131912 RZH131040:RZH131912 SJD131040:SJD131912 SSZ131040:SSZ131912 TCV131040:TCV131912 TMR131040:TMR131912 TWN131040:TWN131912 UGJ131040:UGJ131912 UQF131040:UQF131912 VAB131040:VAB131912 VJX131040:VJX131912 VTT131040:VTT131912 WDP131040:WDP131912 WNL131040:WNL131912 WXH131040:WXH131912 BF196576:BF197448 KV196576:KV197448 UR196576:UR197448 AEN196576:AEN197448 AOJ196576:AOJ197448 AYF196576:AYF197448 BIB196576:BIB197448 BRX196576:BRX197448 CBT196576:CBT197448 CLP196576:CLP197448 CVL196576:CVL197448 DFH196576:DFH197448 DPD196576:DPD197448 DYZ196576:DYZ197448 EIV196576:EIV197448 ESR196576:ESR197448 FCN196576:FCN197448 FMJ196576:FMJ197448 FWF196576:FWF197448 GGB196576:GGB197448 GPX196576:GPX197448 GZT196576:GZT197448 HJP196576:HJP197448 HTL196576:HTL197448 IDH196576:IDH197448 IND196576:IND197448 IWZ196576:IWZ197448 JGV196576:JGV197448 JQR196576:JQR197448 KAN196576:KAN197448 KKJ196576:KKJ197448 KUF196576:KUF197448 LEB196576:LEB197448 LNX196576:LNX197448 LXT196576:LXT197448 MHP196576:MHP197448 MRL196576:MRL197448 NBH196576:NBH197448 NLD196576:NLD197448 NUZ196576:NUZ197448 OEV196576:OEV197448 OOR196576:OOR197448 OYN196576:OYN197448 PIJ196576:PIJ197448 PSF196576:PSF197448 QCB196576:QCB197448 QLX196576:QLX197448 QVT196576:QVT197448 RFP196576:RFP197448 RPL196576:RPL197448 RZH196576:RZH197448 SJD196576:SJD197448 SSZ196576:SSZ197448 TCV196576:TCV197448 TMR196576:TMR197448 TWN196576:TWN197448 UGJ196576:UGJ197448 UQF196576:UQF197448 VAB196576:VAB197448 VJX196576:VJX197448 VTT196576:VTT197448 WDP196576:WDP197448 WNL196576:WNL197448 WXH196576:WXH197448 BF262112:BF262984 KV262112:KV262984 UR262112:UR262984 AEN262112:AEN262984 AOJ262112:AOJ262984 AYF262112:AYF262984 BIB262112:BIB262984 BRX262112:BRX262984 CBT262112:CBT262984 CLP262112:CLP262984 CVL262112:CVL262984 DFH262112:DFH262984 DPD262112:DPD262984 DYZ262112:DYZ262984 EIV262112:EIV262984 ESR262112:ESR262984 FCN262112:FCN262984 FMJ262112:FMJ262984 FWF262112:FWF262984 GGB262112:GGB262984 GPX262112:GPX262984 GZT262112:GZT262984 HJP262112:HJP262984 HTL262112:HTL262984 IDH262112:IDH262984 IND262112:IND262984 IWZ262112:IWZ262984 JGV262112:JGV262984 JQR262112:JQR262984 KAN262112:KAN262984 KKJ262112:KKJ262984 KUF262112:KUF262984 LEB262112:LEB262984 LNX262112:LNX262984 LXT262112:LXT262984 MHP262112:MHP262984 MRL262112:MRL262984 NBH262112:NBH262984 NLD262112:NLD262984 NUZ262112:NUZ262984 OEV262112:OEV262984 OOR262112:OOR262984 OYN262112:OYN262984 PIJ262112:PIJ262984 PSF262112:PSF262984 QCB262112:QCB262984 QLX262112:QLX262984 QVT262112:QVT262984 RFP262112:RFP262984 RPL262112:RPL262984 RZH262112:RZH262984 SJD262112:SJD262984 SSZ262112:SSZ262984 TCV262112:TCV262984 TMR262112:TMR262984 TWN262112:TWN262984 UGJ262112:UGJ262984 UQF262112:UQF262984 VAB262112:VAB262984 VJX262112:VJX262984 VTT262112:VTT262984 WDP262112:WDP262984 WNL262112:WNL262984 WXH262112:WXH262984 BF327648:BF328520 KV327648:KV328520 UR327648:UR328520 AEN327648:AEN328520 AOJ327648:AOJ328520 AYF327648:AYF328520 BIB327648:BIB328520 BRX327648:BRX328520 CBT327648:CBT328520 CLP327648:CLP328520 CVL327648:CVL328520 DFH327648:DFH328520 DPD327648:DPD328520 DYZ327648:DYZ328520 EIV327648:EIV328520 ESR327648:ESR328520 FCN327648:FCN328520 FMJ327648:FMJ328520 FWF327648:FWF328520 GGB327648:GGB328520 GPX327648:GPX328520 GZT327648:GZT328520 HJP327648:HJP328520 HTL327648:HTL328520 IDH327648:IDH328520 IND327648:IND328520 IWZ327648:IWZ328520 JGV327648:JGV328520 JQR327648:JQR328520 KAN327648:KAN328520 KKJ327648:KKJ328520 KUF327648:KUF328520 LEB327648:LEB328520 LNX327648:LNX328520 LXT327648:LXT328520 MHP327648:MHP328520 MRL327648:MRL328520 NBH327648:NBH328520 NLD327648:NLD328520 NUZ327648:NUZ328520 OEV327648:OEV328520 OOR327648:OOR328520 OYN327648:OYN328520 PIJ327648:PIJ328520 PSF327648:PSF328520 QCB327648:QCB328520 QLX327648:QLX328520 QVT327648:QVT328520 RFP327648:RFP328520 RPL327648:RPL328520 RZH327648:RZH328520 SJD327648:SJD328520 SSZ327648:SSZ328520 TCV327648:TCV328520 TMR327648:TMR328520 TWN327648:TWN328520 UGJ327648:UGJ328520 UQF327648:UQF328520 VAB327648:VAB328520 VJX327648:VJX328520 VTT327648:VTT328520 WDP327648:WDP328520 WNL327648:WNL328520 WXH327648:WXH328520 BF393184:BF394056 KV393184:KV394056 UR393184:UR394056 AEN393184:AEN394056 AOJ393184:AOJ394056 AYF393184:AYF394056 BIB393184:BIB394056 BRX393184:BRX394056 CBT393184:CBT394056 CLP393184:CLP394056 CVL393184:CVL394056 DFH393184:DFH394056 DPD393184:DPD394056 DYZ393184:DYZ394056 EIV393184:EIV394056 ESR393184:ESR394056 FCN393184:FCN394056 FMJ393184:FMJ394056 FWF393184:FWF394056 GGB393184:GGB394056 GPX393184:GPX394056 GZT393184:GZT394056 HJP393184:HJP394056 HTL393184:HTL394056 IDH393184:IDH394056 IND393184:IND394056 IWZ393184:IWZ394056 JGV393184:JGV394056 JQR393184:JQR394056 KAN393184:KAN394056 KKJ393184:KKJ394056 KUF393184:KUF394056 LEB393184:LEB394056 LNX393184:LNX394056 LXT393184:LXT394056 MHP393184:MHP394056 MRL393184:MRL394056 NBH393184:NBH394056 NLD393184:NLD394056 NUZ393184:NUZ394056 OEV393184:OEV394056 OOR393184:OOR394056 OYN393184:OYN394056 PIJ393184:PIJ394056 PSF393184:PSF394056 QCB393184:QCB394056 QLX393184:QLX394056 QVT393184:QVT394056 RFP393184:RFP394056 RPL393184:RPL394056 RZH393184:RZH394056 SJD393184:SJD394056 SSZ393184:SSZ394056 TCV393184:TCV394056 TMR393184:TMR394056 TWN393184:TWN394056 UGJ393184:UGJ394056 UQF393184:UQF394056 VAB393184:VAB394056 VJX393184:VJX394056 VTT393184:VTT394056 WDP393184:WDP394056 WNL393184:WNL394056 WXH393184:WXH394056 BF458720:BF459592 KV458720:KV459592 UR458720:UR459592 AEN458720:AEN459592 AOJ458720:AOJ459592 AYF458720:AYF459592 BIB458720:BIB459592 BRX458720:BRX459592 CBT458720:CBT459592 CLP458720:CLP459592 CVL458720:CVL459592 DFH458720:DFH459592 DPD458720:DPD459592 DYZ458720:DYZ459592 EIV458720:EIV459592 ESR458720:ESR459592 FCN458720:FCN459592 FMJ458720:FMJ459592 FWF458720:FWF459592 GGB458720:GGB459592 GPX458720:GPX459592 GZT458720:GZT459592 HJP458720:HJP459592 HTL458720:HTL459592 IDH458720:IDH459592 IND458720:IND459592 IWZ458720:IWZ459592 JGV458720:JGV459592 JQR458720:JQR459592 KAN458720:KAN459592 KKJ458720:KKJ459592 KUF458720:KUF459592 LEB458720:LEB459592 LNX458720:LNX459592 LXT458720:LXT459592 MHP458720:MHP459592 MRL458720:MRL459592 NBH458720:NBH459592 NLD458720:NLD459592 NUZ458720:NUZ459592 OEV458720:OEV459592 OOR458720:OOR459592 OYN458720:OYN459592 PIJ458720:PIJ459592 PSF458720:PSF459592 QCB458720:QCB459592 QLX458720:QLX459592 QVT458720:QVT459592 RFP458720:RFP459592 RPL458720:RPL459592 RZH458720:RZH459592 SJD458720:SJD459592 SSZ458720:SSZ459592 TCV458720:TCV459592 TMR458720:TMR459592 TWN458720:TWN459592 UGJ458720:UGJ459592 UQF458720:UQF459592 VAB458720:VAB459592 VJX458720:VJX459592 VTT458720:VTT459592 WDP458720:WDP459592 WNL458720:WNL459592 WXH458720:WXH459592 BF524256:BF525128 KV524256:KV525128 UR524256:UR525128 AEN524256:AEN525128 AOJ524256:AOJ525128 AYF524256:AYF525128 BIB524256:BIB525128 BRX524256:BRX525128 CBT524256:CBT525128 CLP524256:CLP525128 CVL524256:CVL525128 DFH524256:DFH525128 DPD524256:DPD525128 DYZ524256:DYZ525128 EIV524256:EIV525128 ESR524256:ESR525128 FCN524256:FCN525128 FMJ524256:FMJ525128 FWF524256:FWF525128 GGB524256:GGB525128 GPX524256:GPX525128 GZT524256:GZT525128 HJP524256:HJP525128 HTL524256:HTL525128 IDH524256:IDH525128 IND524256:IND525128 IWZ524256:IWZ525128 JGV524256:JGV525128 JQR524256:JQR525128 KAN524256:KAN525128 KKJ524256:KKJ525128 KUF524256:KUF525128 LEB524256:LEB525128 LNX524256:LNX525128 LXT524256:LXT525128 MHP524256:MHP525128 MRL524256:MRL525128 NBH524256:NBH525128 NLD524256:NLD525128 NUZ524256:NUZ525128 OEV524256:OEV525128 OOR524256:OOR525128 OYN524256:OYN525128 PIJ524256:PIJ525128 PSF524256:PSF525128 QCB524256:QCB525128 QLX524256:QLX525128 QVT524256:QVT525128 RFP524256:RFP525128 RPL524256:RPL525128 RZH524256:RZH525128 SJD524256:SJD525128 SSZ524256:SSZ525128 TCV524256:TCV525128 TMR524256:TMR525128 TWN524256:TWN525128 UGJ524256:UGJ525128 UQF524256:UQF525128 VAB524256:VAB525128 VJX524256:VJX525128 VTT524256:VTT525128 WDP524256:WDP525128 WNL524256:WNL525128 WXH524256:WXH525128 BF589792:BF590664 KV589792:KV590664 UR589792:UR590664 AEN589792:AEN590664 AOJ589792:AOJ590664 AYF589792:AYF590664 BIB589792:BIB590664 BRX589792:BRX590664 CBT589792:CBT590664 CLP589792:CLP590664 CVL589792:CVL590664 DFH589792:DFH590664 DPD589792:DPD590664 DYZ589792:DYZ590664 EIV589792:EIV590664 ESR589792:ESR590664 FCN589792:FCN590664 FMJ589792:FMJ590664 FWF589792:FWF590664 GGB589792:GGB590664 GPX589792:GPX590664 GZT589792:GZT590664 HJP589792:HJP590664 HTL589792:HTL590664 IDH589792:IDH590664 IND589792:IND590664 IWZ589792:IWZ590664 JGV589792:JGV590664 JQR589792:JQR590664 KAN589792:KAN590664 KKJ589792:KKJ590664 KUF589792:KUF590664 LEB589792:LEB590664 LNX589792:LNX590664 LXT589792:LXT590664 MHP589792:MHP590664 MRL589792:MRL590664 NBH589792:NBH590664 NLD589792:NLD590664 NUZ589792:NUZ590664 OEV589792:OEV590664 OOR589792:OOR590664 OYN589792:OYN590664 PIJ589792:PIJ590664 PSF589792:PSF590664 QCB589792:QCB590664 QLX589792:QLX590664 QVT589792:QVT590664 RFP589792:RFP590664 RPL589792:RPL590664 RZH589792:RZH590664 SJD589792:SJD590664 SSZ589792:SSZ590664 TCV589792:TCV590664 TMR589792:TMR590664 TWN589792:TWN590664 UGJ589792:UGJ590664 UQF589792:UQF590664 VAB589792:VAB590664 VJX589792:VJX590664 VTT589792:VTT590664 WDP589792:WDP590664 WNL589792:WNL590664 WXH589792:WXH590664 BF655328:BF656200 KV655328:KV656200 UR655328:UR656200 AEN655328:AEN656200 AOJ655328:AOJ656200 AYF655328:AYF656200 BIB655328:BIB656200 BRX655328:BRX656200 CBT655328:CBT656200 CLP655328:CLP656200 CVL655328:CVL656200 DFH655328:DFH656200 DPD655328:DPD656200 DYZ655328:DYZ656200 EIV655328:EIV656200 ESR655328:ESR656200 FCN655328:FCN656200 FMJ655328:FMJ656200 FWF655328:FWF656200 GGB655328:GGB656200 GPX655328:GPX656200 GZT655328:GZT656200 HJP655328:HJP656200 HTL655328:HTL656200 IDH655328:IDH656200 IND655328:IND656200 IWZ655328:IWZ656200 JGV655328:JGV656200 JQR655328:JQR656200 KAN655328:KAN656200 KKJ655328:KKJ656200 KUF655328:KUF656200 LEB655328:LEB656200 LNX655328:LNX656200 LXT655328:LXT656200 MHP655328:MHP656200 MRL655328:MRL656200 NBH655328:NBH656200 NLD655328:NLD656200 NUZ655328:NUZ656200 OEV655328:OEV656200 OOR655328:OOR656200 OYN655328:OYN656200 PIJ655328:PIJ656200 PSF655328:PSF656200 QCB655328:QCB656200 QLX655328:QLX656200 QVT655328:QVT656200 RFP655328:RFP656200 RPL655328:RPL656200 RZH655328:RZH656200 SJD655328:SJD656200 SSZ655328:SSZ656200 TCV655328:TCV656200 TMR655328:TMR656200 TWN655328:TWN656200 UGJ655328:UGJ656200 UQF655328:UQF656200 VAB655328:VAB656200 VJX655328:VJX656200 VTT655328:VTT656200 WDP655328:WDP656200 WNL655328:WNL656200 WXH655328:WXH656200 BF720864:BF721736 KV720864:KV721736 UR720864:UR721736 AEN720864:AEN721736 AOJ720864:AOJ721736 AYF720864:AYF721736 BIB720864:BIB721736 BRX720864:BRX721736 CBT720864:CBT721736 CLP720864:CLP721736 CVL720864:CVL721736 DFH720864:DFH721736 DPD720864:DPD721736 DYZ720864:DYZ721736 EIV720864:EIV721736 ESR720864:ESR721736 FCN720864:FCN721736 FMJ720864:FMJ721736 FWF720864:FWF721736 GGB720864:GGB721736 GPX720864:GPX721736 GZT720864:GZT721736 HJP720864:HJP721736 HTL720864:HTL721736 IDH720864:IDH721736 IND720864:IND721736 IWZ720864:IWZ721736 JGV720864:JGV721736 JQR720864:JQR721736 KAN720864:KAN721736 KKJ720864:KKJ721736 KUF720864:KUF721736 LEB720864:LEB721736 LNX720864:LNX721736 LXT720864:LXT721736 MHP720864:MHP721736 MRL720864:MRL721736 NBH720864:NBH721736 NLD720864:NLD721736 NUZ720864:NUZ721736 OEV720864:OEV721736 OOR720864:OOR721736 OYN720864:OYN721736 PIJ720864:PIJ721736 PSF720864:PSF721736 QCB720864:QCB721736 QLX720864:QLX721736 QVT720864:QVT721736 RFP720864:RFP721736 RPL720864:RPL721736 RZH720864:RZH721736 SJD720864:SJD721736 SSZ720864:SSZ721736 TCV720864:TCV721736 TMR720864:TMR721736 TWN720864:TWN721736 UGJ720864:UGJ721736 UQF720864:UQF721736 VAB720864:VAB721736 VJX720864:VJX721736 VTT720864:VTT721736 WDP720864:WDP721736 WNL720864:WNL721736 WXH720864:WXH721736 BF786400:BF787272 KV786400:KV787272 UR786400:UR787272 AEN786400:AEN787272 AOJ786400:AOJ787272 AYF786400:AYF787272 BIB786400:BIB787272 BRX786400:BRX787272 CBT786400:CBT787272 CLP786400:CLP787272 CVL786400:CVL787272 DFH786400:DFH787272 DPD786400:DPD787272 DYZ786400:DYZ787272 EIV786400:EIV787272 ESR786400:ESR787272 FCN786400:FCN787272 FMJ786400:FMJ787272 FWF786400:FWF787272 GGB786400:GGB787272 GPX786400:GPX787272 GZT786400:GZT787272 HJP786400:HJP787272 HTL786400:HTL787272 IDH786400:IDH787272 IND786400:IND787272 IWZ786400:IWZ787272 JGV786400:JGV787272 JQR786400:JQR787272 KAN786400:KAN787272 KKJ786400:KKJ787272 KUF786400:KUF787272 LEB786400:LEB787272 LNX786400:LNX787272 LXT786400:LXT787272 MHP786400:MHP787272 MRL786400:MRL787272 NBH786400:NBH787272 NLD786400:NLD787272 NUZ786400:NUZ787272 OEV786400:OEV787272 OOR786400:OOR787272 OYN786400:OYN787272 PIJ786400:PIJ787272 PSF786400:PSF787272 QCB786400:QCB787272 QLX786400:QLX787272 QVT786400:QVT787272 RFP786400:RFP787272 RPL786400:RPL787272 RZH786400:RZH787272 SJD786400:SJD787272 SSZ786400:SSZ787272 TCV786400:TCV787272 TMR786400:TMR787272 TWN786400:TWN787272 UGJ786400:UGJ787272 UQF786400:UQF787272 VAB786400:VAB787272 VJX786400:VJX787272 VTT786400:VTT787272 WDP786400:WDP787272 WNL786400:WNL787272 WXH786400:WXH787272 BF851936:BF852808 KV851936:KV852808 UR851936:UR852808 AEN851936:AEN852808 AOJ851936:AOJ852808 AYF851936:AYF852808 BIB851936:BIB852808 BRX851936:BRX852808 CBT851936:CBT852808 CLP851936:CLP852808 CVL851936:CVL852808 DFH851936:DFH852808 DPD851936:DPD852808 DYZ851936:DYZ852808 EIV851936:EIV852808 ESR851936:ESR852808 FCN851936:FCN852808 FMJ851936:FMJ852808 FWF851936:FWF852808 GGB851936:GGB852808 GPX851936:GPX852808 GZT851936:GZT852808 HJP851936:HJP852808 HTL851936:HTL852808 IDH851936:IDH852808 IND851936:IND852808 IWZ851936:IWZ852808 JGV851936:JGV852808 JQR851936:JQR852808 KAN851936:KAN852808 KKJ851936:KKJ852808 KUF851936:KUF852808 LEB851936:LEB852808 LNX851936:LNX852808 LXT851936:LXT852808 MHP851936:MHP852808 MRL851936:MRL852808 NBH851936:NBH852808 NLD851936:NLD852808 NUZ851936:NUZ852808 OEV851936:OEV852808 OOR851936:OOR852808 OYN851936:OYN852808 PIJ851936:PIJ852808 PSF851936:PSF852808 QCB851936:QCB852808 QLX851936:QLX852808 QVT851936:QVT852808 RFP851936:RFP852808 RPL851936:RPL852808 RZH851936:RZH852808 SJD851936:SJD852808 SSZ851936:SSZ852808 TCV851936:TCV852808 TMR851936:TMR852808 TWN851936:TWN852808 UGJ851936:UGJ852808 UQF851936:UQF852808 VAB851936:VAB852808 VJX851936:VJX852808 VTT851936:VTT852808 WDP851936:WDP852808 WNL851936:WNL852808 WXH851936:WXH852808 BF917472:BF918344 KV917472:KV918344 UR917472:UR918344 AEN917472:AEN918344 AOJ917472:AOJ918344 AYF917472:AYF918344 BIB917472:BIB918344 BRX917472:BRX918344 CBT917472:CBT918344 CLP917472:CLP918344 CVL917472:CVL918344 DFH917472:DFH918344 DPD917472:DPD918344 DYZ917472:DYZ918344 EIV917472:EIV918344 ESR917472:ESR918344 FCN917472:FCN918344 FMJ917472:FMJ918344 FWF917472:FWF918344 GGB917472:GGB918344 GPX917472:GPX918344 GZT917472:GZT918344 HJP917472:HJP918344 HTL917472:HTL918344 IDH917472:IDH918344 IND917472:IND918344 IWZ917472:IWZ918344 JGV917472:JGV918344 JQR917472:JQR918344 KAN917472:KAN918344 KKJ917472:KKJ918344 KUF917472:KUF918344 LEB917472:LEB918344 LNX917472:LNX918344 LXT917472:LXT918344 MHP917472:MHP918344 MRL917472:MRL918344 NBH917472:NBH918344 NLD917472:NLD918344 NUZ917472:NUZ918344 OEV917472:OEV918344 OOR917472:OOR918344 OYN917472:OYN918344 PIJ917472:PIJ918344 PSF917472:PSF918344 QCB917472:QCB918344 QLX917472:QLX918344 QVT917472:QVT918344 RFP917472:RFP918344 RPL917472:RPL918344 RZH917472:RZH918344 SJD917472:SJD918344 SSZ917472:SSZ918344 TCV917472:TCV918344 TMR917472:TMR918344 TWN917472:TWN918344 UGJ917472:UGJ918344 UQF917472:UQF918344 VAB917472:VAB918344 VJX917472:VJX918344 VTT917472:VTT918344 WDP917472:WDP918344 WNL917472:WNL918344 WXH917472:WXH918344 BF983008:BF983880 KV983008:KV983880 UR983008:UR983880 AEN983008:AEN983880 AOJ983008:AOJ983880 AYF983008:AYF983880 BIB983008:BIB983880 BRX983008:BRX983880 CBT983008:CBT983880 CLP983008:CLP983880 CVL983008:CVL983880 DFH983008:DFH983880 DPD983008:DPD983880 DYZ983008:DYZ983880 EIV983008:EIV983880 ESR983008:ESR983880 FCN983008:FCN983880 FMJ983008:FMJ983880 FWF983008:FWF983880 GGB983008:GGB983880 GPX983008:GPX983880 GZT983008:GZT983880 HJP983008:HJP983880 HTL983008:HTL983880 IDH983008:IDH983880 IND983008:IND983880 IWZ983008:IWZ983880 JGV983008:JGV983880 JQR983008:JQR983880 KAN983008:KAN983880 KKJ983008:KKJ983880 KUF983008:KUF983880 LEB983008:LEB983880 LNX983008:LNX983880 LXT983008:LXT983880 MHP983008:MHP983880 MRL983008:MRL983880 NBH983008:NBH983880 NLD983008:NLD983880 NUZ983008:NUZ983880 OEV983008:OEV983880 OOR983008:OOR983880 OYN983008:OYN983880 PIJ983008:PIJ983880 PSF983008:PSF983880 QCB983008:QCB983880 QLX983008:QLX983880 QVT983008:QVT983880 RFP983008:RFP983880 RPL983008:RPL983880 RZH983008:RZH983880 SJD983008:SJD983880 SSZ983008:SSZ983880 TCV983008:TCV983880 TMR983008:TMR983880 TWN983008:TWN983880 UGJ983008:UGJ983880 UQF983008:UQF983880 VAB983008:VAB983880 VJX983008:VJX983880 VTT983008:VTT983880 WDP983008:WDP983880 WNL983008:WNL983880 WXH983008:WXH983880 BL65504:BL66378 LB65504:LB66378 UX65504:UX66378 AET65504:AET66378 AOP65504:AOP66378 AYL65504:AYL66378 BIH65504:BIH66378 BSD65504:BSD66378 CBZ65504:CBZ66378 CLV65504:CLV66378 CVR65504:CVR66378 DFN65504:DFN66378 DPJ65504:DPJ66378 DZF65504:DZF66378 EJB65504:EJB66378 ESX65504:ESX66378 FCT65504:FCT66378 FMP65504:FMP66378 FWL65504:FWL66378 GGH65504:GGH66378 GQD65504:GQD66378 GZZ65504:GZZ66378 HJV65504:HJV66378 HTR65504:HTR66378 IDN65504:IDN66378 INJ65504:INJ66378 IXF65504:IXF66378 JHB65504:JHB66378 JQX65504:JQX66378 KAT65504:KAT66378 KKP65504:KKP66378 KUL65504:KUL66378 LEH65504:LEH66378 LOD65504:LOD66378 LXZ65504:LXZ66378 MHV65504:MHV66378 MRR65504:MRR66378 NBN65504:NBN66378 NLJ65504:NLJ66378 NVF65504:NVF66378 OFB65504:OFB66378 OOX65504:OOX66378 OYT65504:OYT66378 PIP65504:PIP66378 PSL65504:PSL66378 QCH65504:QCH66378 QMD65504:QMD66378 QVZ65504:QVZ66378 RFV65504:RFV66378 RPR65504:RPR66378 RZN65504:RZN66378 SJJ65504:SJJ66378 STF65504:STF66378 TDB65504:TDB66378 TMX65504:TMX66378 TWT65504:TWT66378 UGP65504:UGP66378 UQL65504:UQL66378 VAH65504:VAH66378 VKD65504:VKD66378 VTZ65504:VTZ66378 WDV65504:WDV66378 WNR65504:WNR66378 WXN65504:WXN66378 BL131040:BL131914 LB131040:LB131914 UX131040:UX131914 AET131040:AET131914 AOP131040:AOP131914 AYL131040:AYL131914 BIH131040:BIH131914 BSD131040:BSD131914 CBZ131040:CBZ131914 CLV131040:CLV131914 CVR131040:CVR131914 DFN131040:DFN131914 DPJ131040:DPJ131914 DZF131040:DZF131914 EJB131040:EJB131914 ESX131040:ESX131914 FCT131040:FCT131914 FMP131040:FMP131914 FWL131040:FWL131914 GGH131040:GGH131914 GQD131040:GQD131914 GZZ131040:GZZ131914 HJV131040:HJV131914 HTR131040:HTR131914 IDN131040:IDN131914 INJ131040:INJ131914 IXF131040:IXF131914 JHB131040:JHB131914 JQX131040:JQX131914 KAT131040:KAT131914 KKP131040:KKP131914 KUL131040:KUL131914 LEH131040:LEH131914 LOD131040:LOD131914 LXZ131040:LXZ131914 MHV131040:MHV131914 MRR131040:MRR131914 NBN131040:NBN131914 NLJ131040:NLJ131914 NVF131040:NVF131914 OFB131040:OFB131914 OOX131040:OOX131914 OYT131040:OYT131914 PIP131040:PIP131914 PSL131040:PSL131914 QCH131040:QCH131914 QMD131040:QMD131914 QVZ131040:QVZ131914 RFV131040:RFV131914 RPR131040:RPR131914 RZN131040:RZN131914 SJJ131040:SJJ131914 STF131040:STF131914 TDB131040:TDB131914 TMX131040:TMX131914 TWT131040:TWT131914 UGP131040:UGP131914 UQL131040:UQL131914 VAH131040:VAH131914 VKD131040:VKD131914 VTZ131040:VTZ131914 WDV131040:WDV131914 WNR131040:WNR131914 WXN131040:WXN131914 BL196576:BL197450 LB196576:LB197450 UX196576:UX197450 AET196576:AET197450 AOP196576:AOP197450 AYL196576:AYL197450 BIH196576:BIH197450 BSD196576:BSD197450 CBZ196576:CBZ197450 CLV196576:CLV197450 CVR196576:CVR197450 DFN196576:DFN197450 DPJ196576:DPJ197450 DZF196576:DZF197450 EJB196576:EJB197450 ESX196576:ESX197450 FCT196576:FCT197450 FMP196576:FMP197450 FWL196576:FWL197450 GGH196576:GGH197450 GQD196576:GQD197450 GZZ196576:GZZ197450 HJV196576:HJV197450 HTR196576:HTR197450 IDN196576:IDN197450 INJ196576:INJ197450 IXF196576:IXF197450 JHB196576:JHB197450 JQX196576:JQX197450 KAT196576:KAT197450 KKP196576:KKP197450 KUL196576:KUL197450 LEH196576:LEH197450 LOD196576:LOD197450 LXZ196576:LXZ197450 MHV196576:MHV197450 MRR196576:MRR197450 NBN196576:NBN197450 NLJ196576:NLJ197450 NVF196576:NVF197450 OFB196576:OFB197450 OOX196576:OOX197450 OYT196576:OYT197450 PIP196576:PIP197450 PSL196576:PSL197450 QCH196576:QCH197450 QMD196576:QMD197450 QVZ196576:QVZ197450 RFV196576:RFV197450 RPR196576:RPR197450 RZN196576:RZN197450 SJJ196576:SJJ197450 STF196576:STF197450 TDB196576:TDB197450 TMX196576:TMX197450 TWT196576:TWT197450 UGP196576:UGP197450 UQL196576:UQL197450 VAH196576:VAH197450 VKD196576:VKD197450 VTZ196576:VTZ197450 WDV196576:WDV197450 WNR196576:WNR197450 WXN196576:WXN197450 BL262112:BL262986 LB262112:LB262986 UX262112:UX262986 AET262112:AET262986 AOP262112:AOP262986 AYL262112:AYL262986 BIH262112:BIH262986 BSD262112:BSD262986 CBZ262112:CBZ262986 CLV262112:CLV262986 CVR262112:CVR262986 DFN262112:DFN262986 DPJ262112:DPJ262986 DZF262112:DZF262986 EJB262112:EJB262986 ESX262112:ESX262986 FCT262112:FCT262986 FMP262112:FMP262986 FWL262112:FWL262986 GGH262112:GGH262986 GQD262112:GQD262986 GZZ262112:GZZ262986 HJV262112:HJV262986 HTR262112:HTR262986 IDN262112:IDN262986 INJ262112:INJ262986 IXF262112:IXF262986 JHB262112:JHB262986 JQX262112:JQX262986 KAT262112:KAT262986 KKP262112:KKP262986 KUL262112:KUL262986 LEH262112:LEH262986 LOD262112:LOD262986 LXZ262112:LXZ262986 MHV262112:MHV262986 MRR262112:MRR262986 NBN262112:NBN262986 NLJ262112:NLJ262986 NVF262112:NVF262986 OFB262112:OFB262986 OOX262112:OOX262986 OYT262112:OYT262986 PIP262112:PIP262986 PSL262112:PSL262986 QCH262112:QCH262986 QMD262112:QMD262986 QVZ262112:QVZ262986 RFV262112:RFV262986 RPR262112:RPR262986 RZN262112:RZN262986 SJJ262112:SJJ262986 STF262112:STF262986 TDB262112:TDB262986 TMX262112:TMX262986 TWT262112:TWT262986 UGP262112:UGP262986 UQL262112:UQL262986 VAH262112:VAH262986 VKD262112:VKD262986 VTZ262112:VTZ262986 WDV262112:WDV262986 WNR262112:WNR262986 WXN262112:WXN262986 BL327648:BL328522 LB327648:LB328522 UX327648:UX328522 AET327648:AET328522 AOP327648:AOP328522 AYL327648:AYL328522 BIH327648:BIH328522 BSD327648:BSD328522 CBZ327648:CBZ328522 CLV327648:CLV328522 CVR327648:CVR328522 DFN327648:DFN328522 DPJ327648:DPJ328522 DZF327648:DZF328522 EJB327648:EJB328522 ESX327648:ESX328522 FCT327648:FCT328522 FMP327648:FMP328522 FWL327648:FWL328522 GGH327648:GGH328522 GQD327648:GQD328522 GZZ327648:GZZ328522 HJV327648:HJV328522 HTR327648:HTR328522 IDN327648:IDN328522 INJ327648:INJ328522 IXF327648:IXF328522 JHB327648:JHB328522 JQX327648:JQX328522 KAT327648:KAT328522 KKP327648:KKP328522 KUL327648:KUL328522 LEH327648:LEH328522 LOD327648:LOD328522 LXZ327648:LXZ328522 MHV327648:MHV328522 MRR327648:MRR328522 NBN327648:NBN328522 NLJ327648:NLJ328522 NVF327648:NVF328522 OFB327648:OFB328522 OOX327648:OOX328522 OYT327648:OYT328522 PIP327648:PIP328522 PSL327648:PSL328522 QCH327648:QCH328522 QMD327648:QMD328522 QVZ327648:QVZ328522 RFV327648:RFV328522 RPR327648:RPR328522 RZN327648:RZN328522 SJJ327648:SJJ328522 STF327648:STF328522 TDB327648:TDB328522 TMX327648:TMX328522 TWT327648:TWT328522 UGP327648:UGP328522 UQL327648:UQL328522 VAH327648:VAH328522 VKD327648:VKD328522 VTZ327648:VTZ328522 WDV327648:WDV328522 WNR327648:WNR328522 WXN327648:WXN328522 BL393184:BL394058 LB393184:LB394058 UX393184:UX394058 AET393184:AET394058 AOP393184:AOP394058 AYL393184:AYL394058 BIH393184:BIH394058 BSD393184:BSD394058 CBZ393184:CBZ394058 CLV393184:CLV394058 CVR393184:CVR394058 DFN393184:DFN394058 DPJ393184:DPJ394058 DZF393184:DZF394058 EJB393184:EJB394058 ESX393184:ESX394058 FCT393184:FCT394058 FMP393184:FMP394058 FWL393184:FWL394058 GGH393184:GGH394058 GQD393184:GQD394058 GZZ393184:GZZ394058 HJV393184:HJV394058 HTR393184:HTR394058 IDN393184:IDN394058 INJ393184:INJ394058 IXF393184:IXF394058 JHB393184:JHB394058 JQX393184:JQX394058 KAT393184:KAT394058 KKP393184:KKP394058 KUL393184:KUL394058 LEH393184:LEH394058 LOD393184:LOD394058 LXZ393184:LXZ394058 MHV393184:MHV394058 MRR393184:MRR394058 NBN393184:NBN394058 NLJ393184:NLJ394058 NVF393184:NVF394058 OFB393184:OFB394058 OOX393184:OOX394058 OYT393184:OYT394058 PIP393184:PIP394058 PSL393184:PSL394058 QCH393184:QCH394058 QMD393184:QMD394058 QVZ393184:QVZ394058 RFV393184:RFV394058 RPR393184:RPR394058 RZN393184:RZN394058 SJJ393184:SJJ394058 STF393184:STF394058 TDB393184:TDB394058 TMX393184:TMX394058 TWT393184:TWT394058 UGP393184:UGP394058 UQL393184:UQL394058 VAH393184:VAH394058 VKD393184:VKD394058 VTZ393184:VTZ394058 WDV393184:WDV394058 WNR393184:WNR394058 WXN393184:WXN394058 BL458720:BL459594 LB458720:LB459594 UX458720:UX459594 AET458720:AET459594 AOP458720:AOP459594 AYL458720:AYL459594 BIH458720:BIH459594 BSD458720:BSD459594 CBZ458720:CBZ459594 CLV458720:CLV459594 CVR458720:CVR459594 DFN458720:DFN459594 DPJ458720:DPJ459594 DZF458720:DZF459594 EJB458720:EJB459594 ESX458720:ESX459594 FCT458720:FCT459594 FMP458720:FMP459594 FWL458720:FWL459594 GGH458720:GGH459594 GQD458720:GQD459594 GZZ458720:GZZ459594 HJV458720:HJV459594 HTR458720:HTR459594 IDN458720:IDN459594 INJ458720:INJ459594 IXF458720:IXF459594 JHB458720:JHB459594 JQX458720:JQX459594 KAT458720:KAT459594 KKP458720:KKP459594 KUL458720:KUL459594 LEH458720:LEH459594 LOD458720:LOD459594 LXZ458720:LXZ459594 MHV458720:MHV459594 MRR458720:MRR459594 NBN458720:NBN459594 NLJ458720:NLJ459594 NVF458720:NVF459594 OFB458720:OFB459594 OOX458720:OOX459594 OYT458720:OYT459594 PIP458720:PIP459594 PSL458720:PSL459594 QCH458720:QCH459594 QMD458720:QMD459594 QVZ458720:QVZ459594 RFV458720:RFV459594 RPR458720:RPR459594 RZN458720:RZN459594 SJJ458720:SJJ459594 STF458720:STF459594 TDB458720:TDB459594 TMX458720:TMX459594 TWT458720:TWT459594 UGP458720:UGP459594 UQL458720:UQL459594 VAH458720:VAH459594 VKD458720:VKD459594 VTZ458720:VTZ459594 WDV458720:WDV459594 WNR458720:WNR459594 WXN458720:WXN459594 BL524256:BL525130 LB524256:LB525130 UX524256:UX525130 AET524256:AET525130 AOP524256:AOP525130 AYL524256:AYL525130 BIH524256:BIH525130 BSD524256:BSD525130 CBZ524256:CBZ525130 CLV524256:CLV525130 CVR524256:CVR525130 DFN524256:DFN525130 DPJ524256:DPJ525130 DZF524256:DZF525130 EJB524256:EJB525130 ESX524256:ESX525130 FCT524256:FCT525130 FMP524256:FMP525130 FWL524256:FWL525130 GGH524256:GGH525130 GQD524256:GQD525130 GZZ524256:GZZ525130 HJV524256:HJV525130 HTR524256:HTR525130 IDN524256:IDN525130 INJ524256:INJ525130 IXF524256:IXF525130 JHB524256:JHB525130 JQX524256:JQX525130 KAT524256:KAT525130 KKP524256:KKP525130 KUL524256:KUL525130 LEH524256:LEH525130 LOD524256:LOD525130 LXZ524256:LXZ525130 MHV524256:MHV525130 MRR524256:MRR525130 NBN524256:NBN525130 NLJ524256:NLJ525130 NVF524256:NVF525130 OFB524256:OFB525130 OOX524256:OOX525130 OYT524256:OYT525130 PIP524256:PIP525130 PSL524256:PSL525130 QCH524256:QCH525130 QMD524256:QMD525130 QVZ524256:QVZ525130 RFV524256:RFV525130 RPR524256:RPR525130 RZN524256:RZN525130 SJJ524256:SJJ525130 STF524256:STF525130 TDB524256:TDB525130 TMX524256:TMX525130 TWT524256:TWT525130 UGP524256:UGP525130 UQL524256:UQL525130 VAH524256:VAH525130 VKD524256:VKD525130 VTZ524256:VTZ525130 WDV524256:WDV525130 WNR524256:WNR525130 WXN524256:WXN525130 BL589792:BL590666 LB589792:LB590666 UX589792:UX590666 AET589792:AET590666 AOP589792:AOP590666 AYL589792:AYL590666 BIH589792:BIH590666 BSD589792:BSD590666 CBZ589792:CBZ590666 CLV589792:CLV590666 CVR589792:CVR590666 DFN589792:DFN590666 DPJ589792:DPJ590666 DZF589792:DZF590666 EJB589792:EJB590666 ESX589792:ESX590666 FCT589792:FCT590666 FMP589792:FMP590666 FWL589792:FWL590666 GGH589792:GGH590666 GQD589792:GQD590666 GZZ589792:GZZ590666 HJV589792:HJV590666 HTR589792:HTR590666 IDN589792:IDN590666 INJ589792:INJ590666 IXF589792:IXF590666 JHB589792:JHB590666 JQX589792:JQX590666 KAT589792:KAT590666 KKP589792:KKP590666 KUL589792:KUL590666 LEH589792:LEH590666 LOD589792:LOD590666 LXZ589792:LXZ590666 MHV589792:MHV590666 MRR589792:MRR590666 NBN589792:NBN590666 NLJ589792:NLJ590666 NVF589792:NVF590666 OFB589792:OFB590666 OOX589792:OOX590666 OYT589792:OYT590666 PIP589792:PIP590666 PSL589792:PSL590666 QCH589792:QCH590666 QMD589792:QMD590666 QVZ589792:QVZ590666 RFV589792:RFV590666 RPR589792:RPR590666 RZN589792:RZN590666 SJJ589792:SJJ590666 STF589792:STF590666 TDB589792:TDB590666 TMX589792:TMX590666 TWT589792:TWT590666 UGP589792:UGP590666 UQL589792:UQL590666 VAH589792:VAH590666 VKD589792:VKD590666 VTZ589792:VTZ590666 WDV589792:WDV590666 WNR589792:WNR590666 WXN589792:WXN590666 BL655328:BL656202 LB655328:LB656202 UX655328:UX656202 AET655328:AET656202 AOP655328:AOP656202 AYL655328:AYL656202 BIH655328:BIH656202 BSD655328:BSD656202 CBZ655328:CBZ656202 CLV655328:CLV656202 CVR655328:CVR656202 DFN655328:DFN656202 DPJ655328:DPJ656202 DZF655328:DZF656202 EJB655328:EJB656202 ESX655328:ESX656202 FCT655328:FCT656202 FMP655328:FMP656202 FWL655328:FWL656202 GGH655328:GGH656202 GQD655328:GQD656202 GZZ655328:GZZ656202 HJV655328:HJV656202 HTR655328:HTR656202 IDN655328:IDN656202 INJ655328:INJ656202 IXF655328:IXF656202 JHB655328:JHB656202 JQX655328:JQX656202 KAT655328:KAT656202 KKP655328:KKP656202 KUL655328:KUL656202 LEH655328:LEH656202 LOD655328:LOD656202 LXZ655328:LXZ656202 MHV655328:MHV656202 MRR655328:MRR656202 NBN655328:NBN656202 NLJ655328:NLJ656202 NVF655328:NVF656202 OFB655328:OFB656202 OOX655328:OOX656202 OYT655328:OYT656202 PIP655328:PIP656202 PSL655328:PSL656202 QCH655328:QCH656202 QMD655328:QMD656202 QVZ655328:QVZ656202 RFV655328:RFV656202 RPR655328:RPR656202 RZN655328:RZN656202 SJJ655328:SJJ656202 STF655328:STF656202 TDB655328:TDB656202 TMX655328:TMX656202 TWT655328:TWT656202 UGP655328:UGP656202 UQL655328:UQL656202 VAH655328:VAH656202 VKD655328:VKD656202 VTZ655328:VTZ656202 WDV655328:WDV656202 WNR655328:WNR656202 WXN655328:WXN656202 BL720864:BL721738 LB720864:LB721738 UX720864:UX721738 AET720864:AET721738 AOP720864:AOP721738 AYL720864:AYL721738 BIH720864:BIH721738 BSD720864:BSD721738 CBZ720864:CBZ721738 CLV720864:CLV721738 CVR720864:CVR721738 DFN720864:DFN721738 DPJ720864:DPJ721738 DZF720864:DZF721738 EJB720864:EJB721738 ESX720864:ESX721738 FCT720864:FCT721738 FMP720864:FMP721738 FWL720864:FWL721738 GGH720864:GGH721738 GQD720864:GQD721738 GZZ720864:GZZ721738 HJV720864:HJV721738 HTR720864:HTR721738 IDN720864:IDN721738 INJ720864:INJ721738 IXF720864:IXF721738 JHB720864:JHB721738 JQX720864:JQX721738 KAT720864:KAT721738 KKP720864:KKP721738 KUL720864:KUL721738 LEH720864:LEH721738 LOD720864:LOD721738 LXZ720864:LXZ721738 MHV720864:MHV721738 MRR720864:MRR721738 NBN720864:NBN721738 NLJ720864:NLJ721738 NVF720864:NVF721738 OFB720864:OFB721738 OOX720864:OOX721738 OYT720864:OYT721738 PIP720864:PIP721738 PSL720864:PSL721738 QCH720864:QCH721738 QMD720864:QMD721738 QVZ720864:QVZ721738 RFV720864:RFV721738 RPR720864:RPR721738 RZN720864:RZN721738 SJJ720864:SJJ721738 STF720864:STF721738 TDB720864:TDB721738 TMX720864:TMX721738 TWT720864:TWT721738 UGP720864:UGP721738 UQL720864:UQL721738 VAH720864:VAH721738 VKD720864:VKD721738 VTZ720864:VTZ721738 WDV720864:WDV721738 WNR720864:WNR721738 WXN720864:WXN721738 BL786400:BL787274 LB786400:LB787274 UX786400:UX787274 AET786400:AET787274 AOP786400:AOP787274 AYL786400:AYL787274 BIH786400:BIH787274 BSD786400:BSD787274 CBZ786400:CBZ787274 CLV786400:CLV787274 CVR786400:CVR787274 DFN786400:DFN787274 DPJ786400:DPJ787274 DZF786400:DZF787274 EJB786400:EJB787274 ESX786400:ESX787274 FCT786400:FCT787274 FMP786400:FMP787274 FWL786400:FWL787274 GGH786400:GGH787274 GQD786400:GQD787274 GZZ786400:GZZ787274 HJV786400:HJV787274 HTR786400:HTR787274 IDN786400:IDN787274 INJ786400:INJ787274 IXF786400:IXF787274 JHB786400:JHB787274 JQX786400:JQX787274 KAT786400:KAT787274 KKP786400:KKP787274 KUL786400:KUL787274 LEH786400:LEH787274 LOD786400:LOD787274 LXZ786400:LXZ787274 MHV786400:MHV787274 MRR786400:MRR787274 NBN786400:NBN787274 NLJ786400:NLJ787274 NVF786400:NVF787274 OFB786400:OFB787274 OOX786400:OOX787274 OYT786400:OYT787274 PIP786400:PIP787274 PSL786400:PSL787274 QCH786400:QCH787274 QMD786400:QMD787274 QVZ786400:QVZ787274 RFV786400:RFV787274 RPR786400:RPR787274 RZN786400:RZN787274 SJJ786400:SJJ787274 STF786400:STF787274 TDB786400:TDB787274 TMX786400:TMX787274 TWT786400:TWT787274 UGP786400:UGP787274 UQL786400:UQL787274 VAH786400:VAH787274 VKD786400:VKD787274 VTZ786400:VTZ787274 WDV786400:WDV787274 WNR786400:WNR787274 WXN786400:WXN787274 BL851936:BL852810 LB851936:LB852810 UX851936:UX852810 AET851936:AET852810 AOP851936:AOP852810 AYL851936:AYL852810 BIH851936:BIH852810 BSD851936:BSD852810 CBZ851936:CBZ852810 CLV851936:CLV852810 CVR851936:CVR852810 DFN851936:DFN852810 DPJ851936:DPJ852810 DZF851936:DZF852810 EJB851936:EJB852810 ESX851936:ESX852810 FCT851936:FCT852810 FMP851936:FMP852810 FWL851936:FWL852810 GGH851936:GGH852810 GQD851936:GQD852810 GZZ851936:GZZ852810 HJV851936:HJV852810 HTR851936:HTR852810 IDN851936:IDN852810 INJ851936:INJ852810 IXF851936:IXF852810 JHB851936:JHB852810 JQX851936:JQX852810 KAT851936:KAT852810 KKP851936:KKP852810 KUL851936:KUL852810 LEH851936:LEH852810 LOD851936:LOD852810 LXZ851936:LXZ852810 MHV851936:MHV852810 MRR851936:MRR852810 NBN851936:NBN852810 NLJ851936:NLJ852810 NVF851936:NVF852810 OFB851936:OFB852810 OOX851936:OOX852810 OYT851936:OYT852810 PIP851936:PIP852810 PSL851936:PSL852810 QCH851936:QCH852810 QMD851936:QMD852810 QVZ851936:QVZ852810 RFV851936:RFV852810 RPR851936:RPR852810 RZN851936:RZN852810 SJJ851936:SJJ852810 STF851936:STF852810 TDB851936:TDB852810 TMX851936:TMX852810 TWT851936:TWT852810 UGP851936:UGP852810 UQL851936:UQL852810 VAH851936:VAH852810 VKD851936:VKD852810 VTZ851936:VTZ852810 WDV851936:WDV852810 WNR851936:WNR852810 WXN851936:WXN852810 BL917472:BL918346 LB917472:LB918346 UX917472:UX918346 AET917472:AET918346 AOP917472:AOP918346 AYL917472:AYL918346 BIH917472:BIH918346 BSD917472:BSD918346 CBZ917472:CBZ918346 CLV917472:CLV918346 CVR917472:CVR918346 DFN917472:DFN918346 DPJ917472:DPJ918346 DZF917472:DZF918346 EJB917472:EJB918346 ESX917472:ESX918346 FCT917472:FCT918346 FMP917472:FMP918346 FWL917472:FWL918346 GGH917472:GGH918346 GQD917472:GQD918346 GZZ917472:GZZ918346 HJV917472:HJV918346 HTR917472:HTR918346 IDN917472:IDN918346 INJ917472:INJ918346 IXF917472:IXF918346 JHB917472:JHB918346 JQX917472:JQX918346 KAT917472:KAT918346 KKP917472:KKP918346 KUL917472:KUL918346 LEH917472:LEH918346 LOD917472:LOD918346 LXZ917472:LXZ918346 MHV917472:MHV918346 MRR917472:MRR918346 NBN917472:NBN918346 NLJ917472:NLJ918346 NVF917472:NVF918346 OFB917472:OFB918346 OOX917472:OOX918346 OYT917472:OYT918346 PIP917472:PIP918346 PSL917472:PSL918346 QCH917472:QCH918346 QMD917472:QMD918346 QVZ917472:QVZ918346 RFV917472:RFV918346 RPR917472:RPR918346 RZN917472:RZN918346 SJJ917472:SJJ918346 STF917472:STF918346 TDB917472:TDB918346 TMX917472:TMX918346 TWT917472:TWT918346 UGP917472:UGP918346 UQL917472:UQL918346 VAH917472:VAH918346 VKD917472:VKD918346 VTZ917472:VTZ918346 WDV917472:WDV918346 WNR917472:WNR918346 WXN917472:WXN918346 BL983008:BL983882 LB983008:LB983882 UX983008:UX983882 AET983008:AET983882 AOP983008:AOP983882 AYL983008:AYL983882 BIH983008:BIH983882 BSD983008:BSD983882 CBZ983008:CBZ983882 CLV983008:CLV983882 CVR983008:CVR983882 DFN983008:DFN983882 DPJ983008:DPJ983882 DZF983008:DZF983882 EJB983008:EJB983882 ESX983008:ESX983882 FCT983008:FCT983882 FMP983008:FMP983882 FWL983008:FWL983882 GGH983008:GGH983882 GQD983008:GQD983882 GZZ983008:GZZ983882 HJV983008:HJV983882 HTR983008:HTR983882 IDN983008:IDN983882 INJ983008:INJ983882 IXF983008:IXF983882 JHB983008:JHB983882 JQX983008:JQX983882 KAT983008:KAT983882 KKP983008:KKP983882 KUL983008:KUL983882 LEH983008:LEH983882 LOD983008:LOD983882 LXZ983008:LXZ983882 MHV983008:MHV983882 MRR983008:MRR983882 NBN983008:NBN983882 NLJ983008:NLJ983882 NVF983008:NVF983882 OFB983008:OFB983882 OOX983008:OOX983882 OYT983008:OYT983882 PIP983008:PIP983882 PSL983008:PSL983882 QCH983008:QCH983882 QMD983008:QMD983882 QVZ983008:QVZ983882 RFV983008:RFV983882 RPR983008:RPR983882 RZN983008:RZN983882 SJJ983008:SJJ983882 STF983008:STF983882 TDB983008:TDB983882 TMX983008:TMX983882 TWT983008:TWT983882 UGP983008:UGP983882 UQL983008:UQL983882 VAH983008:VAH983882 VKD983008:VKD983882 VTZ983008:VTZ983882 WDV983008:WDV983882 WNR983008:WNR983882 WXN983008:WXN983882 BI65504:BI66376 KY65504:KY66376 UU65504:UU66376 AEQ65504:AEQ66376 AOM65504:AOM66376 AYI65504:AYI66376 BIE65504:BIE66376 BSA65504:BSA66376 CBW65504:CBW66376 CLS65504:CLS66376 CVO65504:CVO66376 DFK65504:DFK66376 DPG65504:DPG66376 DZC65504:DZC66376 EIY65504:EIY66376 ESU65504:ESU66376 FCQ65504:FCQ66376 FMM65504:FMM66376 FWI65504:FWI66376 GGE65504:GGE66376 GQA65504:GQA66376 GZW65504:GZW66376 HJS65504:HJS66376 HTO65504:HTO66376 IDK65504:IDK66376 ING65504:ING66376 IXC65504:IXC66376 JGY65504:JGY66376 JQU65504:JQU66376 KAQ65504:KAQ66376 KKM65504:KKM66376 KUI65504:KUI66376 LEE65504:LEE66376 LOA65504:LOA66376 LXW65504:LXW66376 MHS65504:MHS66376 MRO65504:MRO66376 NBK65504:NBK66376 NLG65504:NLG66376 NVC65504:NVC66376 OEY65504:OEY66376 OOU65504:OOU66376 OYQ65504:OYQ66376 PIM65504:PIM66376 PSI65504:PSI66376 QCE65504:QCE66376 QMA65504:QMA66376 QVW65504:QVW66376 RFS65504:RFS66376 RPO65504:RPO66376 RZK65504:RZK66376 SJG65504:SJG66376 STC65504:STC66376 TCY65504:TCY66376 TMU65504:TMU66376 TWQ65504:TWQ66376 UGM65504:UGM66376 UQI65504:UQI66376 VAE65504:VAE66376 VKA65504:VKA66376 VTW65504:VTW66376 WDS65504:WDS66376 WNO65504:WNO66376 WXK65504:WXK66376 BI131040:BI131912 KY131040:KY131912 UU131040:UU131912 AEQ131040:AEQ131912 AOM131040:AOM131912 AYI131040:AYI131912 BIE131040:BIE131912 BSA131040:BSA131912 CBW131040:CBW131912 CLS131040:CLS131912 CVO131040:CVO131912 DFK131040:DFK131912 DPG131040:DPG131912 DZC131040:DZC131912 EIY131040:EIY131912 ESU131040:ESU131912 FCQ131040:FCQ131912 FMM131040:FMM131912 FWI131040:FWI131912 GGE131040:GGE131912 GQA131040:GQA131912 GZW131040:GZW131912 HJS131040:HJS131912 HTO131040:HTO131912 IDK131040:IDK131912 ING131040:ING131912 IXC131040:IXC131912 JGY131040:JGY131912 JQU131040:JQU131912 KAQ131040:KAQ131912 KKM131040:KKM131912 KUI131040:KUI131912 LEE131040:LEE131912 LOA131040:LOA131912 LXW131040:LXW131912 MHS131040:MHS131912 MRO131040:MRO131912 NBK131040:NBK131912 NLG131040:NLG131912 NVC131040:NVC131912 OEY131040:OEY131912 OOU131040:OOU131912 OYQ131040:OYQ131912 PIM131040:PIM131912 PSI131040:PSI131912 QCE131040:QCE131912 QMA131040:QMA131912 QVW131040:QVW131912 RFS131040:RFS131912 RPO131040:RPO131912 RZK131040:RZK131912 SJG131040:SJG131912 STC131040:STC131912 TCY131040:TCY131912 TMU131040:TMU131912 TWQ131040:TWQ131912 UGM131040:UGM131912 UQI131040:UQI131912 VAE131040:VAE131912 VKA131040:VKA131912 VTW131040:VTW131912 WDS131040:WDS131912 WNO131040:WNO131912 WXK131040:WXK131912 BI196576:BI197448 KY196576:KY197448 UU196576:UU197448 AEQ196576:AEQ197448 AOM196576:AOM197448 AYI196576:AYI197448 BIE196576:BIE197448 BSA196576:BSA197448 CBW196576:CBW197448 CLS196576:CLS197448 CVO196576:CVO197448 DFK196576:DFK197448 DPG196576:DPG197448 DZC196576:DZC197448 EIY196576:EIY197448 ESU196576:ESU197448 FCQ196576:FCQ197448 FMM196576:FMM197448 FWI196576:FWI197448 GGE196576:GGE197448 GQA196576:GQA197448 GZW196576:GZW197448 HJS196576:HJS197448 HTO196576:HTO197448 IDK196576:IDK197448 ING196576:ING197448 IXC196576:IXC197448 JGY196576:JGY197448 JQU196576:JQU197448 KAQ196576:KAQ197448 KKM196576:KKM197448 KUI196576:KUI197448 LEE196576:LEE197448 LOA196576:LOA197448 LXW196576:LXW197448 MHS196576:MHS197448 MRO196576:MRO197448 NBK196576:NBK197448 NLG196576:NLG197448 NVC196576:NVC197448 OEY196576:OEY197448 OOU196576:OOU197448 OYQ196576:OYQ197448 PIM196576:PIM197448 PSI196576:PSI197448 QCE196576:QCE197448 QMA196576:QMA197448 QVW196576:QVW197448 RFS196576:RFS197448 RPO196576:RPO197448 RZK196576:RZK197448 SJG196576:SJG197448 STC196576:STC197448 TCY196576:TCY197448 TMU196576:TMU197448 TWQ196576:TWQ197448 UGM196576:UGM197448 UQI196576:UQI197448 VAE196576:VAE197448 VKA196576:VKA197448 VTW196576:VTW197448 WDS196576:WDS197448 WNO196576:WNO197448 WXK196576:WXK197448 BI262112:BI262984 KY262112:KY262984 UU262112:UU262984 AEQ262112:AEQ262984 AOM262112:AOM262984 AYI262112:AYI262984 BIE262112:BIE262984 BSA262112:BSA262984 CBW262112:CBW262984 CLS262112:CLS262984 CVO262112:CVO262984 DFK262112:DFK262984 DPG262112:DPG262984 DZC262112:DZC262984 EIY262112:EIY262984 ESU262112:ESU262984 FCQ262112:FCQ262984 FMM262112:FMM262984 FWI262112:FWI262984 GGE262112:GGE262984 GQA262112:GQA262984 GZW262112:GZW262984 HJS262112:HJS262984 HTO262112:HTO262984 IDK262112:IDK262984 ING262112:ING262984 IXC262112:IXC262984 JGY262112:JGY262984 JQU262112:JQU262984 KAQ262112:KAQ262984 KKM262112:KKM262984 KUI262112:KUI262984 LEE262112:LEE262984 LOA262112:LOA262984 LXW262112:LXW262984 MHS262112:MHS262984 MRO262112:MRO262984 NBK262112:NBK262984 NLG262112:NLG262984 NVC262112:NVC262984 OEY262112:OEY262984 OOU262112:OOU262984 OYQ262112:OYQ262984 PIM262112:PIM262984 PSI262112:PSI262984 QCE262112:QCE262984 QMA262112:QMA262984 QVW262112:QVW262984 RFS262112:RFS262984 RPO262112:RPO262984 RZK262112:RZK262984 SJG262112:SJG262984 STC262112:STC262984 TCY262112:TCY262984 TMU262112:TMU262984 TWQ262112:TWQ262984 UGM262112:UGM262984 UQI262112:UQI262984 VAE262112:VAE262984 VKA262112:VKA262984 VTW262112:VTW262984 WDS262112:WDS262984 WNO262112:WNO262984 WXK262112:WXK262984 BI327648:BI328520 KY327648:KY328520 UU327648:UU328520 AEQ327648:AEQ328520 AOM327648:AOM328520 AYI327648:AYI328520 BIE327648:BIE328520 BSA327648:BSA328520 CBW327648:CBW328520 CLS327648:CLS328520 CVO327648:CVO328520 DFK327648:DFK328520 DPG327648:DPG328520 DZC327648:DZC328520 EIY327648:EIY328520 ESU327648:ESU328520 FCQ327648:FCQ328520 FMM327648:FMM328520 FWI327648:FWI328520 GGE327648:GGE328520 GQA327648:GQA328520 GZW327648:GZW328520 HJS327648:HJS328520 HTO327648:HTO328520 IDK327648:IDK328520 ING327648:ING328520 IXC327648:IXC328520 JGY327648:JGY328520 JQU327648:JQU328520 KAQ327648:KAQ328520 KKM327648:KKM328520 KUI327648:KUI328520 LEE327648:LEE328520 LOA327648:LOA328520 LXW327648:LXW328520 MHS327648:MHS328520 MRO327648:MRO328520 NBK327648:NBK328520 NLG327648:NLG328520 NVC327648:NVC328520 OEY327648:OEY328520 OOU327648:OOU328520 OYQ327648:OYQ328520 PIM327648:PIM328520 PSI327648:PSI328520 QCE327648:QCE328520 QMA327648:QMA328520 QVW327648:QVW328520 RFS327648:RFS328520 RPO327648:RPO328520 RZK327648:RZK328520 SJG327648:SJG328520 STC327648:STC328520 TCY327648:TCY328520 TMU327648:TMU328520 TWQ327648:TWQ328520 UGM327648:UGM328520 UQI327648:UQI328520 VAE327648:VAE328520 VKA327648:VKA328520 VTW327648:VTW328520 WDS327648:WDS328520 WNO327648:WNO328520 WXK327648:WXK328520 BI393184:BI394056 KY393184:KY394056 UU393184:UU394056 AEQ393184:AEQ394056 AOM393184:AOM394056 AYI393184:AYI394056 BIE393184:BIE394056 BSA393184:BSA394056 CBW393184:CBW394056 CLS393184:CLS394056 CVO393184:CVO394056 DFK393184:DFK394056 DPG393184:DPG394056 DZC393184:DZC394056 EIY393184:EIY394056 ESU393184:ESU394056 FCQ393184:FCQ394056 FMM393184:FMM394056 FWI393184:FWI394056 GGE393184:GGE394056 GQA393184:GQA394056 GZW393184:GZW394056 HJS393184:HJS394056 HTO393184:HTO394056 IDK393184:IDK394056 ING393184:ING394056 IXC393184:IXC394056 JGY393184:JGY394056 JQU393184:JQU394056 KAQ393184:KAQ394056 KKM393184:KKM394056 KUI393184:KUI394056 LEE393184:LEE394056 LOA393184:LOA394056 LXW393184:LXW394056 MHS393184:MHS394056 MRO393184:MRO394056 NBK393184:NBK394056 NLG393184:NLG394056 NVC393184:NVC394056 OEY393184:OEY394056 OOU393184:OOU394056 OYQ393184:OYQ394056 PIM393184:PIM394056 PSI393184:PSI394056 QCE393184:QCE394056 QMA393184:QMA394056 QVW393184:QVW394056 RFS393184:RFS394056 RPO393184:RPO394056 RZK393184:RZK394056 SJG393184:SJG394056 STC393184:STC394056 TCY393184:TCY394056 TMU393184:TMU394056 TWQ393184:TWQ394056 UGM393184:UGM394056 UQI393184:UQI394056 VAE393184:VAE394056 VKA393184:VKA394056 VTW393184:VTW394056 WDS393184:WDS394056 WNO393184:WNO394056 WXK393184:WXK394056 BI458720:BI459592 KY458720:KY459592 UU458720:UU459592 AEQ458720:AEQ459592 AOM458720:AOM459592 AYI458720:AYI459592 BIE458720:BIE459592 BSA458720:BSA459592 CBW458720:CBW459592 CLS458720:CLS459592 CVO458720:CVO459592 DFK458720:DFK459592 DPG458720:DPG459592 DZC458720:DZC459592 EIY458720:EIY459592 ESU458720:ESU459592 FCQ458720:FCQ459592 FMM458720:FMM459592 FWI458720:FWI459592 GGE458720:GGE459592 GQA458720:GQA459592 GZW458720:GZW459592 HJS458720:HJS459592 HTO458720:HTO459592 IDK458720:IDK459592 ING458720:ING459592 IXC458720:IXC459592 JGY458720:JGY459592 JQU458720:JQU459592 KAQ458720:KAQ459592 KKM458720:KKM459592 KUI458720:KUI459592 LEE458720:LEE459592 LOA458720:LOA459592 LXW458720:LXW459592 MHS458720:MHS459592 MRO458720:MRO459592 NBK458720:NBK459592 NLG458720:NLG459592 NVC458720:NVC459592 OEY458720:OEY459592 OOU458720:OOU459592 OYQ458720:OYQ459592 PIM458720:PIM459592 PSI458720:PSI459592 QCE458720:QCE459592 QMA458720:QMA459592 QVW458720:QVW459592 RFS458720:RFS459592 RPO458720:RPO459592 RZK458720:RZK459592 SJG458720:SJG459592 STC458720:STC459592 TCY458720:TCY459592 TMU458720:TMU459592 TWQ458720:TWQ459592 UGM458720:UGM459592 UQI458720:UQI459592 VAE458720:VAE459592 VKA458720:VKA459592 VTW458720:VTW459592 WDS458720:WDS459592 WNO458720:WNO459592 WXK458720:WXK459592 BI524256:BI525128 KY524256:KY525128 UU524256:UU525128 AEQ524256:AEQ525128 AOM524256:AOM525128 AYI524256:AYI525128 BIE524256:BIE525128 BSA524256:BSA525128 CBW524256:CBW525128 CLS524256:CLS525128 CVO524256:CVO525128 DFK524256:DFK525128 DPG524256:DPG525128 DZC524256:DZC525128 EIY524256:EIY525128 ESU524256:ESU525128 FCQ524256:FCQ525128 FMM524256:FMM525128 FWI524256:FWI525128 GGE524256:GGE525128 GQA524256:GQA525128 GZW524256:GZW525128 HJS524256:HJS525128 HTO524256:HTO525128 IDK524256:IDK525128 ING524256:ING525128 IXC524256:IXC525128 JGY524256:JGY525128 JQU524256:JQU525128 KAQ524256:KAQ525128 KKM524256:KKM525128 KUI524256:KUI525128 LEE524256:LEE525128 LOA524256:LOA525128 LXW524256:LXW525128 MHS524256:MHS525128 MRO524256:MRO525128 NBK524256:NBK525128 NLG524256:NLG525128 NVC524256:NVC525128 OEY524256:OEY525128 OOU524256:OOU525128 OYQ524256:OYQ525128 PIM524256:PIM525128 PSI524256:PSI525128 QCE524256:QCE525128 QMA524256:QMA525128 QVW524256:QVW525128 RFS524256:RFS525128 RPO524256:RPO525128 RZK524256:RZK525128 SJG524256:SJG525128 STC524256:STC525128 TCY524256:TCY525128 TMU524256:TMU525128 TWQ524256:TWQ525128 UGM524256:UGM525128 UQI524256:UQI525128 VAE524256:VAE525128 VKA524256:VKA525128 VTW524256:VTW525128 WDS524256:WDS525128 WNO524256:WNO525128 WXK524256:WXK525128 BI589792:BI590664 KY589792:KY590664 UU589792:UU590664 AEQ589792:AEQ590664 AOM589792:AOM590664 AYI589792:AYI590664 BIE589792:BIE590664 BSA589792:BSA590664 CBW589792:CBW590664 CLS589792:CLS590664 CVO589792:CVO590664 DFK589792:DFK590664 DPG589792:DPG590664 DZC589792:DZC590664 EIY589792:EIY590664 ESU589792:ESU590664 FCQ589792:FCQ590664 FMM589792:FMM590664 FWI589792:FWI590664 GGE589792:GGE590664 GQA589792:GQA590664 GZW589792:GZW590664 HJS589792:HJS590664 HTO589792:HTO590664 IDK589792:IDK590664 ING589792:ING590664 IXC589792:IXC590664 JGY589792:JGY590664 JQU589792:JQU590664 KAQ589792:KAQ590664 KKM589792:KKM590664 KUI589792:KUI590664 LEE589792:LEE590664 LOA589792:LOA590664 LXW589792:LXW590664 MHS589792:MHS590664 MRO589792:MRO590664 NBK589792:NBK590664 NLG589792:NLG590664 NVC589792:NVC590664 OEY589792:OEY590664 OOU589792:OOU590664 OYQ589792:OYQ590664 PIM589792:PIM590664 PSI589792:PSI590664 QCE589792:QCE590664 QMA589792:QMA590664 QVW589792:QVW590664 RFS589792:RFS590664 RPO589792:RPO590664 RZK589792:RZK590664 SJG589792:SJG590664 STC589792:STC590664 TCY589792:TCY590664 TMU589792:TMU590664 TWQ589792:TWQ590664 UGM589792:UGM590664 UQI589792:UQI590664 VAE589792:VAE590664 VKA589792:VKA590664 VTW589792:VTW590664 WDS589792:WDS590664 WNO589792:WNO590664 WXK589792:WXK590664 BI655328:BI656200 KY655328:KY656200 UU655328:UU656200 AEQ655328:AEQ656200 AOM655328:AOM656200 AYI655328:AYI656200 BIE655328:BIE656200 BSA655328:BSA656200 CBW655328:CBW656200 CLS655328:CLS656200 CVO655328:CVO656200 DFK655328:DFK656200 DPG655328:DPG656200 DZC655328:DZC656200 EIY655328:EIY656200 ESU655328:ESU656200 FCQ655328:FCQ656200 FMM655328:FMM656200 FWI655328:FWI656200 GGE655328:GGE656200 GQA655328:GQA656200 GZW655328:GZW656200 HJS655328:HJS656200 HTO655328:HTO656200 IDK655328:IDK656200 ING655328:ING656200 IXC655328:IXC656200 JGY655328:JGY656200 JQU655328:JQU656200 KAQ655328:KAQ656200 KKM655328:KKM656200 KUI655328:KUI656200 LEE655328:LEE656200 LOA655328:LOA656200 LXW655328:LXW656200 MHS655328:MHS656200 MRO655328:MRO656200 NBK655328:NBK656200 NLG655328:NLG656200 NVC655328:NVC656200 OEY655328:OEY656200 OOU655328:OOU656200 OYQ655328:OYQ656200 PIM655328:PIM656200 PSI655328:PSI656200 QCE655328:QCE656200 QMA655328:QMA656200 QVW655328:QVW656200 RFS655328:RFS656200 RPO655328:RPO656200 RZK655328:RZK656200 SJG655328:SJG656200 STC655328:STC656200 TCY655328:TCY656200 TMU655328:TMU656200 TWQ655328:TWQ656200 UGM655328:UGM656200 UQI655328:UQI656200 VAE655328:VAE656200 VKA655328:VKA656200 VTW655328:VTW656200 WDS655328:WDS656200 WNO655328:WNO656200 WXK655328:WXK656200 BI720864:BI721736 KY720864:KY721736 UU720864:UU721736 AEQ720864:AEQ721736 AOM720864:AOM721736 AYI720864:AYI721736 BIE720864:BIE721736 BSA720864:BSA721736 CBW720864:CBW721736 CLS720864:CLS721736 CVO720864:CVO721736 DFK720864:DFK721736 DPG720864:DPG721736 DZC720864:DZC721736 EIY720864:EIY721736 ESU720864:ESU721736 FCQ720864:FCQ721736 FMM720864:FMM721736 FWI720864:FWI721736 GGE720864:GGE721736 GQA720864:GQA721736 GZW720864:GZW721736 HJS720864:HJS721736 HTO720864:HTO721736 IDK720864:IDK721736 ING720864:ING721736 IXC720864:IXC721736 JGY720864:JGY721736 JQU720864:JQU721736 KAQ720864:KAQ721736 KKM720864:KKM721736 KUI720864:KUI721736 LEE720864:LEE721736 LOA720864:LOA721736 LXW720864:LXW721736 MHS720864:MHS721736 MRO720864:MRO721736 NBK720864:NBK721736 NLG720864:NLG721736 NVC720864:NVC721736 OEY720864:OEY721736 OOU720864:OOU721736 OYQ720864:OYQ721736 PIM720864:PIM721736 PSI720864:PSI721736 QCE720864:QCE721736 QMA720864:QMA721736 QVW720864:QVW721736 RFS720864:RFS721736 RPO720864:RPO721736 RZK720864:RZK721736 SJG720864:SJG721736 STC720864:STC721736 TCY720864:TCY721736 TMU720864:TMU721736 TWQ720864:TWQ721736 UGM720864:UGM721736 UQI720864:UQI721736 VAE720864:VAE721736 VKA720864:VKA721736 VTW720864:VTW721736 WDS720864:WDS721736 WNO720864:WNO721736 WXK720864:WXK721736 BI786400:BI787272 KY786400:KY787272 UU786400:UU787272 AEQ786400:AEQ787272 AOM786400:AOM787272 AYI786400:AYI787272 BIE786400:BIE787272 BSA786400:BSA787272 CBW786400:CBW787272 CLS786400:CLS787272 CVO786400:CVO787272 DFK786400:DFK787272 DPG786400:DPG787272 DZC786400:DZC787272 EIY786400:EIY787272 ESU786400:ESU787272 FCQ786400:FCQ787272 FMM786400:FMM787272 FWI786400:FWI787272 GGE786400:GGE787272 GQA786400:GQA787272 GZW786400:GZW787272 HJS786400:HJS787272 HTO786400:HTO787272 IDK786400:IDK787272 ING786400:ING787272 IXC786400:IXC787272 JGY786400:JGY787272 JQU786400:JQU787272 KAQ786400:KAQ787272 KKM786400:KKM787272 KUI786400:KUI787272 LEE786400:LEE787272 LOA786400:LOA787272 LXW786400:LXW787272 MHS786400:MHS787272 MRO786400:MRO787272 NBK786400:NBK787272 NLG786400:NLG787272 NVC786400:NVC787272 OEY786400:OEY787272 OOU786400:OOU787272 OYQ786400:OYQ787272 PIM786400:PIM787272 PSI786400:PSI787272 QCE786400:QCE787272 QMA786400:QMA787272 QVW786400:QVW787272 RFS786400:RFS787272 RPO786400:RPO787272 RZK786400:RZK787272 SJG786400:SJG787272 STC786400:STC787272 TCY786400:TCY787272 TMU786400:TMU787272 TWQ786400:TWQ787272 UGM786400:UGM787272 UQI786400:UQI787272 VAE786400:VAE787272 VKA786400:VKA787272 VTW786400:VTW787272 WDS786400:WDS787272 WNO786400:WNO787272 WXK786400:WXK787272 BI851936:BI852808 KY851936:KY852808 UU851936:UU852808 AEQ851936:AEQ852808 AOM851936:AOM852808 AYI851936:AYI852808 BIE851936:BIE852808 BSA851936:BSA852808 CBW851936:CBW852808 CLS851936:CLS852808 CVO851936:CVO852808 DFK851936:DFK852808 DPG851936:DPG852808 DZC851936:DZC852808 EIY851936:EIY852808 ESU851936:ESU852808 FCQ851936:FCQ852808 FMM851936:FMM852808 FWI851936:FWI852808 GGE851936:GGE852808 GQA851936:GQA852808 GZW851936:GZW852808 HJS851936:HJS852808 HTO851936:HTO852808 IDK851936:IDK852808 ING851936:ING852808 IXC851936:IXC852808 JGY851936:JGY852808 JQU851936:JQU852808 KAQ851936:KAQ852808 KKM851936:KKM852808 KUI851936:KUI852808 LEE851936:LEE852808 LOA851936:LOA852808 LXW851936:LXW852808 MHS851936:MHS852808 MRO851936:MRO852808 NBK851936:NBK852808 NLG851936:NLG852808 NVC851936:NVC852808 OEY851936:OEY852808 OOU851936:OOU852808 OYQ851936:OYQ852808 PIM851936:PIM852808 PSI851936:PSI852808 QCE851936:QCE852808 QMA851936:QMA852808 QVW851936:QVW852808 RFS851936:RFS852808 RPO851936:RPO852808 RZK851936:RZK852808 SJG851936:SJG852808 STC851936:STC852808 TCY851936:TCY852808 TMU851936:TMU852808 TWQ851936:TWQ852808 UGM851936:UGM852808 UQI851936:UQI852808 VAE851936:VAE852808 VKA851936:VKA852808 VTW851936:VTW852808 WDS851936:WDS852808 WNO851936:WNO852808 WXK851936:WXK852808 BI917472:BI918344 KY917472:KY918344 UU917472:UU918344 AEQ917472:AEQ918344 AOM917472:AOM918344 AYI917472:AYI918344 BIE917472:BIE918344 BSA917472:BSA918344 CBW917472:CBW918344 CLS917472:CLS918344 CVO917472:CVO918344 DFK917472:DFK918344 DPG917472:DPG918344 DZC917472:DZC918344 EIY917472:EIY918344 ESU917472:ESU918344 FCQ917472:FCQ918344 FMM917472:FMM918344 FWI917472:FWI918344 GGE917472:GGE918344 GQA917472:GQA918344 GZW917472:GZW918344 HJS917472:HJS918344 HTO917472:HTO918344 IDK917472:IDK918344 ING917472:ING918344 IXC917472:IXC918344 JGY917472:JGY918344 JQU917472:JQU918344 KAQ917472:KAQ918344 KKM917472:KKM918344 KUI917472:KUI918344 LEE917472:LEE918344 LOA917472:LOA918344 LXW917472:LXW918344 MHS917472:MHS918344 MRO917472:MRO918344 NBK917472:NBK918344 NLG917472:NLG918344 NVC917472:NVC918344 OEY917472:OEY918344 OOU917472:OOU918344 OYQ917472:OYQ918344 PIM917472:PIM918344 PSI917472:PSI918344 QCE917472:QCE918344 QMA917472:QMA918344 QVW917472:QVW918344 RFS917472:RFS918344 RPO917472:RPO918344 RZK917472:RZK918344 SJG917472:SJG918344 STC917472:STC918344 TCY917472:TCY918344 TMU917472:TMU918344 TWQ917472:TWQ918344 UGM917472:UGM918344 UQI917472:UQI918344 VAE917472:VAE918344 VKA917472:VKA918344 VTW917472:VTW918344 WDS917472:WDS918344 WNO917472:WNO918344 WXK917472:WXK918344 BI983008:BI983880 KY983008:KY983880 UU983008:UU983880 AEQ983008:AEQ983880 AOM983008:AOM983880 AYI983008:AYI983880 BIE983008:BIE983880 BSA983008:BSA983880 CBW983008:CBW983880 CLS983008:CLS983880 CVO983008:CVO983880 DFK983008:DFK983880 DPG983008:DPG983880 DZC983008:DZC983880 EIY983008:EIY983880 ESU983008:ESU983880 FCQ983008:FCQ983880 FMM983008:FMM983880 FWI983008:FWI983880 GGE983008:GGE983880 GQA983008:GQA983880 GZW983008:GZW983880 HJS983008:HJS983880 HTO983008:HTO983880 IDK983008:IDK983880 ING983008:ING983880 IXC983008:IXC983880 JGY983008:JGY983880 JQU983008:JQU983880 KAQ983008:KAQ983880 KKM983008:KKM983880 KUI983008:KUI983880 LEE983008:LEE983880 LOA983008:LOA983880 LXW983008:LXW983880 MHS983008:MHS983880 MRO983008:MRO983880 NBK983008:NBK983880 NLG983008:NLG983880 NVC983008:NVC983880 OEY983008:OEY983880 OOU983008:OOU983880 OYQ983008:OYQ983880 PIM983008:PIM983880 PSI983008:PSI983880 QCE983008:QCE983880 QMA983008:QMA983880 QVW983008:QVW983880 RFS983008:RFS983880 RPO983008:RPO983880 RZK983008:RZK983880 SJG983008:SJG983880 STC983008:STC983880 TCY983008:TCY983880 TMU983008:TMU983880 TWQ983008:TWQ983880 UGM983008:UGM983880 UQI983008:UQI983880 VAE983008:VAE983880 VKA983008:VKA983880 VTW983008:VTW983880 WDS983008:WDS983880 WNO983008:WNO983880 WXK983008:WXK983880 BI46:BI840 BF46:BF840 BL46:BL842 WXK46:WXK840 WNO46:WNO840 WDS46:WDS840 VTW46:VTW840 VKA46:VKA840 VAE46:VAE840 UQI46:UQI840 UGM46:UGM840 TWQ46:TWQ840 TMU46:TMU840 TCY46:TCY840 STC46:STC840 SJG46:SJG840 RZK46:RZK840 RPO46:RPO840 RFS46:RFS840 QVW46:QVW840 QMA46:QMA840 QCE46:QCE840 PSI46:PSI840 PIM46:PIM840 OYQ46:OYQ840 OOU46:OOU840 OEY46:OEY840 NVC46:NVC840 NLG46:NLG840 NBK46:NBK840 MRO46:MRO840 MHS46:MHS840 LXW46:LXW840 LOA46:LOA840 LEE46:LEE840 KUI46:KUI840 KKM46:KKM840 KAQ46:KAQ840 JQU46:JQU840 JGY46:JGY840 IXC46:IXC840 ING46:ING840 IDK46:IDK840 HTO46:HTO840 HJS46:HJS840 GZW46:GZW840 GQA46:GQA840 GGE46:GGE840 FWI46:FWI840 FMM46:FMM840 FCQ46:FCQ840 ESU46:ESU840 EIY46:EIY840 DZC46:DZC840 DPG46:DPG840 DFK46:DFK840 CVO46:CVO840 CLS46:CLS840 CBW46:CBW840 BSA46:BSA840 BIE46:BIE840 AYI46:AYI840 AOM46:AOM840 AEQ46:AEQ840 UU46:UU840 KY46:KY840 WXN46:WXN842 WNR46:WNR842 WDV46:WDV842 VTZ46:VTZ842 VKD46:VKD842 VAH46:VAH842 UQL46:UQL842 UGP46:UGP842 TWT46:TWT842 TMX46:TMX842 TDB46:TDB842 STF46:STF842 SJJ46:SJJ842 RZN46:RZN842 RPR46:RPR842 RFV46:RFV842 QVZ46:QVZ842 QMD46:QMD842 QCH46:QCH842 PSL46:PSL842 PIP46:PIP842 OYT46:OYT842 OOX46:OOX842 OFB46:OFB842 NVF46:NVF842 NLJ46:NLJ842 NBN46:NBN842 MRR46:MRR842 MHV46:MHV842 LXZ46:LXZ842 LOD46:LOD842 LEH46:LEH842 KUL46:KUL842 KKP46:KKP842 KAT46:KAT842 JQX46:JQX842 JHB46:JHB842 IXF46:IXF842 INJ46:INJ842 IDN46:IDN842 HTR46:HTR842 HJV46:HJV842 GZZ46:GZZ842 GQD46:GQD842 GGH46:GGH842 FWL46:FWL842 FMP46:FMP842 FCT46:FCT842 ESX46:ESX842 EJB46:EJB842 DZF46:DZF842 DPJ46:DPJ842 DFN46:DFN842 CVR46:CVR842 CLV46:CLV842 CBZ46:CBZ842 BSD46:BSD842 BIH46:BIH842 AYL46:AYL842 AOP46:AOP842 AET46:AET842 UX46:UX842 LB46:LB842 WXH46:WXH840 WNL46:WNL840 WDP46:WDP840 VTT46:VTT840 VJX46:VJX840 VAB46:VAB840 UQF46:UQF840 UGJ46:UGJ840 TWN46:TWN840 TMR46:TMR840 TCV46:TCV840 SSZ46:SSZ840 SJD46:SJD840 RZH46:RZH840 RPL46:RPL840 RFP46:RFP840 QVT46:QVT840 QLX46:QLX840 QCB46:QCB840 PSF46:PSF840 PIJ46:PIJ840 OYN46:OYN840 OOR46:OOR840 OEV46:OEV840 NUZ46:NUZ840 NLD46:NLD840 NBH46:NBH840 MRL46:MRL840 MHP46:MHP840 LXT46:LXT840 LNX46:LNX840 LEB46:LEB840 KUF46:KUF840 KKJ46:KKJ840 KAN46:KAN840 JQR46:JQR840 JGV46:JGV840 IWZ46:IWZ840 IND46:IND840 IDH46:IDH840 HTL46:HTL840 HJP46:HJP840 GZT46:GZT840 GPX46:GPX840 GGB46:GGB840 FWF46:FWF840 FMJ46:FMJ840 FCN46:FCN840 ESR46:ESR840 EIV46:EIV840 DYZ46:DYZ840 DPD46:DPD840 DFH46:DFH840 CVL46:CVL840 CLP46:CLP840 CBT46:CBT840 BRX46:BRX840 BIB46:BIB840 AYF46:AYF840 AOJ46:AOJ840 AEN46:AEN840 UR46:UR840 KV46:KV840 WXK37 WNO37 WDS37 VTW37 VKA37 VAE37 UQI37 UGM37 TWQ37 TMU37 TCY37 STC37 SJG37 RZK37 RPO37 RFS37 QVW37 QMA37 QCE37 PSI37 PIM37 OYQ37 OOU37 OEY37 NVC37 NLG37 NBK37 MRO37 MHS37 LXW37 LOA37 LEE37 KUI37 KKM37 KAQ37 JQU37 JGY37 IXC37 ING37 IDK37 HTO37 HJS37 GZW37 GQA37 GGE37 FWI37 FMM37 FCQ37 ESU37 EIY37 DZC37 DPG37 DFK37 CVO37 CLS37 CBW37 BSA37 BIE37 AYI37 AOM37 AEQ37 UU37 KY37 WXN37 WNR37 WDV37 VTZ37 VKD37 VAH37 UQL37 UGP37 TWT37 TMX37 TDB37 STF37 SJJ37 RZN37 RPR37 RFV37 QVZ37 QMD37 QCH37 PSL37 PIP37 OYT37 OOX37 OFB37 NVF37 NLJ37 NBN37 MRR37 MHV37 LXZ37 LOD37 LEH37 KUL37 KKP37 KAT37 JQX37 JHB37 IXF37 INJ37 IDN37 HTR37 HJV37 GZZ37 GQD37 GGH37 FWL37 FMP37 FCT37 ESX37 EJB37 DZF37 DPJ37 DFN37 CVR37 CLV37 CBZ37 BSD37 BIH37 AYL37 AOP37 AET37 UX37 LB37 WXH37 WNL37 WDP37 VTT37 VJX37 VAB37 UQF37 UGJ37 TWN37 TMR37 TCV37 SSZ37 SJD37 RZH37 RPL37 RFP37 QVT37 QLX37 QCB37 PSF37 PIJ37 OYN37 OOR37 OEV37 NUZ37 NLD37 NBH37 MRL37 MHP37 LXT37 LNX37 LEB37 KUF37 KKJ37 KAN37 JQR37 JGV37 IWZ37 IND37 IDH37 HTL37 HJP37 GZT37 GPX37 GGB37 FWF37 FMJ37 FCN37 ESR37 EIV37 DYZ37 DPD37 DFH37 CVL37 CLP37 CBT37 BRX37 BIB37 AYF37 AOJ37 AEN37 UR37 KV37 BK10:BK11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WDP24 WNL24 WXH24 KV24 UR24 AEN24 AOJ24 BL8:BL9 BE10:BE11 BH10:BH11 BI8:BI9 BF8:BF9 LB24 UX24 AET24 AOP24 AYL24 BIH24 BSD24 CBZ24 CLV24 CVR24 DFN24 DPJ24 DZF24 EJB24 ESX24 FCT24 FMP24 FWL24 GGH24 GQD24 GZZ24 HJV24 HTR24 IDN24 INJ24 IXF24 JHB24 JQX24 KAT24 KKP24 KUL24 LEH24 LOD24 LXZ24 MHV24 MRR24 NBN24 NLJ24 NVF24 OFB24 OOX24 OYT24 PIP24 PSL24 QCH24 QMD24 QVZ24 RFV24 RPR24 RZN24 SJJ24 STF24 TDB24 TMX24 TWT24 UGP24 UQL24 VAH24 VKD24 VTZ24 WDV24 WNR24 WXN24 AEQ24 UU24 KY24 AOM24 AYI24 BIE24 BSA24 CBW24 CLS24 CVO24 DFK24 DPG24 DZC24 EIY24 ESU24 FCQ24 FMM24 FWI24 GGE24 GQA24 GZW24 HJS24 HTO24 IDK24 ING24 IXC24 JGY24 JQU24 KAQ24 KKM24 KUI24 LEE24 LOA24 LXW24 MHS24 MRO24 NBK24 NLG24 NVC24 OEY24 OOU24 OYQ24 PIM24 PSI24 QCE24 QMA24 QVW24 RFS24 RPO24 RZK24 SJG24 STC24 TCY24 TMU24 TWQ24 UGM24 UQI24 VAE24 VKA24 VTW24 WDS24 WNO24 WXK24 AYF24 AOJ8:AOJ14 AEN8:AEN14 UR8:UR14 KV8:KV14 WXH8:WXH14 WNL8:WNL14 WDP8:WDP14 VTT8:VTT14 VJX8:VJX14 VAB8:VAB14 UQF8:UQF14 UGJ8:UGJ14 TWN8:TWN14 TMR8:TMR14 TCV8:TCV14 SSZ8:SSZ14 SJD8:SJD14 RZH8:RZH14 RPL8:RPL14 RFP8:RFP14 QVT8:QVT14 QLX8:QLX14 QCB8:QCB14 PSF8:PSF14 PIJ8:PIJ14 OYN8:OYN14 OOR8:OOR14 OEV8:OEV14 NUZ8:NUZ14 NLD8:NLD14 NBH8:NBH14 MRL8:MRL14 MHP8:MHP14 LXT8:LXT14 LNX8:LNX14 LEB8:LEB14 KUF8:KUF14 KKJ8:KKJ14 KAN8:KAN14 JQR8:JQR14 JGV8:JGV14 IWZ8:IWZ14 IND8:IND14 IDH8:IDH14 HTL8:HTL14 HJP8:HJP14 GZT8:GZT14 GPX8:GPX14 GGB8:GGB14 FWF8:FWF14 FMJ8:FMJ14 FCN8:FCN14 ESR8:ESR14 EIV8:EIV14 DYZ8:DYZ14 DPD8:DPD14 DFH8:DFH14 CVL8:CVL14 CLP8:CLP14 CBT8:CBT14 BRX8:BRX14 BIB8:BIB14 AYF8:AYF14 BIB24 WXK8:WXK14 WNO8:WNO14 WDS8:WDS14 VTW8:VTW14 VKA8:VKA14 VAE8:VAE14 UQI8:UQI14 UGM8:UGM14 TWQ8:TWQ14 TMU8:TMU14 TCY8:TCY14 STC8:STC14 SJG8:SJG14 RZK8:RZK14 RPO8:RPO14 RFS8:RFS14 QVW8:QVW14 QMA8:QMA14 QCE8:QCE14 PSI8:PSI14 PIM8:PIM14 OYQ8:OYQ14 OOU8:OOU14 OEY8:OEY14 NVC8:NVC14 NLG8:NLG14 NBK8:NBK14 MRO8:MRO14 MHS8:MHS14 LXW8:LXW14 LOA8:LOA14 LEE8:LEE14 KUI8:KUI14 KKM8:KKM14 KAQ8:KAQ14 JQU8:JQU14 JGY8:JGY14 IXC8:IXC14 ING8:ING14 IDK8:IDK14 HTO8:HTO14 HJS8:HJS14 GZW8:GZW14 GQA8:GQA14 GGE8:GGE14 FWI8:FWI14 FMM8:FMM14 FCQ8:FCQ14 ESU8:ESU14 EIY8:EIY14 DZC8:DZC14 DPG8:DPG14 DFK8:DFK14 CVO8:CVO14 CLS8:CLS14 CBW8:CBW14 BSA8:BSA14 BIE8:BIE14 AYI8:AYI14 AOM8:AOM14 KY8:KY14 UU8:UU14 AEQ8:AEQ14 WXN8:WXN14 WNR8:WNR14 WDV8:WDV14 VTZ8:VTZ14 VKD8:VKD14 VAH8:VAH14 UQL8:UQL14 UGP8:UGP14 TWT8:TWT14 TMX8:TMX14 TDB8:TDB14 STF8:STF14 SJJ8:SJJ14 RZN8:RZN14 RPR8:RPR14 RFV8:RFV14 QVZ8:QVZ14 QMD8:QMD14 QCH8:QCH14 PSL8:PSL14 PIP8:PIP14 OYT8:OYT14 OOX8:OOX14 OFB8:OFB14 NVF8:NVF14 NLJ8:NLJ14 NBN8:NBN14 MRR8:MRR14 MHV8:MHV14 LXZ8:LXZ14 LOD8:LOD14 LEH8:LEH14 KUL8:KUL14 KKP8:KKP14 KAT8:KAT14 JQX8:JQX14 JHB8:JHB14 IXF8:IXF14 INJ8:INJ14 IDN8:IDN14 HTR8:HTR14 HJV8:HJV14 GZZ8:GZZ14 GQD8:GQD14 GGH8:GGH14 FWL8:FWL14 FMP8:FMP14 FCT8:FCT14 ESX8:ESX14 EJB8:EJB14 DZF8:DZF14 DPJ8:DPJ14 DFN8:DFN14 CVR8:CVR14 CLV8:CLV14 CBZ8:CBZ14 BSD8:BSD14 BIH8:BIH14 AYL8:AYL14 AOP8:AOP14 AET8:AET14 UX8:UX14 LB8:LB14 BIB18:BIB19 BRX18:BRX19 CBT18:CBT19 CLP18:CLP19 CVL18:CVL19 DFH18:DFH19 DPD18:DPD19 DYZ18:DYZ19 EIV18:EIV19 ESR18:ESR19 FCN18:FCN19 FMJ18:FMJ19 FWF18:FWF19 GGB18:GGB19 GPX18:GPX19 GZT18:GZT19 HJP18:HJP19 HTL18:HTL19 IDH18:IDH19 IND18:IND19 IWZ18:IWZ19 JGV18:JGV19 JQR18:JQR19 KAN18:KAN19 KKJ18:KKJ19 KUF18:KUF19 LEB18:LEB19 LNX18:LNX19 LXT18:LXT19 MHP18:MHP19 MRL18:MRL19 NBH18:NBH19 NLD18:NLD19 NUZ18:NUZ19 OEV18:OEV19 OOR18:OOR19 OYN18:OYN19 PIJ18:PIJ19 PSF18:PSF19 QCB18:QCB19 QLX18:QLX19 QVT18:QVT19 RFP18:RFP19 RPL18:RPL19 RZH18:RZH19 SJD18:SJD19 SSZ18:SSZ19 TCV18:TCV19 TMR18:TMR19 TWN18:TWN19 UGJ18:UGJ19 UQF18:UQF19 VAB18:VAB19 VJX18:VJX19 VTT18:VTT19 WDP18:WDP19 WNL18:WNL19 WXH18:WXH19 KV18:KV19 UR18:UR19 AEN18:AEN19 AYF18:AYF19 AOJ18:AOJ19 LB18:LB19 UX18:UX19 AET18:AET19 AOP18:AOP19 AYL18:AYL19 BIH18:BIH19 BSD18:BSD19 CBZ18:CBZ19 CLV18:CLV19 CVR18:CVR19 DFN18:DFN19 DPJ18:DPJ19 DZF18:DZF19 EJB18:EJB19 ESX18:ESX19 FCT18:FCT19 FMP18:FMP19 FWL18:FWL19 GGH18:GGH19 GQD18:GQD19 GZZ18:GZZ19 HJV18:HJV19 HTR18:HTR19 IDN18:IDN19 INJ18:INJ19 IXF18:IXF19 JHB18:JHB19 JQX18:JQX19 KAT18:KAT19 KKP18:KKP19 KUL18:KUL19 LEH18:LEH19 LOD18:LOD19 LXZ18:LXZ19 MHV18:MHV19 MRR18:MRR19 NBN18:NBN19 NLJ18:NLJ19 NVF18:NVF19 OFB18:OFB19 OOX18:OOX19 OYT18:OYT19 PIP18:PIP19 PSL18:PSL19 QCH18:QCH19 QMD18:QMD19 QVZ18:QVZ19 RFV18:RFV19 RPR18:RPR19 RZN18:RZN19 SJJ18:SJJ19 STF18:STF19 TDB18:TDB19 TMX18:TMX19 TWT18:TWT19 UGP18:UGP19 UQL18:UQL19 VAH18:VAH19 VKD18:VKD19 VTZ18:VTZ19 WDV18:WDV19 WNR18:WNR19 WXN18:WXN19 AEQ18:AEQ19 UU18:UU19 KY18:KY19 AOM18:AOM19 AYI18:AYI19 BIE18:BIE19 BSA18:BSA19 CBW18:CBW19 CLS18:CLS19 CVO18:CVO19 DFK18:DFK19 DPG18:DPG19 DZC18:DZC19 EIY18:EIY19 ESU18:ESU19 FCQ18:FCQ19 FMM18:FMM19 FWI18:FWI19 GGE18:GGE19 GQA18:GQA19 GZW18:GZW19 HJS18:HJS19 HTO18:HTO19 IDK18:IDK19 ING18:ING19 IXC18:IXC19 JGY18:JGY19 JQU18:JQU19 KAQ18:KAQ19 KKM18:KKM19 KUI18:KUI19 LEE18:LEE19 LOA18:LOA19 LXW18:LXW19 MHS18:MHS19 MRO18:MRO19 NBK18:NBK19 NLG18:NLG19 NVC18:NVC19 OEY18:OEY19 OOU18:OOU19 OYQ18:OYQ19 PIM18:PIM19 PSI18:PSI19 QCE18:QCE19 QMA18:QMA19 QVW18:QVW19 RFS18:RFS19 RPO18:RPO19 RZK18:RZK19 SJG18:SJG19 STC18:STC19 TCY18:TCY19 TMU18:TMU19 TWQ18:TWQ19 UGM18:UGM19 UQI18:UQI19 VAE18:VAE19 VKA18:VKA19 VTW18:VTW19 WDS18:WDS19 WNO18:WNO19 WXK18:WXK19 CCA27:CCA30 CLW27:CLW30 CVS27:CVS30 DFO27:DFO30 DPK27:DPK30 DZG27:DZG30 EJC27:EJC30 ESY27:ESY30 FCU27:FCU30 FMQ27:FMQ30 FWM27:FWM30 GGI27:GGI30 GQE27:GQE30 HAA27:HAA30 HJW27:HJW30 HTS27:HTS30 IDO27:IDO30 INK27:INK30 IXG27:IXG30 JHC27:JHC30 JQY27:JQY30 KAU27:KAU30 KKQ27:KKQ30 KUM27:KUM30 LEI27:LEI30 LOE27:LOE30 LYA27:LYA30 MHW27:MHW30 MRS27:MRS30 NBO27:NBO30 NLK27:NLK30 NVG27:NVG30 OFC27:OFC30 OOY27:OOY30 OYU27:OYU30 PIQ27:PIQ30 PSM27:PSM30 QCI27:QCI30 QME27:QME30 QWA27:QWA30 RFW27:RFW30 RPS27:RPS30 RZO27:RZO30 SJK27:SJK30 STG27:STG30 TDC27:TDC30 TMY27:TMY30 TWU27:TWU30 UGQ27:UGQ30 UQM27:UQM30 VAI27:VAI30 VKE27:VKE30 VUA27:VUA30 WDW27:WDW30 WNS27:WNS30 WXO27:WXO30 LI27:LI30 VE27:VE30 AFA27:AFA30 AOW27:AOW30 AYS27:AYS30 BIO27:BIO30 BSK27:BSK30 CCG27:CCG30 CMC27:CMC30 CVY27:CVY30 DFU27:DFU30 DPQ27:DPQ30 DZM27:DZM30 EJI27:EJI30 ETE27:ETE30 FDA27:FDA30 FMW27:FMW30 FWS27:FWS30 GGO27:GGO30 GQK27:GQK30 HAG27:HAG30 HKC27:HKC30 HTY27:HTY30 IDU27:IDU30 INQ27:INQ30 IXM27:IXM30 JHI27:JHI30 JRE27:JRE30 KBA27:KBA30 KKW27:KKW30 KUS27:KUS30 LEO27:LEO30 LOK27:LOK30 LYG27:LYG30 MIC27:MIC30 MRY27:MRY30 NBU27:NBU30 NLQ27:NLQ30 NVM27:NVM30 OFI27:OFI30 OPE27:OPE30 OZA27:OZA30 PIW27:PIW30 PSS27:PSS30 QCO27:QCO30 QMK27:QMK30 QWG27:QWG30 RGC27:RGC30 RPY27:RPY30 RZU27:RZU30 SJQ27:SJQ30 STM27:STM30 TDI27:TDI30 TNE27:TNE30 TXA27:TXA30 UGW27:UGW30 UQS27:UQS30 VAO27:VAO30 VKK27:VKK30 VUG27:VUG30 WEC27:WEC30 WNY27:WNY30 WXU27:WXU30 LF27:LF30 VB27:VB30 AEX27:AEX30 AOT27:AOT30 AYP27:AYP30 BIL27:BIL30 BSH27:BSH30 CCD27:CCD30 CLZ27:CLZ30 CVV27:CVV30 DFR27:DFR30 DPN27:DPN30 DZJ27:DZJ30 EJF27:EJF30 ETB27:ETB30 FCX27:FCX30 FMT27:FMT30 FWP27:FWP30 GGL27:GGL30 GQH27:GQH30 HAD27:HAD30 HJZ27:HJZ30 HTV27:HTV30 IDR27:IDR30 INN27:INN30 IXJ27:IXJ30 JHF27:JHF30 JRB27:JRB30 KAX27:KAX30 KKT27:KKT30 KUP27:KUP30 LEL27:LEL30 LOH27:LOH30 LYD27:LYD30 MHZ27:MHZ30 MRV27:MRV30 NBR27:NBR30 NLN27:NLN30 NVJ27:NVJ30 OFF27:OFF30 OPB27:OPB30 OYX27:OYX30 PIT27:PIT30 PSP27:PSP30 QCL27:QCL30 QMH27:QMH30 QWD27:QWD30 RFZ27:RFZ30 RPV27:RPV30 RZR27:RZR30 SJN27:SJN30 STJ27:STJ30 TDF27:TDF30 TNB27:TNB30 TWX27:TWX30 UGT27:UGT30 UQP27:UQP30 VAL27:VAL30 VKH27:VKH30 VUD27:VUD30 WDZ27:WDZ30 WNV27:WNV30 WXR27:WXR30 BL18:BL19 BF18:BF19 BF24 BF12:BF14 BL12:BL14 BI12:BI14 BI18:BI19 BL24 BI24 WNV33:WNV36 WXR33:WXR36 LC33:LC36 UY33:UY36 AEU33:AEU36 AOQ33:AOQ36 AYM33:AYM36 BII33:BII36 BSE33:BSE36 CCA33:CCA36 CLW33:CLW36 CVS33:CVS36 DFO33:DFO36 DPK33:DPK36 DZG33:DZG36 EJC33:EJC36 ESY33:ESY36 FCU33:FCU36 FMQ33:FMQ36 FWM33:FWM36 GGI33:GGI36 GQE33:GQE36 HAA33:HAA36 HJW33:HJW36 HTS33:HTS36 IDO33:IDO36 INK33:INK36 IXG33:IXG36 JHC33:JHC36 JQY33:JQY36 KAU33:KAU36 KKQ33:KKQ36 KUM33:KUM36 LEI33:LEI36 LOE33:LOE36 LYA33:LYA36 MHW33:MHW36 MRS33:MRS36 NBO33:NBO36 NLK33:NLK36 NVG33:NVG36 OFC33:OFC36 OOY33:OOY36 OYU33:OYU36 PIQ33:PIQ36 PSM33:PSM36 QCI33:QCI36 QME33:QME36 QWA33:QWA36 RFW33:RFW36 RPS33:RPS36 RZO33:RZO36 SJK33:SJK36 STG33:STG36 TDC33:TDC36 TMY33:TMY36 TWU33:TWU36 UGQ33:UGQ36 UQM33:UQM36 VAI33:VAI36 VKE33:VKE36 VUA33:VUA36 WDW33:WDW36 WNS33:WNS36 WXO33:WXO36 LI33:LI36 VE33:VE36 AFA33:AFA36 AOW33:AOW36 AYS33:AYS36 BIO33:BIO36 BSK33:BSK36 CCG33:CCG36 CMC33:CMC36 CVY33:CVY36 DFU33:DFU36 DPQ33:DPQ36 DZM33:DZM36 EJI33:EJI36 ETE33:ETE36 FDA33:FDA36 FMW33:FMW36 FWS33:FWS36 GGO33:GGO36 GQK33:GQK36 HAG33:HAG36 HKC33:HKC36 HTY33:HTY36 IDU33:IDU36 INQ33:INQ36 IXM33:IXM36 JHI33:JHI36 JRE33:JRE36 KBA33:KBA36 KKW33:KKW36 KUS33:KUS36 LEO33:LEO36 LOK33:LOK36 LYG33:LYG36 MIC33:MIC36 MRY33:MRY36 NBU33:NBU36 NLQ33:NLQ36 NVM33:NVM36 OFI33:OFI36 OPE33:OPE36 OZA33:OZA36 PIW33:PIW36 PSS33:PSS36 QCO33:QCO36 QMK33:QMK36 QWG33:QWG36 RGC33:RGC36 RPY33:RPY36 RZU33:RZU36 SJQ33:SJQ36 STM33:STM36 TDI33:TDI36 TNE33:TNE36 TXA33:TXA36 UGW33:UGW36 UQS33:UQS36 VAO33:VAO36 VKK33:VKK36 VUG33:VUG36 WEC33:WEC36 WNY33:WNY36 WXU33:WXU36 LF33:LF36 VB33:VB36 AEX33:AEX36 AOT33:AOT36 AYP33:AYP36 BIL33:BIL36 BSH33:BSH36 CCD33:CCD36 CLZ33:CLZ36 CVV33:CVV36 DFR33:DFR36 DPN33:DPN36 DZJ33:DZJ36 EJF33:EJF36 ETB33:ETB36 FCX33:FCX36 FMT33:FMT36 FWP33:FWP36 GGL33:GGL36 GQH33:GQH36 HAD33:HAD36 HJZ33:HJZ36 HTV33:HTV36 IDR33:IDR36 INN33:INN36 IXJ33:IXJ36 JHF33:JHF36 JRB33:JRB36 KAX33:KAX36 KKT33:KKT36 KUP33:KUP36 LEL33:LEL36 LOH33:LOH36 LYD33:LYD36 MHZ33:MHZ36 MRV33:MRV36 NBR33:NBR36 NLN33:NLN36 NVJ33:NVJ36 OFF33:OFF36 OPB33:OPB36 OYX33:OYX36 PIT33:PIT36 PSP33:PSP36 QCL33:QCL36 QMH33:QMH36 QWD33:QWD36 RFZ33:RFZ36 RPV33:RPV36 RZR33:RZR36 SJN33:SJN36 STJ33:STJ36 TDF33:TDF36 TNB33:TNB36 TWX33:TWX36 UGT33:UGT36 UQP33:UQP36 VAL33:VAL36 VKH33:VKH36 VUD33:VUD36 LC27:LC30 WDZ33:WDZ36 UY27:UY30 AEU27:AEU30 AOQ27:AOQ30 AYM27:AYM30 BII27:BII30 BSE27:BSE30 LE16 VA16 AEW16 AOS16 AYO16 BIK16 BSG16 CCC16 CLY16 CVU16 DFQ16 DPM16 DZI16 EJE16 ETA16 FCW16 FMS16 FWO16 GGK16 GQG16 HAC16 HJY16 HTU16 IDQ16 INM16 IXI16 JHE16 JRA16 KAW16 KKS16 KUO16 LEK16 LOG16 LYC16 MHY16 MRU16 NBQ16 NLM16 NVI16 OFE16 OPA16 OYW16 PIS16 PSO16 QCK16 QMG16 QWC16 RFY16 RPU16 RZQ16 SJM16 STI16 TDE16 TNA16 TWW16 UGS16 UQO16 VAK16 VKG16 VUC16 WDY16 WNU16 WXQ16 LK16 VG16 AFC16 AOY16 AYU16 BIQ16 BSM16 CCI16 CME16 CWA16 DFW16 DPS16 DZO16 EJK16 ETG16 FDC16 FMY16 FWU16 GGQ16 GQM16 HAI16 HKE16 HUA16 IDW16 INS16 IXO16 JHK16 JRG16 KBC16 KKY16 KUU16 LEQ16 LOM16 LYI16 MIE16 MSA16 NBW16 NLS16 NVO16 OFK16 OPG16 OZC16 PIY16 PSU16 QCQ16 QMM16 QWI16 RGE16 RQA16 RZW16 SJS16 STO16 TDK16 TNG16 TXC16 UGY16 UQU16 VAQ16 VKM16 VUI16 WEE16 WOA16 WXW16 LH16 VD16 AEZ16 AOV16 AYR16 BIN16 BSJ16 CCF16 CMB16 CVX16 DFT16 DPP16 DZL16 EJH16 ETD16 FCZ16 FMV16 FWR16 GGN16 GQJ16 HAF16 HKB16 HTX16 IDT16 INP16 IXL16 JHH16 JRD16 KAZ16 KKV16 KUR16 LEN16 LOJ16 LYF16 MIB16 MRX16 NBT16 NLP16 NVL16 OFH16 OPD16 OYZ16 PIV16 PSR16 QCN16 QMJ16 QWF16 RGB16 RPX16 RZT16 SJP16 STL16 TDH16 TND16 TWZ16 UGV16 UQR16 VAN16 VKJ16 VUF16 WEB16 WNX16 BI16 BF16 BL16 WXT16 BG17 BM17 VUE17 VKI17 VAM17 UQQ17 UGU17 TWY17 TNC17 TDG17 STK17 SJO17 RZS17 RPW17 RGA17 QWE17 QMI17 QCM17 PSQ17 PIU17 OYY17 OPC17 OFG17 NVK17 NLO17 NBS17 MRW17 MIA17 LYE17 LOI17 LEM17 KUQ17 KKU17 KAY17 JRC17 JHG17 IXK17 INO17 IDS17 HTW17 HKA17 HAE17 GQI17 GGM17 FWQ17 FMU17 FCY17 ETC17 EJG17 DZK17 DPO17 DFS17 CVW17 CMA17 CCE17 BSI17 BIM17 AYQ17 AOU17 AEY17 VC17 LG17 WXV17 WNZ17 WED17 VUH17 VKL17 VAP17 UQT17 UGX17 TXB17 TNF17 TDJ17 STN17 SJR17 RZV17 RPZ17 RGD17 QWH17 QML17 QCP17 PST17 PIX17 OZB17 OPF17 OFJ17 NVN17 NLR17 NBV17 MRZ17 MID17 LYH17 LOL17 LEP17 KUT17 KKX17 KBB17 JRF17 JHJ17 IXN17 INR17 IDV17 HTZ17 HKD17 HAH17 GQL17 GGP17 FWT17 FMX17 FDB17 ETF17 EJJ17 DZN17 DPR17 DFV17 CVZ17 CMD17 CCH17 BSL17 BIP17 AYT17 AOX17 AFB17 VF17 LJ17 WXP17 WNT17 WDX17 VUB17 VKF17 VAJ17 UQN17 UGR17 TWV17 TMZ17 TDD17 STH17 SJL17 RZP17 RPT17 RFX17 QWB17 QMF17 QCJ17 PSN17 PIR17 OYV17 OOZ17 OFD17 NVH17 NLL17 NBP17 MRT17 MHX17 LYB17 LOF17 LEJ17 KUN17 KKR17 KAV17 JQZ17 JHD17 IXH17 INL17 IDP17 HTT17 HJX17 HAB17 GQF17 GGJ17 FWN17 FMR17 FCV17 ESZ17 EJD17 DZH17 DPL17 DFP17 CVT17 CLX17 CCB17 BSF17 BIJ17 AYN17 AOR17 AEV17 UZ17 LD17 WXS17 WNW17 WEA17 BJ17 BG21 BM21 VUE21 VKI21 VAM21 UQQ21 UGU21 TWY21 TNC21 TDG21 STK21 SJO21 RZS21 RPW21 RGA21 QWE21 QMI21 QCM21 PSQ21 PIU21 OYY21 OPC21 OFG21 NVK21 NLO21 NBS21 MRW21 MIA21 LYE21 LOI21 LEM21 KUQ21 KKU21 KAY21 JRC21 JHG21 IXK21 INO21 IDS21 HTW21 HKA21 HAE21 GQI21 GGM21 FWQ21 FMU21 FCY21 ETC21 EJG21 DZK21 DPO21 DFS21 CVW21 CMA21 CCE21 BSI21 BIM21 AYQ21 AOU21 AEY21 VC21 LG21 WXV21 WNZ21 WED21 VUH21 VKL21 VAP21 UQT21 UGX21 TXB21 TNF21 TDJ21 STN21 SJR21 RZV21 RPZ21 RGD21 QWH21 QML21 QCP21 PST21 PIX21 OZB21 OPF21 OFJ21 NVN21 NLR21 NBV21 MRZ21 MID21 LYH21 LOL21 LEP21 KUT21 KKX21 KBB21 JRF21 JHJ21 IXN21 INR21 IDV21 HTZ21 HKD21 HAH21 GQL21 GGP21 FWT21 FMX21 FDB21 ETF21 EJJ21 DZN21 DPR21 DFV21 CVZ21 CMD21 CCH21 BSL21 BIP21 AYT21 AOX21 AFB21 VF21 LJ21 WXP21 WNT21 WDX21 VUB21 VKF21 VAJ21 UQN21 UGR21 TWV21 TMZ21 TDD21 STH21 SJL21 RZP21 RPT21 RFX21 QWB21 QMF21 QCJ21 PSN21 PIR21 OYV21 OOZ21 OFD21 NVH21 NLL21 NBP21 MRT21 MHX21 LYB21 LOF21 LEJ21 KUN21 KKR21 KAV21 JQZ21 JHD21 IXH21 INL21 IDP21 HTT21 HJX21 HAB21 GQF21 GGJ21 FWN21 FMR21 FCV21 ESZ21 EJD21 DZH21 DPL21 DFP21 CVT21 CLX21 CCB21 BSF21 BIJ21 AYN21 AOR21 AEV21 UZ21 LD21 WXS21 WNW21 WEA21 BJ21">
      <formula1>атрибут</formula1>
    </dataValidation>
    <dataValidation type="list" allowBlank="1" showInputMessage="1" showErrorMessage="1" sqref="K65504:K66376 JA65504:JA66376 SW65504:SW66376 ACS65504:ACS66376 AMO65504:AMO66376 AWK65504:AWK66376 BGG65504:BGG66376 BQC65504:BQC66376 BZY65504:BZY66376 CJU65504:CJU66376 CTQ65504:CTQ66376 DDM65504:DDM66376 DNI65504:DNI66376 DXE65504:DXE66376 EHA65504:EHA66376 EQW65504:EQW66376 FAS65504:FAS66376 FKO65504:FKO66376 FUK65504:FUK66376 GEG65504:GEG66376 GOC65504:GOC66376 GXY65504:GXY66376 HHU65504:HHU66376 HRQ65504:HRQ66376 IBM65504:IBM66376 ILI65504:ILI66376 IVE65504:IVE66376 JFA65504:JFA66376 JOW65504:JOW66376 JYS65504:JYS66376 KIO65504:KIO66376 KSK65504:KSK66376 LCG65504:LCG66376 LMC65504:LMC66376 LVY65504:LVY66376 MFU65504:MFU66376 MPQ65504:MPQ66376 MZM65504:MZM66376 NJI65504:NJI66376 NTE65504:NTE66376 ODA65504:ODA66376 OMW65504:OMW66376 OWS65504:OWS66376 PGO65504:PGO66376 PQK65504:PQK66376 QAG65504:QAG66376 QKC65504:QKC66376 QTY65504:QTY66376 RDU65504:RDU66376 RNQ65504:RNQ66376 RXM65504:RXM66376 SHI65504:SHI66376 SRE65504:SRE66376 TBA65504:TBA66376 TKW65504:TKW66376 TUS65504:TUS66376 UEO65504:UEO66376 UOK65504:UOK66376 UYG65504:UYG66376 VIC65504:VIC66376 VRY65504:VRY66376 WBU65504:WBU66376 WLQ65504:WLQ66376 WVM65504:WVM66376 K131040:K131912 JA131040:JA131912 SW131040:SW131912 ACS131040:ACS131912 AMO131040:AMO131912 AWK131040:AWK131912 BGG131040:BGG131912 BQC131040:BQC131912 BZY131040:BZY131912 CJU131040:CJU131912 CTQ131040:CTQ131912 DDM131040:DDM131912 DNI131040:DNI131912 DXE131040:DXE131912 EHA131040:EHA131912 EQW131040:EQW131912 FAS131040:FAS131912 FKO131040:FKO131912 FUK131040:FUK131912 GEG131040:GEG131912 GOC131040:GOC131912 GXY131040:GXY131912 HHU131040:HHU131912 HRQ131040:HRQ131912 IBM131040:IBM131912 ILI131040:ILI131912 IVE131040:IVE131912 JFA131040:JFA131912 JOW131040:JOW131912 JYS131040:JYS131912 KIO131040:KIO131912 KSK131040:KSK131912 LCG131040:LCG131912 LMC131040:LMC131912 LVY131040:LVY131912 MFU131040:MFU131912 MPQ131040:MPQ131912 MZM131040:MZM131912 NJI131040:NJI131912 NTE131040:NTE131912 ODA131040:ODA131912 OMW131040:OMW131912 OWS131040:OWS131912 PGO131040:PGO131912 PQK131040:PQK131912 QAG131040:QAG131912 QKC131040:QKC131912 QTY131040:QTY131912 RDU131040:RDU131912 RNQ131040:RNQ131912 RXM131040:RXM131912 SHI131040:SHI131912 SRE131040:SRE131912 TBA131040:TBA131912 TKW131040:TKW131912 TUS131040:TUS131912 UEO131040:UEO131912 UOK131040:UOK131912 UYG131040:UYG131912 VIC131040:VIC131912 VRY131040:VRY131912 WBU131040:WBU131912 WLQ131040:WLQ131912 WVM131040:WVM131912 K196576:K197448 JA196576:JA197448 SW196576:SW197448 ACS196576:ACS197448 AMO196576:AMO197448 AWK196576:AWK197448 BGG196576:BGG197448 BQC196576:BQC197448 BZY196576:BZY197448 CJU196576:CJU197448 CTQ196576:CTQ197448 DDM196576:DDM197448 DNI196576:DNI197448 DXE196576:DXE197448 EHA196576:EHA197448 EQW196576:EQW197448 FAS196576:FAS197448 FKO196576:FKO197448 FUK196576:FUK197448 GEG196576:GEG197448 GOC196576:GOC197448 GXY196576:GXY197448 HHU196576:HHU197448 HRQ196576:HRQ197448 IBM196576:IBM197448 ILI196576:ILI197448 IVE196576:IVE197448 JFA196576:JFA197448 JOW196576:JOW197448 JYS196576:JYS197448 KIO196576:KIO197448 KSK196576:KSK197448 LCG196576:LCG197448 LMC196576:LMC197448 LVY196576:LVY197448 MFU196576:MFU197448 MPQ196576:MPQ197448 MZM196576:MZM197448 NJI196576:NJI197448 NTE196576:NTE197448 ODA196576:ODA197448 OMW196576:OMW197448 OWS196576:OWS197448 PGO196576:PGO197448 PQK196576:PQK197448 QAG196576:QAG197448 QKC196576:QKC197448 QTY196576:QTY197448 RDU196576:RDU197448 RNQ196576:RNQ197448 RXM196576:RXM197448 SHI196576:SHI197448 SRE196576:SRE197448 TBA196576:TBA197448 TKW196576:TKW197448 TUS196576:TUS197448 UEO196576:UEO197448 UOK196576:UOK197448 UYG196576:UYG197448 VIC196576:VIC197448 VRY196576:VRY197448 WBU196576:WBU197448 WLQ196576:WLQ197448 WVM196576:WVM197448 K262112:K262984 JA262112:JA262984 SW262112:SW262984 ACS262112:ACS262984 AMO262112:AMO262984 AWK262112:AWK262984 BGG262112:BGG262984 BQC262112:BQC262984 BZY262112:BZY262984 CJU262112:CJU262984 CTQ262112:CTQ262984 DDM262112:DDM262984 DNI262112:DNI262984 DXE262112:DXE262984 EHA262112:EHA262984 EQW262112:EQW262984 FAS262112:FAS262984 FKO262112:FKO262984 FUK262112:FUK262984 GEG262112:GEG262984 GOC262112:GOC262984 GXY262112:GXY262984 HHU262112:HHU262984 HRQ262112:HRQ262984 IBM262112:IBM262984 ILI262112:ILI262984 IVE262112:IVE262984 JFA262112:JFA262984 JOW262112:JOW262984 JYS262112:JYS262984 KIO262112:KIO262984 KSK262112:KSK262984 LCG262112:LCG262984 LMC262112:LMC262984 LVY262112:LVY262984 MFU262112:MFU262984 MPQ262112:MPQ262984 MZM262112:MZM262984 NJI262112:NJI262984 NTE262112:NTE262984 ODA262112:ODA262984 OMW262112:OMW262984 OWS262112:OWS262984 PGO262112:PGO262984 PQK262112:PQK262984 QAG262112:QAG262984 QKC262112:QKC262984 QTY262112:QTY262984 RDU262112:RDU262984 RNQ262112:RNQ262984 RXM262112:RXM262984 SHI262112:SHI262984 SRE262112:SRE262984 TBA262112:TBA262984 TKW262112:TKW262984 TUS262112:TUS262984 UEO262112:UEO262984 UOK262112:UOK262984 UYG262112:UYG262984 VIC262112:VIC262984 VRY262112:VRY262984 WBU262112:WBU262984 WLQ262112:WLQ262984 WVM262112:WVM262984 K327648:K328520 JA327648:JA328520 SW327648:SW328520 ACS327648:ACS328520 AMO327648:AMO328520 AWK327648:AWK328520 BGG327648:BGG328520 BQC327648:BQC328520 BZY327648:BZY328520 CJU327648:CJU328520 CTQ327648:CTQ328520 DDM327648:DDM328520 DNI327648:DNI328520 DXE327648:DXE328520 EHA327648:EHA328520 EQW327648:EQW328520 FAS327648:FAS328520 FKO327648:FKO328520 FUK327648:FUK328520 GEG327648:GEG328520 GOC327648:GOC328520 GXY327648:GXY328520 HHU327648:HHU328520 HRQ327648:HRQ328520 IBM327648:IBM328520 ILI327648:ILI328520 IVE327648:IVE328520 JFA327648:JFA328520 JOW327648:JOW328520 JYS327648:JYS328520 KIO327648:KIO328520 KSK327648:KSK328520 LCG327648:LCG328520 LMC327648:LMC328520 LVY327648:LVY328520 MFU327648:MFU328520 MPQ327648:MPQ328520 MZM327648:MZM328520 NJI327648:NJI328520 NTE327648:NTE328520 ODA327648:ODA328520 OMW327648:OMW328520 OWS327648:OWS328520 PGO327648:PGO328520 PQK327648:PQK328520 QAG327648:QAG328520 QKC327648:QKC328520 QTY327648:QTY328520 RDU327648:RDU328520 RNQ327648:RNQ328520 RXM327648:RXM328520 SHI327648:SHI328520 SRE327648:SRE328520 TBA327648:TBA328520 TKW327648:TKW328520 TUS327648:TUS328520 UEO327648:UEO328520 UOK327648:UOK328520 UYG327648:UYG328520 VIC327648:VIC328520 VRY327648:VRY328520 WBU327648:WBU328520 WLQ327648:WLQ328520 WVM327648:WVM328520 K393184:K394056 JA393184:JA394056 SW393184:SW394056 ACS393184:ACS394056 AMO393184:AMO394056 AWK393184:AWK394056 BGG393184:BGG394056 BQC393184:BQC394056 BZY393184:BZY394056 CJU393184:CJU394056 CTQ393184:CTQ394056 DDM393184:DDM394056 DNI393184:DNI394056 DXE393184:DXE394056 EHA393184:EHA394056 EQW393184:EQW394056 FAS393184:FAS394056 FKO393184:FKO394056 FUK393184:FUK394056 GEG393184:GEG394056 GOC393184:GOC394056 GXY393184:GXY394056 HHU393184:HHU394056 HRQ393184:HRQ394056 IBM393184:IBM394056 ILI393184:ILI394056 IVE393184:IVE394056 JFA393184:JFA394056 JOW393184:JOW394056 JYS393184:JYS394056 KIO393184:KIO394056 KSK393184:KSK394056 LCG393184:LCG394056 LMC393184:LMC394056 LVY393184:LVY394056 MFU393184:MFU394056 MPQ393184:MPQ394056 MZM393184:MZM394056 NJI393184:NJI394056 NTE393184:NTE394056 ODA393184:ODA394056 OMW393184:OMW394056 OWS393184:OWS394056 PGO393184:PGO394056 PQK393184:PQK394056 QAG393184:QAG394056 QKC393184:QKC394056 QTY393184:QTY394056 RDU393184:RDU394056 RNQ393184:RNQ394056 RXM393184:RXM394056 SHI393184:SHI394056 SRE393184:SRE394056 TBA393184:TBA394056 TKW393184:TKW394056 TUS393184:TUS394056 UEO393184:UEO394056 UOK393184:UOK394056 UYG393184:UYG394056 VIC393184:VIC394056 VRY393184:VRY394056 WBU393184:WBU394056 WLQ393184:WLQ394056 WVM393184:WVM394056 K458720:K459592 JA458720:JA459592 SW458720:SW459592 ACS458720:ACS459592 AMO458720:AMO459592 AWK458720:AWK459592 BGG458720:BGG459592 BQC458720:BQC459592 BZY458720:BZY459592 CJU458720:CJU459592 CTQ458720:CTQ459592 DDM458720:DDM459592 DNI458720:DNI459592 DXE458720:DXE459592 EHA458720:EHA459592 EQW458720:EQW459592 FAS458720:FAS459592 FKO458720:FKO459592 FUK458720:FUK459592 GEG458720:GEG459592 GOC458720:GOC459592 GXY458720:GXY459592 HHU458720:HHU459592 HRQ458720:HRQ459592 IBM458720:IBM459592 ILI458720:ILI459592 IVE458720:IVE459592 JFA458720:JFA459592 JOW458720:JOW459592 JYS458720:JYS459592 KIO458720:KIO459592 KSK458720:KSK459592 LCG458720:LCG459592 LMC458720:LMC459592 LVY458720:LVY459592 MFU458720:MFU459592 MPQ458720:MPQ459592 MZM458720:MZM459592 NJI458720:NJI459592 NTE458720:NTE459592 ODA458720:ODA459592 OMW458720:OMW459592 OWS458720:OWS459592 PGO458720:PGO459592 PQK458720:PQK459592 QAG458720:QAG459592 QKC458720:QKC459592 QTY458720:QTY459592 RDU458720:RDU459592 RNQ458720:RNQ459592 RXM458720:RXM459592 SHI458720:SHI459592 SRE458720:SRE459592 TBA458720:TBA459592 TKW458720:TKW459592 TUS458720:TUS459592 UEO458720:UEO459592 UOK458720:UOK459592 UYG458720:UYG459592 VIC458720:VIC459592 VRY458720:VRY459592 WBU458720:WBU459592 WLQ458720:WLQ459592 WVM458720:WVM459592 K524256:K525128 JA524256:JA525128 SW524256:SW525128 ACS524256:ACS525128 AMO524256:AMO525128 AWK524256:AWK525128 BGG524256:BGG525128 BQC524256:BQC525128 BZY524256:BZY525128 CJU524256:CJU525128 CTQ524256:CTQ525128 DDM524256:DDM525128 DNI524256:DNI525128 DXE524256:DXE525128 EHA524256:EHA525128 EQW524256:EQW525128 FAS524256:FAS525128 FKO524256:FKO525128 FUK524256:FUK525128 GEG524256:GEG525128 GOC524256:GOC525128 GXY524256:GXY525128 HHU524256:HHU525128 HRQ524256:HRQ525128 IBM524256:IBM525128 ILI524256:ILI525128 IVE524256:IVE525128 JFA524256:JFA525128 JOW524256:JOW525128 JYS524256:JYS525128 KIO524256:KIO525128 KSK524256:KSK525128 LCG524256:LCG525128 LMC524256:LMC525128 LVY524256:LVY525128 MFU524256:MFU525128 MPQ524256:MPQ525128 MZM524256:MZM525128 NJI524256:NJI525128 NTE524256:NTE525128 ODA524256:ODA525128 OMW524256:OMW525128 OWS524256:OWS525128 PGO524256:PGO525128 PQK524256:PQK525128 QAG524256:QAG525128 QKC524256:QKC525128 QTY524256:QTY525128 RDU524256:RDU525128 RNQ524256:RNQ525128 RXM524256:RXM525128 SHI524256:SHI525128 SRE524256:SRE525128 TBA524256:TBA525128 TKW524256:TKW525128 TUS524256:TUS525128 UEO524256:UEO525128 UOK524256:UOK525128 UYG524256:UYG525128 VIC524256:VIC525128 VRY524256:VRY525128 WBU524256:WBU525128 WLQ524256:WLQ525128 WVM524256:WVM525128 K589792:K590664 JA589792:JA590664 SW589792:SW590664 ACS589792:ACS590664 AMO589792:AMO590664 AWK589792:AWK590664 BGG589792:BGG590664 BQC589792:BQC590664 BZY589792:BZY590664 CJU589792:CJU590664 CTQ589792:CTQ590664 DDM589792:DDM590664 DNI589792:DNI590664 DXE589792:DXE590664 EHA589792:EHA590664 EQW589792:EQW590664 FAS589792:FAS590664 FKO589792:FKO590664 FUK589792:FUK590664 GEG589792:GEG590664 GOC589792:GOC590664 GXY589792:GXY590664 HHU589792:HHU590664 HRQ589792:HRQ590664 IBM589792:IBM590664 ILI589792:ILI590664 IVE589792:IVE590664 JFA589792:JFA590664 JOW589792:JOW590664 JYS589792:JYS590664 KIO589792:KIO590664 KSK589792:KSK590664 LCG589792:LCG590664 LMC589792:LMC590664 LVY589792:LVY590664 MFU589792:MFU590664 MPQ589792:MPQ590664 MZM589792:MZM590664 NJI589792:NJI590664 NTE589792:NTE590664 ODA589792:ODA590664 OMW589792:OMW590664 OWS589792:OWS590664 PGO589792:PGO590664 PQK589792:PQK590664 QAG589792:QAG590664 QKC589792:QKC590664 QTY589792:QTY590664 RDU589792:RDU590664 RNQ589792:RNQ590664 RXM589792:RXM590664 SHI589792:SHI590664 SRE589792:SRE590664 TBA589792:TBA590664 TKW589792:TKW590664 TUS589792:TUS590664 UEO589792:UEO590664 UOK589792:UOK590664 UYG589792:UYG590664 VIC589792:VIC590664 VRY589792:VRY590664 WBU589792:WBU590664 WLQ589792:WLQ590664 WVM589792:WVM590664 K655328:K656200 JA655328:JA656200 SW655328:SW656200 ACS655328:ACS656200 AMO655328:AMO656200 AWK655328:AWK656200 BGG655328:BGG656200 BQC655328:BQC656200 BZY655328:BZY656200 CJU655328:CJU656200 CTQ655328:CTQ656200 DDM655328:DDM656200 DNI655328:DNI656200 DXE655328:DXE656200 EHA655328:EHA656200 EQW655328:EQW656200 FAS655328:FAS656200 FKO655328:FKO656200 FUK655328:FUK656200 GEG655328:GEG656200 GOC655328:GOC656200 GXY655328:GXY656200 HHU655328:HHU656200 HRQ655328:HRQ656200 IBM655328:IBM656200 ILI655328:ILI656200 IVE655328:IVE656200 JFA655328:JFA656200 JOW655328:JOW656200 JYS655328:JYS656200 KIO655328:KIO656200 KSK655328:KSK656200 LCG655328:LCG656200 LMC655328:LMC656200 LVY655328:LVY656200 MFU655328:MFU656200 MPQ655328:MPQ656200 MZM655328:MZM656200 NJI655328:NJI656200 NTE655328:NTE656200 ODA655328:ODA656200 OMW655328:OMW656200 OWS655328:OWS656200 PGO655328:PGO656200 PQK655328:PQK656200 QAG655328:QAG656200 QKC655328:QKC656200 QTY655328:QTY656200 RDU655328:RDU656200 RNQ655328:RNQ656200 RXM655328:RXM656200 SHI655328:SHI656200 SRE655328:SRE656200 TBA655328:TBA656200 TKW655328:TKW656200 TUS655328:TUS656200 UEO655328:UEO656200 UOK655328:UOK656200 UYG655328:UYG656200 VIC655328:VIC656200 VRY655328:VRY656200 WBU655328:WBU656200 WLQ655328:WLQ656200 WVM655328:WVM656200 K720864:K721736 JA720864:JA721736 SW720864:SW721736 ACS720864:ACS721736 AMO720864:AMO721736 AWK720864:AWK721736 BGG720864:BGG721736 BQC720864:BQC721736 BZY720864:BZY721736 CJU720864:CJU721736 CTQ720864:CTQ721736 DDM720864:DDM721736 DNI720864:DNI721736 DXE720864:DXE721736 EHA720864:EHA721736 EQW720864:EQW721736 FAS720864:FAS721736 FKO720864:FKO721736 FUK720864:FUK721736 GEG720864:GEG721736 GOC720864:GOC721736 GXY720864:GXY721736 HHU720864:HHU721736 HRQ720864:HRQ721736 IBM720864:IBM721736 ILI720864:ILI721736 IVE720864:IVE721736 JFA720864:JFA721736 JOW720864:JOW721736 JYS720864:JYS721736 KIO720864:KIO721736 KSK720864:KSK721736 LCG720864:LCG721736 LMC720864:LMC721736 LVY720864:LVY721736 MFU720864:MFU721736 MPQ720864:MPQ721736 MZM720864:MZM721736 NJI720864:NJI721736 NTE720864:NTE721736 ODA720864:ODA721736 OMW720864:OMW721736 OWS720864:OWS721736 PGO720864:PGO721736 PQK720864:PQK721736 QAG720864:QAG721736 QKC720864:QKC721736 QTY720864:QTY721736 RDU720864:RDU721736 RNQ720864:RNQ721736 RXM720864:RXM721736 SHI720864:SHI721736 SRE720864:SRE721736 TBA720864:TBA721736 TKW720864:TKW721736 TUS720864:TUS721736 UEO720864:UEO721736 UOK720864:UOK721736 UYG720864:UYG721736 VIC720864:VIC721736 VRY720864:VRY721736 WBU720864:WBU721736 WLQ720864:WLQ721736 WVM720864:WVM721736 K786400:K787272 JA786400:JA787272 SW786400:SW787272 ACS786400:ACS787272 AMO786400:AMO787272 AWK786400:AWK787272 BGG786400:BGG787272 BQC786400:BQC787272 BZY786400:BZY787272 CJU786400:CJU787272 CTQ786400:CTQ787272 DDM786400:DDM787272 DNI786400:DNI787272 DXE786400:DXE787272 EHA786400:EHA787272 EQW786400:EQW787272 FAS786400:FAS787272 FKO786400:FKO787272 FUK786400:FUK787272 GEG786400:GEG787272 GOC786400:GOC787272 GXY786400:GXY787272 HHU786400:HHU787272 HRQ786400:HRQ787272 IBM786400:IBM787272 ILI786400:ILI787272 IVE786400:IVE787272 JFA786400:JFA787272 JOW786400:JOW787272 JYS786400:JYS787272 KIO786400:KIO787272 KSK786400:KSK787272 LCG786400:LCG787272 LMC786400:LMC787272 LVY786400:LVY787272 MFU786400:MFU787272 MPQ786400:MPQ787272 MZM786400:MZM787272 NJI786400:NJI787272 NTE786400:NTE787272 ODA786400:ODA787272 OMW786400:OMW787272 OWS786400:OWS787272 PGO786400:PGO787272 PQK786400:PQK787272 QAG786400:QAG787272 QKC786400:QKC787272 QTY786400:QTY787272 RDU786400:RDU787272 RNQ786400:RNQ787272 RXM786400:RXM787272 SHI786400:SHI787272 SRE786400:SRE787272 TBA786400:TBA787272 TKW786400:TKW787272 TUS786400:TUS787272 UEO786400:UEO787272 UOK786400:UOK787272 UYG786400:UYG787272 VIC786400:VIC787272 VRY786400:VRY787272 WBU786400:WBU787272 WLQ786400:WLQ787272 WVM786400:WVM787272 K851936:K852808 JA851936:JA852808 SW851936:SW852808 ACS851936:ACS852808 AMO851936:AMO852808 AWK851936:AWK852808 BGG851936:BGG852808 BQC851936:BQC852808 BZY851936:BZY852808 CJU851936:CJU852808 CTQ851936:CTQ852808 DDM851936:DDM852808 DNI851936:DNI852808 DXE851936:DXE852808 EHA851936:EHA852808 EQW851936:EQW852808 FAS851936:FAS852808 FKO851936:FKO852808 FUK851936:FUK852808 GEG851936:GEG852808 GOC851936:GOC852808 GXY851936:GXY852808 HHU851936:HHU852808 HRQ851936:HRQ852808 IBM851936:IBM852808 ILI851936:ILI852808 IVE851936:IVE852808 JFA851936:JFA852808 JOW851936:JOW852808 JYS851936:JYS852808 KIO851936:KIO852808 KSK851936:KSK852808 LCG851936:LCG852808 LMC851936:LMC852808 LVY851936:LVY852808 MFU851936:MFU852808 MPQ851936:MPQ852808 MZM851936:MZM852808 NJI851936:NJI852808 NTE851936:NTE852808 ODA851936:ODA852808 OMW851936:OMW852808 OWS851936:OWS852808 PGO851936:PGO852808 PQK851936:PQK852808 QAG851936:QAG852808 QKC851936:QKC852808 QTY851936:QTY852808 RDU851936:RDU852808 RNQ851936:RNQ852808 RXM851936:RXM852808 SHI851936:SHI852808 SRE851936:SRE852808 TBA851936:TBA852808 TKW851936:TKW852808 TUS851936:TUS852808 UEO851936:UEO852808 UOK851936:UOK852808 UYG851936:UYG852808 VIC851936:VIC852808 VRY851936:VRY852808 WBU851936:WBU852808 WLQ851936:WLQ852808 WVM851936:WVM852808 K917472:K918344 JA917472:JA918344 SW917472:SW918344 ACS917472:ACS918344 AMO917472:AMO918344 AWK917472:AWK918344 BGG917472:BGG918344 BQC917472:BQC918344 BZY917472:BZY918344 CJU917472:CJU918344 CTQ917472:CTQ918344 DDM917472:DDM918344 DNI917472:DNI918344 DXE917472:DXE918344 EHA917472:EHA918344 EQW917472:EQW918344 FAS917472:FAS918344 FKO917472:FKO918344 FUK917472:FUK918344 GEG917472:GEG918344 GOC917472:GOC918344 GXY917472:GXY918344 HHU917472:HHU918344 HRQ917472:HRQ918344 IBM917472:IBM918344 ILI917472:ILI918344 IVE917472:IVE918344 JFA917472:JFA918344 JOW917472:JOW918344 JYS917472:JYS918344 KIO917472:KIO918344 KSK917472:KSK918344 LCG917472:LCG918344 LMC917472:LMC918344 LVY917472:LVY918344 MFU917472:MFU918344 MPQ917472:MPQ918344 MZM917472:MZM918344 NJI917472:NJI918344 NTE917472:NTE918344 ODA917472:ODA918344 OMW917472:OMW918344 OWS917472:OWS918344 PGO917472:PGO918344 PQK917472:PQK918344 QAG917472:QAG918344 QKC917472:QKC918344 QTY917472:QTY918344 RDU917472:RDU918344 RNQ917472:RNQ918344 RXM917472:RXM918344 SHI917472:SHI918344 SRE917472:SRE918344 TBA917472:TBA918344 TKW917472:TKW918344 TUS917472:TUS918344 UEO917472:UEO918344 UOK917472:UOK918344 UYG917472:UYG918344 VIC917472:VIC918344 VRY917472:VRY918344 WBU917472:WBU918344 WLQ917472:WLQ918344 WVM917472:WVM918344 K983008:K983880 JA983008:JA983880 SW983008:SW983880 ACS983008:ACS983880 AMO983008:AMO983880 AWK983008:AWK983880 BGG983008:BGG983880 BQC983008:BQC983880 BZY983008:BZY983880 CJU983008:CJU983880 CTQ983008:CTQ983880 DDM983008:DDM983880 DNI983008:DNI983880 DXE983008:DXE983880 EHA983008:EHA983880 EQW983008:EQW983880 FAS983008:FAS983880 FKO983008:FKO983880 FUK983008:FUK983880 GEG983008:GEG983880 GOC983008:GOC983880 GXY983008:GXY983880 HHU983008:HHU983880 HRQ983008:HRQ983880 IBM983008:IBM983880 ILI983008:ILI983880 IVE983008:IVE983880 JFA983008:JFA983880 JOW983008:JOW983880 JYS983008:JYS983880 KIO983008:KIO983880 KSK983008:KSK983880 LCG983008:LCG983880 LMC983008:LMC983880 LVY983008:LVY983880 MFU983008:MFU983880 MPQ983008:MPQ983880 MZM983008:MZM983880 NJI983008:NJI983880 NTE983008:NTE983880 ODA983008:ODA983880 OMW983008:OMW983880 OWS983008:OWS983880 PGO983008:PGO983880 PQK983008:PQK983880 QAG983008:QAG983880 QKC983008:QKC983880 QTY983008:QTY983880 RDU983008:RDU983880 RNQ983008:RNQ983880 RXM983008:RXM983880 SHI983008:SHI983880 SRE983008:SRE983880 TBA983008:TBA983880 TKW983008:TKW983880 TUS983008:TUS983880 UEO983008:UEO983880 UOK983008:UOK983880 UYG983008:UYG983880 VIC983008:VIC983880 VRY983008:VRY983880 WBU983008:WBU983880 WLQ983008:WLQ983880 WVM983008:WVM983880 WVM46:WVM840 K46:K840 WLQ46:WLQ840 WBU46:WBU840 VRY46:VRY840 VIC46:VIC840 UYG46:UYG840 UOK46:UOK840 UEO46:UEO840 TUS46:TUS840 TKW46:TKW840 TBA46:TBA840 SRE46:SRE840 SHI46:SHI840 RXM46:RXM840 RNQ46:RNQ840 RDU46:RDU840 QTY46:QTY840 QKC46:QKC840 QAG46:QAG840 PQK46:PQK840 PGO46:PGO840 OWS46:OWS840 OMW46:OMW840 ODA46:ODA840 NTE46:NTE840 NJI46:NJI840 MZM46:MZM840 MPQ46:MPQ840 MFU46:MFU840 LVY46:LVY840 LMC46:LMC840 LCG46:LCG840 KSK46:KSK840 KIO46:KIO840 JYS46:JYS840 JOW46:JOW840 JFA46:JFA840 IVE46:IVE840 ILI46:ILI840 IBM46:IBM840 HRQ46:HRQ840 HHU46:HHU840 GXY46:GXY840 GOC46:GOC840 GEG46:GEG840 FUK46:FUK840 FKO46:FKO840 FAS46:FAS840 EQW46:EQW840 EHA46:EHA840 DXE46:DXE840 DNI46:DNI840 DDM46:DDM840 CTQ46:CTQ840 CJU46:CJU840 BZY46:BZY840 BQC46:BQC840 BGG46:BGG840 AWK46:AWK840 AMO46:AMO840 ACS46:ACS840 SW46:SW840 JA46:JA840 JA37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JA24 SW24 J10:J11 ACS24 K8:K9 K37 SW8:SW14 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CS8:ACS14 AMO24 ACS18:ACS19 AMO18:AMO19 AWK18:AWK19 BGG18:BGG19 BQC18:BQC19 BZY18:BZY19 CJU18:CJU19 CTQ18:CTQ19 DDM18:DDM19 DNI18:DNI19 DXE18:DXE19 EHA18:EHA19 EQW18:EQW19 FAS18:FAS19 FKO18:FKO19 FUK18:FUK19 GEG18:GEG19 GOC18:GOC19 GXY18:GXY19 HHU18:HHU19 HRQ18:HRQ19 IBM18:IBM19 ILI18:ILI19 IVE18:IVE19 JFA18:JFA19 JOW18:JOW19 JYS18:JYS19 KIO18:KIO19 KSK18:KSK19 LCG18:LCG19 LMC18:LMC19 LVY18:LVY19 MFU18:MFU19 MPQ18:MPQ19 MZM18:MZM19 NJI18:NJI19 NTE18:NTE19 ODA18:ODA19 OMW18:OMW19 OWS18:OWS19 PGO18:PGO19 PQK18:PQK19 QAG18:QAG19 QKC18:QKC19 QTY18:QTY19 RDU18:RDU19 RNQ18:RNQ19 RXM18:RXM19 SHI18:SHI19 SRE18:SRE19 TBA18:TBA19 TKW18:TKW19 TUS18:TUS19 UEO18:UEO19 UOK18:UOK19 UYG18:UYG19 VIC18:VIC19 VRY18:VRY19 WBU18:WBU19 WLQ18:WLQ19 WVM18:WVM19 JA18:JA19 SW18:SW19 ERD27:ERD30 FAZ27:FAZ30 FKV27:FKV30 FUR27:FUR30 GEN27:GEN30 GOJ27:GOJ30 GYF27:GYF30 HIB27:HIB30 HRX27:HRX30 IBT27:IBT30 ILP27:ILP30 IVL27:IVL30 JFH27:JFH30 JPD27:JPD30 JYZ27:JYZ30 KIV27:KIV30 KSR27:KSR30 LCN27:LCN30 LMJ27:LMJ30 LWF27:LWF30 MGB27:MGB30 MPX27:MPX30 MZT27:MZT30 NJP27:NJP30 NTL27:NTL30 ODH27:ODH30 OND27:OND30 OWZ27:OWZ30 PGV27:PGV30 PQR27:PQR30 QAN27:QAN30 QKJ27:QKJ30 QUF27:QUF30 REB27:REB30 RNX27:RNX30 RXT27:RXT30 SHP27:SHP30 SRL27:SRL30 TBH27:TBH30 TLD27:TLD30 TUZ27:TUZ30 UEV27:UEV30 UOR27:UOR30 UYN27:UYN30 VIJ27:VIJ30 VSF27:VSF30 WCB27:WCB30 WLX27:WLX30 WVT27:WVT30 JH27:JH30 TD27:TD30 ACZ27:ACZ30 AMV27:AMV30 AWR27:AWR30 BGN27:BGN30 BQJ27:BQJ30 CAF27:CAF30 CKB27:CKB30 CTX27:CTX30 DNP27:DNP30 K24 K12:K14 K18:K19 CTX33:CTX36 DDT33:DDT36 DNP33:DNP36 DXL33:DXL36 EHH33:EHH36 ERD33:ERD36 FAZ33:FAZ36 FKV33:FKV36 FUR33:FUR36 GEN33:GEN36 GOJ33:GOJ36 GYF33:GYF36 HIB33:HIB36 HRX33:HRX36 IBT33:IBT36 ILP33:ILP36 IVL33:IVL36 JFH33:JFH36 JPD33:JPD36 JYZ33:JYZ36 KIV33:KIV36 KSR33:KSR36 LCN33:LCN36 LMJ33:LMJ36 LWF33:LWF36 MGB33:MGB36 MPX33:MPX36 MZT33:MZT36 NJP33:NJP36 NTL33:NTL36 ODH33:ODH36 OND33:OND36 OWZ33:OWZ36 PGV33:PGV36 PQR33:PQR36 QAN33:QAN36 QKJ33:QKJ36 QUF33:QUF36 REB33:REB36 RNX33:RNX36 RXT33:RXT36 SHP33:SHP36 SRL33:SRL36 TBH33:TBH36 TLD33:TLD36 TUZ33:TUZ36 UEV33:UEV36 UOR33:UOR36 UYN33:UYN36 VIJ33:VIJ36 VSF33:VSF36 WCB33:WCB36 WLX33:WLX36 WVT33:WVT36 JH33:JH36 TD33:TD36 ACZ33:ACZ36 AMV33:AMV36 AWR33:AWR36 BGN33:BGN36 BQJ33:BQJ36 CAF33:CAF36 DDT27:DDT30 CKB33:CKB36 DXL27:DXL30 EHH27:EHH30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JJ16 K16 TF16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WVU17 WLY17 WCC21 VSG21 VIK21 UYO21 UOS21 UEW21 TVA21 TLE21 TBI21 SRM21 SHQ21 RXU21 RNY21 REC21 QUG21 QKK21 QAO21 PQS21 PGW21 OXA21 ONE21 ODI21 NTM21 NJQ21 MZU21 MPY21 MGC21 LWG21 LMK21 LCO21 KSS21 KIW21 JZA21 JPE21 JFI21 IVM21 ILQ21 IBU21 HRY21 HIC21 GYG21 GOK21 GEO21 FUS21 FKW21 FBA21 ERE21 EHI21 DXM21 DNQ21 DDU21 CTY21 CKC21 CAG21 BQK21 BGO21 AWS21 AMW21 ADA21 TE21 JI21 WVU21 WLY21">
      <formula1>Приоритет_закупок</formula1>
    </dataValidation>
    <dataValidation type="list" allowBlank="1" showInputMessage="1" showErrorMessage="1" sqref="WVK983008:WVK983880 I65504:I66376 IY65504:IY66376 SU65504:SU66376 ACQ65504:ACQ66376 AMM65504:AMM66376 AWI65504:AWI66376 BGE65504:BGE66376 BQA65504:BQA66376 BZW65504:BZW66376 CJS65504:CJS66376 CTO65504:CTO66376 DDK65504:DDK66376 DNG65504:DNG66376 DXC65504:DXC66376 EGY65504:EGY66376 EQU65504:EQU66376 FAQ65504:FAQ66376 FKM65504:FKM66376 FUI65504:FUI66376 GEE65504:GEE66376 GOA65504:GOA66376 GXW65504:GXW66376 HHS65504:HHS66376 HRO65504:HRO66376 IBK65504:IBK66376 ILG65504:ILG66376 IVC65504:IVC66376 JEY65504:JEY66376 JOU65504:JOU66376 JYQ65504:JYQ66376 KIM65504:KIM66376 KSI65504:KSI66376 LCE65504:LCE66376 LMA65504:LMA66376 LVW65504:LVW66376 MFS65504:MFS66376 MPO65504:MPO66376 MZK65504:MZK66376 NJG65504:NJG66376 NTC65504:NTC66376 OCY65504:OCY66376 OMU65504:OMU66376 OWQ65504:OWQ66376 PGM65504:PGM66376 PQI65504:PQI66376 QAE65504:QAE66376 QKA65504:QKA66376 QTW65504:QTW66376 RDS65504:RDS66376 RNO65504:RNO66376 RXK65504:RXK66376 SHG65504:SHG66376 SRC65504:SRC66376 TAY65504:TAY66376 TKU65504:TKU66376 TUQ65504:TUQ66376 UEM65504:UEM66376 UOI65504:UOI66376 UYE65504:UYE66376 VIA65504:VIA66376 VRW65504:VRW66376 WBS65504:WBS66376 WLO65504:WLO66376 WVK65504:WVK66376 I131040:I131912 IY131040:IY131912 SU131040:SU131912 ACQ131040:ACQ131912 AMM131040:AMM131912 AWI131040:AWI131912 BGE131040:BGE131912 BQA131040:BQA131912 BZW131040:BZW131912 CJS131040:CJS131912 CTO131040:CTO131912 DDK131040:DDK131912 DNG131040:DNG131912 DXC131040:DXC131912 EGY131040:EGY131912 EQU131040:EQU131912 FAQ131040:FAQ131912 FKM131040:FKM131912 FUI131040:FUI131912 GEE131040:GEE131912 GOA131040:GOA131912 GXW131040:GXW131912 HHS131040:HHS131912 HRO131040:HRO131912 IBK131040:IBK131912 ILG131040:ILG131912 IVC131040:IVC131912 JEY131040:JEY131912 JOU131040:JOU131912 JYQ131040:JYQ131912 KIM131040:KIM131912 KSI131040:KSI131912 LCE131040:LCE131912 LMA131040:LMA131912 LVW131040:LVW131912 MFS131040:MFS131912 MPO131040:MPO131912 MZK131040:MZK131912 NJG131040:NJG131912 NTC131040:NTC131912 OCY131040:OCY131912 OMU131040:OMU131912 OWQ131040:OWQ131912 PGM131040:PGM131912 PQI131040:PQI131912 QAE131040:QAE131912 QKA131040:QKA131912 QTW131040:QTW131912 RDS131040:RDS131912 RNO131040:RNO131912 RXK131040:RXK131912 SHG131040:SHG131912 SRC131040:SRC131912 TAY131040:TAY131912 TKU131040:TKU131912 TUQ131040:TUQ131912 UEM131040:UEM131912 UOI131040:UOI131912 UYE131040:UYE131912 VIA131040:VIA131912 VRW131040:VRW131912 WBS131040:WBS131912 WLO131040:WLO131912 WVK131040:WVK131912 I196576:I197448 IY196576:IY197448 SU196576:SU197448 ACQ196576:ACQ197448 AMM196576:AMM197448 AWI196576:AWI197448 BGE196576:BGE197448 BQA196576:BQA197448 BZW196576:BZW197448 CJS196576:CJS197448 CTO196576:CTO197448 DDK196576:DDK197448 DNG196576:DNG197448 DXC196576:DXC197448 EGY196576:EGY197448 EQU196576:EQU197448 FAQ196576:FAQ197448 FKM196576:FKM197448 FUI196576:FUI197448 GEE196576:GEE197448 GOA196576:GOA197448 GXW196576:GXW197448 HHS196576:HHS197448 HRO196576:HRO197448 IBK196576:IBK197448 ILG196576:ILG197448 IVC196576:IVC197448 JEY196576:JEY197448 JOU196576:JOU197448 JYQ196576:JYQ197448 KIM196576:KIM197448 KSI196576:KSI197448 LCE196576:LCE197448 LMA196576:LMA197448 LVW196576:LVW197448 MFS196576:MFS197448 MPO196576:MPO197448 MZK196576:MZK197448 NJG196576:NJG197448 NTC196576:NTC197448 OCY196576:OCY197448 OMU196576:OMU197448 OWQ196576:OWQ197448 PGM196576:PGM197448 PQI196576:PQI197448 QAE196576:QAE197448 QKA196576:QKA197448 QTW196576:QTW197448 RDS196576:RDS197448 RNO196576:RNO197448 RXK196576:RXK197448 SHG196576:SHG197448 SRC196576:SRC197448 TAY196576:TAY197448 TKU196576:TKU197448 TUQ196576:TUQ197448 UEM196576:UEM197448 UOI196576:UOI197448 UYE196576:UYE197448 VIA196576:VIA197448 VRW196576:VRW197448 WBS196576:WBS197448 WLO196576:WLO197448 WVK196576:WVK197448 I262112:I262984 IY262112:IY262984 SU262112:SU262984 ACQ262112:ACQ262984 AMM262112:AMM262984 AWI262112:AWI262984 BGE262112:BGE262984 BQA262112:BQA262984 BZW262112:BZW262984 CJS262112:CJS262984 CTO262112:CTO262984 DDK262112:DDK262984 DNG262112:DNG262984 DXC262112:DXC262984 EGY262112:EGY262984 EQU262112:EQU262984 FAQ262112:FAQ262984 FKM262112:FKM262984 FUI262112:FUI262984 GEE262112:GEE262984 GOA262112:GOA262984 GXW262112:GXW262984 HHS262112:HHS262984 HRO262112:HRO262984 IBK262112:IBK262984 ILG262112:ILG262984 IVC262112:IVC262984 JEY262112:JEY262984 JOU262112:JOU262984 JYQ262112:JYQ262984 KIM262112:KIM262984 KSI262112:KSI262984 LCE262112:LCE262984 LMA262112:LMA262984 LVW262112:LVW262984 MFS262112:MFS262984 MPO262112:MPO262984 MZK262112:MZK262984 NJG262112:NJG262984 NTC262112:NTC262984 OCY262112:OCY262984 OMU262112:OMU262984 OWQ262112:OWQ262984 PGM262112:PGM262984 PQI262112:PQI262984 QAE262112:QAE262984 QKA262112:QKA262984 QTW262112:QTW262984 RDS262112:RDS262984 RNO262112:RNO262984 RXK262112:RXK262984 SHG262112:SHG262984 SRC262112:SRC262984 TAY262112:TAY262984 TKU262112:TKU262984 TUQ262112:TUQ262984 UEM262112:UEM262984 UOI262112:UOI262984 UYE262112:UYE262984 VIA262112:VIA262984 VRW262112:VRW262984 WBS262112:WBS262984 WLO262112:WLO262984 WVK262112:WVK262984 I327648:I328520 IY327648:IY328520 SU327648:SU328520 ACQ327648:ACQ328520 AMM327648:AMM328520 AWI327648:AWI328520 BGE327648:BGE328520 BQA327648:BQA328520 BZW327648:BZW328520 CJS327648:CJS328520 CTO327648:CTO328520 DDK327648:DDK328520 DNG327648:DNG328520 DXC327648:DXC328520 EGY327648:EGY328520 EQU327648:EQU328520 FAQ327648:FAQ328520 FKM327648:FKM328520 FUI327648:FUI328520 GEE327648:GEE328520 GOA327648:GOA328520 GXW327648:GXW328520 HHS327648:HHS328520 HRO327648:HRO328520 IBK327648:IBK328520 ILG327648:ILG328520 IVC327648:IVC328520 JEY327648:JEY328520 JOU327648:JOU328520 JYQ327648:JYQ328520 KIM327648:KIM328520 KSI327648:KSI328520 LCE327648:LCE328520 LMA327648:LMA328520 LVW327648:LVW328520 MFS327648:MFS328520 MPO327648:MPO328520 MZK327648:MZK328520 NJG327648:NJG328520 NTC327648:NTC328520 OCY327648:OCY328520 OMU327648:OMU328520 OWQ327648:OWQ328520 PGM327648:PGM328520 PQI327648:PQI328520 QAE327648:QAE328520 QKA327648:QKA328520 QTW327648:QTW328520 RDS327648:RDS328520 RNO327648:RNO328520 RXK327648:RXK328520 SHG327648:SHG328520 SRC327648:SRC328520 TAY327648:TAY328520 TKU327648:TKU328520 TUQ327648:TUQ328520 UEM327648:UEM328520 UOI327648:UOI328520 UYE327648:UYE328520 VIA327648:VIA328520 VRW327648:VRW328520 WBS327648:WBS328520 WLO327648:WLO328520 WVK327648:WVK328520 I393184:I394056 IY393184:IY394056 SU393184:SU394056 ACQ393184:ACQ394056 AMM393184:AMM394056 AWI393184:AWI394056 BGE393184:BGE394056 BQA393184:BQA394056 BZW393184:BZW394056 CJS393184:CJS394056 CTO393184:CTO394056 DDK393184:DDK394056 DNG393184:DNG394056 DXC393184:DXC394056 EGY393184:EGY394056 EQU393184:EQU394056 FAQ393184:FAQ394056 FKM393184:FKM394056 FUI393184:FUI394056 GEE393184:GEE394056 GOA393184:GOA394056 GXW393184:GXW394056 HHS393184:HHS394056 HRO393184:HRO394056 IBK393184:IBK394056 ILG393184:ILG394056 IVC393184:IVC394056 JEY393184:JEY394056 JOU393184:JOU394056 JYQ393184:JYQ394056 KIM393184:KIM394056 KSI393184:KSI394056 LCE393184:LCE394056 LMA393184:LMA394056 LVW393184:LVW394056 MFS393184:MFS394056 MPO393184:MPO394056 MZK393184:MZK394056 NJG393184:NJG394056 NTC393184:NTC394056 OCY393184:OCY394056 OMU393184:OMU394056 OWQ393184:OWQ394056 PGM393184:PGM394056 PQI393184:PQI394056 QAE393184:QAE394056 QKA393184:QKA394056 QTW393184:QTW394056 RDS393184:RDS394056 RNO393184:RNO394056 RXK393184:RXK394056 SHG393184:SHG394056 SRC393184:SRC394056 TAY393184:TAY394056 TKU393184:TKU394056 TUQ393184:TUQ394056 UEM393184:UEM394056 UOI393184:UOI394056 UYE393184:UYE394056 VIA393184:VIA394056 VRW393184:VRW394056 WBS393184:WBS394056 WLO393184:WLO394056 WVK393184:WVK394056 I458720:I459592 IY458720:IY459592 SU458720:SU459592 ACQ458720:ACQ459592 AMM458720:AMM459592 AWI458720:AWI459592 BGE458720:BGE459592 BQA458720:BQA459592 BZW458720:BZW459592 CJS458720:CJS459592 CTO458720:CTO459592 DDK458720:DDK459592 DNG458720:DNG459592 DXC458720:DXC459592 EGY458720:EGY459592 EQU458720:EQU459592 FAQ458720:FAQ459592 FKM458720:FKM459592 FUI458720:FUI459592 GEE458720:GEE459592 GOA458720:GOA459592 GXW458720:GXW459592 HHS458720:HHS459592 HRO458720:HRO459592 IBK458720:IBK459592 ILG458720:ILG459592 IVC458720:IVC459592 JEY458720:JEY459592 JOU458720:JOU459592 JYQ458720:JYQ459592 KIM458720:KIM459592 KSI458720:KSI459592 LCE458720:LCE459592 LMA458720:LMA459592 LVW458720:LVW459592 MFS458720:MFS459592 MPO458720:MPO459592 MZK458720:MZK459592 NJG458720:NJG459592 NTC458720:NTC459592 OCY458720:OCY459592 OMU458720:OMU459592 OWQ458720:OWQ459592 PGM458720:PGM459592 PQI458720:PQI459592 QAE458720:QAE459592 QKA458720:QKA459592 QTW458720:QTW459592 RDS458720:RDS459592 RNO458720:RNO459592 RXK458720:RXK459592 SHG458720:SHG459592 SRC458720:SRC459592 TAY458720:TAY459592 TKU458720:TKU459592 TUQ458720:TUQ459592 UEM458720:UEM459592 UOI458720:UOI459592 UYE458720:UYE459592 VIA458720:VIA459592 VRW458720:VRW459592 WBS458720:WBS459592 WLO458720:WLO459592 WVK458720:WVK459592 I524256:I525128 IY524256:IY525128 SU524256:SU525128 ACQ524256:ACQ525128 AMM524256:AMM525128 AWI524256:AWI525128 BGE524256:BGE525128 BQA524256:BQA525128 BZW524256:BZW525128 CJS524256:CJS525128 CTO524256:CTO525128 DDK524256:DDK525128 DNG524256:DNG525128 DXC524256:DXC525128 EGY524256:EGY525128 EQU524256:EQU525128 FAQ524256:FAQ525128 FKM524256:FKM525128 FUI524256:FUI525128 GEE524256:GEE525128 GOA524256:GOA525128 GXW524256:GXW525128 HHS524256:HHS525128 HRO524256:HRO525128 IBK524256:IBK525128 ILG524256:ILG525128 IVC524256:IVC525128 JEY524256:JEY525128 JOU524256:JOU525128 JYQ524256:JYQ525128 KIM524256:KIM525128 KSI524256:KSI525128 LCE524256:LCE525128 LMA524256:LMA525128 LVW524256:LVW525128 MFS524256:MFS525128 MPO524256:MPO525128 MZK524256:MZK525128 NJG524256:NJG525128 NTC524256:NTC525128 OCY524256:OCY525128 OMU524256:OMU525128 OWQ524256:OWQ525128 PGM524256:PGM525128 PQI524256:PQI525128 QAE524256:QAE525128 QKA524256:QKA525128 QTW524256:QTW525128 RDS524256:RDS525128 RNO524256:RNO525128 RXK524256:RXK525128 SHG524256:SHG525128 SRC524256:SRC525128 TAY524256:TAY525128 TKU524256:TKU525128 TUQ524256:TUQ525128 UEM524256:UEM525128 UOI524256:UOI525128 UYE524256:UYE525128 VIA524256:VIA525128 VRW524256:VRW525128 WBS524256:WBS525128 WLO524256:WLO525128 WVK524256:WVK525128 I589792:I590664 IY589792:IY590664 SU589792:SU590664 ACQ589792:ACQ590664 AMM589792:AMM590664 AWI589792:AWI590664 BGE589792:BGE590664 BQA589792:BQA590664 BZW589792:BZW590664 CJS589792:CJS590664 CTO589792:CTO590664 DDK589792:DDK590664 DNG589792:DNG590664 DXC589792:DXC590664 EGY589792:EGY590664 EQU589792:EQU590664 FAQ589792:FAQ590664 FKM589792:FKM590664 FUI589792:FUI590664 GEE589792:GEE590664 GOA589792:GOA590664 GXW589792:GXW590664 HHS589792:HHS590664 HRO589792:HRO590664 IBK589792:IBK590664 ILG589792:ILG590664 IVC589792:IVC590664 JEY589792:JEY590664 JOU589792:JOU590664 JYQ589792:JYQ590664 KIM589792:KIM590664 KSI589792:KSI590664 LCE589792:LCE590664 LMA589792:LMA590664 LVW589792:LVW590664 MFS589792:MFS590664 MPO589792:MPO590664 MZK589792:MZK590664 NJG589792:NJG590664 NTC589792:NTC590664 OCY589792:OCY590664 OMU589792:OMU590664 OWQ589792:OWQ590664 PGM589792:PGM590664 PQI589792:PQI590664 QAE589792:QAE590664 QKA589792:QKA590664 QTW589792:QTW590664 RDS589792:RDS590664 RNO589792:RNO590664 RXK589792:RXK590664 SHG589792:SHG590664 SRC589792:SRC590664 TAY589792:TAY590664 TKU589792:TKU590664 TUQ589792:TUQ590664 UEM589792:UEM590664 UOI589792:UOI590664 UYE589792:UYE590664 VIA589792:VIA590664 VRW589792:VRW590664 WBS589792:WBS590664 WLO589792:WLO590664 WVK589792:WVK590664 I655328:I656200 IY655328:IY656200 SU655328:SU656200 ACQ655328:ACQ656200 AMM655328:AMM656200 AWI655328:AWI656200 BGE655328:BGE656200 BQA655328:BQA656200 BZW655328:BZW656200 CJS655328:CJS656200 CTO655328:CTO656200 DDK655328:DDK656200 DNG655328:DNG656200 DXC655328:DXC656200 EGY655328:EGY656200 EQU655328:EQU656200 FAQ655328:FAQ656200 FKM655328:FKM656200 FUI655328:FUI656200 GEE655328:GEE656200 GOA655328:GOA656200 GXW655328:GXW656200 HHS655328:HHS656200 HRO655328:HRO656200 IBK655328:IBK656200 ILG655328:ILG656200 IVC655328:IVC656200 JEY655328:JEY656200 JOU655328:JOU656200 JYQ655328:JYQ656200 KIM655328:KIM656200 KSI655328:KSI656200 LCE655328:LCE656200 LMA655328:LMA656200 LVW655328:LVW656200 MFS655328:MFS656200 MPO655328:MPO656200 MZK655328:MZK656200 NJG655328:NJG656200 NTC655328:NTC656200 OCY655328:OCY656200 OMU655328:OMU656200 OWQ655328:OWQ656200 PGM655328:PGM656200 PQI655328:PQI656200 QAE655328:QAE656200 QKA655328:QKA656200 QTW655328:QTW656200 RDS655328:RDS656200 RNO655328:RNO656200 RXK655328:RXK656200 SHG655328:SHG656200 SRC655328:SRC656200 TAY655328:TAY656200 TKU655328:TKU656200 TUQ655328:TUQ656200 UEM655328:UEM656200 UOI655328:UOI656200 UYE655328:UYE656200 VIA655328:VIA656200 VRW655328:VRW656200 WBS655328:WBS656200 WLO655328:WLO656200 WVK655328:WVK656200 I720864:I721736 IY720864:IY721736 SU720864:SU721736 ACQ720864:ACQ721736 AMM720864:AMM721736 AWI720864:AWI721736 BGE720864:BGE721736 BQA720864:BQA721736 BZW720864:BZW721736 CJS720864:CJS721736 CTO720864:CTO721736 DDK720864:DDK721736 DNG720864:DNG721736 DXC720864:DXC721736 EGY720864:EGY721736 EQU720864:EQU721736 FAQ720864:FAQ721736 FKM720864:FKM721736 FUI720864:FUI721736 GEE720864:GEE721736 GOA720864:GOA721736 GXW720864:GXW721736 HHS720864:HHS721736 HRO720864:HRO721736 IBK720864:IBK721736 ILG720864:ILG721736 IVC720864:IVC721736 JEY720864:JEY721736 JOU720864:JOU721736 JYQ720864:JYQ721736 KIM720864:KIM721736 KSI720864:KSI721736 LCE720864:LCE721736 LMA720864:LMA721736 LVW720864:LVW721736 MFS720864:MFS721736 MPO720864:MPO721736 MZK720864:MZK721736 NJG720864:NJG721736 NTC720864:NTC721736 OCY720864:OCY721736 OMU720864:OMU721736 OWQ720864:OWQ721736 PGM720864:PGM721736 PQI720864:PQI721736 QAE720864:QAE721736 QKA720864:QKA721736 QTW720864:QTW721736 RDS720864:RDS721736 RNO720864:RNO721736 RXK720864:RXK721736 SHG720864:SHG721736 SRC720864:SRC721736 TAY720864:TAY721736 TKU720864:TKU721736 TUQ720864:TUQ721736 UEM720864:UEM721736 UOI720864:UOI721736 UYE720864:UYE721736 VIA720864:VIA721736 VRW720864:VRW721736 WBS720864:WBS721736 WLO720864:WLO721736 WVK720864:WVK721736 I786400:I787272 IY786400:IY787272 SU786400:SU787272 ACQ786400:ACQ787272 AMM786400:AMM787272 AWI786400:AWI787272 BGE786400:BGE787272 BQA786400:BQA787272 BZW786400:BZW787272 CJS786400:CJS787272 CTO786400:CTO787272 DDK786400:DDK787272 DNG786400:DNG787272 DXC786400:DXC787272 EGY786400:EGY787272 EQU786400:EQU787272 FAQ786400:FAQ787272 FKM786400:FKM787272 FUI786400:FUI787272 GEE786400:GEE787272 GOA786400:GOA787272 GXW786400:GXW787272 HHS786400:HHS787272 HRO786400:HRO787272 IBK786400:IBK787272 ILG786400:ILG787272 IVC786400:IVC787272 JEY786400:JEY787272 JOU786400:JOU787272 JYQ786400:JYQ787272 KIM786400:KIM787272 KSI786400:KSI787272 LCE786400:LCE787272 LMA786400:LMA787272 LVW786400:LVW787272 MFS786400:MFS787272 MPO786400:MPO787272 MZK786400:MZK787272 NJG786400:NJG787272 NTC786400:NTC787272 OCY786400:OCY787272 OMU786400:OMU787272 OWQ786400:OWQ787272 PGM786400:PGM787272 PQI786400:PQI787272 QAE786400:QAE787272 QKA786400:QKA787272 QTW786400:QTW787272 RDS786400:RDS787272 RNO786400:RNO787272 RXK786400:RXK787272 SHG786400:SHG787272 SRC786400:SRC787272 TAY786400:TAY787272 TKU786400:TKU787272 TUQ786400:TUQ787272 UEM786400:UEM787272 UOI786400:UOI787272 UYE786400:UYE787272 VIA786400:VIA787272 VRW786400:VRW787272 WBS786400:WBS787272 WLO786400:WLO787272 WVK786400:WVK787272 I851936:I852808 IY851936:IY852808 SU851936:SU852808 ACQ851936:ACQ852808 AMM851936:AMM852808 AWI851936:AWI852808 BGE851936:BGE852808 BQA851936:BQA852808 BZW851936:BZW852808 CJS851936:CJS852808 CTO851936:CTO852808 DDK851936:DDK852808 DNG851936:DNG852808 DXC851936:DXC852808 EGY851936:EGY852808 EQU851936:EQU852808 FAQ851936:FAQ852808 FKM851936:FKM852808 FUI851936:FUI852808 GEE851936:GEE852808 GOA851936:GOA852808 GXW851936:GXW852808 HHS851936:HHS852808 HRO851936:HRO852808 IBK851936:IBK852808 ILG851936:ILG852808 IVC851936:IVC852808 JEY851936:JEY852808 JOU851936:JOU852808 JYQ851936:JYQ852808 KIM851936:KIM852808 KSI851936:KSI852808 LCE851936:LCE852808 LMA851936:LMA852808 LVW851936:LVW852808 MFS851936:MFS852808 MPO851936:MPO852808 MZK851936:MZK852808 NJG851936:NJG852808 NTC851936:NTC852808 OCY851936:OCY852808 OMU851936:OMU852808 OWQ851936:OWQ852808 PGM851936:PGM852808 PQI851936:PQI852808 QAE851936:QAE852808 QKA851936:QKA852808 QTW851936:QTW852808 RDS851936:RDS852808 RNO851936:RNO852808 RXK851936:RXK852808 SHG851936:SHG852808 SRC851936:SRC852808 TAY851936:TAY852808 TKU851936:TKU852808 TUQ851936:TUQ852808 UEM851936:UEM852808 UOI851936:UOI852808 UYE851936:UYE852808 VIA851936:VIA852808 VRW851936:VRW852808 WBS851936:WBS852808 WLO851936:WLO852808 WVK851936:WVK852808 I917472:I918344 IY917472:IY918344 SU917472:SU918344 ACQ917472:ACQ918344 AMM917472:AMM918344 AWI917472:AWI918344 BGE917472:BGE918344 BQA917472:BQA918344 BZW917472:BZW918344 CJS917472:CJS918344 CTO917472:CTO918344 DDK917472:DDK918344 DNG917472:DNG918344 DXC917472:DXC918344 EGY917472:EGY918344 EQU917472:EQU918344 FAQ917472:FAQ918344 FKM917472:FKM918344 FUI917472:FUI918344 GEE917472:GEE918344 GOA917472:GOA918344 GXW917472:GXW918344 HHS917472:HHS918344 HRO917472:HRO918344 IBK917472:IBK918344 ILG917472:ILG918344 IVC917472:IVC918344 JEY917472:JEY918344 JOU917472:JOU918344 JYQ917472:JYQ918344 KIM917472:KIM918344 KSI917472:KSI918344 LCE917472:LCE918344 LMA917472:LMA918344 LVW917472:LVW918344 MFS917472:MFS918344 MPO917472:MPO918344 MZK917472:MZK918344 NJG917472:NJG918344 NTC917472:NTC918344 OCY917472:OCY918344 OMU917472:OMU918344 OWQ917472:OWQ918344 PGM917472:PGM918344 PQI917472:PQI918344 QAE917472:QAE918344 QKA917472:QKA918344 QTW917472:QTW918344 RDS917472:RDS918344 RNO917472:RNO918344 RXK917472:RXK918344 SHG917472:SHG918344 SRC917472:SRC918344 TAY917472:TAY918344 TKU917472:TKU918344 TUQ917472:TUQ918344 UEM917472:UEM918344 UOI917472:UOI918344 UYE917472:UYE918344 VIA917472:VIA918344 VRW917472:VRW918344 WBS917472:WBS918344 WLO917472:WLO918344 WVK917472:WVK918344 I983008:I983880 IY983008:IY983880 SU983008:SU983880 ACQ983008:ACQ983880 AMM983008:AMM983880 AWI983008:AWI983880 BGE983008:BGE983880 BQA983008:BQA983880 BZW983008:BZW983880 CJS983008:CJS983880 CTO983008:CTO983880 DDK983008:DDK983880 DNG983008:DNG983880 DXC983008:DXC983880 EGY983008:EGY983880 EQU983008:EQU983880 FAQ983008:FAQ983880 FKM983008:FKM983880 FUI983008:FUI983880 GEE983008:GEE983880 GOA983008:GOA983880 GXW983008:GXW983880 HHS983008:HHS983880 HRO983008:HRO983880 IBK983008:IBK983880 ILG983008:ILG983880 IVC983008:IVC983880 JEY983008:JEY983880 JOU983008:JOU983880 JYQ983008:JYQ983880 KIM983008:KIM983880 KSI983008:KSI983880 LCE983008:LCE983880 LMA983008:LMA983880 LVW983008:LVW983880 MFS983008:MFS983880 MPO983008:MPO983880 MZK983008:MZK983880 NJG983008:NJG983880 NTC983008:NTC983880 OCY983008:OCY983880 OMU983008:OMU983880 OWQ983008:OWQ983880 PGM983008:PGM983880 PQI983008:PQI983880 QAE983008:QAE983880 QKA983008:QKA983880 QTW983008:QTW983880 RDS983008:RDS983880 RNO983008:RNO983880 RXK983008:RXK983880 SHG983008:SHG983880 SRC983008:SRC983880 TAY983008:TAY983880 TKU983008:TKU983880 TUQ983008:TUQ983880 UEM983008:UEM983880 UOI983008:UOI983880 UYE983008:UYE983880 VIA983008:VIA983880 VRW983008:VRW983880 WBS983008:WBS983880 WLO983008:WLO983880 IY46:IY840 I46:I840 WVK46:WVK840 WLO46:WLO840 WBS46:WBS840 VRW46:VRW840 VIA46:VIA840 UYE46:UYE840 UOI46:UOI840 UEM46:UEM840 TUQ46:TUQ840 TKU46:TKU840 TAY46:TAY840 SRC46:SRC840 SHG46:SHG840 RXK46:RXK840 RNO46:RNO840 RDS46:RDS840 QTW46:QTW840 QKA46:QKA840 QAE46:QAE840 PQI46:PQI840 PGM46:PGM840 OWQ46:OWQ840 OMU46:OMU840 OCY46:OCY840 NTC46:NTC840 NJG46:NJG840 MZK46:MZK840 MPO46:MPO840 MFS46:MFS840 LVW46:LVW840 LMA46:LMA840 LCE46:LCE840 KSI46:KSI840 KIM46:KIM840 JYQ46:JYQ840 JOU46:JOU840 JEY46:JEY840 IVC46:IVC840 ILG46:ILG840 IBK46:IBK840 HRO46:HRO840 HHS46:HHS840 GXW46:GXW840 GOA46:GOA840 GEE46:GEE840 FUI46:FUI840 FKM46:FKM840 FAQ46:FAQ840 EQU46:EQU840 EGY46:EGY840 DXC46:DXC840 DNG46:DNG840 DDK46:DDK840 CTO46:CTO840 CJS46:CJS840 BZW46:BZW840 BQA46:BQA840 BGE46:BGE840 AWI46:AWI840 AMM46:AMM840 ACQ46:ACQ840 SU46:SU840 ACQ37 SU37 IY37 WVK37 WLO37 WBS37 VRW37 VIA37 UYE37 UOI37 UEM37 TUQ37 TKU37 TAY37 SRC37 SHG37 RXK37 RNO37 RDS37 QTW37 QKA37 QAE37 PQI37 PGM37 OWQ37 OMU37 OCY37 NTC37 NJG37 MZK37 MPO37 MFS37 LVW37 LMA37 LCE37 KSI37 KIM37 JYQ37 JOU37 JEY37 IVC37 ILG37 IBK37 HRO37 HHS37 GXW37 GOA37 GEE37 FUI37 FKM37 FAQ37 EQU37 EGY37 DXC37 DNG37 DDK37 CTO37 CJS37 BZW37 BQA37 BGE37 AWI37 AMM37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IY24 SU24 ACQ24 H10:H11 AMM24 I8:I9 ACQ8:ACQ14 SU8:SU14 IY8:IY14 WVK8:WVK14 WLO8:WLO14 WBS8:WBS14 VRW8:VRW14 VIA8:VIA14 UYE8:UYE14 UOI8:UOI14 UEM8:UEM14 TUQ8:TUQ14 TKU8:TKU14 TAY8:TAY14 SRC8:SRC14 SHG8:SHG14 RXK8:RXK14 RNO8:RNO14 RDS8:RDS14 QTW8:QTW14 QKA8:QKA14 QAE8:QAE14 PQI8:PQI14 PGM8:PGM14 OWQ8:OWQ14 OMU8:OMU14 OCY8:OCY14 NTC8:NTC14 NJG8:NJG14 MZK8:MZK14 MPO8:MPO14 MFS8:MFS14 LVW8:LVW14 LMA8:LMA14 LCE8:LCE14 KSI8:KSI14 KIM8:KIM14 JYQ8:JYQ14 JOU8:JOU14 JEY8:JEY14 IVC8:IVC14 ILG8:ILG14 IBK8:IBK14 HRO8:HRO14 HHS8:HHS14 GXW8:GXW14 GOA8:GOA14 GEE8:GEE14 FUI8:FUI14 FKM8:FKM14 FAQ8:FAQ14 EQU8:EQU14 EGY8:EGY14 DXC8:DXC14 DNG8:DNG14 DDK8:DDK14 CTO8:CTO14 CJS8:CJS14 BZW8:BZW14 BQA8:BQA14 BGE8:BGE14 AWI8:AWI14 AMM8:AMM14 AWI24 AMM18:AMM19 AWI18:AWI19 BGE18:BGE19 BQA18:BQA19 BZW18:BZW19 CJS18:CJS19 CTO18:CTO19 DDK18:DDK19 DNG18:DNG19 DXC18:DXC19 EGY18:EGY19 EQU18:EQU19 FAQ18:FAQ19 FKM18:FKM19 FUI18:FUI19 GEE18:GEE19 GOA18:GOA19 GXW18:GXW19 HHS18:HHS19 HRO18:HRO19 IBK18:IBK19 ILG18:ILG19 IVC18:IVC19 JEY18:JEY19 JOU18:JOU19 JYQ18:JYQ19 KIM18:KIM19 KSI18:KSI19 LCE18:LCE19 LMA18:LMA19 LVW18:LVW19 MFS18:MFS19 MPO18:MPO19 MZK18:MZK19 NJG18:NJG19 NTC18:NTC19 OCY18:OCY19 OMU18:OMU19 OWQ18:OWQ19 PGM18:PGM19 PQI18:PQI19 QAE18:QAE19 QKA18:QKA19 QTW18:QTW19 RDS18:RDS19 RNO18:RNO19 RXK18:RXK19 SHG18:SHG19 SRC18:SRC19 TAY18:TAY19 TKU18:TKU19 TUQ18:TUQ19 UEM18:UEM19 UOI18:UOI19 UYE18:UYE19 VIA18:VIA19 VRW18:VRW19 WBS18:WBS19 WLO18:WLO19 WVK18:WVK19 IY18:IY19 SU18:SU19 ACQ18:ACQ19 FAX27:FAX30 FKT27:FKT30 FUP27:FUP30 GEL27:GEL30 GOH27:GOH30 GYD27:GYD30 HHZ27:HHZ30 HRV27:HRV30 IBR27:IBR30 ILN27:ILN30 IVJ27:IVJ30 JFF27:JFF30 JPB27:JPB30 JYX27:JYX30 KIT27:KIT30 KSP27:KSP30 LCL27:LCL30 LMH27:LMH30 LWD27:LWD30 MFZ27:MFZ30 MPV27:MPV30 MZR27:MZR30 NJN27:NJN30 NTJ27:NTJ30 ODF27:ODF30 ONB27:ONB30 OWX27:OWX30 PGT27:PGT30 PQP27:PQP30 QAL27:QAL30 QKH27:QKH30 QUD27:QUD30 RDZ27:RDZ30 RNV27:RNV30 RXR27:RXR30 SHN27:SHN30 SRJ27:SRJ30 TBF27:TBF30 TLB27:TLB30 TUX27:TUX30 UET27:UET30 UOP27:UOP30 UYL27:UYL30 VIH27:VIH30 VSD27:VSD30 WBZ27:WBZ30 WLV27:WLV30 WVR27:WVR30 JF27:JF30 TB27:TB30 ACX27:ACX30 AMT27:AMT30 AWP27:AWP30 BGL27:BGL30 BQH27:BQH30 CAD27:CAD30 I27:I30 CJZ27:CJZ30 CTV27:CTV30 CJZ33:CJZ36 I24 I12:I14 CTV33:CTV36 DDR33:DDR36 DNN33:DNN36 DXJ33:DXJ36 EHF33:EHF36 ERB33:ERB36 FAX33:FAX36 FKT33:FKT36 FUP33:FUP36 GEL33:GEL36 GOH33:GOH36 GYD33:GYD36 HHZ33:HHZ36 HRV33:HRV36 IBR33:IBR36 ILN33:ILN36 IVJ33:IVJ36 JFF33:JFF36 JPB33:JPB36 JYX33:JYX36 KIT33:KIT36 KSP33:KSP36 LCL33:LCL36 LMH33:LMH36 LWD33:LWD36 MFZ33:MFZ36 MPV33:MPV36 MZR33:MZR36 NJN33:NJN36 NTJ33:NTJ36 ODF33:ODF36 ONB33:ONB36 OWX33:OWX36 PGT33:PGT36 PQP33:PQP36 QAL33:QAL36 QKH33:QKH36 QUD33:QUD36 RDZ33:RDZ36 RNV33:RNV36 RXR33:RXR36 SHN33:SHN36 SRJ33:SRJ36 TBF33:TBF36 TLB33:TLB36 TUX33:TUX36 UET33:UET36 UOP33:UOP36 UYL33:UYL36 VIH33:VIH36 VSD33:VSD36 WBZ33:WBZ36 WLV33:WLV36 WVR33:WVR36 JF33:JF36 TB33:TB36 ACX33:ACX36 AMT33:AMT36 AWP33:AWP36 BGL33:BGL36 BQH33:BQH36 CAD33:CAD36 DDR27:DDR30 DNN27:DNN30 DXJ27:DXJ30 EHF27:EHF30 ERB27:ERB30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JH16 TD16 ACZ16 AMV16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WVS17 I16:I19 WLW21 WCA21 VSE21 VII21 UYM21 UOQ21 UEU21 TUY21 TLC21 TBG21 SRK21 SHO21 RXS21 RNW21 REA21 QUE21 QKI21 QAM21 PQQ21 PGU21 OWY21 ONC21 ODG21 NTK21 NJO21 MZS21 MPW21 MGA21 LWE21 LMI21 LCM21 KSQ21 KIU21 JYY21 JPC21 JFG21 IVK21 ILO21 IBS21 HRW21 HIA21 GYE21 GOI21 GEM21 FUQ21 FKU21 FAY21 ERC21 EHG21 DXK21 DNO21 DDS21 CTW21 CKA21 CAE21 BQI21 BGM21 AWQ21 AMU21 ACY21 TC21 JG21 WVS21 I21 I33 H34 I36:I37">
      <formula1>Способ_закупок</formula1>
    </dataValidation>
    <dataValidation type="textLength" operator="equal" allowBlank="1" showInputMessage="1" showErrorMessage="1" error="Код КАТО должен содержать 9 символов" sqref="Q65504:Q66376 JG65504:JG66376 TC65504:TC66376 ACY65504:ACY66376 AMU65504:AMU66376 AWQ65504:AWQ66376 BGM65504:BGM66376 BQI65504:BQI66376 CAE65504:CAE66376 CKA65504:CKA66376 CTW65504:CTW66376 DDS65504:DDS66376 DNO65504:DNO66376 DXK65504:DXK66376 EHG65504:EHG66376 ERC65504:ERC66376 FAY65504:FAY66376 FKU65504:FKU66376 FUQ65504:FUQ66376 GEM65504:GEM66376 GOI65504:GOI66376 GYE65504:GYE66376 HIA65504:HIA66376 HRW65504:HRW66376 IBS65504:IBS66376 ILO65504:ILO66376 IVK65504:IVK66376 JFG65504:JFG66376 JPC65504:JPC66376 JYY65504:JYY66376 KIU65504:KIU66376 KSQ65504:KSQ66376 LCM65504:LCM66376 LMI65504:LMI66376 LWE65504:LWE66376 MGA65504:MGA66376 MPW65504:MPW66376 MZS65504:MZS66376 NJO65504:NJO66376 NTK65504:NTK66376 ODG65504:ODG66376 ONC65504:ONC66376 OWY65504:OWY66376 PGU65504:PGU66376 PQQ65504:PQQ66376 QAM65504:QAM66376 QKI65504:QKI66376 QUE65504:QUE66376 REA65504:REA66376 RNW65504:RNW66376 RXS65504:RXS66376 SHO65504:SHO66376 SRK65504:SRK66376 TBG65504:TBG66376 TLC65504:TLC66376 TUY65504:TUY66376 UEU65504:UEU66376 UOQ65504:UOQ66376 UYM65504:UYM66376 VII65504:VII66376 VSE65504:VSE66376 WCA65504:WCA66376 WLW65504:WLW66376 WVS65504:WVS66376 Q131040:Q131912 JG131040:JG131912 TC131040:TC131912 ACY131040:ACY131912 AMU131040:AMU131912 AWQ131040:AWQ131912 BGM131040:BGM131912 BQI131040:BQI131912 CAE131040:CAE131912 CKA131040:CKA131912 CTW131040:CTW131912 DDS131040:DDS131912 DNO131040:DNO131912 DXK131040:DXK131912 EHG131040:EHG131912 ERC131040:ERC131912 FAY131040:FAY131912 FKU131040:FKU131912 FUQ131040:FUQ131912 GEM131040:GEM131912 GOI131040:GOI131912 GYE131040:GYE131912 HIA131040:HIA131912 HRW131040:HRW131912 IBS131040:IBS131912 ILO131040:ILO131912 IVK131040:IVK131912 JFG131040:JFG131912 JPC131040:JPC131912 JYY131040:JYY131912 KIU131040:KIU131912 KSQ131040:KSQ131912 LCM131040:LCM131912 LMI131040:LMI131912 LWE131040:LWE131912 MGA131040:MGA131912 MPW131040:MPW131912 MZS131040:MZS131912 NJO131040:NJO131912 NTK131040:NTK131912 ODG131040:ODG131912 ONC131040:ONC131912 OWY131040:OWY131912 PGU131040:PGU131912 PQQ131040:PQQ131912 QAM131040:QAM131912 QKI131040:QKI131912 QUE131040:QUE131912 REA131040:REA131912 RNW131040:RNW131912 RXS131040:RXS131912 SHO131040:SHO131912 SRK131040:SRK131912 TBG131040:TBG131912 TLC131040:TLC131912 TUY131040:TUY131912 UEU131040:UEU131912 UOQ131040:UOQ131912 UYM131040:UYM131912 VII131040:VII131912 VSE131040:VSE131912 WCA131040:WCA131912 WLW131040:WLW131912 WVS131040:WVS131912 Q196576:Q197448 JG196576:JG197448 TC196576:TC197448 ACY196576:ACY197448 AMU196576:AMU197448 AWQ196576:AWQ197448 BGM196576:BGM197448 BQI196576:BQI197448 CAE196576:CAE197448 CKA196576:CKA197448 CTW196576:CTW197448 DDS196576:DDS197448 DNO196576:DNO197448 DXK196576:DXK197448 EHG196576:EHG197448 ERC196576:ERC197448 FAY196576:FAY197448 FKU196576:FKU197448 FUQ196576:FUQ197448 GEM196576:GEM197448 GOI196576:GOI197448 GYE196576:GYE197448 HIA196576:HIA197448 HRW196576:HRW197448 IBS196576:IBS197448 ILO196576:ILO197448 IVK196576:IVK197448 JFG196576:JFG197448 JPC196576:JPC197448 JYY196576:JYY197448 KIU196576:KIU197448 KSQ196576:KSQ197448 LCM196576:LCM197448 LMI196576:LMI197448 LWE196576:LWE197448 MGA196576:MGA197448 MPW196576:MPW197448 MZS196576:MZS197448 NJO196576:NJO197448 NTK196576:NTK197448 ODG196576:ODG197448 ONC196576:ONC197448 OWY196576:OWY197448 PGU196576:PGU197448 PQQ196576:PQQ197448 QAM196576:QAM197448 QKI196576:QKI197448 QUE196576:QUE197448 REA196576:REA197448 RNW196576:RNW197448 RXS196576:RXS197448 SHO196576:SHO197448 SRK196576:SRK197448 TBG196576:TBG197448 TLC196576:TLC197448 TUY196576:TUY197448 UEU196576:UEU197448 UOQ196576:UOQ197448 UYM196576:UYM197448 VII196576:VII197448 VSE196576:VSE197448 WCA196576:WCA197448 WLW196576:WLW197448 WVS196576:WVS197448 Q262112:Q262984 JG262112:JG262984 TC262112:TC262984 ACY262112:ACY262984 AMU262112:AMU262984 AWQ262112:AWQ262984 BGM262112:BGM262984 BQI262112:BQI262984 CAE262112:CAE262984 CKA262112:CKA262984 CTW262112:CTW262984 DDS262112:DDS262984 DNO262112:DNO262984 DXK262112:DXK262984 EHG262112:EHG262984 ERC262112:ERC262984 FAY262112:FAY262984 FKU262112:FKU262984 FUQ262112:FUQ262984 GEM262112:GEM262984 GOI262112:GOI262984 GYE262112:GYE262984 HIA262112:HIA262984 HRW262112:HRW262984 IBS262112:IBS262984 ILO262112:ILO262984 IVK262112:IVK262984 JFG262112:JFG262984 JPC262112:JPC262984 JYY262112:JYY262984 KIU262112:KIU262984 KSQ262112:KSQ262984 LCM262112:LCM262984 LMI262112:LMI262984 LWE262112:LWE262984 MGA262112:MGA262984 MPW262112:MPW262984 MZS262112:MZS262984 NJO262112:NJO262984 NTK262112:NTK262984 ODG262112:ODG262984 ONC262112:ONC262984 OWY262112:OWY262984 PGU262112:PGU262984 PQQ262112:PQQ262984 QAM262112:QAM262984 QKI262112:QKI262984 QUE262112:QUE262984 REA262112:REA262984 RNW262112:RNW262984 RXS262112:RXS262984 SHO262112:SHO262984 SRK262112:SRK262984 TBG262112:TBG262984 TLC262112:TLC262984 TUY262112:TUY262984 UEU262112:UEU262984 UOQ262112:UOQ262984 UYM262112:UYM262984 VII262112:VII262984 VSE262112:VSE262984 WCA262112:WCA262984 WLW262112:WLW262984 WVS262112:WVS262984 Q327648:Q328520 JG327648:JG328520 TC327648:TC328520 ACY327648:ACY328520 AMU327648:AMU328520 AWQ327648:AWQ328520 BGM327648:BGM328520 BQI327648:BQI328520 CAE327648:CAE328520 CKA327648:CKA328520 CTW327648:CTW328520 DDS327648:DDS328520 DNO327648:DNO328520 DXK327648:DXK328520 EHG327648:EHG328520 ERC327648:ERC328520 FAY327648:FAY328520 FKU327648:FKU328520 FUQ327648:FUQ328520 GEM327648:GEM328520 GOI327648:GOI328520 GYE327648:GYE328520 HIA327648:HIA328520 HRW327648:HRW328520 IBS327648:IBS328520 ILO327648:ILO328520 IVK327648:IVK328520 JFG327648:JFG328520 JPC327648:JPC328520 JYY327648:JYY328520 KIU327648:KIU328520 KSQ327648:KSQ328520 LCM327648:LCM328520 LMI327648:LMI328520 LWE327648:LWE328520 MGA327648:MGA328520 MPW327648:MPW328520 MZS327648:MZS328520 NJO327648:NJO328520 NTK327648:NTK328520 ODG327648:ODG328520 ONC327648:ONC328520 OWY327648:OWY328520 PGU327648:PGU328520 PQQ327648:PQQ328520 QAM327648:QAM328520 QKI327648:QKI328520 QUE327648:QUE328520 REA327648:REA328520 RNW327648:RNW328520 RXS327648:RXS328520 SHO327648:SHO328520 SRK327648:SRK328520 TBG327648:TBG328520 TLC327648:TLC328520 TUY327648:TUY328520 UEU327648:UEU328520 UOQ327648:UOQ328520 UYM327648:UYM328520 VII327648:VII328520 VSE327648:VSE328520 WCA327648:WCA328520 WLW327648:WLW328520 WVS327648:WVS328520 Q393184:Q394056 JG393184:JG394056 TC393184:TC394056 ACY393184:ACY394056 AMU393184:AMU394056 AWQ393184:AWQ394056 BGM393184:BGM394056 BQI393184:BQI394056 CAE393184:CAE394056 CKA393184:CKA394056 CTW393184:CTW394056 DDS393184:DDS394056 DNO393184:DNO394056 DXK393184:DXK394056 EHG393184:EHG394056 ERC393184:ERC394056 FAY393184:FAY394056 FKU393184:FKU394056 FUQ393184:FUQ394056 GEM393184:GEM394056 GOI393184:GOI394056 GYE393184:GYE394056 HIA393184:HIA394056 HRW393184:HRW394056 IBS393184:IBS394056 ILO393184:ILO394056 IVK393184:IVK394056 JFG393184:JFG394056 JPC393184:JPC394056 JYY393184:JYY394056 KIU393184:KIU394056 KSQ393184:KSQ394056 LCM393184:LCM394056 LMI393184:LMI394056 LWE393184:LWE394056 MGA393184:MGA394056 MPW393184:MPW394056 MZS393184:MZS394056 NJO393184:NJO394056 NTK393184:NTK394056 ODG393184:ODG394056 ONC393184:ONC394056 OWY393184:OWY394056 PGU393184:PGU394056 PQQ393184:PQQ394056 QAM393184:QAM394056 QKI393184:QKI394056 QUE393184:QUE394056 REA393184:REA394056 RNW393184:RNW394056 RXS393184:RXS394056 SHO393184:SHO394056 SRK393184:SRK394056 TBG393184:TBG394056 TLC393184:TLC394056 TUY393184:TUY394056 UEU393184:UEU394056 UOQ393184:UOQ394056 UYM393184:UYM394056 VII393184:VII394056 VSE393184:VSE394056 WCA393184:WCA394056 WLW393184:WLW394056 WVS393184:WVS394056 Q458720:Q459592 JG458720:JG459592 TC458720:TC459592 ACY458720:ACY459592 AMU458720:AMU459592 AWQ458720:AWQ459592 BGM458720:BGM459592 BQI458720:BQI459592 CAE458720:CAE459592 CKA458720:CKA459592 CTW458720:CTW459592 DDS458720:DDS459592 DNO458720:DNO459592 DXK458720:DXK459592 EHG458720:EHG459592 ERC458720:ERC459592 FAY458720:FAY459592 FKU458720:FKU459592 FUQ458720:FUQ459592 GEM458720:GEM459592 GOI458720:GOI459592 GYE458720:GYE459592 HIA458720:HIA459592 HRW458720:HRW459592 IBS458720:IBS459592 ILO458720:ILO459592 IVK458720:IVK459592 JFG458720:JFG459592 JPC458720:JPC459592 JYY458720:JYY459592 KIU458720:KIU459592 KSQ458720:KSQ459592 LCM458720:LCM459592 LMI458720:LMI459592 LWE458720:LWE459592 MGA458720:MGA459592 MPW458720:MPW459592 MZS458720:MZS459592 NJO458720:NJO459592 NTK458720:NTK459592 ODG458720:ODG459592 ONC458720:ONC459592 OWY458720:OWY459592 PGU458720:PGU459592 PQQ458720:PQQ459592 QAM458720:QAM459592 QKI458720:QKI459592 QUE458720:QUE459592 REA458720:REA459592 RNW458720:RNW459592 RXS458720:RXS459592 SHO458720:SHO459592 SRK458720:SRK459592 TBG458720:TBG459592 TLC458720:TLC459592 TUY458720:TUY459592 UEU458720:UEU459592 UOQ458720:UOQ459592 UYM458720:UYM459592 VII458720:VII459592 VSE458720:VSE459592 WCA458720:WCA459592 WLW458720:WLW459592 WVS458720:WVS459592 Q524256:Q525128 JG524256:JG525128 TC524256:TC525128 ACY524256:ACY525128 AMU524256:AMU525128 AWQ524256:AWQ525128 BGM524256:BGM525128 BQI524256:BQI525128 CAE524256:CAE525128 CKA524256:CKA525128 CTW524256:CTW525128 DDS524256:DDS525128 DNO524256:DNO525128 DXK524256:DXK525128 EHG524256:EHG525128 ERC524256:ERC525128 FAY524256:FAY525128 FKU524256:FKU525128 FUQ524256:FUQ525128 GEM524256:GEM525128 GOI524256:GOI525128 GYE524256:GYE525128 HIA524256:HIA525128 HRW524256:HRW525128 IBS524256:IBS525128 ILO524256:ILO525128 IVK524256:IVK525128 JFG524256:JFG525128 JPC524256:JPC525128 JYY524256:JYY525128 KIU524256:KIU525128 KSQ524256:KSQ525128 LCM524256:LCM525128 LMI524256:LMI525128 LWE524256:LWE525128 MGA524256:MGA525128 MPW524256:MPW525128 MZS524256:MZS525128 NJO524256:NJO525128 NTK524256:NTK525128 ODG524256:ODG525128 ONC524256:ONC525128 OWY524256:OWY525128 PGU524256:PGU525128 PQQ524256:PQQ525128 QAM524256:QAM525128 QKI524256:QKI525128 QUE524256:QUE525128 REA524256:REA525128 RNW524256:RNW525128 RXS524256:RXS525128 SHO524256:SHO525128 SRK524256:SRK525128 TBG524256:TBG525128 TLC524256:TLC525128 TUY524256:TUY525128 UEU524256:UEU525128 UOQ524256:UOQ525128 UYM524256:UYM525128 VII524256:VII525128 VSE524256:VSE525128 WCA524256:WCA525128 WLW524256:WLW525128 WVS524256:WVS525128 Q589792:Q590664 JG589792:JG590664 TC589792:TC590664 ACY589792:ACY590664 AMU589792:AMU590664 AWQ589792:AWQ590664 BGM589792:BGM590664 BQI589792:BQI590664 CAE589792:CAE590664 CKA589792:CKA590664 CTW589792:CTW590664 DDS589792:DDS590664 DNO589792:DNO590664 DXK589792:DXK590664 EHG589792:EHG590664 ERC589792:ERC590664 FAY589792:FAY590664 FKU589792:FKU590664 FUQ589792:FUQ590664 GEM589792:GEM590664 GOI589792:GOI590664 GYE589792:GYE590664 HIA589792:HIA590664 HRW589792:HRW590664 IBS589792:IBS590664 ILO589792:ILO590664 IVK589792:IVK590664 JFG589792:JFG590664 JPC589792:JPC590664 JYY589792:JYY590664 KIU589792:KIU590664 KSQ589792:KSQ590664 LCM589792:LCM590664 LMI589792:LMI590664 LWE589792:LWE590664 MGA589792:MGA590664 MPW589792:MPW590664 MZS589792:MZS590664 NJO589792:NJO590664 NTK589792:NTK590664 ODG589792:ODG590664 ONC589792:ONC590664 OWY589792:OWY590664 PGU589792:PGU590664 PQQ589792:PQQ590664 QAM589792:QAM590664 QKI589792:QKI590664 QUE589792:QUE590664 REA589792:REA590664 RNW589792:RNW590664 RXS589792:RXS590664 SHO589792:SHO590664 SRK589792:SRK590664 TBG589792:TBG590664 TLC589792:TLC590664 TUY589792:TUY590664 UEU589792:UEU590664 UOQ589792:UOQ590664 UYM589792:UYM590664 VII589792:VII590664 VSE589792:VSE590664 WCA589792:WCA590664 WLW589792:WLW590664 WVS589792:WVS590664 Q655328:Q656200 JG655328:JG656200 TC655328:TC656200 ACY655328:ACY656200 AMU655328:AMU656200 AWQ655328:AWQ656200 BGM655328:BGM656200 BQI655328:BQI656200 CAE655328:CAE656200 CKA655328:CKA656200 CTW655328:CTW656200 DDS655328:DDS656200 DNO655328:DNO656200 DXK655328:DXK656200 EHG655328:EHG656200 ERC655328:ERC656200 FAY655328:FAY656200 FKU655328:FKU656200 FUQ655328:FUQ656200 GEM655328:GEM656200 GOI655328:GOI656200 GYE655328:GYE656200 HIA655328:HIA656200 HRW655328:HRW656200 IBS655328:IBS656200 ILO655328:ILO656200 IVK655328:IVK656200 JFG655328:JFG656200 JPC655328:JPC656200 JYY655328:JYY656200 KIU655328:KIU656200 KSQ655328:KSQ656200 LCM655328:LCM656200 LMI655328:LMI656200 LWE655328:LWE656200 MGA655328:MGA656200 MPW655328:MPW656200 MZS655328:MZS656200 NJO655328:NJO656200 NTK655328:NTK656200 ODG655328:ODG656200 ONC655328:ONC656200 OWY655328:OWY656200 PGU655328:PGU656200 PQQ655328:PQQ656200 QAM655328:QAM656200 QKI655328:QKI656200 QUE655328:QUE656200 REA655328:REA656200 RNW655328:RNW656200 RXS655328:RXS656200 SHO655328:SHO656200 SRK655328:SRK656200 TBG655328:TBG656200 TLC655328:TLC656200 TUY655328:TUY656200 UEU655328:UEU656200 UOQ655328:UOQ656200 UYM655328:UYM656200 VII655328:VII656200 VSE655328:VSE656200 WCA655328:WCA656200 WLW655328:WLW656200 WVS655328:WVS656200 Q720864:Q721736 JG720864:JG721736 TC720864:TC721736 ACY720864:ACY721736 AMU720864:AMU721736 AWQ720864:AWQ721736 BGM720864:BGM721736 BQI720864:BQI721736 CAE720864:CAE721736 CKA720864:CKA721736 CTW720864:CTW721736 DDS720864:DDS721736 DNO720864:DNO721736 DXK720864:DXK721736 EHG720864:EHG721736 ERC720864:ERC721736 FAY720864:FAY721736 FKU720864:FKU721736 FUQ720864:FUQ721736 GEM720864:GEM721736 GOI720864:GOI721736 GYE720864:GYE721736 HIA720864:HIA721736 HRW720864:HRW721736 IBS720864:IBS721736 ILO720864:ILO721736 IVK720864:IVK721736 JFG720864:JFG721736 JPC720864:JPC721736 JYY720864:JYY721736 KIU720864:KIU721736 KSQ720864:KSQ721736 LCM720864:LCM721736 LMI720864:LMI721736 LWE720864:LWE721736 MGA720864:MGA721736 MPW720864:MPW721736 MZS720864:MZS721736 NJO720864:NJO721736 NTK720864:NTK721736 ODG720864:ODG721736 ONC720864:ONC721736 OWY720864:OWY721736 PGU720864:PGU721736 PQQ720864:PQQ721736 QAM720864:QAM721736 QKI720864:QKI721736 QUE720864:QUE721736 REA720864:REA721736 RNW720864:RNW721736 RXS720864:RXS721736 SHO720864:SHO721736 SRK720864:SRK721736 TBG720864:TBG721736 TLC720864:TLC721736 TUY720864:TUY721736 UEU720864:UEU721736 UOQ720864:UOQ721736 UYM720864:UYM721736 VII720864:VII721736 VSE720864:VSE721736 WCA720864:WCA721736 WLW720864:WLW721736 WVS720864:WVS721736 Q786400:Q787272 JG786400:JG787272 TC786400:TC787272 ACY786400:ACY787272 AMU786400:AMU787272 AWQ786400:AWQ787272 BGM786400:BGM787272 BQI786400:BQI787272 CAE786400:CAE787272 CKA786400:CKA787272 CTW786400:CTW787272 DDS786400:DDS787272 DNO786400:DNO787272 DXK786400:DXK787272 EHG786400:EHG787272 ERC786400:ERC787272 FAY786400:FAY787272 FKU786400:FKU787272 FUQ786400:FUQ787272 GEM786400:GEM787272 GOI786400:GOI787272 GYE786400:GYE787272 HIA786400:HIA787272 HRW786400:HRW787272 IBS786400:IBS787272 ILO786400:ILO787272 IVK786400:IVK787272 JFG786400:JFG787272 JPC786400:JPC787272 JYY786400:JYY787272 KIU786400:KIU787272 KSQ786400:KSQ787272 LCM786400:LCM787272 LMI786400:LMI787272 LWE786400:LWE787272 MGA786400:MGA787272 MPW786400:MPW787272 MZS786400:MZS787272 NJO786400:NJO787272 NTK786400:NTK787272 ODG786400:ODG787272 ONC786400:ONC787272 OWY786400:OWY787272 PGU786400:PGU787272 PQQ786400:PQQ787272 QAM786400:QAM787272 QKI786400:QKI787272 QUE786400:QUE787272 REA786400:REA787272 RNW786400:RNW787272 RXS786400:RXS787272 SHO786400:SHO787272 SRK786400:SRK787272 TBG786400:TBG787272 TLC786400:TLC787272 TUY786400:TUY787272 UEU786400:UEU787272 UOQ786400:UOQ787272 UYM786400:UYM787272 VII786400:VII787272 VSE786400:VSE787272 WCA786400:WCA787272 WLW786400:WLW787272 WVS786400:WVS787272 Q851936:Q852808 JG851936:JG852808 TC851936:TC852808 ACY851936:ACY852808 AMU851936:AMU852808 AWQ851936:AWQ852808 BGM851936:BGM852808 BQI851936:BQI852808 CAE851936:CAE852808 CKA851936:CKA852808 CTW851936:CTW852808 DDS851936:DDS852808 DNO851936:DNO852808 DXK851936:DXK852808 EHG851936:EHG852808 ERC851936:ERC852808 FAY851936:FAY852808 FKU851936:FKU852808 FUQ851936:FUQ852808 GEM851936:GEM852808 GOI851936:GOI852808 GYE851936:GYE852808 HIA851936:HIA852808 HRW851936:HRW852808 IBS851936:IBS852808 ILO851936:ILO852808 IVK851936:IVK852808 JFG851936:JFG852808 JPC851936:JPC852808 JYY851936:JYY852808 KIU851936:KIU852808 KSQ851936:KSQ852808 LCM851936:LCM852808 LMI851936:LMI852808 LWE851936:LWE852808 MGA851936:MGA852808 MPW851936:MPW852808 MZS851936:MZS852808 NJO851936:NJO852808 NTK851936:NTK852808 ODG851936:ODG852808 ONC851936:ONC852808 OWY851936:OWY852808 PGU851936:PGU852808 PQQ851936:PQQ852808 QAM851936:QAM852808 QKI851936:QKI852808 QUE851936:QUE852808 REA851936:REA852808 RNW851936:RNW852808 RXS851936:RXS852808 SHO851936:SHO852808 SRK851936:SRK852808 TBG851936:TBG852808 TLC851936:TLC852808 TUY851936:TUY852808 UEU851936:UEU852808 UOQ851936:UOQ852808 UYM851936:UYM852808 VII851936:VII852808 VSE851936:VSE852808 WCA851936:WCA852808 WLW851936:WLW852808 WVS851936:WVS852808 Q917472:Q918344 JG917472:JG918344 TC917472:TC918344 ACY917472:ACY918344 AMU917472:AMU918344 AWQ917472:AWQ918344 BGM917472:BGM918344 BQI917472:BQI918344 CAE917472:CAE918344 CKA917472:CKA918344 CTW917472:CTW918344 DDS917472:DDS918344 DNO917472:DNO918344 DXK917472:DXK918344 EHG917472:EHG918344 ERC917472:ERC918344 FAY917472:FAY918344 FKU917472:FKU918344 FUQ917472:FUQ918344 GEM917472:GEM918344 GOI917472:GOI918344 GYE917472:GYE918344 HIA917472:HIA918344 HRW917472:HRW918344 IBS917472:IBS918344 ILO917472:ILO918344 IVK917472:IVK918344 JFG917472:JFG918344 JPC917472:JPC918344 JYY917472:JYY918344 KIU917472:KIU918344 KSQ917472:KSQ918344 LCM917472:LCM918344 LMI917472:LMI918344 LWE917472:LWE918344 MGA917472:MGA918344 MPW917472:MPW918344 MZS917472:MZS918344 NJO917472:NJO918344 NTK917472:NTK918344 ODG917472:ODG918344 ONC917472:ONC918344 OWY917472:OWY918344 PGU917472:PGU918344 PQQ917472:PQQ918344 QAM917472:QAM918344 QKI917472:QKI918344 QUE917472:QUE918344 REA917472:REA918344 RNW917472:RNW918344 RXS917472:RXS918344 SHO917472:SHO918344 SRK917472:SRK918344 TBG917472:TBG918344 TLC917472:TLC918344 TUY917472:TUY918344 UEU917472:UEU918344 UOQ917472:UOQ918344 UYM917472:UYM918344 VII917472:VII918344 VSE917472:VSE918344 WCA917472:WCA918344 WLW917472:WLW918344 WVS917472:WVS918344 Q983008:Q983880 JG983008:JG983880 TC983008:TC983880 ACY983008:ACY983880 AMU983008:AMU983880 AWQ983008:AWQ983880 BGM983008:BGM983880 BQI983008:BQI983880 CAE983008:CAE983880 CKA983008:CKA983880 CTW983008:CTW983880 DDS983008:DDS983880 DNO983008:DNO983880 DXK983008:DXK983880 EHG983008:EHG983880 ERC983008:ERC983880 FAY983008:FAY983880 FKU983008:FKU983880 FUQ983008:FUQ983880 GEM983008:GEM983880 GOI983008:GOI983880 GYE983008:GYE983880 HIA983008:HIA983880 HRW983008:HRW983880 IBS983008:IBS983880 ILO983008:ILO983880 IVK983008:IVK983880 JFG983008:JFG983880 JPC983008:JPC983880 JYY983008:JYY983880 KIU983008:KIU983880 KSQ983008:KSQ983880 LCM983008:LCM983880 LMI983008:LMI983880 LWE983008:LWE983880 MGA983008:MGA983880 MPW983008:MPW983880 MZS983008:MZS983880 NJO983008:NJO983880 NTK983008:NTK983880 ODG983008:ODG983880 ONC983008:ONC983880 OWY983008:OWY983880 PGU983008:PGU983880 PQQ983008:PQQ983880 QAM983008:QAM983880 QKI983008:QKI983880 QUE983008:QUE983880 REA983008:REA983880 RNW983008:RNW983880 RXS983008:RXS983880 SHO983008:SHO983880 SRK983008:SRK983880 TBG983008:TBG983880 TLC983008:TLC983880 TUY983008:TUY983880 UEU983008:UEU983880 UOQ983008:UOQ983880 UYM983008:UYM983880 VII983008:VII983880 VSE983008:VSE983880 WCA983008:WCA983880 WLW983008:WLW983880 WVS983008:WVS983880 WVO983008:WVO983881 M65504:M66377 JC65504:JC66377 SY65504:SY66377 ACU65504:ACU66377 AMQ65504:AMQ66377 AWM65504:AWM66377 BGI65504:BGI66377 BQE65504:BQE66377 CAA65504:CAA66377 CJW65504:CJW66377 CTS65504:CTS66377 DDO65504:DDO66377 DNK65504:DNK66377 DXG65504:DXG66377 EHC65504:EHC66377 EQY65504:EQY66377 FAU65504:FAU66377 FKQ65504:FKQ66377 FUM65504:FUM66377 GEI65504:GEI66377 GOE65504:GOE66377 GYA65504:GYA66377 HHW65504:HHW66377 HRS65504:HRS66377 IBO65504:IBO66377 ILK65504:ILK66377 IVG65504:IVG66377 JFC65504:JFC66377 JOY65504:JOY66377 JYU65504:JYU66377 KIQ65504:KIQ66377 KSM65504:KSM66377 LCI65504:LCI66377 LME65504:LME66377 LWA65504:LWA66377 MFW65504:MFW66377 MPS65504:MPS66377 MZO65504:MZO66377 NJK65504:NJK66377 NTG65504:NTG66377 ODC65504:ODC66377 OMY65504:OMY66377 OWU65504:OWU66377 PGQ65504:PGQ66377 PQM65504:PQM66377 QAI65504:QAI66377 QKE65504:QKE66377 QUA65504:QUA66377 RDW65504:RDW66377 RNS65504:RNS66377 RXO65504:RXO66377 SHK65504:SHK66377 SRG65504:SRG66377 TBC65504:TBC66377 TKY65504:TKY66377 TUU65504:TUU66377 UEQ65504:UEQ66377 UOM65504:UOM66377 UYI65504:UYI66377 VIE65504:VIE66377 VSA65504:VSA66377 WBW65504:WBW66377 WLS65504:WLS66377 WVO65504:WVO66377 M131040:M131913 JC131040:JC131913 SY131040:SY131913 ACU131040:ACU131913 AMQ131040:AMQ131913 AWM131040:AWM131913 BGI131040:BGI131913 BQE131040:BQE131913 CAA131040:CAA131913 CJW131040:CJW131913 CTS131040:CTS131913 DDO131040:DDO131913 DNK131040:DNK131913 DXG131040:DXG131913 EHC131040:EHC131913 EQY131040:EQY131913 FAU131040:FAU131913 FKQ131040:FKQ131913 FUM131040:FUM131913 GEI131040:GEI131913 GOE131040:GOE131913 GYA131040:GYA131913 HHW131040:HHW131913 HRS131040:HRS131913 IBO131040:IBO131913 ILK131040:ILK131913 IVG131040:IVG131913 JFC131040:JFC131913 JOY131040:JOY131913 JYU131040:JYU131913 KIQ131040:KIQ131913 KSM131040:KSM131913 LCI131040:LCI131913 LME131040:LME131913 LWA131040:LWA131913 MFW131040:MFW131913 MPS131040:MPS131913 MZO131040:MZO131913 NJK131040:NJK131913 NTG131040:NTG131913 ODC131040:ODC131913 OMY131040:OMY131913 OWU131040:OWU131913 PGQ131040:PGQ131913 PQM131040:PQM131913 QAI131040:QAI131913 QKE131040:QKE131913 QUA131040:QUA131913 RDW131040:RDW131913 RNS131040:RNS131913 RXO131040:RXO131913 SHK131040:SHK131913 SRG131040:SRG131913 TBC131040:TBC131913 TKY131040:TKY131913 TUU131040:TUU131913 UEQ131040:UEQ131913 UOM131040:UOM131913 UYI131040:UYI131913 VIE131040:VIE131913 VSA131040:VSA131913 WBW131040:WBW131913 WLS131040:WLS131913 WVO131040:WVO131913 M196576:M197449 JC196576:JC197449 SY196576:SY197449 ACU196576:ACU197449 AMQ196576:AMQ197449 AWM196576:AWM197449 BGI196576:BGI197449 BQE196576:BQE197449 CAA196576:CAA197449 CJW196576:CJW197449 CTS196576:CTS197449 DDO196576:DDO197449 DNK196576:DNK197449 DXG196576:DXG197449 EHC196576:EHC197449 EQY196576:EQY197449 FAU196576:FAU197449 FKQ196576:FKQ197449 FUM196576:FUM197449 GEI196576:GEI197449 GOE196576:GOE197449 GYA196576:GYA197449 HHW196576:HHW197449 HRS196576:HRS197449 IBO196576:IBO197449 ILK196576:ILK197449 IVG196576:IVG197449 JFC196576:JFC197449 JOY196576:JOY197449 JYU196576:JYU197449 KIQ196576:KIQ197449 KSM196576:KSM197449 LCI196576:LCI197449 LME196576:LME197449 LWA196576:LWA197449 MFW196576:MFW197449 MPS196576:MPS197449 MZO196576:MZO197449 NJK196576:NJK197449 NTG196576:NTG197449 ODC196576:ODC197449 OMY196576:OMY197449 OWU196576:OWU197449 PGQ196576:PGQ197449 PQM196576:PQM197449 QAI196576:QAI197449 QKE196576:QKE197449 QUA196576:QUA197449 RDW196576:RDW197449 RNS196576:RNS197449 RXO196576:RXO197449 SHK196576:SHK197449 SRG196576:SRG197449 TBC196576:TBC197449 TKY196576:TKY197449 TUU196576:TUU197449 UEQ196576:UEQ197449 UOM196576:UOM197449 UYI196576:UYI197449 VIE196576:VIE197449 VSA196576:VSA197449 WBW196576:WBW197449 WLS196576:WLS197449 WVO196576:WVO197449 M262112:M262985 JC262112:JC262985 SY262112:SY262985 ACU262112:ACU262985 AMQ262112:AMQ262985 AWM262112:AWM262985 BGI262112:BGI262985 BQE262112:BQE262985 CAA262112:CAA262985 CJW262112:CJW262985 CTS262112:CTS262985 DDO262112:DDO262985 DNK262112:DNK262985 DXG262112:DXG262985 EHC262112:EHC262985 EQY262112:EQY262985 FAU262112:FAU262985 FKQ262112:FKQ262985 FUM262112:FUM262985 GEI262112:GEI262985 GOE262112:GOE262985 GYA262112:GYA262985 HHW262112:HHW262985 HRS262112:HRS262985 IBO262112:IBO262985 ILK262112:ILK262985 IVG262112:IVG262985 JFC262112:JFC262985 JOY262112:JOY262985 JYU262112:JYU262985 KIQ262112:KIQ262985 KSM262112:KSM262985 LCI262112:LCI262985 LME262112:LME262985 LWA262112:LWA262985 MFW262112:MFW262985 MPS262112:MPS262985 MZO262112:MZO262985 NJK262112:NJK262985 NTG262112:NTG262985 ODC262112:ODC262985 OMY262112:OMY262985 OWU262112:OWU262985 PGQ262112:PGQ262985 PQM262112:PQM262985 QAI262112:QAI262985 QKE262112:QKE262985 QUA262112:QUA262985 RDW262112:RDW262985 RNS262112:RNS262985 RXO262112:RXO262985 SHK262112:SHK262985 SRG262112:SRG262985 TBC262112:TBC262985 TKY262112:TKY262985 TUU262112:TUU262985 UEQ262112:UEQ262985 UOM262112:UOM262985 UYI262112:UYI262985 VIE262112:VIE262985 VSA262112:VSA262985 WBW262112:WBW262985 WLS262112:WLS262985 WVO262112:WVO262985 M327648:M328521 JC327648:JC328521 SY327648:SY328521 ACU327648:ACU328521 AMQ327648:AMQ328521 AWM327648:AWM328521 BGI327648:BGI328521 BQE327648:BQE328521 CAA327648:CAA328521 CJW327648:CJW328521 CTS327648:CTS328521 DDO327648:DDO328521 DNK327648:DNK328521 DXG327648:DXG328521 EHC327648:EHC328521 EQY327648:EQY328521 FAU327648:FAU328521 FKQ327648:FKQ328521 FUM327648:FUM328521 GEI327648:GEI328521 GOE327648:GOE328521 GYA327648:GYA328521 HHW327648:HHW328521 HRS327648:HRS328521 IBO327648:IBO328521 ILK327648:ILK328521 IVG327648:IVG328521 JFC327648:JFC328521 JOY327648:JOY328521 JYU327648:JYU328521 KIQ327648:KIQ328521 KSM327648:KSM328521 LCI327648:LCI328521 LME327648:LME328521 LWA327648:LWA328521 MFW327648:MFW328521 MPS327648:MPS328521 MZO327648:MZO328521 NJK327648:NJK328521 NTG327648:NTG328521 ODC327648:ODC328521 OMY327648:OMY328521 OWU327648:OWU328521 PGQ327648:PGQ328521 PQM327648:PQM328521 QAI327648:QAI328521 QKE327648:QKE328521 QUA327648:QUA328521 RDW327648:RDW328521 RNS327648:RNS328521 RXO327648:RXO328521 SHK327648:SHK328521 SRG327648:SRG328521 TBC327648:TBC328521 TKY327648:TKY328521 TUU327648:TUU328521 UEQ327648:UEQ328521 UOM327648:UOM328521 UYI327648:UYI328521 VIE327648:VIE328521 VSA327648:VSA328521 WBW327648:WBW328521 WLS327648:WLS328521 WVO327648:WVO328521 M393184:M394057 JC393184:JC394057 SY393184:SY394057 ACU393184:ACU394057 AMQ393184:AMQ394057 AWM393184:AWM394057 BGI393184:BGI394057 BQE393184:BQE394057 CAA393184:CAA394057 CJW393184:CJW394057 CTS393184:CTS394057 DDO393184:DDO394057 DNK393184:DNK394057 DXG393184:DXG394057 EHC393184:EHC394057 EQY393184:EQY394057 FAU393184:FAU394057 FKQ393184:FKQ394057 FUM393184:FUM394057 GEI393184:GEI394057 GOE393184:GOE394057 GYA393184:GYA394057 HHW393184:HHW394057 HRS393184:HRS394057 IBO393184:IBO394057 ILK393184:ILK394057 IVG393184:IVG394057 JFC393184:JFC394057 JOY393184:JOY394057 JYU393184:JYU394057 KIQ393184:KIQ394057 KSM393184:KSM394057 LCI393184:LCI394057 LME393184:LME394057 LWA393184:LWA394057 MFW393184:MFW394057 MPS393184:MPS394057 MZO393184:MZO394057 NJK393184:NJK394057 NTG393184:NTG394057 ODC393184:ODC394057 OMY393184:OMY394057 OWU393184:OWU394057 PGQ393184:PGQ394057 PQM393184:PQM394057 QAI393184:QAI394057 QKE393184:QKE394057 QUA393184:QUA394057 RDW393184:RDW394057 RNS393184:RNS394057 RXO393184:RXO394057 SHK393184:SHK394057 SRG393184:SRG394057 TBC393184:TBC394057 TKY393184:TKY394057 TUU393184:TUU394057 UEQ393184:UEQ394057 UOM393184:UOM394057 UYI393184:UYI394057 VIE393184:VIE394057 VSA393184:VSA394057 WBW393184:WBW394057 WLS393184:WLS394057 WVO393184:WVO394057 M458720:M459593 JC458720:JC459593 SY458720:SY459593 ACU458720:ACU459593 AMQ458720:AMQ459593 AWM458720:AWM459593 BGI458720:BGI459593 BQE458720:BQE459593 CAA458720:CAA459593 CJW458720:CJW459593 CTS458720:CTS459593 DDO458720:DDO459593 DNK458720:DNK459593 DXG458720:DXG459593 EHC458720:EHC459593 EQY458720:EQY459593 FAU458720:FAU459593 FKQ458720:FKQ459593 FUM458720:FUM459593 GEI458720:GEI459593 GOE458720:GOE459593 GYA458720:GYA459593 HHW458720:HHW459593 HRS458720:HRS459593 IBO458720:IBO459593 ILK458720:ILK459593 IVG458720:IVG459593 JFC458720:JFC459593 JOY458720:JOY459593 JYU458720:JYU459593 KIQ458720:KIQ459593 KSM458720:KSM459593 LCI458720:LCI459593 LME458720:LME459593 LWA458720:LWA459593 MFW458720:MFW459593 MPS458720:MPS459593 MZO458720:MZO459593 NJK458720:NJK459593 NTG458720:NTG459593 ODC458720:ODC459593 OMY458720:OMY459593 OWU458720:OWU459593 PGQ458720:PGQ459593 PQM458720:PQM459593 QAI458720:QAI459593 QKE458720:QKE459593 QUA458720:QUA459593 RDW458720:RDW459593 RNS458720:RNS459593 RXO458720:RXO459593 SHK458720:SHK459593 SRG458720:SRG459593 TBC458720:TBC459593 TKY458720:TKY459593 TUU458720:TUU459593 UEQ458720:UEQ459593 UOM458720:UOM459593 UYI458720:UYI459593 VIE458720:VIE459593 VSA458720:VSA459593 WBW458720:WBW459593 WLS458720:WLS459593 WVO458720:WVO459593 M524256:M525129 JC524256:JC525129 SY524256:SY525129 ACU524256:ACU525129 AMQ524256:AMQ525129 AWM524256:AWM525129 BGI524256:BGI525129 BQE524256:BQE525129 CAA524256:CAA525129 CJW524256:CJW525129 CTS524256:CTS525129 DDO524256:DDO525129 DNK524256:DNK525129 DXG524256:DXG525129 EHC524256:EHC525129 EQY524256:EQY525129 FAU524256:FAU525129 FKQ524256:FKQ525129 FUM524256:FUM525129 GEI524256:GEI525129 GOE524256:GOE525129 GYA524256:GYA525129 HHW524256:HHW525129 HRS524256:HRS525129 IBO524256:IBO525129 ILK524256:ILK525129 IVG524256:IVG525129 JFC524256:JFC525129 JOY524256:JOY525129 JYU524256:JYU525129 KIQ524256:KIQ525129 KSM524256:KSM525129 LCI524256:LCI525129 LME524256:LME525129 LWA524256:LWA525129 MFW524256:MFW525129 MPS524256:MPS525129 MZO524256:MZO525129 NJK524256:NJK525129 NTG524256:NTG525129 ODC524256:ODC525129 OMY524256:OMY525129 OWU524256:OWU525129 PGQ524256:PGQ525129 PQM524256:PQM525129 QAI524256:QAI525129 QKE524256:QKE525129 QUA524256:QUA525129 RDW524256:RDW525129 RNS524256:RNS525129 RXO524256:RXO525129 SHK524256:SHK525129 SRG524256:SRG525129 TBC524256:TBC525129 TKY524256:TKY525129 TUU524256:TUU525129 UEQ524256:UEQ525129 UOM524256:UOM525129 UYI524256:UYI525129 VIE524256:VIE525129 VSA524256:VSA525129 WBW524256:WBW525129 WLS524256:WLS525129 WVO524256:WVO525129 M589792:M590665 JC589792:JC590665 SY589792:SY590665 ACU589792:ACU590665 AMQ589792:AMQ590665 AWM589792:AWM590665 BGI589792:BGI590665 BQE589792:BQE590665 CAA589792:CAA590665 CJW589792:CJW590665 CTS589792:CTS590665 DDO589792:DDO590665 DNK589792:DNK590665 DXG589792:DXG590665 EHC589792:EHC590665 EQY589792:EQY590665 FAU589792:FAU590665 FKQ589792:FKQ590665 FUM589792:FUM590665 GEI589792:GEI590665 GOE589792:GOE590665 GYA589792:GYA590665 HHW589792:HHW590665 HRS589792:HRS590665 IBO589792:IBO590665 ILK589792:ILK590665 IVG589792:IVG590665 JFC589792:JFC590665 JOY589792:JOY590665 JYU589792:JYU590665 KIQ589792:KIQ590665 KSM589792:KSM590665 LCI589792:LCI590665 LME589792:LME590665 LWA589792:LWA590665 MFW589792:MFW590665 MPS589792:MPS590665 MZO589792:MZO590665 NJK589792:NJK590665 NTG589792:NTG590665 ODC589792:ODC590665 OMY589792:OMY590665 OWU589792:OWU590665 PGQ589792:PGQ590665 PQM589792:PQM590665 QAI589792:QAI590665 QKE589792:QKE590665 QUA589792:QUA590665 RDW589792:RDW590665 RNS589792:RNS590665 RXO589792:RXO590665 SHK589792:SHK590665 SRG589792:SRG590665 TBC589792:TBC590665 TKY589792:TKY590665 TUU589792:TUU590665 UEQ589792:UEQ590665 UOM589792:UOM590665 UYI589792:UYI590665 VIE589792:VIE590665 VSA589792:VSA590665 WBW589792:WBW590665 WLS589792:WLS590665 WVO589792:WVO590665 M655328:M656201 JC655328:JC656201 SY655328:SY656201 ACU655328:ACU656201 AMQ655328:AMQ656201 AWM655328:AWM656201 BGI655328:BGI656201 BQE655328:BQE656201 CAA655328:CAA656201 CJW655328:CJW656201 CTS655328:CTS656201 DDO655328:DDO656201 DNK655328:DNK656201 DXG655328:DXG656201 EHC655328:EHC656201 EQY655328:EQY656201 FAU655328:FAU656201 FKQ655328:FKQ656201 FUM655328:FUM656201 GEI655328:GEI656201 GOE655328:GOE656201 GYA655328:GYA656201 HHW655328:HHW656201 HRS655328:HRS656201 IBO655328:IBO656201 ILK655328:ILK656201 IVG655328:IVG656201 JFC655328:JFC656201 JOY655328:JOY656201 JYU655328:JYU656201 KIQ655328:KIQ656201 KSM655328:KSM656201 LCI655328:LCI656201 LME655328:LME656201 LWA655328:LWA656201 MFW655328:MFW656201 MPS655328:MPS656201 MZO655328:MZO656201 NJK655328:NJK656201 NTG655328:NTG656201 ODC655328:ODC656201 OMY655328:OMY656201 OWU655328:OWU656201 PGQ655328:PGQ656201 PQM655328:PQM656201 QAI655328:QAI656201 QKE655328:QKE656201 QUA655328:QUA656201 RDW655328:RDW656201 RNS655328:RNS656201 RXO655328:RXO656201 SHK655328:SHK656201 SRG655328:SRG656201 TBC655328:TBC656201 TKY655328:TKY656201 TUU655328:TUU656201 UEQ655328:UEQ656201 UOM655328:UOM656201 UYI655328:UYI656201 VIE655328:VIE656201 VSA655328:VSA656201 WBW655328:WBW656201 WLS655328:WLS656201 WVO655328:WVO656201 M720864:M721737 JC720864:JC721737 SY720864:SY721737 ACU720864:ACU721737 AMQ720864:AMQ721737 AWM720864:AWM721737 BGI720864:BGI721737 BQE720864:BQE721737 CAA720864:CAA721737 CJW720864:CJW721737 CTS720864:CTS721737 DDO720864:DDO721737 DNK720864:DNK721737 DXG720864:DXG721737 EHC720864:EHC721737 EQY720864:EQY721737 FAU720864:FAU721737 FKQ720864:FKQ721737 FUM720864:FUM721737 GEI720864:GEI721737 GOE720864:GOE721737 GYA720864:GYA721737 HHW720864:HHW721737 HRS720864:HRS721737 IBO720864:IBO721737 ILK720864:ILK721737 IVG720864:IVG721737 JFC720864:JFC721737 JOY720864:JOY721737 JYU720864:JYU721737 KIQ720864:KIQ721737 KSM720864:KSM721737 LCI720864:LCI721737 LME720864:LME721737 LWA720864:LWA721737 MFW720864:MFW721737 MPS720864:MPS721737 MZO720864:MZO721737 NJK720864:NJK721737 NTG720864:NTG721737 ODC720864:ODC721737 OMY720864:OMY721737 OWU720864:OWU721737 PGQ720864:PGQ721737 PQM720864:PQM721737 QAI720864:QAI721737 QKE720864:QKE721737 QUA720864:QUA721737 RDW720864:RDW721737 RNS720864:RNS721737 RXO720864:RXO721737 SHK720864:SHK721737 SRG720864:SRG721737 TBC720864:TBC721737 TKY720864:TKY721737 TUU720864:TUU721737 UEQ720864:UEQ721737 UOM720864:UOM721737 UYI720864:UYI721737 VIE720864:VIE721737 VSA720864:VSA721737 WBW720864:WBW721737 WLS720864:WLS721737 WVO720864:WVO721737 M786400:M787273 JC786400:JC787273 SY786400:SY787273 ACU786400:ACU787273 AMQ786400:AMQ787273 AWM786400:AWM787273 BGI786400:BGI787273 BQE786400:BQE787273 CAA786400:CAA787273 CJW786400:CJW787273 CTS786400:CTS787273 DDO786400:DDO787273 DNK786400:DNK787273 DXG786400:DXG787273 EHC786400:EHC787273 EQY786400:EQY787273 FAU786400:FAU787273 FKQ786400:FKQ787273 FUM786400:FUM787273 GEI786400:GEI787273 GOE786400:GOE787273 GYA786400:GYA787273 HHW786400:HHW787273 HRS786400:HRS787273 IBO786400:IBO787273 ILK786400:ILK787273 IVG786400:IVG787273 JFC786400:JFC787273 JOY786400:JOY787273 JYU786400:JYU787273 KIQ786400:KIQ787273 KSM786400:KSM787273 LCI786400:LCI787273 LME786400:LME787273 LWA786400:LWA787273 MFW786400:MFW787273 MPS786400:MPS787273 MZO786400:MZO787273 NJK786400:NJK787273 NTG786400:NTG787273 ODC786400:ODC787273 OMY786400:OMY787273 OWU786400:OWU787273 PGQ786400:PGQ787273 PQM786400:PQM787273 QAI786400:QAI787273 QKE786400:QKE787273 QUA786400:QUA787273 RDW786400:RDW787273 RNS786400:RNS787273 RXO786400:RXO787273 SHK786400:SHK787273 SRG786400:SRG787273 TBC786400:TBC787273 TKY786400:TKY787273 TUU786400:TUU787273 UEQ786400:UEQ787273 UOM786400:UOM787273 UYI786400:UYI787273 VIE786400:VIE787273 VSA786400:VSA787273 WBW786400:WBW787273 WLS786400:WLS787273 WVO786400:WVO787273 M851936:M852809 JC851936:JC852809 SY851936:SY852809 ACU851936:ACU852809 AMQ851936:AMQ852809 AWM851936:AWM852809 BGI851936:BGI852809 BQE851936:BQE852809 CAA851936:CAA852809 CJW851936:CJW852809 CTS851936:CTS852809 DDO851936:DDO852809 DNK851936:DNK852809 DXG851936:DXG852809 EHC851936:EHC852809 EQY851936:EQY852809 FAU851936:FAU852809 FKQ851936:FKQ852809 FUM851936:FUM852809 GEI851936:GEI852809 GOE851936:GOE852809 GYA851936:GYA852809 HHW851936:HHW852809 HRS851936:HRS852809 IBO851936:IBO852809 ILK851936:ILK852809 IVG851936:IVG852809 JFC851936:JFC852809 JOY851936:JOY852809 JYU851936:JYU852809 KIQ851936:KIQ852809 KSM851936:KSM852809 LCI851936:LCI852809 LME851936:LME852809 LWA851936:LWA852809 MFW851936:MFW852809 MPS851936:MPS852809 MZO851936:MZO852809 NJK851936:NJK852809 NTG851936:NTG852809 ODC851936:ODC852809 OMY851936:OMY852809 OWU851936:OWU852809 PGQ851936:PGQ852809 PQM851936:PQM852809 QAI851936:QAI852809 QKE851936:QKE852809 QUA851936:QUA852809 RDW851936:RDW852809 RNS851936:RNS852809 RXO851936:RXO852809 SHK851936:SHK852809 SRG851936:SRG852809 TBC851936:TBC852809 TKY851936:TKY852809 TUU851936:TUU852809 UEQ851936:UEQ852809 UOM851936:UOM852809 UYI851936:UYI852809 VIE851936:VIE852809 VSA851936:VSA852809 WBW851936:WBW852809 WLS851936:WLS852809 WVO851936:WVO852809 M917472:M918345 JC917472:JC918345 SY917472:SY918345 ACU917472:ACU918345 AMQ917472:AMQ918345 AWM917472:AWM918345 BGI917472:BGI918345 BQE917472:BQE918345 CAA917472:CAA918345 CJW917472:CJW918345 CTS917472:CTS918345 DDO917472:DDO918345 DNK917472:DNK918345 DXG917472:DXG918345 EHC917472:EHC918345 EQY917472:EQY918345 FAU917472:FAU918345 FKQ917472:FKQ918345 FUM917472:FUM918345 GEI917472:GEI918345 GOE917472:GOE918345 GYA917472:GYA918345 HHW917472:HHW918345 HRS917472:HRS918345 IBO917472:IBO918345 ILK917472:ILK918345 IVG917472:IVG918345 JFC917472:JFC918345 JOY917472:JOY918345 JYU917472:JYU918345 KIQ917472:KIQ918345 KSM917472:KSM918345 LCI917472:LCI918345 LME917472:LME918345 LWA917472:LWA918345 MFW917472:MFW918345 MPS917472:MPS918345 MZO917472:MZO918345 NJK917472:NJK918345 NTG917472:NTG918345 ODC917472:ODC918345 OMY917472:OMY918345 OWU917472:OWU918345 PGQ917472:PGQ918345 PQM917472:PQM918345 QAI917472:QAI918345 QKE917472:QKE918345 QUA917472:QUA918345 RDW917472:RDW918345 RNS917472:RNS918345 RXO917472:RXO918345 SHK917472:SHK918345 SRG917472:SRG918345 TBC917472:TBC918345 TKY917472:TKY918345 TUU917472:TUU918345 UEQ917472:UEQ918345 UOM917472:UOM918345 UYI917472:UYI918345 VIE917472:VIE918345 VSA917472:VSA918345 WBW917472:WBW918345 WLS917472:WLS918345 WVO917472:WVO918345 M983008:M983881 JC983008:JC983881 SY983008:SY983881 ACU983008:ACU983881 AMQ983008:AMQ983881 AWM983008:AWM983881 BGI983008:BGI983881 BQE983008:BQE983881 CAA983008:CAA983881 CJW983008:CJW983881 CTS983008:CTS983881 DDO983008:DDO983881 DNK983008:DNK983881 DXG983008:DXG983881 EHC983008:EHC983881 EQY983008:EQY983881 FAU983008:FAU983881 FKQ983008:FKQ983881 FUM983008:FUM983881 GEI983008:GEI983881 GOE983008:GOE983881 GYA983008:GYA983881 HHW983008:HHW983881 HRS983008:HRS983881 IBO983008:IBO983881 ILK983008:ILK983881 IVG983008:IVG983881 JFC983008:JFC983881 JOY983008:JOY983881 JYU983008:JYU983881 KIQ983008:KIQ983881 KSM983008:KSM983881 LCI983008:LCI983881 LME983008:LME983881 LWA983008:LWA983881 MFW983008:MFW983881 MPS983008:MPS983881 MZO983008:MZO983881 NJK983008:NJK983881 NTG983008:NTG983881 ODC983008:ODC983881 OMY983008:OMY983881 OWU983008:OWU983881 PGQ983008:PGQ983881 PQM983008:PQM983881 QAI983008:QAI983881 QKE983008:QKE983881 QUA983008:QUA983881 RDW983008:RDW983881 RNS983008:RNS983881 RXO983008:RXO983881 SHK983008:SHK983881 SRG983008:SRG983881 TBC983008:TBC983881 TKY983008:TKY983881 TUU983008:TUU983881 UEQ983008:UEQ983881 UOM983008:UOM983881 UYI983008:UYI983881 VIE983008:VIE983881 VSA983008:VSA983881 WBW983008:WBW983881 WLS983008:WLS983881 JG46:JG840 Q46:Q840 SY46:SY841 ACU46:ACU841 AMQ46:AMQ841 AWM46:AWM841 BGI46:BGI841 BQE46:BQE841 CAA46:CAA841 CJW46:CJW841 CTS46:CTS841 DDO46:DDO841 DNK46:DNK841 DXG46:DXG841 EHC46:EHC841 EQY46:EQY841 FAU46:FAU841 FKQ46:FKQ841 FUM46:FUM841 GEI46:GEI841 GOE46:GOE841 GYA46:GYA841 HHW46:HHW841 HRS46:HRS841 IBO46:IBO841 ILK46:ILK841 IVG46:IVG841 JFC46:JFC841 JOY46:JOY841 JYU46:JYU841 KIQ46:KIQ841 KSM46:KSM841 LCI46:LCI841 LME46:LME841 LWA46:LWA841 MFW46:MFW841 MPS46:MPS841 MZO46:MZO841 NJK46:NJK841 NTG46:NTG841 ODC46:ODC841 OMY46:OMY841 OWU46:OWU841 PGQ46:PGQ841 PQM46:PQM841 QAI46:QAI841 QKE46:QKE841 QUA46:QUA841 RDW46:RDW841 RNS46:RNS841 RXO46:RXO841 SHK46:SHK841 SRG46:SRG841 TBC46:TBC841 TKY46:TKY841 TUU46:TUU841 UEQ46:UEQ841 UOM46:UOM841 UYI46:UYI841 VIE46:VIE841 VSA46:VSA841 WBW46:WBW841 WLS46:WLS841 WVO46:WVO841 JC46:JC841 WVS46:WVS840 WLW46:WLW840 WCA46:WCA840 VSE46:VSE840 VII46:VII840 UYM46:UYM840 UOQ46:UOQ840 UEU46:UEU840 TUY46:TUY840 TLC46:TLC840 TBG46:TBG840 SRK46:SRK840 SHO46:SHO840 RXS46:RXS840 RNW46:RNW840 REA46:REA840 QUE46:QUE840 QKI46:QKI840 QAM46:QAM840 PQQ46:PQQ840 PGU46:PGU840 OWY46:OWY840 ONC46:ONC840 ODG46:ODG840 NTK46:NTK840 NJO46:NJO840 MZS46:MZS840 MPW46:MPW840 MGA46:MGA840 LWE46:LWE840 LMI46:LMI840 LCM46:LCM840 KSQ46:KSQ840 KIU46:KIU840 JYY46:JYY840 JPC46:JPC840 JFG46:JFG840 IVK46:IVK840 ILO46:ILO840 IBS46:IBS840 HRW46:HRW840 HIA46:HIA840 GYE46:GYE840 GOI46:GOI840 GEM46:GEM840 FUQ46:FUQ840 FKU46:FKU840 FAY46:FAY840 ERC46:ERC840 EHG46:EHG840 DXK46:DXK840 DNO46:DNO840 DDS46:DDS840 CTW46:CTW840 CKA46:CKA840 CAE46:CAE840 BQI46:BQI840 BGM46:BGM840 AWQ46:AWQ840 AMU46:AMU840 ACY46:ACY840 TC46:TC840 M46:M841 ACY37 T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JC37 JG37 WVS37 WLW37 WCA37 VSE37 VII37 UYM37 UOQ37 UEU37 TUY37 TLC37 TBG37 SRK37 SHO37 RXS37 RNW37 REA37 QUE37 QKI37 QAM37 PQQ37 PGU37 OWY37 ONC37 ODG37 NTK37 NJO37 MZS37 MPW37 MGA37 LWE37 LMI37 LCM37 KSQ37 KIU37 JYY37 JPC37 JFG37 IVK37 ILO37 IBS37 HRW37 HIA37 GYE37 GOI37 GEM37 FUQ37 FKU37 FAY37 ERC37 EHG37 DXK37 DNO37 DDS37 CTW37 CKA37 CAE37 BQI37 BGM37 AWQ37 AMU37 L10:L11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SY24 JG24 JC24 WVO24 WLS24 WBW24 VSA24 VIE24 UYI24 UOM24 UEQ24 TUU24 TKY24 TBC24 SRG24 SHK24 RXO24 RNS24 RDW24 QUA24 QKE24 QAI24 PQM24 PGQ24 OWU24 OMY24 ODC24 NTG24 NJK24 MZO24 MPS24 MFW24 LWA24 LME24 LCI24 KSM24 KIQ24 JYU24 JOY24 JFC24 IVG24 ILK24 IBO24 HRS24 HHW24 GYA24 GOE24 GEI24 FUM24 FKQ24 FAU24 EQY24 EHC24 DXG24 DNK24 DDO24 CTS24 CJW24 CAA24 BQE24 BGI24 AWM24 AMQ24 ACU24 TC24 ACY24 AMU24 Q24 DDZ33:DDZ36 AWQ24 M8:M9 P10:P11 Q8:Q9 CKH33:CKH36 M12:M14 AMU8:AMU14 ACY8:ACY14 TC8:TC14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JC8:JC14 JG8:JG14 SY8:SY14 WVS8:WVS14 WLW8:WLW14 WCA8:WCA14 VSE8:VSE14 VII8:VII14 UYM8:UYM14 UOQ8:UOQ14 UEU8:UEU14 TUY8:TUY14 TLC8:TLC14 TBG8:TBG14 SRK8:SRK14 SHO8:SHO14 RXS8:RXS14 RNW8:RNW14 REA8:REA14 QUE8:QUE14 QKI8:QKI14 QAM8:QAM14 PQQ8:PQQ14 PGU8:PGU14 OWY8:OWY14 ONC8:ONC14 ODG8:ODG14 NTK8:NTK14 NJO8:NJO14 MZS8:MZS14 MPW8:MPW14 MGA8:MGA14 LWE8:LWE14 LMI8:LMI14 LCM8:LCM14 KSQ8:KSQ14 KIU8:KIU14 JYY8:JYY14 JPC8:JPC14 JFG8:JFG14 IVK8:IVK14 ILO8:ILO14 IBS8:IBS14 HRW8:HRW14 HIA8:HIA14 GYE8:GYE14 GOI8:GOI14 GEM8:GEM14 FUQ8:FUQ14 FKU8:FKU14 FAY8:FAY14 ERC8:ERC14 EHG8:EHG14 DXK8:DXK14 DNO8:DNO14 DDS8:DDS14 CTW8:CTW14 CKA8:CKA14 CAE8:CAE14 BQI8:BQI14 BGM8:BGM14 AWQ8:AWQ14 AWQ18:AWQ19 BGM24 Q12:Q14 BGM18:BGM19 BQI18:BQI19 CAE18:CAE19 CKA18:CKA19 CTW18:CTW19 DDS18:DDS19 DNO18:DNO19 DXK18:DXK19 EHG18:EHG19 ERC18:ERC19 FAY18:FAY19 FKU18:FKU19 FUQ18:FUQ19 GEM18:GEM19 GOI18:GOI19 GYE18:GYE19 HIA18:HIA19 HRW18:HRW19 IBS18:IBS19 ILO18:ILO19 IVK18:IVK19 JFG18:JFG19 JPC18:JPC19 JYY18:JYY19 KIU18:KIU19 KSQ18:KSQ19 LCM18:LCM19 LMI18:LMI19 LWE18:LWE19 MGA18:MGA19 MPW18:MPW19 MZS18:MZS19 NJO18:NJO19 NTK18:NTK19 ODG18:ODG19 ONC18:ONC19 OWY18:OWY19 PGU18:PGU19 PQQ18:PQQ19 QAM18:QAM19 QKI18:QKI19 QUE18:QUE19 REA18:REA19 RNW18:RNW19 RXS18:RXS19 SHO18:SHO19 SRK18:SRK19 TBG18:TBG19 TLC18:TLC19 TUY18:TUY19 UEU18:UEU19 UOQ18:UOQ19 UYM18:UYM19 VII18:VII19 VSE18:VSE19 WCA18:WCA19 WLW18:WLW19 WVS18:WVS19 SY18:SY19 JG18:JG19 JC18:JC19 WVO18:WVO19 WLS18:WLS19 WBW18:WBW19 VSA18:VSA19 VIE18:VIE19 UYI18:UYI19 UOM18:UOM19 UEQ18:UEQ19 TUU18:TUU19 TKY18:TKY19 TBC18:TBC19 SRG18:SRG19 SHK18:SHK19 RXO18:RXO19 RNS18:RNS19 RDW18:RDW19 QUA18:QUA19 QKE18:QKE19 QAI18:QAI19 PQM18:PQM19 PGQ18:PGQ19 OWU18:OWU19 OMY18:OMY19 ODC18:ODC19 NTG18:NTG19 NJK18:NJK19 MZO18:MZO19 MPS18:MPS19 MFW18:MFW19 LWA18:LWA19 LME18:LME19 LCI18:LCI19 KSM18:KSM19 KIQ18:KIQ19 JYU18:JYU19 JOY18:JOY19 JFC18:JFC19 IVG18:IVG19 ILK18:ILK19 IBO18:IBO19 HRS18:HRS19 HHW18:HHW19 GYA18:GYA19 GOE18:GOE19 GEI18:GEI19 FUM18:FUM19 FKQ18:FKQ19 FAU18:FAU19 EQY18:EQY19 EHC18:EHC19 DXG18:DXG19 DNK18:DNK19 DDO18:DDO19 CTS18:CTS19 CJW18:CJW19 CAA18:CAA19 BQE18:BQE19 BGI18:BGI19 AWM18:AWM19 AMQ18:AMQ19 ACU18:ACU19 TC18:TC19 ACY18:ACY19 AMU18:AMU19 FBF27:FBF30 M18:M19 FLB27:FLB30 FUX27:FUX30 GET27:GET30 GOP27:GOP30 GYL27:GYL30 HIH27:HIH30 HSD27:HSD30 IBZ27:IBZ30 ILV27:ILV30 IVR27:IVR30 JFN27:JFN30 JPJ27:JPJ30 JZF27:JZF30 KJB27:KJB30 KSX27:KSX30 LCT27:LCT30 LMP27:LMP30 LWL27:LWL30 MGH27:MGH30 MQD27:MQD30 MZZ27:MZZ30 NJV27:NJV30 NTR27:NTR30 ODN27:ODN30 ONJ27:ONJ30 OXF27:OXF30 PHB27:PHB30 PQX27:PQX30 QAT27:QAT30 QKP27:QKP30 QUL27:QUL30 REH27:REH30 ROD27:ROD30 RXZ27:RXZ30 SHV27:SHV30 SRR27:SRR30 TBN27:TBN30 TLJ27:TLJ30 TVF27:TVF30 UFB27:UFB30 UOX27:UOX30 UYT27:UYT30 VIP27:VIP30 VSL27:VSL30 WCH27:WCH30 WMD27:WMD30 WVZ27:WVZ30 JJ27:JJ30 TF27:TF30 ADB27:ADB30 AMX27:AMX30 AWT27:AWT30 BGP27:BGP30 BQL27:BQL30 CAH27:CAH30 CKD27:CKD30 CTZ27:CTZ30 DDV27:DDV30 DNR27:DNR30 DXN27:DXN30 EHJ27:EHJ30 ERF27:ERF30 FBB27:FBB30 FKX27:FKX30 FUT27:FUT30 GEP27:GEP30 GOL27:GOL30 GYH27:GYH30 HID27:HID30 HRZ27:HRZ30 IBV27:IBV30 ILR27:ILR30 IVN27:IVN30 JFJ27:JFJ30 JPF27:JPF30 JZB27:JZB30 KIX27:KIX30 KST27:KST30 LCP27:LCP30 LML27:LML30 LWH27:LWH30 MGD27:MGD30 MPZ27:MPZ30 MZV27:MZV30 NJR27:NJR30 NTN27:NTN30 ODJ27:ODJ30 ONF27:ONF30 OXB27:OXB30 PGX27:PGX30 PQT27:PQT30 QAP27:QAP30 QKL27:QKL30 QUH27:QUH30 RED27:RED30 RNZ27:RNZ30 RXV27:RXV30 SHR27:SHR30 SRN27:SRN30 TBJ27:TBJ30 TLF27:TLF30 TVB27:TVB30 UEX27:UEX30 UOT27:UOT30 UYP27:UYP30 VIL27:VIL30 VSH27:VSH30 WCD27:WCD30 WLZ27:WLZ30 WVV27:WVV30 JN27:JN30 TJ27:TJ30 ADF27:ADF30 ANB27:ANB30 AWX27:AWX30 BGT27:BGT30 BQP27:BQP30 CAL27:CAL30 CKH27:CKH30 CUD27:CUD30 DDZ27:DDZ30 Q27:Q30 M27:M30 CUD33:CUD36 M24 DNV33:DNV36 DXR33:DXR36 EHN33:EHN36 ERJ33:ERJ36 FBF33:FBF36 FLB33:FLB36 FUX33:FUX36 GET33:GET36 GOP33:GOP36 GYL33:GYL36 HIH33:HIH36 HSD33:HSD36 IBZ33:IBZ36 ILV33:ILV36 IVR33:IVR36 JFN33:JFN36 JPJ33:JPJ36 JZF33:JZF36 KJB33:KJB36 KSX33:KSX36 LCT33:LCT36 LMP33:LMP36 LWL33:LWL36 MGH33:MGH36 MQD33:MQD36 MZZ33:MZZ36 NJV33:NJV36 NTR33:NTR36 ODN33:ODN36 ONJ33:ONJ36 OXF33:OXF36 PHB33:PHB36 PQX33:PQX36 QAT33:QAT36 QKP33:QKP36 QUL33:QUL36 REH33:REH36 ROD33:ROD36 RXZ33:RXZ36 SHV33:SHV36 SRR33:SRR36 TBN33:TBN36 TLJ33:TLJ36 TVF33:TVF36 UFB33:UFB36 UOX33:UOX36 UYT33:UYT36 VIP33:VIP36 VSL33:VSL36 WCH33:WCH36 WMD33:WMD36 WVZ33:WVZ36 JJ33:JJ36 TF33:TF36 ADB33:ADB36 AMX33:AMX36 AWT33:AWT36 BGP33:BGP36 BQL33:BQL36 CAH33:CAH36 CKD33:CKD36 CTZ33:CTZ36 DDV33:DDV36 DNR33:DNR36 DXN33:DXN36 EHJ33:EHJ36 ERF33:ERF36 FBB33:FBB36 FKX33:FKX36 FUT33:FUT36 GEP33:GEP36 GOL33:GOL36 GYH33:GYH36 HID33:HID36 HRZ33:HRZ36 IBV33:IBV36 ILR33:ILR36 IVN33:IVN36 JFJ33:JFJ36 JPF33:JPF36 JZB33:JZB36 KIX33:KIX36 KST33:KST36 LCP33:LCP36 LML33:LML36 LWH33:LWH36 MGD33:MGD36 MPZ33:MPZ36 MZV33:MZV36 NJR33:NJR36 NTN33:NTN36 ODJ33:ODJ36 ONF33:ONF36 OXB33:OXB36 PGX33:PGX36 PQT33:PQT36 QAP33:QAP36 QKL33:QKL36 QUH33:QUH36 RED33:RED36 RNZ33:RNZ36 RXV33:RXV36 SHR33:SHR36 SRN33:SRN36 TBJ33:TBJ36 TLF33:TLF36 TVB33:TVB36 UEX33:UEX36 UOT33:UOT36 UYP33:UYP36 VIL33:VIL36 VSH33:VSH36 WCD33:WCD36 WLZ33:WLZ36 WVV33:WVV36 JN33:JN36 TJ33:TJ36 ADF33:ADF36 ANB33:ANB36 AWX33:AWX36 BGT33:BGT36 BQP33:BQP36 CAL33:CAL36 DNV27:DNV30 DXR27:DXR30 EHN27:EHN30 ERJ27:ERJ30 Q18:Q19 M20:N20 TK17 M15:N15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JP16 JL16 WVX16 WMB16 WCF16 VSJ16 VIN16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Q16 TL16 M16 ADH16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JK17 JO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L22:M23 T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JK21 JO21 WWA21 WME21 WCI21 VSM21 VIQ21 UYU21 UOY21 UFC21 TVG21 TLK21 TBO21 SRS21 SHW21 RYA21 ROE21 REI21 QUM21 QKQ21 QAU21 PQY21 PHC21 OXG21 ONK21 ODO21 NTS21 NJW21 NAA21 MQE21 MGI21 LWM21 LMQ21 LCU21 KSY21 KJC21 JZG21 JPK21 JFO21 IVS21 ILW21 ICA21 HSE21 HII21 GYM21 GOQ21 GEU21 FUY21 FLC21 FBG21 ERK21 EHO21 DXS21 DNW21 DEA21 CUE21 CKI21 CAM21 BQQ21 BGU21 AWY21 ANC21 ADG21 M33 L34 Q36:Q37 Q33 P34 M35:M37">
      <formula1>9</formula1>
    </dataValidation>
    <dataValidation type="textLength" operator="equal" allowBlank="1" showInputMessage="1" showErrorMessage="1" error="БИН должен содержать 12 символов" sqref="WXE983008:WXE983880 BC65504:BC66376 KS65504:KS66376 UO65504:UO66376 AEK65504:AEK66376 AOG65504:AOG66376 AYC65504:AYC66376 BHY65504:BHY66376 BRU65504:BRU66376 CBQ65504:CBQ66376 CLM65504:CLM66376 CVI65504:CVI66376 DFE65504:DFE66376 DPA65504:DPA66376 DYW65504:DYW66376 EIS65504:EIS66376 ESO65504:ESO66376 FCK65504:FCK66376 FMG65504:FMG66376 FWC65504:FWC66376 GFY65504:GFY66376 GPU65504:GPU66376 GZQ65504:GZQ66376 HJM65504:HJM66376 HTI65504:HTI66376 IDE65504:IDE66376 INA65504:INA66376 IWW65504:IWW66376 JGS65504:JGS66376 JQO65504:JQO66376 KAK65504:KAK66376 KKG65504:KKG66376 KUC65504:KUC66376 LDY65504:LDY66376 LNU65504:LNU66376 LXQ65504:LXQ66376 MHM65504:MHM66376 MRI65504:MRI66376 NBE65504:NBE66376 NLA65504:NLA66376 NUW65504:NUW66376 OES65504:OES66376 OOO65504:OOO66376 OYK65504:OYK66376 PIG65504:PIG66376 PSC65504:PSC66376 QBY65504:QBY66376 QLU65504:QLU66376 QVQ65504:QVQ66376 RFM65504:RFM66376 RPI65504:RPI66376 RZE65504:RZE66376 SJA65504:SJA66376 SSW65504:SSW66376 TCS65504:TCS66376 TMO65504:TMO66376 TWK65504:TWK66376 UGG65504:UGG66376 UQC65504:UQC66376 UZY65504:UZY66376 VJU65504:VJU66376 VTQ65504:VTQ66376 WDM65504:WDM66376 WNI65504:WNI66376 WXE65504:WXE66376 BC131040:BC131912 KS131040:KS131912 UO131040:UO131912 AEK131040:AEK131912 AOG131040:AOG131912 AYC131040:AYC131912 BHY131040:BHY131912 BRU131040:BRU131912 CBQ131040:CBQ131912 CLM131040:CLM131912 CVI131040:CVI131912 DFE131040:DFE131912 DPA131040:DPA131912 DYW131040:DYW131912 EIS131040:EIS131912 ESO131040:ESO131912 FCK131040:FCK131912 FMG131040:FMG131912 FWC131040:FWC131912 GFY131040:GFY131912 GPU131040:GPU131912 GZQ131040:GZQ131912 HJM131040:HJM131912 HTI131040:HTI131912 IDE131040:IDE131912 INA131040:INA131912 IWW131040:IWW131912 JGS131040:JGS131912 JQO131040:JQO131912 KAK131040:KAK131912 KKG131040:KKG131912 KUC131040:KUC131912 LDY131040:LDY131912 LNU131040:LNU131912 LXQ131040:LXQ131912 MHM131040:MHM131912 MRI131040:MRI131912 NBE131040:NBE131912 NLA131040:NLA131912 NUW131040:NUW131912 OES131040:OES131912 OOO131040:OOO131912 OYK131040:OYK131912 PIG131040:PIG131912 PSC131040:PSC131912 QBY131040:QBY131912 QLU131040:QLU131912 QVQ131040:QVQ131912 RFM131040:RFM131912 RPI131040:RPI131912 RZE131040:RZE131912 SJA131040:SJA131912 SSW131040:SSW131912 TCS131040:TCS131912 TMO131040:TMO131912 TWK131040:TWK131912 UGG131040:UGG131912 UQC131040:UQC131912 UZY131040:UZY131912 VJU131040:VJU131912 VTQ131040:VTQ131912 WDM131040:WDM131912 WNI131040:WNI131912 WXE131040:WXE131912 BC196576:BC197448 KS196576:KS197448 UO196576:UO197448 AEK196576:AEK197448 AOG196576:AOG197448 AYC196576:AYC197448 BHY196576:BHY197448 BRU196576:BRU197448 CBQ196576:CBQ197448 CLM196576:CLM197448 CVI196576:CVI197448 DFE196576:DFE197448 DPA196576:DPA197448 DYW196576:DYW197448 EIS196576:EIS197448 ESO196576:ESO197448 FCK196576:FCK197448 FMG196576:FMG197448 FWC196576:FWC197448 GFY196576:GFY197448 GPU196576:GPU197448 GZQ196576:GZQ197448 HJM196576:HJM197448 HTI196576:HTI197448 IDE196576:IDE197448 INA196576:INA197448 IWW196576:IWW197448 JGS196576:JGS197448 JQO196576:JQO197448 KAK196576:KAK197448 KKG196576:KKG197448 KUC196576:KUC197448 LDY196576:LDY197448 LNU196576:LNU197448 LXQ196576:LXQ197448 MHM196576:MHM197448 MRI196576:MRI197448 NBE196576:NBE197448 NLA196576:NLA197448 NUW196576:NUW197448 OES196576:OES197448 OOO196576:OOO197448 OYK196576:OYK197448 PIG196576:PIG197448 PSC196576:PSC197448 QBY196576:QBY197448 QLU196576:QLU197448 QVQ196576:QVQ197448 RFM196576:RFM197448 RPI196576:RPI197448 RZE196576:RZE197448 SJA196576:SJA197448 SSW196576:SSW197448 TCS196576:TCS197448 TMO196576:TMO197448 TWK196576:TWK197448 UGG196576:UGG197448 UQC196576:UQC197448 UZY196576:UZY197448 VJU196576:VJU197448 VTQ196576:VTQ197448 WDM196576:WDM197448 WNI196576:WNI197448 WXE196576:WXE197448 BC262112:BC262984 KS262112:KS262984 UO262112:UO262984 AEK262112:AEK262984 AOG262112:AOG262984 AYC262112:AYC262984 BHY262112:BHY262984 BRU262112:BRU262984 CBQ262112:CBQ262984 CLM262112:CLM262984 CVI262112:CVI262984 DFE262112:DFE262984 DPA262112:DPA262984 DYW262112:DYW262984 EIS262112:EIS262984 ESO262112:ESO262984 FCK262112:FCK262984 FMG262112:FMG262984 FWC262112:FWC262984 GFY262112:GFY262984 GPU262112:GPU262984 GZQ262112:GZQ262984 HJM262112:HJM262984 HTI262112:HTI262984 IDE262112:IDE262984 INA262112:INA262984 IWW262112:IWW262984 JGS262112:JGS262984 JQO262112:JQO262984 KAK262112:KAK262984 KKG262112:KKG262984 KUC262112:KUC262984 LDY262112:LDY262984 LNU262112:LNU262984 LXQ262112:LXQ262984 MHM262112:MHM262984 MRI262112:MRI262984 NBE262112:NBE262984 NLA262112:NLA262984 NUW262112:NUW262984 OES262112:OES262984 OOO262112:OOO262984 OYK262112:OYK262984 PIG262112:PIG262984 PSC262112:PSC262984 QBY262112:QBY262984 QLU262112:QLU262984 QVQ262112:QVQ262984 RFM262112:RFM262984 RPI262112:RPI262984 RZE262112:RZE262984 SJA262112:SJA262984 SSW262112:SSW262984 TCS262112:TCS262984 TMO262112:TMO262984 TWK262112:TWK262984 UGG262112:UGG262984 UQC262112:UQC262984 UZY262112:UZY262984 VJU262112:VJU262984 VTQ262112:VTQ262984 WDM262112:WDM262984 WNI262112:WNI262984 WXE262112:WXE262984 BC327648:BC328520 KS327648:KS328520 UO327648:UO328520 AEK327648:AEK328520 AOG327648:AOG328520 AYC327648:AYC328520 BHY327648:BHY328520 BRU327648:BRU328520 CBQ327648:CBQ328520 CLM327648:CLM328520 CVI327648:CVI328520 DFE327648:DFE328520 DPA327648:DPA328520 DYW327648:DYW328520 EIS327648:EIS328520 ESO327648:ESO328520 FCK327648:FCK328520 FMG327648:FMG328520 FWC327648:FWC328520 GFY327648:GFY328520 GPU327648:GPU328520 GZQ327648:GZQ328520 HJM327648:HJM328520 HTI327648:HTI328520 IDE327648:IDE328520 INA327648:INA328520 IWW327648:IWW328520 JGS327648:JGS328520 JQO327648:JQO328520 KAK327648:KAK328520 KKG327648:KKG328520 KUC327648:KUC328520 LDY327648:LDY328520 LNU327648:LNU328520 LXQ327648:LXQ328520 MHM327648:MHM328520 MRI327648:MRI328520 NBE327648:NBE328520 NLA327648:NLA328520 NUW327648:NUW328520 OES327648:OES328520 OOO327648:OOO328520 OYK327648:OYK328520 PIG327648:PIG328520 PSC327648:PSC328520 QBY327648:QBY328520 QLU327648:QLU328520 QVQ327648:QVQ328520 RFM327648:RFM328520 RPI327648:RPI328520 RZE327648:RZE328520 SJA327648:SJA328520 SSW327648:SSW328520 TCS327648:TCS328520 TMO327648:TMO328520 TWK327648:TWK328520 UGG327648:UGG328520 UQC327648:UQC328520 UZY327648:UZY328520 VJU327648:VJU328520 VTQ327648:VTQ328520 WDM327648:WDM328520 WNI327648:WNI328520 WXE327648:WXE328520 BC393184:BC394056 KS393184:KS394056 UO393184:UO394056 AEK393184:AEK394056 AOG393184:AOG394056 AYC393184:AYC394056 BHY393184:BHY394056 BRU393184:BRU394056 CBQ393184:CBQ394056 CLM393184:CLM394056 CVI393184:CVI394056 DFE393184:DFE394056 DPA393184:DPA394056 DYW393184:DYW394056 EIS393184:EIS394056 ESO393184:ESO394056 FCK393184:FCK394056 FMG393184:FMG394056 FWC393184:FWC394056 GFY393184:GFY394056 GPU393184:GPU394056 GZQ393184:GZQ394056 HJM393184:HJM394056 HTI393184:HTI394056 IDE393184:IDE394056 INA393184:INA394056 IWW393184:IWW394056 JGS393184:JGS394056 JQO393184:JQO394056 KAK393184:KAK394056 KKG393184:KKG394056 KUC393184:KUC394056 LDY393184:LDY394056 LNU393184:LNU394056 LXQ393184:LXQ394056 MHM393184:MHM394056 MRI393184:MRI394056 NBE393184:NBE394056 NLA393184:NLA394056 NUW393184:NUW394056 OES393184:OES394056 OOO393184:OOO394056 OYK393184:OYK394056 PIG393184:PIG394056 PSC393184:PSC394056 QBY393184:QBY394056 QLU393184:QLU394056 QVQ393184:QVQ394056 RFM393184:RFM394056 RPI393184:RPI394056 RZE393184:RZE394056 SJA393184:SJA394056 SSW393184:SSW394056 TCS393184:TCS394056 TMO393184:TMO394056 TWK393184:TWK394056 UGG393184:UGG394056 UQC393184:UQC394056 UZY393184:UZY394056 VJU393184:VJU394056 VTQ393184:VTQ394056 WDM393184:WDM394056 WNI393184:WNI394056 WXE393184:WXE394056 BC458720:BC459592 KS458720:KS459592 UO458720:UO459592 AEK458720:AEK459592 AOG458720:AOG459592 AYC458720:AYC459592 BHY458720:BHY459592 BRU458720:BRU459592 CBQ458720:CBQ459592 CLM458720:CLM459592 CVI458720:CVI459592 DFE458720:DFE459592 DPA458720:DPA459592 DYW458720:DYW459592 EIS458720:EIS459592 ESO458720:ESO459592 FCK458720:FCK459592 FMG458720:FMG459592 FWC458720:FWC459592 GFY458720:GFY459592 GPU458720:GPU459592 GZQ458720:GZQ459592 HJM458720:HJM459592 HTI458720:HTI459592 IDE458720:IDE459592 INA458720:INA459592 IWW458720:IWW459592 JGS458720:JGS459592 JQO458720:JQO459592 KAK458720:KAK459592 KKG458720:KKG459592 KUC458720:KUC459592 LDY458720:LDY459592 LNU458720:LNU459592 LXQ458720:LXQ459592 MHM458720:MHM459592 MRI458720:MRI459592 NBE458720:NBE459592 NLA458720:NLA459592 NUW458720:NUW459592 OES458720:OES459592 OOO458720:OOO459592 OYK458720:OYK459592 PIG458720:PIG459592 PSC458720:PSC459592 QBY458720:QBY459592 QLU458720:QLU459592 QVQ458720:QVQ459592 RFM458720:RFM459592 RPI458720:RPI459592 RZE458720:RZE459592 SJA458720:SJA459592 SSW458720:SSW459592 TCS458720:TCS459592 TMO458720:TMO459592 TWK458720:TWK459592 UGG458720:UGG459592 UQC458720:UQC459592 UZY458720:UZY459592 VJU458720:VJU459592 VTQ458720:VTQ459592 WDM458720:WDM459592 WNI458720:WNI459592 WXE458720:WXE459592 BC524256:BC525128 KS524256:KS525128 UO524256:UO525128 AEK524256:AEK525128 AOG524256:AOG525128 AYC524256:AYC525128 BHY524256:BHY525128 BRU524256:BRU525128 CBQ524256:CBQ525128 CLM524256:CLM525128 CVI524256:CVI525128 DFE524256:DFE525128 DPA524256:DPA525128 DYW524256:DYW525128 EIS524256:EIS525128 ESO524256:ESO525128 FCK524256:FCK525128 FMG524256:FMG525128 FWC524256:FWC525128 GFY524256:GFY525128 GPU524256:GPU525128 GZQ524256:GZQ525128 HJM524256:HJM525128 HTI524256:HTI525128 IDE524256:IDE525128 INA524256:INA525128 IWW524256:IWW525128 JGS524256:JGS525128 JQO524256:JQO525128 KAK524256:KAK525128 KKG524256:KKG525128 KUC524256:KUC525128 LDY524256:LDY525128 LNU524256:LNU525128 LXQ524256:LXQ525128 MHM524256:MHM525128 MRI524256:MRI525128 NBE524256:NBE525128 NLA524256:NLA525128 NUW524256:NUW525128 OES524256:OES525128 OOO524256:OOO525128 OYK524256:OYK525128 PIG524256:PIG525128 PSC524256:PSC525128 QBY524256:QBY525128 QLU524256:QLU525128 QVQ524256:QVQ525128 RFM524256:RFM525128 RPI524256:RPI525128 RZE524256:RZE525128 SJA524256:SJA525128 SSW524256:SSW525128 TCS524256:TCS525128 TMO524256:TMO525128 TWK524256:TWK525128 UGG524256:UGG525128 UQC524256:UQC525128 UZY524256:UZY525128 VJU524256:VJU525128 VTQ524256:VTQ525128 WDM524256:WDM525128 WNI524256:WNI525128 WXE524256:WXE525128 BC589792:BC590664 KS589792:KS590664 UO589792:UO590664 AEK589792:AEK590664 AOG589792:AOG590664 AYC589792:AYC590664 BHY589792:BHY590664 BRU589792:BRU590664 CBQ589792:CBQ590664 CLM589792:CLM590664 CVI589792:CVI590664 DFE589792:DFE590664 DPA589792:DPA590664 DYW589792:DYW590664 EIS589792:EIS590664 ESO589792:ESO590664 FCK589792:FCK590664 FMG589792:FMG590664 FWC589792:FWC590664 GFY589792:GFY590664 GPU589792:GPU590664 GZQ589792:GZQ590664 HJM589792:HJM590664 HTI589792:HTI590664 IDE589792:IDE590664 INA589792:INA590664 IWW589792:IWW590664 JGS589792:JGS590664 JQO589792:JQO590664 KAK589792:KAK590664 KKG589792:KKG590664 KUC589792:KUC590664 LDY589792:LDY590664 LNU589792:LNU590664 LXQ589792:LXQ590664 MHM589792:MHM590664 MRI589792:MRI590664 NBE589792:NBE590664 NLA589792:NLA590664 NUW589792:NUW590664 OES589792:OES590664 OOO589792:OOO590664 OYK589792:OYK590664 PIG589792:PIG590664 PSC589792:PSC590664 QBY589792:QBY590664 QLU589792:QLU590664 QVQ589792:QVQ590664 RFM589792:RFM590664 RPI589792:RPI590664 RZE589792:RZE590664 SJA589792:SJA590664 SSW589792:SSW590664 TCS589792:TCS590664 TMO589792:TMO590664 TWK589792:TWK590664 UGG589792:UGG590664 UQC589792:UQC590664 UZY589792:UZY590664 VJU589792:VJU590664 VTQ589792:VTQ590664 WDM589792:WDM590664 WNI589792:WNI590664 WXE589792:WXE590664 BC655328:BC656200 KS655328:KS656200 UO655328:UO656200 AEK655328:AEK656200 AOG655328:AOG656200 AYC655328:AYC656200 BHY655328:BHY656200 BRU655328:BRU656200 CBQ655328:CBQ656200 CLM655328:CLM656200 CVI655328:CVI656200 DFE655328:DFE656200 DPA655328:DPA656200 DYW655328:DYW656200 EIS655328:EIS656200 ESO655328:ESO656200 FCK655328:FCK656200 FMG655328:FMG656200 FWC655328:FWC656200 GFY655328:GFY656200 GPU655328:GPU656200 GZQ655328:GZQ656200 HJM655328:HJM656200 HTI655328:HTI656200 IDE655328:IDE656200 INA655328:INA656200 IWW655328:IWW656200 JGS655328:JGS656200 JQO655328:JQO656200 KAK655328:KAK656200 KKG655328:KKG656200 KUC655328:KUC656200 LDY655328:LDY656200 LNU655328:LNU656200 LXQ655328:LXQ656200 MHM655328:MHM656200 MRI655328:MRI656200 NBE655328:NBE656200 NLA655328:NLA656200 NUW655328:NUW656200 OES655328:OES656200 OOO655328:OOO656200 OYK655328:OYK656200 PIG655328:PIG656200 PSC655328:PSC656200 QBY655328:QBY656200 QLU655328:QLU656200 QVQ655328:QVQ656200 RFM655328:RFM656200 RPI655328:RPI656200 RZE655328:RZE656200 SJA655328:SJA656200 SSW655328:SSW656200 TCS655328:TCS656200 TMO655328:TMO656200 TWK655328:TWK656200 UGG655328:UGG656200 UQC655328:UQC656200 UZY655328:UZY656200 VJU655328:VJU656200 VTQ655328:VTQ656200 WDM655328:WDM656200 WNI655328:WNI656200 WXE655328:WXE656200 BC720864:BC721736 KS720864:KS721736 UO720864:UO721736 AEK720864:AEK721736 AOG720864:AOG721736 AYC720864:AYC721736 BHY720864:BHY721736 BRU720864:BRU721736 CBQ720864:CBQ721736 CLM720864:CLM721736 CVI720864:CVI721736 DFE720864:DFE721736 DPA720864:DPA721736 DYW720864:DYW721736 EIS720864:EIS721736 ESO720864:ESO721736 FCK720864:FCK721736 FMG720864:FMG721736 FWC720864:FWC721736 GFY720864:GFY721736 GPU720864:GPU721736 GZQ720864:GZQ721736 HJM720864:HJM721736 HTI720864:HTI721736 IDE720864:IDE721736 INA720864:INA721736 IWW720864:IWW721736 JGS720864:JGS721736 JQO720864:JQO721736 KAK720864:KAK721736 KKG720864:KKG721736 KUC720864:KUC721736 LDY720864:LDY721736 LNU720864:LNU721736 LXQ720864:LXQ721736 MHM720864:MHM721736 MRI720864:MRI721736 NBE720864:NBE721736 NLA720864:NLA721736 NUW720864:NUW721736 OES720864:OES721736 OOO720864:OOO721736 OYK720864:OYK721736 PIG720864:PIG721736 PSC720864:PSC721736 QBY720864:QBY721736 QLU720864:QLU721736 QVQ720864:QVQ721736 RFM720864:RFM721736 RPI720864:RPI721736 RZE720864:RZE721736 SJA720864:SJA721736 SSW720864:SSW721736 TCS720864:TCS721736 TMO720864:TMO721736 TWK720864:TWK721736 UGG720864:UGG721736 UQC720864:UQC721736 UZY720864:UZY721736 VJU720864:VJU721736 VTQ720864:VTQ721736 WDM720864:WDM721736 WNI720864:WNI721736 WXE720864:WXE721736 BC786400:BC787272 KS786400:KS787272 UO786400:UO787272 AEK786400:AEK787272 AOG786400:AOG787272 AYC786400:AYC787272 BHY786400:BHY787272 BRU786400:BRU787272 CBQ786400:CBQ787272 CLM786400:CLM787272 CVI786400:CVI787272 DFE786400:DFE787272 DPA786400:DPA787272 DYW786400:DYW787272 EIS786400:EIS787272 ESO786400:ESO787272 FCK786400:FCK787272 FMG786400:FMG787272 FWC786400:FWC787272 GFY786400:GFY787272 GPU786400:GPU787272 GZQ786400:GZQ787272 HJM786400:HJM787272 HTI786400:HTI787272 IDE786400:IDE787272 INA786400:INA787272 IWW786400:IWW787272 JGS786400:JGS787272 JQO786400:JQO787272 KAK786400:KAK787272 KKG786400:KKG787272 KUC786400:KUC787272 LDY786400:LDY787272 LNU786400:LNU787272 LXQ786400:LXQ787272 MHM786400:MHM787272 MRI786400:MRI787272 NBE786400:NBE787272 NLA786400:NLA787272 NUW786400:NUW787272 OES786400:OES787272 OOO786400:OOO787272 OYK786400:OYK787272 PIG786400:PIG787272 PSC786400:PSC787272 QBY786400:QBY787272 QLU786400:QLU787272 QVQ786400:QVQ787272 RFM786400:RFM787272 RPI786400:RPI787272 RZE786400:RZE787272 SJA786400:SJA787272 SSW786400:SSW787272 TCS786400:TCS787272 TMO786400:TMO787272 TWK786400:TWK787272 UGG786400:UGG787272 UQC786400:UQC787272 UZY786400:UZY787272 VJU786400:VJU787272 VTQ786400:VTQ787272 WDM786400:WDM787272 WNI786400:WNI787272 WXE786400:WXE787272 BC851936:BC852808 KS851936:KS852808 UO851936:UO852808 AEK851936:AEK852808 AOG851936:AOG852808 AYC851936:AYC852808 BHY851936:BHY852808 BRU851936:BRU852808 CBQ851936:CBQ852808 CLM851936:CLM852808 CVI851936:CVI852808 DFE851936:DFE852808 DPA851936:DPA852808 DYW851936:DYW852808 EIS851936:EIS852808 ESO851936:ESO852808 FCK851936:FCK852808 FMG851936:FMG852808 FWC851936:FWC852808 GFY851936:GFY852808 GPU851936:GPU852808 GZQ851936:GZQ852808 HJM851936:HJM852808 HTI851936:HTI852808 IDE851936:IDE852808 INA851936:INA852808 IWW851936:IWW852808 JGS851936:JGS852808 JQO851936:JQO852808 KAK851936:KAK852808 KKG851936:KKG852808 KUC851936:KUC852808 LDY851936:LDY852808 LNU851936:LNU852808 LXQ851936:LXQ852808 MHM851936:MHM852808 MRI851936:MRI852808 NBE851936:NBE852808 NLA851936:NLA852808 NUW851936:NUW852808 OES851936:OES852808 OOO851936:OOO852808 OYK851936:OYK852808 PIG851936:PIG852808 PSC851936:PSC852808 QBY851936:QBY852808 QLU851936:QLU852808 QVQ851936:QVQ852808 RFM851936:RFM852808 RPI851936:RPI852808 RZE851936:RZE852808 SJA851936:SJA852808 SSW851936:SSW852808 TCS851936:TCS852808 TMO851936:TMO852808 TWK851936:TWK852808 UGG851936:UGG852808 UQC851936:UQC852808 UZY851936:UZY852808 VJU851936:VJU852808 VTQ851936:VTQ852808 WDM851936:WDM852808 WNI851936:WNI852808 WXE851936:WXE852808 BC917472:BC918344 KS917472:KS918344 UO917472:UO918344 AEK917472:AEK918344 AOG917472:AOG918344 AYC917472:AYC918344 BHY917472:BHY918344 BRU917472:BRU918344 CBQ917472:CBQ918344 CLM917472:CLM918344 CVI917472:CVI918344 DFE917472:DFE918344 DPA917472:DPA918344 DYW917472:DYW918344 EIS917472:EIS918344 ESO917472:ESO918344 FCK917472:FCK918344 FMG917472:FMG918344 FWC917472:FWC918344 GFY917472:GFY918344 GPU917472:GPU918344 GZQ917472:GZQ918344 HJM917472:HJM918344 HTI917472:HTI918344 IDE917472:IDE918344 INA917472:INA918344 IWW917472:IWW918344 JGS917472:JGS918344 JQO917472:JQO918344 KAK917472:KAK918344 KKG917472:KKG918344 KUC917472:KUC918344 LDY917472:LDY918344 LNU917472:LNU918344 LXQ917472:LXQ918344 MHM917472:MHM918344 MRI917472:MRI918344 NBE917472:NBE918344 NLA917472:NLA918344 NUW917472:NUW918344 OES917472:OES918344 OOO917472:OOO918344 OYK917472:OYK918344 PIG917472:PIG918344 PSC917472:PSC918344 QBY917472:QBY918344 QLU917472:QLU918344 QVQ917472:QVQ918344 RFM917472:RFM918344 RPI917472:RPI918344 RZE917472:RZE918344 SJA917472:SJA918344 SSW917472:SSW918344 TCS917472:TCS918344 TMO917472:TMO918344 TWK917472:TWK918344 UGG917472:UGG918344 UQC917472:UQC918344 UZY917472:UZY918344 VJU917472:VJU918344 VTQ917472:VTQ918344 WDM917472:WDM918344 WNI917472:WNI918344 WXE917472:WXE918344 BC983008:BC983880 KS983008:KS983880 UO983008:UO983880 AEK983008:AEK983880 AOG983008:AOG983880 AYC983008:AYC983880 BHY983008:BHY983880 BRU983008:BRU983880 CBQ983008:CBQ983880 CLM983008:CLM983880 CVI983008:CVI983880 DFE983008:DFE983880 DPA983008:DPA983880 DYW983008:DYW983880 EIS983008:EIS983880 ESO983008:ESO983880 FCK983008:FCK983880 FMG983008:FMG983880 FWC983008:FWC983880 GFY983008:GFY983880 GPU983008:GPU983880 GZQ983008:GZQ983880 HJM983008:HJM983880 HTI983008:HTI983880 IDE983008:IDE983880 INA983008:INA983880 IWW983008:IWW983880 JGS983008:JGS983880 JQO983008:JQO983880 KAK983008:KAK983880 KKG983008:KKG983880 KUC983008:KUC983880 LDY983008:LDY983880 LNU983008:LNU983880 LXQ983008:LXQ983880 MHM983008:MHM983880 MRI983008:MRI983880 NBE983008:NBE983880 NLA983008:NLA983880 NUW983008:NUW983880 OES983008:OES983880 OOO983008:OOO983880 OYK983008:OYK983880 PIG983008:PIG983880 PSC983008:PSC983880 QBY983008:QBY983880 QLU983008:QLU983880 QVQ983008:QVQ983880 RFM983008:RFM983880 RPI983008:RPI983880 RZE983008:RZE983880 SJA983008:SJA983880 SSW983008:SSW983880 TCS983008:TCS983880 TMO983008:TMO983880 TWK983008:TWK983880 UGG983008:UGG983880 UQC983008:UQC983880 UZY983008:UZY983880 VJU983008:VJU983880 VTQ983008:VTQ983880 WDM983008:WDM983880 WNI983008:WNI983880 KS46:KS840 BC46:BC840 WXE46:WXE840 WNI46:WNI840 WDM46:WDM840 VTQ46:VTQ840 VJU46:VJU840 UZY46:UZY840 UQC46:UQC840 UGG46:UGG840 TWK46:TWK840 TMO46:TMO840 TCS46:TCS840 SSW46:SSW840 SJA46:SJA840 RZE46:RZE840 RPI46:RPI840 RFM46:RFM840 QVQ46:QVQ840 QLU46:QLU840 QBY46:QBY840 PSC46:PSC840 PIG46:PIG840 OYK46:OYK840 OOO46:OOO840 OES46:OES840 NUW46:NUW840 NLA46:NLA840 NBE46:NBE840 MRI46:MRI840 MHM46:MHM840 LXQ46:LXQ840 LNU46:LNU840 LDY46:LDY840 KUC46:KUC840 KKG46:KKG840 KAK46:KAK840 JQO46:JQO840 JGS46:JGS840 IWW46:IWW840 INA46:INA840 IDE46:IDE840 HTI46:HTI840 HJM46:HJM840 GZQ46:GZQ840 GPU46:GPU840 GFY46:GFY840 FWC46:FWC840 FMG46:FMG840 FCK46:FCK840 ESO46:ESO840 EIS46:EIS840 DYW46:DYW840 DPA46:DPA840 DFE46:DFE840 CVI46:CVI840 CLM46:CLM840 CBQ46:CBQ840 BRU46:BRU840 BHY46:BHY840 AYC46:AYC840 AOG46:AOG840 AEK46:AEK840 UO46:UO840 UO37 KS37 WXE37 WNI37 WDM37 VTQ37 VJU37 UZY37 UQC37 UGG37 TWK37 TMO37 TCS37 SSW37 SJA37 RZE37 RPI37 RFM37 QVQ37 QLU37 QBY37 PSC37 PIG37 OYK37 OOO37 OES37 NUW37 NLA37 NBE37 MRI37 MHM37 LXQ37 LNU37 LDY37 KUC37 KKG37 KAK37 JQO37 JGS37 IWW37 INA37 IDE37 HTI37 HJM37 GZQ37 GPU37 GFY37 FWC37 FMG37 FCK37 ESO37 EIS37 DYW37 DPA37 DFE37 CVI37 CLM37 CBQ37 BRU37 BHY37 AYC37 AOG37 AEK37 BK37 BHY24 BRU24 CBQ24 CLM24 CVI24 DFE24 DPA24 DYW24 EIS24 ESO24 FCK24 FMG24 FWC24 GFY24 GPU24 GZQ24 HJM24 HTI24 IDE24 INA24 IWW24 JGS24 JQO24 KAK24 KKG24 KUC24 LDY24 LNU24 LXQ24 MHM24 MRI24 NBE24 NLA24 NUW24 OES24 OOO24 OYK24 PIG24 PSC24 QBY24 QLU24 QVQ24 RFM24 RPI24 RZE24 SJA24 SSW24 TCS24 TMO24 TWK24 UGG24 UQC24 UZY24 VJU24 VTQ24 WDM24 WNI24 WXE24 KS24 UO24 AEK24 AOG24 BC8:BC9 BB11 AEK8:AEK14 UO8:UO14 KS8:KS14 WXE8:WXE14 WNI8:WNI14 WDM8:WDM14 VTQ8:VTQ14 VJU8:VJU14 UZY8:UZY14 UQC8:UQC14 UGG8:UGG14 TWK8:TWK14 TMO8:TMO14 TCS8:TCS14 SSW8:SSW14 SJA8:SJA14 RZE8:RZE14 RPI8:RPI14 RFM8:RFM14 QVQ8:QVQ14 QLU8:QLU14 QBY8:QBY14 PSC8:PSC14 PIG8:PIG14 OYK8:OYK14 OOO8:OOO14 OES8:OES14 NUW8:NUW14 NLA8:NLA14 NBE8:NBE14 MRI8:MRI14 MHM8:MHM14 LXQ8:LXQ14 LNU8:LNU14 LDY8:LDY14 KUC8:KUC14 KKG8:KKG14 KAK8:KAK14 JQO8:JQO14 JGS8:JGS14 IWW8:IWW14 INA8:INA14 IDE8:IDE14 HTI8:HTI14 HJM8:HJM14 GZQ8:GZQ14 GPU8:GPU14 GFY8:GFY14 FWC8:FWC14 FMG8:FMG14 FCK8:FCK14 ESO8:ESO14 EIS8:EIS14 DYW8:DYW14 DPA8:DPA14 DFE8:DFE14 CVI8:CVI14 CLM8:CLM14 CBQ8:CBQ14 BRU8:BRU14 BHY8:BHY14 AYC8:AYC14 AOG8:AOG14 AYC24 AOG18:AOG19 AYC18:AYC19 BHY18:BHY19 BRU18:BRU19 CBQ18:CBQ19 CLM18:CLM19 CVI18:CVI19 DFE18:DFE19 DPA18:DPA19 DYW18:DYW19 EIS18:EIS19 ESO18:ESO19 FCK18:FCK19 FMG18:FMG19 FWC18:FWC19 GFY18:GFY19 GPU18:GPU19 GZQ18:GZQ19 HJM18:HJM19 HTI18:HTI19 IDE18:IDE19 INA18:INA19 IWW18:IWW19 JGS18:JGS19 JQO18:JQO19 KAK18:KAK19 KKG18:KKG19 KUC18:KUC19 LDY18:LDY19 LNU18:LNU19 LXQ18:LXQ19 MHM18:MHM19 MRI18:MRI19 NBE18:NBE19 NLA18:NLA19 NUW18:NUW19 OES18:OES19 OOO18:OOO19 OYK18:OYK19 PIG18:PIG19 PSC18:PSC19 QBY18:QBY19 QLU18:QLU19 QVQ18:QVQ19 RFM18:RFM19 RPI18:RPI19 RZE18:RZE19 SJA18:SJA19 SSW18:SSW19 TCS18:TCS19 TMO18:TMO19 TWK18:TWK19 UGG18:UGG19 UQC18:UQC19 UZY18:UZY19 VJU18:VJU19 VTQ18:VTQ19 WDM18:WDM19 WNI18:WNI19 WXE18:WXE19 KS18:KS19 UO18:UO19 AEK18:AEK19 CLT27:CLT30 CVP27:CVP30 DFL27:DFL30 DPH27:DPH30 DZD27:DZD30 EIZ27:EIZ30 ESV27:ESV30 FCR27:FCR30 FMN27:FMN30 FWJ27:FWJ30 GGF27:GGF30 GQB27:GQB30 GZX27:GZX30 HJT27:HJT30 HTP27:HTP30 IDL27:IDL30 INH27:INH30 IXD27:IXD30 JGZ27:JGZ30 JQV27:JQV30 KAR27:KAR30 KKN27:KKN30 KUJ27:KUJ30 LEF27:LEF30 LOB27:LOB30 LXX27:LXX30 MHT27:MHT30 MRP27:MRP30 NBL27:NBL30 NLH27:NLH30 NVD27:NVD30 OEZ27:OEZ30 OOV27:OOV30 OYR27:OYR30 PIN27:PIN30 PSJ27:PSJ30 QCF27:QCF30 QMB27:QMB30 QVX27:QVX30 RFT27:RFT30 RPP27:RPP30 RZL27:RZL30 SJH27:SJH30 STD27:STD30 TCZ27:TCZ30 TMV27:TMV30 TWR27:TWR30 UGN27:UGN30 UQJ27:UQJ30 VAF27:VAF30 VKB27:VKB30 VTX27:VTX30 WDT27:WDT30 WNP27:WNP30 WXL27:WXL30 KZ27:KZ30 UV27:UV30 AON27:AON30 BC27:BC30 UV33:UV36 BC24 BC12:BC14 BC18:BC19 AER33:AER36 AON33:AON36 AYJ33:AYJ36 BIF33:BIF36 BSB33:BSB36 CBX33:CBX36 CLT33:CLT36 CVP33:CVP36 DFL33:DFL36 DPH33:DPH36 DZD33:DZD36 EIZ33:EIZ36 ESV33:ESV36 FCR33:FCR36 FMN33:FMN36 FWJ33:FWJ36 GGF33:GGF36 GQB33:GQB36 GZX33:GZX36 HJT33:HJT36 HTP33:HTP36 IDL33:IDL36 INH33:INH36 IXD33:IXD36 JGZ33:JGZ36 JQV33:JQV36 KAR33:KAR36 KKN33:KKN36 KUJ33:KUJ36 LEF33:LEF36 LOB33:LOB36 LXX33:LXX36 MHT33:MHT36 MRP33:MRP36 NBL33:NBL36 NLH33:NLH36 NVD33:NVD36 OEZ33:OEZ36 OOV33:OOV36 OYR33:OYR36 PIN33:PIN36 PSJ33:PSJ36 QCF33:QCF36 QMB33:QMB36 QVX33:QVX36 RFT33:RFT36 RPP33:RPP36 RZL33:RZL36 SJH33:SJH36 STD33:STD36 TCZ33:TCZ36 TMV33:TMV36 TWR33:TWR36 UGN33:UGN36 UQJ33:UQJ36 VAF33:VAF36 VKB33:VKB36 VTX33:VTX36 WDT33:WDT36 WNP33:WNP36 WXL33:WXL36 KZ33:KZ36 AER27:AER30 AYJ27:AYJ30 BIF27:BIF30 BSB27:BSB30 CBX27:CBX30 AOP16 AYL16 BIH16 BSD16 CBZ16 CLV16 CVR16 DFN16 DPJ16 DZF16 EJB16 ESX16 FCT16 FMP16 FWL16 GGH16 GQD16 GZZ16 HJV16 HTR16 IDN16 INJ16 IXF16 JHB16 JQX16 KAT16 KKP16 KUL16 LEH16 LOD16 LXZ16 MHV16 MRR16 NBN16 NLJ16 NVF16 OFB16 OOX16 OYT16 PIP16 PSL16 QCH16 QMD16 QVZ16 RFV16 RPR16 RZN16 SJJ16 STF16 TDB16 TMX16 TWT16 UGP16 UQL16 VAH16 VKD16 VTZ16 WDV16 WNR16 WXN16 LB16 UX16 BC16 AET16 WNQ17 WDU17 VTY17 VKC17 VAG17 UQK17 UGO17 TWS17 TMW17 TDA17 STE17 SJI17 RZM17 RPQ17 RFU17 QVY17 QMC17 QCG17 PSK17 PIO17 OYS17 OOW17 OFA17 NVE17 NLI17 NBM17 MRQ17 MHU17 LXY17 LOC17 LEG17 KUK17 KKO17 KAS17 JQW17 JHA17 IXE17 INI17 IDM17 HTQ17 HJU17 GZY17 GQC17 GGG17 FWK17 FMO17 FCS17 ESW17 EJA17 DZE17 DPI17 DFM17 CVQ17 CLU17 CBY17 BSC17 BIG17 AYK17 AOO17 AES17 UW17 LA17 WXM17 WNQ21 WDU21 VTY21 VKC21 VAG21 UQK21 UGO21 TWS21 TMW21 TDA21 STE21 SJI21 RZM21 RPQ21 RFU21 QVY21 QMC21 QCG21 PSK21 PIO21 OYS21 OOW21 OFA21 NVE21 NLI21 NBM21 MRQ21 MHU21 LXY21 LOC21 LEG21 KUK21 KKO21 KAS21 JQW21 JHA21 IXE21 INI21 IDM21 HTQ21 HJU21 GZY21 GQC21 GGG21 FWK21 FMO21 FCS21 ESW21 EJA21 DZE21 DPI21 DFM21 CVQ21 CLU21 CBY21 BSC21 BIG21 AYK21 AOO21 AES21 UW21 LA21 WXM21 BC33 BC36">
      <formula1>12</formula1>
    </dataValidation>
    <dataValidation type="whole" allowBlank="1" showInputMessage="1" showErrorMessage="1" sqref="W65504:Y66376 JM65504:JO66376 TI65504:TK66376 ADE65504:ADG66376 ANA65504:ANC66376 AWW65504:AWY66376 BGS65504:BGU66376 BQO65504:BQQ66376 CAK65504:CAM66376 CKG65504:CKI66376 CUC65504:CUE66376 DDY65504:DEA66376 DNU65504:DNW66376 DXQ65504:DXS66376 EHM65504:EHO66376 ERI65504:ERK66376 FBE65504:FBG66376 FLA65504:FLC66376 FUW65504:FUY66376 GES65504:GEU66376 GOO65504:GOQ66376 GYK65504:GYM66376 HIG65504:HII66376 HSC65504:HSE66376 IBY65504:ICA66376 ILU65504:ILW66376 IVQ65504:IVS66376 JFM65504:JFO66376 JPI65504:JPK66376 JZE65504:JZG66376 KJA65504:KJC66376 KSW65504:KSY66376 LCS65504:LCU66376 LMO65504:LMQ66376 LWK65504:LWM66376 MGG65504:MGI66376 MQC65504:MQE66376 MZY65504:NAA66376 NJU65504:NJW66376 NTQ65504:NTS66376 ODM65504:ODO66376 ONI65504:ONK66376 OXE65504:OXG66376 PHA65504:PHC66376 PQW65504:PQY66376 QAS65504:QAU66376 QKO65504:QKQ66376 QUK65504:QUM66376 REG65504:REI66376 ROC65504:ROE66376 RXY65504:RYA66376 SHU65504:SHW66376 SRQ65504:SRS66376 TBM65504:TBO66376 TLI65504:TLK66376 TVE65504:TVG66376 UFA65504:UFC66376 UOW65504:UOY66376 UYS65504:UYU66376 VIO65504:VIQ66376 VSK65504:VSM66376 WCG65504:WCI66376 WMC65504:WME66376 WVY65504:WWA66376 W131040:Y131912 JM131040:JO131912 TI131040:TK131912 ADE131040:ADG131912 ANA131040:ANC131912 AWW131040:AWY131912 BGS131040:BGU131912 BQO131040:BQQ131912 CAK131040:CAM131912 CKG131040:CKI131912 CUC131040:CUE131912 DDY131040:DEA131912 DNU131040:DNW131912 DXQ131040:DXS131912 EHM131040:EHO131912 ERI131040:ERK131912 FBE131040:FBG131912 FLA131040:FLC131912 FUW131040:FUY131912 GES131040:GEU131912 GOO131040:GOQ131912 GYK131040:GYM131912 HIG131040:HII131912 HSC131040:HSE131912 IBY131040:ICA131912 ILU131040:ILW131912 IVQ131040:IVS131912 JFM131040:JFO131912 JPI131040:JPK131912 JZE131040:JZG131912 KJA131040:KJC131912 KSW131040:KSY131912 LCS131040:LCU131912 LMO131040:LMQ131912 LWK131040:LWM131912 MGG131040:MGI131912 MQC131040:MQE131912 MZY131040:NAA131912 NJU131040:NJW131912 NTQ131040:NTS131912 ODM131040:ODO131912 ONI131040:ONK131912 OXE131040:OXG131912 PHA131040:PHC131912 PQW131040:PQY131912 QAS131040:QAU131912 QKO131040:QKQ131912 QUK131040:QUM131912 REG131040:REI131912 ROC131040:ROE131912 RXY131040:RYA131912 SHU131040:SHW131912 SRQ131040:SRS131912 TBM131040:TBO131912 TLI131040:TLK131912 TVE131040:TVG131912 UFA131040:UFC131912 UOW131040:UOY131912 UYS131040:UYU131912 VIO131040:VIQ131912 VSK131040:VSM131912 WCG131040:WCI131912 WMC131040:WME131912 WVY131040:WWA131912 W196576:Y197448 JM196576:JO197448 TI196576:TK197448 ADE196576:ADG197448 ANA196576:ANC197448 AWW196576:AWY197448 BGS196576:BGU197448 BQO196576:BQQ197448 CAK196576:CAM197448 CKG196576:CKI197448 CUC196576:CUE197448 DDY196576:DEA197448 DNU196576:DNW197448 DXQ196576:DXS197448 EHM196576:EHO197448 ERI196576:ERK197448 FBE196576:FBG197448 FLA196576:FLC197448 FUW196576:FUY197448 GES196576:GEU197448 GOO196576:GOQ197448 GYK196576:GYM197448 HIG196576:HII197448 HSC196576:HSE197448 IBY196576:ICA197448 ILU196576:ILW197448 IVQ196576:IVS197448 JFM196576:JFO197448 JPI196576:JPK197448 JZE196576:JZG197448 KJA196576:KJC197448 KSW196576:KSY197448 LCS196576:LCU197448 LMO196576:LMQ197448 LWK196576:LWM197448 MGG196576:MGI197448 MQC196576:MQE197448 MZY196576:NAA197448 NJU196576:NJW197448 NTQ196576:NTS197448 ODM196576:ODO197448 ONI196576:ONK197448 OXE196576:OXG197448 PHA196576:PHC197448 PQW196576:PQY197448 QAS196576:QAU197448 QKO196576:QKQ197448 QUK196576:QUM197448 REG196576:REI197448 ROC196576:ROE197448 RXY196576:RYA197448 SHU196576:SHW197448 SRQ196576:SRS197448 TBM196576:TBO197448 TLI196576:TLK197448 TVE196576:TVG197448 UFA196576:UFC197448 UOW196576:UOY197448 UYS196576:UYU197448 VIO196576:VIQ197448 VSK196576:VSM197448 WCG196576:WCI197448 WMC196576:WME197448 WVY196576:WWA197448 W262112:Y262984 JM262112:JO262984 TI262112:TK262984 ADE262112:ADG262984 ANA262112:ANC262984 AWW262112:AWY262984 BGS262112:BGU262984 BQO262112:BQQ262984 CAK262112:CAM262984 CKG262112:CKI262984 CUC262112:CUE262984 DDY262112:DEA262984 DNU262112:DNW262984 DXQ262112:DXS262984 EHM262112:EHO262984 ERI262112:ERK262984 FBE262112:FBG262984 FLA262112:FLC262984 FUW262112:FUY262984 GES262112:GEU262984 GOO262112:GOQ262984 GYK262112:GYM262984 HIG262112:HII262984 HSC262112:HSE262984 IBY262112:ICA262984 ILU262112:ILW262984 IVQ262112:IVS262984 JFM262112:JFO262984 JPI262112:JPK262984 JZE262112:JZG262984 KJA262112:KJC262984 KSW262112:KSY262984 LCS262112:LCU262984 LMO262112:LMQ262984 LWK262112:LWM262984 MGG262112:MGI262984 MQC262112:MQE262984 MZY262112:NAA262984 NJU262112:NJW262984 NTQ262112:NTS262984 ODM262112:ODO262984 ONI262112:ONK262984 OXE262112:OXG262984 PHA262112:PHC262984 PQW262112:PQY262984 QAS262112:QAU262984 QKO262112:QKQ262984 QUK262112:QUM262984 REG262112:REI262984 ROC262112:ROE262984 RXY262112:RYA262984 SHU262112:SHW262984 SRQ262112:SRS262984 TBM262112:TBO262984 TLI262112:TLK262984 TVE262112:TVG262984 UFA262112:UFC262984 UOW262112:UOY262984 UYS262112:UYU262984 VIO262112:VIQ262984 VSK262112:VSM262984 WCG262112:WCI262984 WMC262112:WME262984 WVY262112:WWA262984 W327648:Y328520 JM327648:JO328520 TI327648:TK328520 ADE327648:ADG328520 ANA327648:ANC328520 AWW327648:AWY328520 BGS327648:BGU328520 BQO327648:BQQ328520 CAK327648:CAM328520 CKG327648:CKI328520 CUC327648:CUE328520 DDY327648:DEA328520 DNU327648:DNW328520 DXQ327648:DXS328520 EHM327648:EHO328520 ERI327648:ERK328520 FBE327648:FBG328520 FLA327648:FLC328520 FUW327648:FUY328520 GES327648:GEU328520 GOO327648:GOQ328520 GYK327648:GYM328520 HIG327648:HII328520 HSC327648:HSE328520 IBY327648:ICA328520 ILU327648:ILW328520 IVQ327648:IVS328520 JFM327648:JFO328520 JPI327648:JPK328520 JZE327648:JZG328520 KJA327648:KJC328520 KSW327648:KSY328520 LCS327648:LCU328520 LMO327648:LMQ328520 LWK327648:LWM328520 MGG327648:MGI328520 MQC327648:MQE328520 MZY327648:NAA328520 NJU327648:NJW328520 NTQ327648:NTS328520 ODM327648:ODO328520 ONI327648:ONK328520 OXE327648:OXG328520 PHA327648:PHC328520 PQW327648:PQY328520 QAS327648:QAU328520 QKO327648:QKQ328520 QUK327648:QUM328520 REG327648:REI328520 ROC327648:ROE328520 RXY327648:RYA328520 SHU327648:SHW328520 SRQ327648:SRS328520 TBM327648:TBO328520 TLI327648:TLK328520 TVE327648:TVG328520 UFA327648:UFC328520 UOW327648:UOY328520 UYS327648:UYU328520 VIO327648:VIQ328520 VSK327648:VSM328520 WCG327648:WCI328520 WMC327648:WME328520 WVY327648:WWA328520 W393184:Y394056 JM393184:JO394056 TI393184:TK394056 ADE393184:ADG394056 ANA393184:ANC394056 AWW393184:AWY394056 BGS393184:BGU394056 BQO393184:BQQ394056 CAK393184:CAM394056 CKG393184:CKI394056 CUC393184:CUE394056 DDY393184:DEA394056 DNU393184:DNW394056 DXQ393184:DXS394056 EHM393184:EHO394056 ERI393184:ERK394056 FBE393184:FBG394056 FLA393184:FLC394056 FUW393184:FUY394056 GES393184:GEU394056 GOO393184:GOQ394056 GYK393184:GYM394056 HIG393184:HII394056 HSC393184:HSE394056 IBY393184:ICA394056 ILU393184:ILW394056 IVQ393184:IVS394056 JFM393184:JFO394056 JPI393184:JPK394056 JZE393184:JZG394056 KJA393184:KJC394056 KSW393184:KSY394056 LCS393184:LCU394056 LMO393184:LMQ394056 LWK393184:LWM394056 MGG393184:MGI394056 MQC393184:MQE394056 MZY393184:NAA394056 NJU393184:NJW394056 NTQ393184:NTS394056 ODM393184:ODO394056 ONI393184:ONK394056 OXE393184:OXG394056 PHA393184:PHC394056 PQW393184:PQY394056 QAS393184:QAU394056 QKO393184:QKQ394056 QUK393184:QUM394056 REG393184:REI394056 ROC393184:ROE394056 RXY393184:RYA394056 SHU393184:SHW394056 SRQ393184:SRS394056 TBM393184:TBO394056 TLI393184:TLK394056 TVE393184:TVG394056 UFA393184:UFC394056 UOW393184:UOY394056 UYS393184:UYU394056 VIO393184:VIQ394056 VSK393184:VSM394056 WCG393184:WCI394056 WMC393184:WME394056 WVY393184:WWA394056 W458720:Y459592 JM458720:JO459592 TI458720:TK459592 ADE458720:ADG459592 ANA458720:ANC459592 AWW458720:AWY459592 BGS458720:BGU459592 BQO458720:BQQ459592 CAK458720:CAM459592 CKG458720:CKI459592 CUC458720:CUE459592 DDY458720:DEA459592 DNU458720:DNW459592 DXQ458720:DXS459592 EHM458720:EHO459592 ERI458720:ERK459592 FBE458720:FBG459592 FLA458720:FLC459592 FUW458720:FUY459592 GES458720:GEU459592 GOO458720:GOQ459592 GYK458720:GYM459592 HIG458720:HII459592 HSC458720:HSE459592 IBY458720:ICA459592 ILU458720:ILW459592 IVQ458720:IVS459592 JFM458720:JFO459592 JPI458720:JPK459592 JZE458720:JZG459592 KJA458720:KJC459592 KSW458720:KSY459592 LCS458720:LCU459592 LMO458720:LMQ459592 LWK458720:LWM459592 MGG458720:MGI459592 MQC458720:MQE459592 MZY458720:NAA459592 NJU458720:NJW459592 NTQ458720:NTS459592 ODM458720:ODO459592 ONI458720:ONK459592 OXE458720:OXG459592 PHA458720:PHC459592 PQW458720:PQY459592 QAS458720:QAU459592 QKO458720:QKQ459592 QUK458720:QUM459592 REG458720:REI459592 ROC458720:ROE459592 RXY458720:RYA459592 SHU458720:SHW459592 SRQ458720:SRS459592 TBM458720:TBO459592 TLI458720:TLK459592 TVE458720:TVG459592 UFA458720:UFC459592 UOW458720:UOY459592 UYS458720:UYU459592 VIO458720:VIQ459592 VSK458720:VSM459592 WCG458720:WCI459592 WMC458720:WME459592 WVY458720:WWA459592 W524256:Y525128 JM524256:JO525128 TI524256:TK525128 ADE524256:ADG525128 ANA524256:ANC525128 AWW524256:AWY525128 BGS524256:BGU525128 BQO524256:BQQ525128 CAK524256:CAM525128 CKG524256:CKI525128 CUC524256:CUE525128 DDY524256:DEA525128 DNU524256:DNW525128 DXQ524256:DXS525128 EHM524256:EHO525128 ERI524256:ERK525128 FBE524256:FBG525128 FLA524256:FLC525128 FUW524256:FUY525128 GES524256:GEU525128 GOO524256:GOQ525128 GYK524256:GYM525128 HIG524256:HII525128 HSC524256:HSE525128 IBY524256:ICA525128 ILU524256:ILW525128 IVQ524256:IVS525128 JFM524256:JFO525128 JPI524256:JPK525128 JZE524256:JZG525128 KJA524256:KJC525128 KSW524256:KSY525128 LCS524256:LCU525128 LMO524256:LMQ525128 LWK524256:LWM525128 MGG524256:MGI525128 MQC524256:MQE525128 MZY524256:NAA525128 NJU524256:NJW525128 NTQ524256:NTS525128 ODM524256:ODO525128 ONI524256:ONK525128 OXE524256:OXG525128 PHA524256:PHC525128 PQW524256:PQY525128 QAS524256:QAU525128 QKO524256:QKQ525128 QUK524256:QUM525128 REG524256:REI525128 ROC524256:ROE525128 RXY524256:RYA525128 SHU524256:SHW525128 SRQ524256:SRS525128 TBM524256:TBO525128 TLI524256:TLK525128 TVE524256:TVG525128 UFA524256:UFC525128 UOW524256:UOY525128 UYS524256:UYU525128 VIO524256:VIQ525128 VSK524256:VSM525128 WCG524256:WCI525128 WMC524256:WME525128 WVY524256:WWA525128 W589792:Y590664 JM589792:JO590664 TI589792:TK590664 ADE589792:ADG590664 ANA589792:ANC590664 AWW589792:AWY590664 BGS589792:BGU590664 BQO589792:BQQ590664 CAK589792:CAM590664 CKG589792:CKI590664 CUC589792:CUE590664 DDY589792:DEA590664 DNU589792:DNW590664 DXQ589792:DXS590664 EHM589792:EHO590664 ERI589792:ERK590664 FBE589792:FBG590664 FLA589792:FLC590664 FUW589792:FUY590664 GES589792:GEU590664 GOO589792:GOQ590664 GYK589792:GYM590664 HIG589792:HII590664 HSC589792:HSE590664 IBY589792:ICA590664 ILU589792:ILW590664 IVQ589792:IVS590664 JFM589792:JFO590664 JPI589792:JPK590664 JZE589792:JZG590664 KJA589792:KJC590664 KSW589792:KSY590664 LCS589792:LCU590664 LMO589792:LMQ590664 LWK589792:LWM590664 MGG589792:MGI590664 MQC589792:MQE590664 MZY589792:NAA590664 NJU589792:NJW590664 NTQ589792:NTS590664 ODM589792:ODO590664 ONI589792:ONK590664 OXE589792:OXG590664 PHA589792:PHC590664 PQW589792:PQY590664 QAS589792:QAU590664 QKO589792:QKQ590664 QUK589792:QUM590664 REG589792:REI590664 ROC589792:ROE590664 RXY589792:RYA590664 SHU589792:SHW590664 SRQ589792:SRS590664 TBM589792:TBO590664 TLI589792:TLK590664 TVE589792:TVG590664 UFA589792:UFC590664 UOW589792:UOY590664 UYS589792:UYU590664 VIO589792:VIQ590664 VSK589792:VSM590664 WCG589792:WCI590664 WMC589792:WME590664 WVY589792:WWA590664 W655328:Y656200 JM655328:JO656200 TI655328:TK656200 ADE655328:ADG656200 ANA655328:ANC656200 AWW655328:AWY656200 BGS655328:BGU656200 BQO655328:BQQ656200 CAK655328:CAM656200 CKG655328:CKI656200 CUC655328:CUE656200 DDY655328:DEA656200 DNU655328:DNW656200 DXQ655328:DXS656200 EHM655328:EHO656200 ERI655328:ERK656200 FBE655328:FBG656200 FLA655328:FLC656200 FUW655328:FUY656200 GES655328:GEU656200 GOO655328:GOQ656200 GYK655328:GYM656200 HIG655328:HII656200 HSC655328:HSE656200 IBY655328:ICA656200 ILU655328:ILW656200 IVQ655328:IVS656200 JFM655328:JFO656200 JPI655328:JPK656200 JZE655328:JZG656200 KJA655328:KJC656200 KSW655328:KSY656200 LCS655328:LCU656200 LMO655328:LMQ656200 LWK655328:LWM656200 MGG655328:MGI656200 MQC655328:MQE656200 MZY655328:NAA656200 NJU655328:NJW656200 NTQ655328:NTS656200 ODM655328:ODO656200 ONI655328:ONK656200 OXE655328:OXG656200 PHA655328:PHC656200 PQW655328:PQY656200 QAS655328:QAU656200 QKO655328:QKQ656200 QUK655328:QUM656200 REG655328:REI656200 ROC655328:ROE656200 RXY655328:RYA656200 SHU655328:SHW656200 SRQ655328:SRS656200 TBM655328:TBO656200 TLI655328:TLK656200 TVE655328:TVG656200 UFA655328:UFC656200 UOW655328:UOY656200 UYS655328:UYU656200 VIO655328:VIQ656200 VSK655328:VSM656200 WCG655328:WCI656200 WMC655328:WME656200 WVY655328:WWA656200 W720864:Y721736 JM720864:JO721736 TI720864:TK721736 ADE720864:ADG721736 ANA720864:ANC721736 AWW720864:AWY721736 BGS720864:BGU721736 BQO720864:BQQ721736 CAK720864:CAM721736 CKG720864:CKI721736 CUC720864:CUE721736 DDY720864:DEA721736 DNU720864:DNW721736 DXQ720864:DXS721736 EHM720864:EHO721736 ERI720864:ERK721736 FBE720864:FBG721736 FLA720864:FLC721736 FUW720864:FUY721736 GES720864:GEU721736 GOO720864:GOQ721736 GYK720864:GYM721736 HIG720864:HII721736 HSC720864:HSE721736 IBY720864:ICA721736 ILU720864:ILW721736 IVQ720864:IVS721736 JFM720864:JFO721736 JPI720864:JPK721736 JZE720864:JZG721736 KJA720864:KJC721736 KSW720864:KSY721736 LCS720864:LCU721736 LMO720864:LMQ721736 LWK720864:LWM721736 MGG720864:MGI721736 MQC720864:MQE721736 MZY720864:NAA721736 NJU720864:NJW721736 NTQ720864:NTS721736 ODM720864:ODO721736 ONI720864:ONK721736 OXE720864:OXG721736 PHA720864:PHC721736 PQW720864:PQY721736 QAS720864:QAU721736 QKO720864:QKQ721736 QUK720864:QUM721736 REG720864:REI721736 ROC720864:ROE721736 RXY720864:RYA721736 SHU720864:SHW721736 SRQ720864:SRS721736 TBM720864:TBO721736 TLI720864:TLK721736 TVE720864:TVG721736 UFA720864:UFC721736 UOW720864:UOY721736 UYS720864:UYU721736 VIO720864:VIQ721736 VSK720864:VSM721736 WCG720864:WCI721736 WMC720864:WME721736 WVY720864:WWA721736 W786400:Y787272 JM786400:JO787272 TI786400:TK787272 ADE786400:ADG787272 ANA786400:ANC787272 AWW786400:AWY787272 BGS786400:BGU787272 BQO786400:BQQ787272 CAK786400:CAM787272 CKG786400:CKI787272 CUC786400:CUE787272 DDY786400:DEA787272 DNU786400:DNW787272 DXQ786400:DXS787272 EHM786400:EHO787272 ERI786400:ERK787272 FBE786400:FBG787272 FLA786400:FLC787272 FUW786400:FUY787272 GES786400:GEU787272 GOO786400:GOQ787272 GYK786400:GYM787272 HIG786400:HII787272 HSC786400:HSE787272 IBY786400:ICA787272 ILU786400:ILW787272 IVQ786400:IVS787272 JFM786400:JFO787272 JPI786400:JPK787272 JZE786400:JZG787272 KJA786400:KJC787272 KSW786400:KSY787272 LCS786400:LCU787272 LMO786400:LMQ787272 LWK786400:LWM787272 MGG786400:MGI787272 MQC786400:MQE787272 MZY786400:NAA787272 NJU786400:NJW787272 NTQ786400:NTS787272 ODM786400:ODO787272 ONI786400:ONK787272 OXE786400:OXG787272 PHA786400:PHC787272 PQW786400:PQY787272 QAS786400:QAU787272 QKO786400:QKQ787272 QUK786400:QUM787272 REG786400:REI787272 ROC786400:ROE787272 RXY786400:RYA787272 SHU786400:SHW787272 SRQ786400:SRS787272 TBM786400:TBO787272 TLI786400:TLK787272 TVE786400:TVG787272 UFA786400:UFC787272 UOW786400:UOY787272 UYS786400:UYU787272 VIO786400:VIQ787272 VSK786400:VSM787272 WCG786400:WCI787272 WMC786400:WME787272 WVY786400:WWA787272 W851936:Y852808 JM851936:JO852808 TI851936:TK852808 ADE851936:ADG852808 ANA851936:ANC852808 AWW851936:AWY852808 BGS851936:BGU852808 BQO851936:BQQ852808 CAK851936:CAM852808 CKG851936:CKI852808 CUC851936:CUE852808 DDY851936:DEA852808 DNU851936:DNW852808 DXQ851936:DXS852808 EHM851936:EHO852808 ERI851936:ERK852808 FBE851936:FBG852808 FLA851936:FLC852808 FUW851936:FUY852808 GES851936:GEU852808 GOO851936:GOQ852808 GYK851936:GYM852808 HIG851936:HII852808 HSC851936:HSE852808 IBY851936:ICA852808 ILU851936:ILW852808 IVQ851936:IVS852808 JFM851936:JFO852808 JPI851936:JPK852808 JZE851936:JZG852808 KJA851936:KJC852808 KSW851936:KSY852808 LCS851936:LCU852808 LMO851936:LMQ852808 LWK851936:LWM852808 MGG851936:MGI852808 MQC851936:MQE852808 MZY851936:NAA852808 NJU851936:NJW852808 NTQ851936:NTS852808 ODM851936:ODO852808 ONI851936:ONK852808 OXE851936:OXG852808 PHA851936:PHC852808 PQW851936:PQY852808 QAS851936:QAU852808 QKO851936:QKQ852808 QUK851936:QUM852808 REG851936:REI852808 ROC851936:ROE852808 RXY851936:RYA852808 SHU851936:SHW852808 SRQ851936:SRS852808 TBM851936:TBO852808 TLI851936:TLK852808 TVE851936:TVG852808 UFA851936:UFC852808 UOW851936:UOY852808 UYS851936:UYU852808 VIO851936:VIQ852808 VSK851936:VSM852808 WCG851936:WCI852808 WMC851936:WME852808 WVY851936:WWA852808 W917472:Y918344 JM917472:JO918344 TI917472:TK918344 ADE917472:ADG918344 ANA917472:ANC918344 AWW917472:AWY918344 BGS917472:BGU918344 BQO917472:BQQ918344 CAK917472:CAM918344 CKG917472:CKI918344 CUC917472:CUE918344 DDY917472:DEA918344 DNU917472:DNW918344 DXQ917472:DXS918344 EHM917472:EHO918344 ERI917472:ERK918344 FBE917472:FBG918344 FLA917472:FLC918344 FUW917472:FUY918344 GES917472:GEU918344 GOO917472:GOQ918344 GYK917472:GYM918344 HIG917472:HII918344 HSC917472:HSE918344 IBY917472:ICA918344 ILU917472:ILW918344 IVQ917472:IVS918344 JFM917472:JFO918344 JPI917472:JPK918344 JZE917472:JZG918344 KJA917472:KJC918344 KSW917472:KSY918344 LCS917472:LCU918344 LMO917472:LMQ918344 LWK917472:LWM918344 MGG917472:MGI918344 MQC917472:MQE918344 MZY917472:NAA918344 NJU917472:NJW918344 NTQ917472:NTS918344 ODM917472:ODO918344 ONI917472:ONK918344 OXE917472:OXG918344 PHA917472:PHC918344 PQW917472:PQY918344 QAS917472:QAU918344 QKO917472:QKQ918344 QUK917472:QUM918344 REG917472:REI918344 ROC917472:ROE918344 RXY917472:RYA918344 SHU917472:SHW918344 SRQ917472:SRS918344 TBM917472:TBO918344 TLI917472:TLK918344 TVE917472:TVG918344 UFA917472:UFC918344 UOW917472:UOY918344 UYS917472:UYU918344 VIO917472:VIQ918344 VSK917472:VSM918344 WCG917472:WCI918344 WMC917472:WME918344 WVY917472:WWA918344 W983008:Y983880 JM983008:JO983880 TI983008:TK983880 ADE983008:ADG983880 ANA983008:ANC983880 AWW983008:AWY983880 BGS983008:BGU983880 BQO983008:BQQ983880 CAK983008:CAM983880 CKG983008:CKI983880 CUC983008:CUE983880 DDY983008:DEA983880 DNU983008:DNW983880 DXQ983008:DXS983880 EHM983008:EHO983880 ERI983008:ERK983880 FBE983008:FBG983880 FLA983008:FLC983880 FUW983008:FUY983880 GES983008:GEU983880 GOO983008:GOQ983880 GYK983008:GYM983880 HIG983008:HII983880 HSC983008:HSE983880 IBY983008:ICA983880 ILU983008:ILW983880 IVQ983008:IVS983880 JFM983008:JFO983880 JPI983008:JPK983880 JZE983008:JZG983880 KJA983008:KJC983880 KSW983008:KSY983880 LCS983008:LCU983880 LMO983008:LMQ983880 LWK983008:LWM983880 MGG983008:MGI983880 MQC983008:MQE983880 MZY983008:NAA983880 NJU983008:NJW983880 NTQ983008:NTS983880 ODM983008:ODO983880 ONI983008:ONK983880 OXE983008:OXG983880 PHA983008:PHC983880 PQW983008:PQY983880 QAS983008:QAU983880 QKO983008:QKQ983880 QUK983008:QUM983880 REG983008:REI983880 ROC983008:ROE983880 RXY983008:RYA983880 SHU983008:SHW983880 SRQ983008:SRS983880 TBM983008:TBO983880 TLI983008:TLK983880 TVE983008:TVG983880 UFA983008:UFC983880 UOW983008:UOY983880 UYS983008:UYU983880 VIO983008:VIQ983880 VSK983008:VSM983880 WCG983008:WCI983880 WMC983008:WME983880 WVY983008:WWA983880 WVN983008:WVN983880 L65504:L66376 JB65504:JB66376 SX65504:SX66376 ACT65504:ACT66376 AMP65504:AMP66376 AWL65504:AWL66376 BGH65504:BGH66376 BQD65504:BQD66376 BZZ65504:BZZ66376 CJV65504:CJV66376 CTR65504:CTR66376 DDN65504:DDN66376 DNJ65504:DNJ66376 DXF65504:DXF66376 EHB65504:EHB66376 EQX65504:EQX66376 FAT65504:FAT66376 FKP65504:FKP66376 FUL65504:FUL66376 GEH65504:GEH66376 GOD65504:GOD66376 GXZ65504:GXZ66376 HHV65504:HHV66376 HRR65504:HRR66376 IBN65504:IBN66376 ILJ65504:ILJ66376 IVF65504:IVF66376 JFB65504:JFB66376 JOX65504:JOX66376 JYT65504:JYT66376 KIP65504:KIP66376 KSL65504:KSL66376 LCH65504:LCH66376 LMD65504:LMD66376 LVZ65504:LVZ66376 MFV65504:MFV66376 MPR65504:MPR66376 MZN65504:MZN66376 NJJ65504:NJJ66376 NTF65504:NTF66376 ODB65504:ODB66376 OMX65504:OMX66376 OWT65504:OWT66376 PGP65504:PGP66376 PQL65504:PQL66376 QAH65504:QAH66376 QKD65504:QKD66376 QTZ65504:QTZ66376 RDV65504:RDV66376 RNR65504:RNR66376 RXN65504:RXN66376 SHJ65504:SHJ66376 SRF65504:SRF66376 TBB65504:TBB66376 TKX65504:TKX66376 TUT65504:TUT66376 UEP65504:UEP66376 UOL65504:UOL66376 UYH65504:UYH66376 VID65504:VID66376 VRZ65504:VRZ66376 WBV65504:WBV66376 WLR65504:WLR66376 WVN65504:WVN66376 L131040:L131912 JB131040:JB131912 SX131040:SX131912 ACT131040:ACT131912 AMP131040:AMP131912 AWL131040:AWL131912 BGH131040:BGH131912 BQD131040:BQD131912 BZZ131040:BZZ131912 CJV131040:CJV131912 CTR131040:CTR131912 DDN131040:DDN131912 DNJ131040:DNJ131912 DXF131040:DXF131912 EHB131040:EHB131912 EQX131040:EQX131912 FAT131040:FAT131912 FKP131040:FKP131912 FUL131040:FUL131912 GEH131040:GEH131912 GOD131040:GOD131912 GXZ131040:GXZ131912 HHV131040:HHV131912 HRR131040:HRR131912 IBN131040:IBN131912 ILJ131040:ILJ131912 IVF131040:IVF131912 JFB131040:JFB131912 JOX131040:JOX131912 JYT131040:JYT131912 KIP131040:KIP131912 KSL131040:KSL131912 LCH131040:LCH131912 LMD131040:LMD131912 LVZ131040:LVZ131912 MFV131040:MFV131912 MPR131040:MPR131912 MZN131040:MZN131912 NJJ131040:NJJ131912 NTF131040:NTF131912 ODB131040:ODB131912 OMX131040:OMX131912 OWT131040:OWT131912 PGP131040:PGP131912 PQL131040:PQL131912 QAH131040:QAH131912 QKD131040:QKD131912 QTZ131040:QTZ131912 RDV131040:RDV131912 RNR131040:RNR131912 RXN131040:RXN131912 SHJ131040:SHJ131912 SRF131040:SRF131912 TBB131040:TBB131912 TKX131040:TKX131912 TUT131040:TUT131912 UEP131040:UEP131912 UOL131040:UOL131912 UYH131040:UYH131912 VID131040:VID131912 VRZ131040:VRZ131912 WBV131040:WBV131912 WLR131040:WLR131912 WVN131040:WVN131912 L196576:L197448 JB196576:JB197448 SX196576:SX197448 ACT196576:ACT197448 AMP196576:AMP197448 AWL196576:AWL197448 BGH196576:BGH197448 BQD196576:BQD197448 BZZ196576:BZZ197448 CJV196576:CJV197448 CTR196576:CTR197448 DDN196576:DDN197448 DNJ196576:DNJ197448 DXF196576:DXF197448 EHB196576:EHB197448 EQX196576:EQX197448 FAT196576:FAT197448 FKP196576:FKP197448 FUL196576:FUL197448 GEH196576:GEH197448 GOD196576:GOD197448 GXZ196576:GXZ197448 HHV196576:HHV197448 HRR196576:HRR197448 IBN196576:IBN197448 ILJ196576:ILJ197448 IVF196576:IVF197448 JFB196576:JFB197448 JOX196576:JOX197448 JYT196576:JYT197448 KIP196576:KIP197448 KSL196576:KSL197448 LCH196576:LCH197448 LMD196576:LMD197448 LVZ196576:LVZ197448 MFV196576:MFV197448 MPR196576:MPR197448 MZN196576:MZN197448 NJJ196576:NJJ197448 NTF196576:NTF197448 ODB196576:ODB197448 OMX196576:OMX197448 OWT196576:OWT197448 PGP196576:PGP197448 PQL196576:PQL197448 QAH196576:QAH197448 QKD196576:QKD197448 QTZ196576:QTZ197448 RDV196576:RDV197448 RNR196576:RNR197448 RXN196576:RXN197448 SHJ196576:SHJ197448 SRF196576:SRF197448 TBB196576:TBB197448 TKX196576:TKX197448 TUT196576:TUT197448 UEP196576:UEP197448 UOL196576:UOL197448 UYH196576:UYH197448 VID196576:VID197448 VRZ196576:VRZ197448 WBV196576:WBV197448 WLR196576:WLR197448 WVN196576:WVN197448 L262112:L262984 JB262112:JB262984 SX262112:SX262984 ACT262112:ACT262984 AMP262112:AMP262984 AWL262112:AWL262984 BGH262112:BGH262984 BQD262112:BQD262984 BZZ262112:BZZ262984 CJV262112:CJV262984 CTR262112:CTR262984 DDN262112:DDN262984 DNJ262112:DNJ262984 DXF262112:DXF262984 EHB262112:EHB262984 EQX262112:EQX262984 FAT262112:FAT262984 FKP262112:FKP262984 FUL262112:FUL262984 GEH262112:GEH262984 GOD262112:GOD262984 GXZ262112:GXZ262984 HHV262112:HHV262984 HRR262112:HRR262984 IBN262112:IBN262984 ILJ262112:ILJ262984 IVF262112:IVF262984 JFB262112:JFB262984 JOX262112:JOX262984 JYT262112:JYT262984 KIP262112:KIP262984 KSL262112:KSL262984 LCH262112:LCH262984 LMD262112:LMD262984 LVZ262112:LVZ262984 MFV262112:MFV262984 MPR262112:MPR262984 MZN262112:MZN262984 NJJ262112:NJJ262984 NTF262112:NTF262984 ODB262112:ODB262984 OMX262112:OMX262984 OWT262112:OWT262984 PGP262112:PGP262984 PQL262112:PQL262984 QAH262112:QAH262984 QKD262112:QKD262984 QTZ262112:QTZ262984 RDV262112:RDV262984 RNR262112:RNR262984 RXN262112:RXN262984 SHJ262112:SHJ262984 SRF262112:SRF262984 TBB262112:TBB262984 TKX262112:TKX262984 TUT262112:TUT262984 UEP262112:UEP262984 UOL262112:UOL262984 UYH262112:UYH262984 VID262112:VID262984 VRZ262112:VRZ262984 WBV262112:WBV262984 WLR262112:WLR262984 WVN262112:WVN262984 L327648:L328520 JB327648:JB328520 SX327648:SX328520 ACT327648:ACT328520 AMP327648:AMP328520 AWL327648:AWL328520 BGH327648:BGH328520 BQD327648:BQD328520 BZZ327648:BZZ328520 CJV327648:CJV328520 CTR327648:CTR328520 DDN327648:DDN328520 DNJ327648:DNJ328520 DXF327648:DXF328520 EHB327648:EHB328520 EQX327648:EQX328520 FAT327648:FAT328520 FKP327648:FKP328520 FUL327648:FUL328520 GEH327648:GEH328520 GOD327648:GOD328520 GXZ327648:GXZ328520 HHV327648:HHV328520 HRR327648:HRR328520 IBN327648:IBN328520 ILJ327648:ILJ328520 IVF327648:IVF328520 JFB327648:JFB328520 JOX327648:JOX328520 JYT327648:JYT328520 KIP327648:KIP328520 KSL327648:KSL328520 LCH327648:LCH328520 LMD327648:LMD328520 LVZ327648:LVZ328520 MFV327648:MFV328520 MPR327648:MPR328520 MZN327648:MZN328520 NJJ327648:NJJ328520 NTF327648:NTF328520 ODB327648:ODB328520 OMX327648:OMX328520 OWT327648:OWT328520 PGP327648:PGP328520 PQL327648:PQL328520 QAH327648:QAH328520 QKD327648:QKD328520 QTZ327648:QTZ328520 RDV327648:RDV328520 RNR327648:RNR328520 RXN327648:RXN328520 SHJ327648:SHJ328520 SRF327648:SRF328520 TBB327648:TBB328520 TKX327648:TKX328520 TUT327648:TUT328520 UEP327648:UEP328520 UOL327648:UOL328520 UYH327648:UYH328520 VID327648:VID328520 VRZ327648:VRZ328520 WBV327648:WBV328520 WLR327648:WLR328520 WVN327648:WVN328520 L393184:L394056 JB393184:JB394056 SX393184:SX394056 ACT393184:ACT394056 AMP393184:AMP394056 AWL393184:AWL394056 BGH393184:BGH394056 BQD393184:BQD394056 BZZ393184:BZZ394056 CJV393184:CJV394056 CTR393184:CTR394056 DDN393184:DDN394056 DNJ393184:DNJ394056 DXF393184:DXF394056 EHB393184:EHB394056 EQX393184:EQX394056 FAT393184:FAT394056 FKP393184:FKP394056 FUL393184:FUL394056 GEH393184:GEH394056 GOD393184:GOD394056 GXZ393184:GXZ394056 HHV393184:HHV394056 HRR393184:HRR394056 IBN393184:IBN394056 ILJ393184:ILJ394056 IVF393184:IVF394056 JFB393184:JFB394056 JOX393184:JOX394056 JYT393184:JYT394056 KIP393184:KIP394056 KSL393184:KSL394056 LCH393184:LCH394056 LMD393184:LMD394056 LVZ393184:LVZ394056 MFV393184:MFV394056 MPR393184:MPR394056 MZN393184:MZN394056 NJJ393184:NJJ394056 NTF393184:NTF394056 ODB393184:ODB394056 OMX393184:OMX394056 OWT393184:OWT394056 PGP393184:PGP394056 PQL393184:PQL394056 QAH393184:QAH394056 QKD393184:QKD394056 QTZ393184:QTZ394056 RDV393184:RDV394056 RNR393184:RNR394056 RXN393184:RXN394056 SHJ393184:SHJ394056 SRF393184:SRF394056 TBB393184:TBB394056 TKX393184:TKX394056 TUT393184:TUT394056 UEP393184:UEP394056 UOL393184:UOL394056 UYH393184:UYH394056 VID393184:VID394056 VRZ393184:VRZ394056 WBV393184:WBV394056 WLR393184:WLR394056 WVN393184:WVN394056 L458720:L459592 JB458720:JB459592 SX458720:SX459592 ACT458720:ACT459592 AMP458720:AMP459592 AWL458720:AWL459592 BGH458720:BGH459592 BQD458720:BQD459592 BZZ458720:BZZ459592 CJV458720:CJV459592 CTR458720:CTR459592 DDN458720:DDN459592 DNJ458720:DNJ459592 DXF458720:DXF459592 EHB458720:EHB459592 EQX458720:EQX459592 FAT458720:FAT459592 FKP458720:FKP459592 FUL458720:FUL459592 GEH458720:GEH459592 GOD458720:GOD459592 GXZ458720:GXZ459592 HHV458720:HHV459592 HRR458720:HRR459592 IBN458720:IBN459592 ILJ458720:ILJ459592 IVF458720:IVF459592 JFB458720:JFB459592 JOX458720:JOX459592 JYT458720:JYT459592 KIP458720:KIP459592 KSL458720:KSL459592 LCH458720:LCH459592 LMD458720:LMD459592 LVZ458720:LVZ459592 MFV458720:MFV459592 MPR458720:MPR459592 MZN458720:MZN459592 NJJ458720:NJJ459592 NTF458720:NTF459592 ODB458720:ODB459592 OMX458720:OMX459592 OWT458720:OWT459592 PGP458720:PGP459592 PQL458720:PQL459592 QAH458720:QAH459592 QKD458720:QKD459592 QTZ458720:QTZ459592 RDV458720:RDV459592 RNR458720:RNR459592 RXN458720:RXN459592 SHJ458720:SHJ459592 SRF458720:SRF459592 TBB458720:TBB459592 TKX458720:TKX459592 TUT458720:TUT459592 UEP458720:UEP459592 UOL458720:UOL459592 UYH458720:UYH459592 VID458720:VID459592 VRZ458720:VRZ459592 WBV458720:WBV459592 WLR458720:WLR459592 WVN458720:WVN459592 L524256:L525128 JB524256:JB525128 SX524256:SX525128 ACT524256:ACT525128 AMP524256:AMP525128 AWL524256:AWL525128 BGH524256:BGH525128 BQD524256:BQD525128 BZZ524256:BZZ525128 CJV524256:CJV525128 CTR524256:CTR525128 DDN524256:DDN525128 DNJ524256:DNJ525128 DXF524256:DXF525128 EHB524256:EHB525128 EQX524256:EQX525128 FAT524256:FAT525128 FKP524256:FKP525128 FUL524256:FUL525128 GEH524256:GEH525128 GOD524256:GOD525128 GXZ524256:GXZ525128 HHV524256:HHV525128 HRR524256:HRR525128 IBN524256:IBN525128 ILJ524256:ILJ525128 IVF524256:IVF525128 JFB524256:JFB525128 JOX524256:JOX525128 JYT524256:JYT525128 KIP524256:KIP525128 KSL524256:KSL525128 LCH524256:LCH525128 LMD524256:LMD525128 LVZ524256:LVZ525128 MFV524256:MFV525128 MPR524256:MPR525128 MZN524256:MZN525128 NJJ524256:NJJ525128 NTF524256:NTF525128 ODB524256:ODB525128 OMX524256:OMX525128 OWT524256:OWT525128 PGP524256:PGP525128 PQL524256:PQL525128 QAH524256:QAH525128 QKD524256:QKD525128 QTZ524256:QTZ525128 RDV524256:RDV525128 RNR524256:RNR525128 RXN524256:RXN525128 SHJ524256:SHJ525128 SRF524256:SRF525128 TBB524256:TBB525128 TKX524256:TKX525128 TUT524256:TUT525128 UEP524256:UEP525128 UOL524256:UOL525128 UYH524256:UYH525128 VID524256:VID525128 VRZ524256:VRZ525128 WBV524256:WBV525128 WLR524256:WLR525128 WVN524256:WVN525128 L589792:L590664 JB589792:JB590664 SX589792:SX590664 ACT589792:ACT590664 AMP589792:AMP590664 AWL589792:AWL590664 BGH589792:BGH590664 BQD589792:BQD590664 BZZ589792:BZZ590664 CJV589792:CJV590664 CTR589792:CTR590664 DDN589792:DDN590664 DNJ589792:DNJ590664 DXF589792:DXF590664 EHB589792:EHB590664 EQX589792:EQX590664 FAT589792:FAT590664 FKP589792:FKP590664 FUL589792:FUL590664 GEH589792:GEH590664 GOD589792:GOD590664 GXZ589792:GXZ590664 HHV589792:HHV590664 HRR589792:HRR590664 IBN589792:IBN590664 ILJ589792:ILJ590664 IVF589792:IVF590664 JFB589792:JFB590664 JOX589792:JOX590664 JYT589792:JYT590664 KIP589792:KIP590664 KSL589792:KSL590664 LCH589792:LCH590664 LMD589792:LMD590664 LVZ589792:LVZ590664 MFV589792:MFV590664 MPR589792:MPR590664 MZN589792:MZN590664 NJJ589792:NJJ590664 NTF589792:NTF590664 ODB589792:ODB590664 OMX589792:OMX590664 OWT589792:OWT590664 PGP589792:PGP590664 PQL589792:PQL590664 QAH589792:QAH590664 QKD589792:QKD590664 QTZ589792:QTZ590664 RDV589792:RDV590664 RNR589792:RNR590664 RXN589792:RXN590664 SHJ589792:SHJ590664 SRF589792:SRF590664 TBB589792:TBB590664 TKX589792:TKX590664 TUT589792:TUT590664 UEP589792:UEP590664 UOL589792:UOL590664 UYH589792:UYH590664 VID589792:VID590664 VRZ589792:VRZ590664 WBV589792:WBV590664 WLR589792:WLR590664 WVN589792:WVN590664 L655328:L656200 JB655328:JB656200 SX655328:SX656200 ACT655328:ACT656200 AMP655328:AMP656200 AWL655328:AWL656200 BGH655328:BGH656200 BQD655328:BQD656200 BZZ655328:BZZ656200 CJV655328:CJV656200 CTR655328:CTR656200 DDN655328:DDN656200 DNJ655328:DNJ656200 DXF655328:DXF656200 EHB655328:EHB656200 EQX655328:EQX656200 FAT655328:FAT656200 FKP655328:FKP656200 FUL655328:FUL656200 GEH655328:GEH656200 GOD655328:GOD656200 GXZ655328:GXZ656200 HHV655328:HHV656200 HRR655328:HRR656200 IBN655328:IBN656200 ILJ655328:ILJ656200 IVF655328:IVF656200 JFB655328:JFB656200 JOX655328:JOX656200 JYT655328:JYT656200 KIP655328:KIP656200 KSL655328:KSL656200 LCH655328:LCH656200 LMD655328:LMD656200 LVZ655328:LVZ656200 MFV655328:MFV656200 MPR655328:MPR656200 MZN655328:MZN656200 NJJ655328:NJJ656200 NTF655328:NTF656200 ODB655328:ODB656200 OMX655328:OMX656200 OWT655328:OWT656200 PGP655328:PGP656200 PQL655328:PQL656200 QAH655328:QAH656200 QKD655328:QKD656200 QTZ655328:QTZ656200 RDV655328:RDV656200 RNR655328:RNR656200 RXN655328:RXN656200 SHJ655328:SHJ656200 SRF655328:SRF656200 TBB655328:TBB656200 TKX655328:TKX656200 TUT655328:TUT656200 UEP655328:UEP656200 UOL655328:UOL656200 UYH655328:UYH656200 VID655328:VID656200 VRZ655328:VRZ656200 WBV655328:WBV656200 WLR655328:WLR656200 WVN655328:WVN656200 L720864:L721736 JB720864:JB721736 SX720864:SX721736 ACT720864:ACT721736 AMP720864:AMP721736 AWL720864:AWL721736 BGH720864:BGH721736 BQD720864:BQD721736 BZZ720864:BZZ721736 CJV720864:CJV721736 CTR720864:CTR721736 DDN720864:DDN721736 DNJ720864:DNJ721736 DXF720864:DXF721736 EHB720864:EHB721736 EQX720864:EQX721736 FAT720864:FAT721736 FKP720864:FKP721736 FUL720864:FUL721736 GEH720864:GEH721736 GOD720864:GOD721736 GXZ720864:GXZ721736 HHV720864:HHV721736 HRR720864:HRR721736 IBN720864:IBN721736 ILJ720864:ILJ721736 IVF720864:IVF721736 JFB720864:JFB721736 JOX720864:JOX721736 JYT720864:JYT721736 KIP720864:KIP721736 KSL720864:KSL721736 LCH720864:LCH721736 LMD720864:LMD721736 LVZ720864:LVZ721736 MFV720864:MFV721736 MPR720864:MPR721736 MZN720864:MZN721736 NJJ720864:NJJ721736 NTF720864:NTF721736 ODB720864:ODB721736 OMX720864:OMX721736 OWT720864:OWT721736 PGP720864:PGP721736 PQL720864:PQL721736 QAH720864:QAH721736 QKD720864:QKD721736 QTZ720864:QTZ721736 RDV720864:RDV721736 RNR720864:RNR721736 RXN720864:RXN721736 SHJ720864:SHJ721736 SRF720864:SRF721736 TBB720864:TBB721736 TKX720864:TKX721736 TUT720864:TUT721736 UEP720864:UEP721736 UOL720864:UOL721736 UYH720864:UYH721736 VID720864:VID721736 VRZ720864:VRZ721736 WBV720864:WBV721736 WLR720864:WLR721736 WVN720864:WVN721736 L786400:L787272 JB786400:JB787272 SX786400:SX787272 ACT786400:ACT787272 AMP786400:AMP787272 AWL786400:AWL787272 BGH786400:BGH787272 BQD786400:BQD787272 BZZ786400:BZZ787272 CJV786400:CJV787272 CTR786400:CTR787272 DDN786400:DDN787272 DNJ786400:DNJ787272 DXF786400:DXF787272 EHB786400:EHB787272 EQX786400:EQX787272 FAT786400:FAT787272 FKP786400:FKP787272 FUL786400:FUL787272 GEH786400:GEH787272 GOD786400:GOD787272 GXZ786400:GXZ787272 HHV786400:HHV787272 HRR786400:HRR787272 IBN786400:IBN787272 ILJ786400:ILJ787272 IVF786400:IVF787272 JFB786400:JFB787272 JOX786400:JOX787272 JYT786400:JYT787272 KIP786400:KIP787272 KSL786400:KSL787272 LCH786400:LCH787272 LMD786400:LMD787272 LVZ786400:LVZ787272 MFV786400:MFV787272 MPR786400:MPR787272 MZN786400:MZN787272 NJJ786400:NJJ787272 NTF786400:NTF787272 ODB786400:ODB787272 OMX786400:OMX787272 OWT786400:OWT787272 PGP786400:PGP787272 PQL786400:PQL787272 QAH786400:QAH787272 QKD786400:QKD787272 QTZ786400:QTZ787272 RDV786400:RDV787272 RNR786400:RNR787272 RXN786400:RXN787272 SHJ786400:SHJ787272 SRF786400:SRF787272 TBB786400:TBB787272 TKX786400:TKX787272 TUT786400:TUT787272 UEP786400:UEP787272 UOL786400:UOL787272 UYH786400:UYH787272 VID786400:VID787272 VRZ786400:VRZ787272 WBV786400:WBV787272 WLR786400:WLR787272 WVN786400:WVN787272 L851936:L852808 JB851936:JB852808 SX851936:SX852808 ACT851936:ACT852808 AMP851936:AMP852808 AWL851936:AWL852808 BGH851936:BGH852808 BQD851936:BQD852808 BZZ851936:BZZ852808 CJV851936:CJV852808 CTR851936:CTR852808 DDN851936:DDN852808 DNJ851936:DNJ852808 DXF851936:DXF852808 EHB851936:EHB852808 EQX851936:EQX852808 FAT851936:FAT852808 FKP851936:FKP852808 FUL851936:FUL852808 GEH851936:GEH852808 GOD851936:GOD852808 GXZ851936:GXZ852808 HHV851936:HHV852808 HRR851936:HRR852808 IBN851936:IBN852808 ILJ851936:ILJ852808 IVF851936:IVF852808 JFB851936:JFB852808 JOX851936:JOX852808 JYT851936:JYT852808 KIP851936:KIP852808 KSL851936:KSL852808 LCH851936:LCH852808 LMD851936:LMD852808 LVZ851936:LVZ852808 MFV851936:MFV852808 MPR851936:MPR852808 MZN851936:MZN852808 NJJ851936:NJJ852808 NTF851936:NTF852808 ODB851936:ODB852808 OMX851936:OMX852808 OWT851936:OWT852808 PGP851936:PGP852808 PQL851936:PQL852808 QAH851936:QAH852808 QKD851936:QKD852808 QTZ851936:QTZ852808 RDV851936:RDV852808 RNR851936:RNR852808 RXN851936:RXN852808 SHJ851936:SHJ852808 SRF851936:SRF852808 TBB851936:TBB852808 TKX851936:TKX852808 TUT851936:TUT852808 UEP851936:UEP852808 UOL851936:UOL852808 UYH851936:UYH852808 VID851936:VID852808 VRZ851936:VRZ852808 WBV851936:WBV852808 WLR851936:WLR852808 WVN851936:WVN852808 L917472:L918344 JB917472:JB918344 SX917472:SX918344 ACT917472:ACT918344 AMP917472:AMP918344 AWL917472:AWL918344 BGH917472:BGH918344 BQD917472:BQD918344 BZZ917472:BZZ918344 CJV917472:CJV918344 CTR917472:CTR918344 DDN917472:DDN918344 DNJ917472:DNJ918344 DXF917472:DXF918344 EHB917472:EHB918344 EQX917472:EQX918344 FAT917472:FAT918344 FKP917472:FKP918344 FUL917472:FUL918344 GEH917472:GEH918344 GOD917472:GOD918344 GXZ917472:GXZ918344 HHV917472:HHV918344 HRR917472:HRR918344 IBN917472:IBN918344 ILJ917472:ILJ918344 IVF917472:IVF918344 JFB917472:JFB918344 JOX917472:JOX918344 JYT917472:JYT918344 KIP917472:KIP918344 KSL917472:KSL918344 LCH917472:LCH918344 LMD917472:LMD918344 LVZ917472:LVZ918344 MFV917472:MFV918344 MPR917472:MPR918344 MZN917472:MZN918344 NJJ917472:NJJ918344 NTF917472:NTF918344 ODB917472:ODB918344 OMX917472:OMX918344 OWT917472:OWT918344 PGP917472:PGP918344 PQL917472:PQL918344 QAH917472:QAH918344 QKD917472:QKD918344 QTZ917472:QTZ918344 RDV917472:RDV918344 RNR917472:RNR918344 RXN917472:RXN918344 SHJ917472:SHJ918344 SRF917472:SRF918344 TBB917472:TBB918344 TKX917472:TKX918344 TUT917472:TUT918344 UEP917472:UEP918344 UOL917472:UOL918344 UYH917472:UYH918344 VID917472:VID918344 VRZ917472:VRZ918344 WBV917472:WBV918344 WLR917472:WLR918344 WVN917472:WVN918344 L983008:L983880 JB983008:JB983880 SX983008:SX983880 ACT983008:ACT983880 AMP983008:AMP983880 AWL983008:AWL983880 BGH983008:BGH983880 BQD983008:BQD983880 BZZ983008:BZZ983880 CJV983008:CJV983880 CTR983008:CTR983880 DDN983008:DDN983880 DNJ983008:DNJ983880 DXF983008:DXF983880 EHB983008:EHB983880 EQX983008:EQX983880 FAT983008:FAT983880 FKP983008:FKP983880 FUL983008:FUL983880 GEH983008:GEH983880 GOD983008:GOD983880 GXZ983008:GXZ983880 HHV983008:HHV983880 HRR983008:HRR983880 IBN983008:IBN983880 ILJ983008:ILJ983880 IVF983008:IVF983880 JFB983008:JFB983880 JOX983008:JOX983880 JYT983008:JYT983880 KIP983008:KIP983880 KSL983008:KSL983880 LCH983008:LCH983880 LMD983008:LMD983880 LVZ983008:LVZ983880 MFV983008:MFV983880 MPR983008:MPR983880 MZN983008:MZN983880 NJJ983008:NJJ983880 NTF983008:NTF983880 ODB983008:ODB983880 OMX983008:OMX983880 OWT983008:OWT983880 PGP983008:PGP983880 PQL983008:PQL983880 QAH983008:QAH983880 QKD983008:QKD983880 QTZ983008:QTZ983880 RDV983008:RDV983880 RNR983008:RNR983880 RXN983008:RXN983880 SHJ983008:SHJ983880 SRF983008:SRF983880 TBB983008:TBB983880 TKX983008:TKX983880 TUT983008:TUT983880 UEP983008:UEP983880 UOL983008:UOL983880 UYH983008:UYH983880 VID983008:VID983880 VRZ983008:VRZ983880 WBV983008:WBV983880 WLR983008:WLR983880 WLR46:WLR840 WBV46:WBV840 VRZ46:VRZ840 VID46:VID840 UYH46:UYH840 UOL46:UOL840 UEP46:UEP840 TUT46:TUT840 TKX46:TKX840 TBB46:TBB840 SRF46:SRF840 SHJ46:SHJ840 RXN46:RXN840 RNR46:RNR840 RDV46:RDV840 QTZ46:QTZ840 QKD46:QKD840 QAH46:QAH840 PQL46:PQL840 PGP46:PGP840 OWT46:OWT840 OMX46:OMX840 ODB46:ODB840 NTF46:NTF840 NJJ46:NJJ840 MZN46:MZN840 MPR46:MPR840 MFV46:MFV840 LVZ46:LVZ840 LMD46:LMD840 LCH46:LCH840 KSL46:KSL840 KIP46:KIP840 JYT46:JYT840 JOX46:JOX840 JFB46:JFB840 IVF46:IVF840 ILJ46:ILJ840 IBN46:IBN840 HRR46:HRR840 HHV46:HHV840 GXZ46:GXZ840 GOD46:GOD840 GEH46:GEH840 FUL46:FUL840 FKP46:FKP840 FAT46:FAT840 EQX46:EQX840 EHB46:EHB840 DXF46:DXF840 DNJ46:DNJ840 DDN46:DDN840 CTR46:CTR840 CJV46:CJV840 BZZ46:BZZ840 BQD46:BQD840 BGH46:BGH840 AWL46:AWL840 AMP46:AMP840 ACT46:ACT840 SX46:SX840 JB46:JB840 WVY46:WWA840 WMC46:WME840 WCG46:WCI840 VSK46:VSM840 VIO46:VIQ840 UYS46:UYU840 UOW46:UOY840 UFA46:UFC840 TVE46:TVG840 TLI46:TLK840 TBM46:TBO840 SRQ46:SRS840 SHU46:SHW840 RXY46:RYA840 ROC46:ROE840 REG46:REI840 QUK46:QUM840 QKO46:QKQ840 QAS46:QAU840 PQW46:PQY840 PHA46:PHC840 OXE46:OXG840 ONI46:ONK840 ODM46:ODO840 NTQ46:NTS840 NJU46:NJW840 MZY46:NAA840 MQC46:MQE840 MGG46:MGI840 LWK46:LWM840 LMO46:LMQ840 LCS46:LCU840 KSW46:KSY840 KJA46:KJC840 JZE46:JZG840 JPI46:JPK840 JFM46:JFO840 IVQ46:IVS840 ILU46:ILW840 IBY46:ICA840 HSC46:HSE840 HIG46:HII840 GYK46:GYM840 GOO46:GOQ840 GES46:GEU840 FUW46:FUY840 FLA46:FLC840 FBE46:FBG840 ERI46:ERK840 EHM46:EHO840 DXQ46:DXS840 DNU46:DNW840 DDY46:DEA840 CUC46:CUE840 CKG46:CKI840 CAK46:CAM840 BQO46:BQQ840 BGS46:BGU840 AWW46:AWY840 ANA46:ANC840 ADE46:ADG840 TI46:TK840 JM46:JO840 WVN46:WVN840 W46:Y840 L46:L840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JB37 WVY37:WWA37 WMC37:WME37 WCG37:WCI37 VSK37:VSM37 VIO37:VIQ37 UYS37:UYU37 UOW37:UOY37 UFA37:UFC37 TVE37:TVG37 TLI37:TLK37 TBM37:TBO37 SRQ37:SRS37 SHU37:SHW37 RXY37:RYA37 ROC37:ROE37 REG37:REI37 QUK37:QUM37 QKO37:QKQ37 QAS37:QAU37 PQW37:PQY37 PHA37:PHC37 OXE37:OXG37 ONI37:ONK37 ODM37:ODO37 NTQ37:NTS37 NJU37:NJW37 MZY37:NAA37 MQC37:MQE37 MGG37:MGI37 LWK37:LWM37 LMO37:LMQ37 LCS37:LCU37 KSW37:KSY37 KJA37:KJC37 JZE37:JZG37 JPI37:JPK37 JFM37:JFO37 IVQ37:IVS37 ILU37:ILW37 IBY37:ICA37 HSC37:HSE37 HIG37:HII37 GYK37:GYM37 GOO37:GOQ37 GES37:GEU37 FUW37:FUY37 FLA37:FLC37 FBE37:FBG37 ERI37:ERK37 EHM37:EHO37 DXQ37:DXS37 DNU37:DNW37 DDY37:DEA37 CUC37:CUE37 CKG37:CKI37 CAK37:CAM37 BQO37:BQQ37 BGS37:BGU37 AWW37:AWY37 ANA37:ANC37 ADE37:ADG37 TI37:TK37 JM37:JO37 WVN37 W8:Y9 V10:X11 K10:K11 AWW24:AWY24 BGS24:BGU24 BQO24:BQQ24 CAK24:CAM24 CKG24:CKI24 CUC24:CUE24 DDY24:DEA24 DNU24:DNW24 DXQ24:DXS24 EHM24:EHO24 ERI24:ERK24 FBE24:FBG24 FLA24:FLC24 FUW24:FUY24 GES24:GEU24 GOO24:GOQ24 GYK24:GYM24 HIG24:HII24 HSC24:HSE24 IBY24:ICA24 ILU24:ILW24 IVQ24:IVS24 JFM24:JFO24 JPI24:JPK24 JZE24:JZG24 KJA24:KJC24 KSW24:KSY24 LCS24:LCU24 LMO24:LMQ24 LWK24:LWM24 MGG24:MGI24 MQC24:MQE24 MZY24:NAA24 NJU24:NJW24 NTQ24:NTS24 ODM24:ODO24 ONI24:ONK24 OXE24:OXG24 PHA24:PHC24 PQW24:PQY24 QAS24:QAU24 QKO24:QKQ24 QUK24:QUM24 REG24:REI24 ROC24:ROE24 RXY24:RYA24 SHU24:SHW24 SRQ24:SRS24 TBM24:TBO24 TLI24:TLK24 TVE24:TVG24 UFA24:UFC24 UOW24:UOY24 UYS24:UYU24 VIO24:VIQ24 VSK24:VSM24 WCG24:WCI24 WMC24:WME24 WVY24:WWA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L24 JM24:JO24 TI24:TK24 BQK33:BQK36 L8:L9 ADE24:ADG24 TI8:TK14 JM8:JO14 W12:Y14 WVN8:WVN14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SX8:SX14 JB8:JB14 WVY8:WWA14 WMC8:WME14 WCG8:WCI14 VSK8:VSM14 VIO8:VIQ14 UYS8:UYU14 UOW8:UOY14 UFA8:UFC14 TVE8:TVG14 TLI8:TLK14 TBM8:TBO14 SRQ8:SRS14 SHU8:SHW14 RXY8:RYA14 ROC8:ROE14 REG8:REI14 QUK8:QUM14 QKO8:QKQ14 QAS8:QAU14 PQW8:PQY14 PHA8:PHC14 OXE8:OXG14 ONI8:ONK14 ODM8:ODO14 NTQ8:NTS14 NJU8:NJW14 MZY8:NAA14 MQC8:MQE14 MGG8:MGI14 LWK8:LWM14 LMO8:LMQ14 LCS8:LCU14 KSW8:KSY14 KJA8:KJC14 JZE8:JZG14 JPI8:JPK14 JFM8:JFO14 IVQ8:IVS14 ILU8:ILW14 IBY8:ICA14 HSC8:HSE14 HIG8:HII14 GYK8:GYM14 GOO8:GOQ14 GES8:GEU14 FUW8:FUY14 FLA8:FLC14 FBE8:FBG14 ERI8:ERK14 EHM8:EHO14 DXQ8:DXS14 DNU8:DNW14 DDY8:DEA14 CUC8:CUE14 CKG8:CKI14 CAK8:CAM14 BQO8:BQQ14 BGS8:BGU14 AWW8:AWY14 ANA8:ANC14 ADE8:ADG14 ANA24:ANC24 ANA18:ANC19 AWW18:AWY19 BGS18:BGU19 BQO18:BQQ19 CAK18:CAM19 CKG18:CKI19 CUC18:CUE19 DDY18:DEA19 DNU18:DNW19 DXQ18:DXS19 EHM18:EHO19 ERI18:ERK19 FBE18:FBG19 FLA18:FLC19 FUW18:FUY19 GES18:GEU19 GOO18:GOQ19 GYK18:GYM19 HIG18:HII19 HSC18:HSE19 IBY18:ICA19 ILU18:ILW19 IVQ18:IVS19 JFM18:JFO19 JPI18:JPK19 JZE18:JZG19 KJA18:KJC19 KSW18:KSY19 LCS18:LCU19 LMO18:LMQ19 LWK18:LWM19 MGG18:MGI19 MQC18:MQE19 MZY18:NAA19 NJU18:NJW19 NTQ18:NTS19 ODM18:ODO19 ONI18:ONK19 OXE18:OXG19 PHA18:PHC19 PQW18:PQY19 QAS18:QAU19 QKO18:QKQ19 QUK18:QUM19 REG18:REI19 ROC18:ROE19 RXY18:RYA19 SHU18:SHW19 SRQ18:SRS19 TBM18:TBO19 TLI18:TLK19 TVE18:TVG19 UFA18:UFC19 UOW18:UOY19 UYS18:UYU19 VIO18:VIQ19 VSK18:VSM19 WCG18:WCI19 WMC18:WME19 WVY18:WWA19 JB18:JB19 SX18:SX19 ACT18:ACT19 AMP18:AMP19 AWL18:AWL19 BGH18:BGH19 BQD18:BQD19 BZZ18:BZZ19 CJV18:CJV19 CTR18:CTR19 DDN18:DDN19 DNJ18:DNJ19 DXF18:DXF19 EHB18:EHB19 EQX18:EQX19 FAT18:FAT19 FKP18:FKP19 FUL18:FUL19 GEH18:GEH19 GOD18:GOD19 GXZ18:GXZ19 HHV18:HHV19 HRR18:HRR19 IBN18:IBN19 ILJ18:ILJ19 IVF18:IVF19 JFB18:JFB19 JOX18:JOX19 JYT18:JYT19 KIP18:KIP19 KSL18:KSL19 LCH18:LCH19 LMD18:LMD19 LVZ18:LVZ19 MFV18:MFV19 MPR18:MPR19 MZN18:MZN19 NJJ18:NJJ19 NTF18:NTF19 ODB18:ODB19 OMX18:OMX19 OWT18:OWT19 PGP18:PGP19 PQL18:PQL19 QAH18:QAH19 QKD18:QKD19 QTZ18:QTZ19 RDV18:RDV19 RNR18:RNR19 RXN18:RXN19 SHJ18:SHJ19 SRF18:SRF19 TBB18:TBB19 TKX18:TKX19 TUT18:TUT19 UEP18:UEP19 UOL18:UOL19 UYH18:UYH19 VID18:VID19 VRZ18:VRZ19 WBV18:WBV19 WLR18:WLR19 WVN18:WVN19 ADE18:ADG19 JM18:JO19 TI18:TK19 FBA27:FBA30 W18:Y19 FKW27:FKW30 FUS27:FUS30 GEO27:GEO30 GOK27:GOK30 GYG27:GYG30 HIC27:HIC30 HRY27:HRY30 IBU27:IBU30 ILQ27:ILQ30 IVM27:IVM30 JFI27:JFI30 JPE27:JPE30 JZA27:JZA30 KIW27:KIW30 KSS27:KSS30 LCO27:LCO30 LMK27:LMK30 LWG27:LWG30 MGC27:MGC30 MPY27:MPY30 MZU27:MZU30 NJQ27:NJQ30 NTM27:NTM30 ODI27:ODI30 ONE27:ONE30 OXA27:OXA30 PGW27:PGW30 PQS27:PQS30 QAO27:QAO30 QKK27:QKK30 QUG27:QUG30 REC27:REC30 RNY27:RNY30 RXU27:RXU30 SHQ27:SHQ30 SRM27:SRM30 TBI27:TBI30 TLE27:TLE30 TVA27:TVA30 UEW27:UEW30 UOS27:UOS30 UYO27:UYO30 VIK27:VIK30 VSG27:VSG30 WCC27:WCC30 WLY27:WLY30 WVU27:WVU30 JT27:JV30 TP27:TR30 ADL27:ADN30 ANH27:ANJ30 AXD27:AXF30 BGZ27:BHB30 BQV27:BQX30 CAR27:CAT30 CKN27:CKP30 CUJ27:CUL30 DEF27:DEH30 DOB27:DOD30 DXX27:DXZ30 EHT27:EHV30 ERP27:ERR30 FBL27:FBN30 FLH27:FLJ30 FVD27:FVF30 GEZ27:GFB30 GOV27:GOX30 GYR27:GYT30 HIN27:HIP30 HSJ27:HSL30 ICF27:ICH30 IMB27:IMD30 IVX27:IVZ30 JFT27:JFV30 JPP27:JPR30 JZL27:JZN30 KJH27:KJJ30 KTD27:KTF30 LCZ27:LDB30 LMV27:LMX30 LWR27:LWT30 MGN27:MGP30 MQJ27:MQL30 NAF27:NAH30 NKB27:NKD30 NTX27:NTZ30 ODT27:ODV30 ONP27:ONR30 OXL27:OXN30 PHH27:PHJ30 PRD27:PRF30 QAZ27:QBB30 QKV27:QKX30 QUR27:QUT30 REN27:REP30 ROJ27:ROL30 RYF27:RYH30 SIB27:SID30 SRX27:SRZ30 TBT27:TBV30 TLP27:TLR30 TVL27:TVN30 UFH27:UFJ30 UPD27:UPF30 UYZ27:UZB30 VIV27:VIX30 VSR27:VST30 WCN27:WCP30 WMJ27:WML30 WWF27:WWH30 JI27:JI30 TE27:TE30 ADA27:ADA30 AMW27:AMW30 AWS27:AWS30 BGO27:BGO30 BQK27:BQK30 CAG27:CAG30 CKC27:CKC30 L27:L30 W27:Y30 CAG33:CAG36 W24:Y24 L12:L14 L18:L19 CKC33:CKC36 CTY33:CTY36 DDU33:DDU36 DNQ33:DNQ36 DXM33:DXM36 EHI33:EHI36 ERE33:ERE36 FBA33:FBA36 FKW33:FKW36 FUS33:FUS36 GEO33:GEO36 GOK33:GOK36 GYG33:GYG36 HIC33:HIC36 HRY33:HRY36 IBU33:IBU36 ILQ33:ILQ36 IVM33:IVM36 JFI33:JFI36 JPE33:JPE36 JZA33:JZA36 KIW33:KIW36 KSS33:KSS36 LCO33:LCO36 LMK33:LMK36 LWG33:LWG36 MGC33:MGC36 MPY33:MPY36 MZU33:MZU36 NJQ33:NJQ36 NTM33:NTM36 ODI33:ODI36 ONE33:ONE36 OXA33:OXA36 PGW33:PGW36 PQS33:PQS36 QAO33:QAO36 QKK33:QKK36 QUG33:QUG36 REC33:REC36 RNY33:RNY36 RXU33:RXU36 SHQ33:SHQ36 SRM33:SRM36 TBI33:TBI36 TLE33:TLE36 TVA33:TVA36 UEW33:UEW36 UOS33:UOS36 UYO33:UYO36 VIK33:VIK36 VSG33:VSG36 WCC33:WCC36 WLY33:WLY36 WVU33:WVU36 JT33:JV36 TP33:TR36 ADL33:ADN36 ANH33:ANJ36 AXD33:AXF36 BGZ33:BHB36 BQV33:BQX36 CAR33:CAT36 CKN33:CKP36 CUJ33:CUL36 DEF33:DEH36 DOB33:DOD36 DXX33:DXZ36 EHT33:EHV36 ERP33:ERR36 FBL33:FBN36 FLH33:FLJ36 FVD33:FVF36 GEZ33:GFB36 GOV33:GOX36 GYR33:GYT36 HIN33:HIP36 HSJ33:HSL36 ICF33:ICH36 IMB33:IMD36 IVX33:IVZ36 JFT33:JFV36 JPP33:JPR36 JZL33:JZN36 KJH33:KJJ36 KTD33:KTF36 LCZ33:LDB36 LMV33:LMX36 LWR33:LWT36 MGN33:MGP36 MQJ33:MQL36 NAF33:NAH36 NKB33:NKD36 NTX33:NTZ36 ODT33:ODV36 ONP33:ONR36 OXL33:OXN36 PHH33:PHJ36 PRD33:PRF36 QAZ33:QBB36 QKV33:QKX36 QUR33:QUT36 REN33:REP36 ROJ33:ROL36 RYF33:RYH36 SIB33:SID36 SRX33:SRZ36 TBT33:TBV36 TLP33:TLR36 TVL33:TVN36 UFH33:UFJ36 UPD33:UPF36 UYZ33:UZB36 VIV33:VIX36 VSR33:VST36 WCN33:WCP36 WMJ33:WML36 WWF33:WWH36 JI33:JI36 TE33:TE36 ADA33:ADA36 AMW33:AMW36 AWS33:AWS36 BGO33:BGO36 CTY27:CTY30 DDU27:DDU30 DNQ27:DNQ30 DXM27:DXM30 EHI27:EHI30 ERE27:ERE30 JV16:JX16 TR16:TT16 ADN16:ADP16 ANJ16:ANL16 AXF16:AXH16 BHB16:BHD16 BQX16:BQZ16 CAT16:CAV16 CKP16:CKR16 CUL16:CUN16 DEH16:DEJ16 DOD16:DOF16 DXZ16:DYB16 EHV16:EHX16 ERR16:ERT16 FBN16:FBP16 FLJ16:FLL16 FVF16:FVH16 GFB16:GFD16 GOX16:GOZ16 GYT16:GYV16 HIP16:HIR16 HSL16:HSN16 ICH16:ICJ16 IMD16:IMF16 IVZ16:IWB16 JFV16:JFX16 JPR16:JPT16 JZN16:JZP16 KJJ16:KJL16 KTF16:KTH16 LDB16:LDD16 LMX16:LMZ16 LWT16:LWV16 MGP16:MGR16 MQL16:MQN16 NAH16:NAJ16 NKD16:NKF16 NTZ16:NUB16 ODV16:ODX16 ONR16:ONT16 OXN16:OXP16 PHJ16:PHL16 PRF16:PRH16 QBB16:QBD16 QKX16:QKZ16 QUT16:QUV16 REP16:RER16 ROL16:RON16 RYH16:RYJ16 SID16:SIF16 SRZ16:SSB16 TBV16:TBX16 TLR16:TLT16 TVN16:TVP16 UFJ16:UFL16 UPF16:UPH16 UZB16:UZD16 VIX16:VIZ16 VST16:VSV16 WCP16:WCR16 WML16:WMN16 WWH16:WWJ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L16 WMA16 W16:Y16 WVW16 VIL17 UYP17 UOT17 UEX17 TVB17 TLF17 TBJ17 SRN17 SHR17 RXV17 RNZ17 RED17 QUH17 QKL17 QAP17 PQT17 PGX17 OXB17 ONF17 ODJ17 NTN17 NJR17 MZV17 MPZ17 MGD17 LWH17 LML17 LCP17 KST17 KIX17 JZB17 JPF17 JFJ17 IVN17 ILR17 IBV17 HRZ17 HID17 GYH17 GOL17 GEP17 FUT17 FKX17 FBB17 ERF17 EHJ17 DXN17 DNR17 DDV17 CTZ17 CKD17 CAH17 BQL17 BGP17 AWT17 AMX17 ADB17 TF17 JJ17 WWG17:WWI17 WMK17:WMM17 WCO17:WCQ17 VSS17:VSU17 VIW17:VIY17 UZA17:UZC17 UPE17:UPG17 UFI17:UFK17 TVM17:TVO17 TLQ17:TLS17 TBU17:TBW17 SRY17:SSA17 SIC17:SIE17 RYG17:RYI17 ROK17:ROM17 REO17:REQ17 QUS17:QUU17 QKW17:QKY17 QBA17:QBC17 PRE17:PRG17 PHI17:PHK17 OXM17:OXO17 ONQ17:ONS17 ODU17:ODW17 NTY17:NUA17 NKC17:NKE17 NAG17:NAI17 MQK17:MQM17 MGO17:MGQ17 LWS17:LWU17 LMW17:LMY17 LDA17:LDC17 KTE17:KTG17 KJI17:KJK17 JZM17:JZO17 JPQ17:JPS17 JFU17:JFW17 IVY17:IWA17 IMC17:IME17 ICG17:ICI17 HSK17:HSM17 HIO17:HIQ17 GYS17:GYU17 GOW17:GOY17 GFA17:GFC17 FVE17:FVG17 FLI17:FLK17 FBM17:FBO17 ERQ17:ERS17 EHU17:EHW17 DXY17:DYA17 DOC17:DOE17 DEG17:DEI17 CUK17:CUM17 CKO17:CKQ17 CAS17:CAU17 BQW17:BQY17 BHA17:BHC17 AXE17:AXG17 ANI17:ANK17 ADM17:ADO17 TQ17:TS17 JU17:JW17 WVV17 WLZ17 WCD17 VSH17 VIL21 UYP21 UOT21 UEX21 TVB21 TLF21 TBJ21 SRN21 SHR21 RXV21 RNZ21 RED21 QUH21 QKL21 QAP21 PQT21 PGX21 OXB21 ONF21 ODJ21 NTN21 NJR21 MZV21 MPZ21 MGD21 LWH21 LML21 LCP21 KST21 KIX21 JZB21 JPF21 JFJ21 IVN21 ILR21 IBV21 HRZ21 HID21 GYH21 GOL21 GEP21 FUT21 FKX21 FBB21 ERF21 EHJ21 DXN21 DNR21 DDV21 CTZ21 CKD21 CAH21 BQL21 BGP21 AWT21 AMX21 ADB21 TF21 JJ21 WWG21:WWI21 WMK21:WMM21 WCO21:WCQ21 VSS21:VSU21 VIW21:VIY21 UZA21:UZC21 UPE21:UPG21 UFI21:UFK21 TVM21:TVO21 TLQ21:TLS21 TBU21:TBW21 SRY21:SSA21 SIC21:SIE21 RYG21:RYI21 ROK21:ROM21 REO21:REQ21 QUS21:QUU21 QKW21:QKY21 QBA21:QBC21 PRE21:PRG21 PHI21:PHK21 OXM21:OXO21 ONQ21:ONS21 ODU21:ODW21 NTY21:NUA21 NKC21:NKE21 NAG21:NAI21 MQK21:MQM21 MGO21:MGQ21 LWS21:LWU21 LMW21:LMY21 LDA21:LDC21 KTE21:KTG21 KJI21:KJK21 JZM21:JZO21 JPQ21:JPS21 JFU21:JFW21 IVY21:IWA21 IMC21:IME21 ICG21:ICI21 HSK21:HSM21 HIO21:HIQ21 GYS21:GYU21 GOW21:GOY21 GFA21:GFC21 FVE21:FVG21 FLI21:FLK21 FBM21:FBO21 ERQ21:ERS21 EHU21:EHW21 DXY21:DYA21 DOC21:DOE21 DEG21:DEI21 CUK21:CUM21 CKO21:CKQ21 CAS21:CAU21 BQW21:BQY21 BHA21:BHC21 AXE21:AXG21 ANI21:ANK21 ADM21:ADO21 TQ21:TS21 JU21:JW21 WVV21 WLZ21 WCD21 VSH21 L33 K34:K35 W36:Y37 V34:X34 W33:Y33 L36:L37">
      <formula1>0</formula1>
      <formula2>100</formula2>
    </dataValidation>
    <dataValidation type="custom" allowBlank="1" showInputMessage="1" showErrorMessage="1" sqref="WWF983008:WWF983880 AD65504:AD66376 JT65504:JT66376 TP65504:TP66376 ADL65504:ADL66376 ANH65504:ANH66376 AXD65504:AXD66376 BGZ65504:BGZ66376 BQV65504:BQV66376 CAR65504:CAR66376 CKN65504:CKN66376 CUJ65504:CUJ66376 DEF65504:DEF66376 DOB65504:DOB66376 DXX65504:DXX66376 EHT65504:EHT66376 ERP65504:ERP66376 FBL65504:FBL66376 FLH65504:FLH66376 FVD65504:FVD66376 GEZ65504:GEZ66376 GOV65504:GOV66376 GYR65504:GYR66376 HIN65504:HIN66376 HSJ65504:HSJ66376 ICF65504:ICF66376 IMB65504:IMB66376 IVX65504:IVX66376 JFT65504:JFT66376 JPP65504:JPP66376 JZL65504:JZL66376 KJH65504:KJH66376 KTD65504:KTD66376 LCZ65504:LCZ66376 LMV65504:LMV66376 LWR65504:LWR66376 MGN65504:MGN66376 MQJ65504:MQJ66376 NAF65504:NAF66376 NKB65504:NKB66376 NTX65504:NTX66376 ODT65504:ODT66376 ONP65504:ONP66376 OXL65504:OXL66376 PHH65504:PHH66376 PRD65504:PRD66376 QAZ65504:QAZ66376 QKV65504:QKV66376 QUR65504:QUR66376 REN65504:REN66376 ROJ65504:ROJ66376 RYF65504:RYF66376 SIB65504:SIB66376 SRX65504:SRX66376 TBT65504:TBT66376 TLP65504:TLP66376 TVL65504:TVL66376 UFH65504:UFH66376 UPD65504:UPD66376 UYZ65504:UYZ66376 VIV65504:VIV66376 VSR65504:VSR66376 WCN65504:WCN66376 WMJ65504:WMJ66376 WWF65504:WWF66376 AD131040:AD131912 JT131040:JT131912 TP131040:TP131912 ADL131040:ADL131912 ANH131040:ANH131912 AXD131040:AXD131912 BGZ131040:BGZ131912 BQV131040:BQV131912 CAR131040:CAR131912 CKN131040:CKN131912 CUJ131040:CUJ131912 DEF131040:DEF131912 DOB131040:DOB131912 DXX131040:DXX131912 EHT131040:EHT131912 ERP131040:ERP131912 FBL131040:FBL131912 FLH131040:FLH131912 FVD131040:FVD131912 GEZ131040:GEZ131912 GOV131040:GOV131912 GYR131040:GYR131912 HIN131040:HIN131912 HSJ131040:HSJ131912 ICF131040:ICF131912 IMB131040:IMB131912 IVX131040:IVX131912 JFT131040:JFT131912 JPP131040:JPP131912 JZL131040:JZL131912 KJH131040:KJH131912 KTD131040:KTD131912 LCZ131040:LCZ131912 LMV131040:LMV131912 LWR131040:LWR131912 MGN131040:MGN131912 MQJ131040:MQJ131912 NAF131040:NAF131912 NKB131040:NKB131912 NTX131040:NTX131912 ODT131040:ODT131912 ONP131040:ONP131912 OXL131040:OXL131912 PHH131040:PHH131912 PRD131040:PRD131912 QAZ131040:QAZ131912 QKV131040:QKV131912 QUR131040:QUR131912 REN131040:REN131912 ROJ131040:ROJ131912 RYF131040:RYF131912 SIB131040:SIB131912 SRX131040:SRX131912 TBT131040:TBT131912 TLP131040:TLP131912 TVL131040:TVL131912 UFH131040:UFH131912 UPD131040:UPD131912 UYZ131040:UYZ131912 VIV131040:VIV131912 VSR131040:VSR131912 WCN131040:WCN131912 WMJ131040:WMJ131912 WWF131040:WWF131912 AD196576:AD197448 JT196576:JT197448 TP196576:TP197448 ADL196576:ADL197448 ANH196576:ANH197448 AXD196576:AXD197448 BGZ196576:BGZ197448 BQV196576:BQV197448 CAR196576:CAR197448 CKN196576:CKN197448 CUJ196576:CUJ197448 DEF196576:DEF197448 DOB196576:DOB197448 DXX196576:DXX197448 EHT196576:EHT197448 ERP196576:ERP197448 FBL196576:FBL197448 FLH196576:FLH197448 FVD196576:FVD197448 GEZ196576:GEZ197448 GOV196576:GOV197448 GYR196576:GYR197448 HIN196576:HIN197448 HSJ196576:HSJ197448 ICF196576:ICF197448 IMB196576:IMB197448 IVX196576:IVX197448 JFT196576:JFT197448 JPP196576:JPP197448 JZL196576:JZL197448 KJH196576:KJH197448 KTD196576:KTD197448 LCZ196576:LCZ197448 LMV196576:LMV197448 LWR196576:LWR197448 MGN196576:MGN197448 MQJ196576:MQJ197448 NAF196576:NAF197448 NKB196576:NKB197448 NTX196576:NTX197448 ODT196576:ODT197448 ONP196576:ONP197448 OXL196576:OXL197448 PHH196576:PHH197448 PRD196576:PRD197448 QAZ196576:QAZ197448 QKV196576:QKV197448 QUR196576:QUR197448 REN196576:REN197448 ROJ196576:ROJ197448 RYF196576:RYF197448 SIB196576:SIB197448 SRX196576:SRX197448 TBT196576:TBT197448 TLP196576:TLP197448 TVL196576:TVL197448 UFH196576:UFH197448 UPD196576:UPD197448 UYZ196576:UYZ197448 VIV196576:VIV197448 VSR196576:VSR197448 WCN196576:WCN197448 WMJ196576:WMJ197448 WWF196576:WWF197448 AD262112:AD262984 JT262112:JT262984 TP262112:TP262984 ADL262112:ADL262984 ANH262112:ANH262984 AXD262112:AXD262984 BGZ262112:BGZ262984 BQV262112:BQV262984 CAR262112:CAR262984 CKN262112:CKN262984 CUJ262112:CUJ262984 DEF262112:DEF262984 DOB262112:DOB262984 DXX262112:DXX262984 EHT262112:EHT262984 ERP262112:ERP262984 FBL262112:FBL262984 FLH262112:FLH262984 FVD262112:FVD262984 GEZ262112:GEZ262984 GOV262112:GOV262984 GYR262112:GYR262984 HIN262112:HIN262984 HSJ262112:HSJ262984 ICF262112:ICF262984 IMB262112:IMB262984 IVX262112:IVX262984 JFT262112:JFT262984 JPP262112:JPP262984 JZL262112:JZL262984 KJH262112:KJH262984 KTD262112:KTD262984 LCZ262112:LCZ262984 LMV262112:LMV262984 LWR262112:LWR262984 MGN262112:MGN262984 MQJ262112:MQJ262984 NAF262112:NAF262984 NKB262112:NKB262984 NTX262112:NTX262984 ODT262112:ODT262984 ONP262112:ONP262984 OXL262112:OXL262984 PHH262112:PHH262984 PRD262112:PRD262984 QAZ262112:QAZ262984 QKV262112:QKV262984 QUR262112:QUR262984 REN262112:REN262984 ROJ262112:ROJ262984 RYF262112:RYF262984 SIB262112:SIB262984 SRX262112:SRX262984 TBT262112:TBT262984 TLP262112:TLP262984 TVL262112:TVL262984 UFH262112:UFH262984 UPD262112:UPD262984 UYZ262112:UYZ262984 VIV262112:VIV262984 VSR262112:VSR262984 WCN262112:WCN262984 WMJ262112:WMJ262984 WWF262112:WWF262984 AD327648:AD328520 JT327648:JT328520 TP327648:TP328520 ADL327648:ADL328520 ANH327648:ANH328520 AXD327648:AXD328520 BGZ327648:BGZ328520 BQV327648:BQV328520 CAR327648:CAR328520 CKN327648:CKN328520 CUJ327648:CUJ328520 DEF327648:DEF328520 DOB327648:DOB328520 DXX327648:DXX328520 EHT327648:EHT328520 ERP327648:ERP328520 FBL327648:FBL328520 FLH327648:FLH328520 FVD327648:FVD328520 GEZ327648:GEZ328520 GOV327648:GOV328520 GYR327648:GYR328520 HIN327648:HIN328520 HSJ327648:HSJ328520 ICF327648:ICF328520 IMB327648:IMB328520 IVX327648:IVX328520 JFT327648:JFT328520 JPP327648:JPP328520 JZL327648:JZL328520 KJH327648:KJH328520 KTD327648:KTD328520 LCZ327648:LCZ328520 LMV327648:LMV328520 LWR327648:LWR328520 MGN327648:MGN328520 MQJ327648:MQJ328520 NAF327648:NAF328520 NKB327648:NKB328520 NTX327648:NTX328520 ODT327648:ODT328520 ONP327648:ONP328520 OXL327648:OXL328520 PHH327648:PHH328520 PRD327648:PRD328520 QAZ327648:QAZ328520 QKV327648:QKV328520 QUR327648:QUR328520 REN327648:REN328520 ROJ327648:ROJ328520 RYF327648:RYF328520 SIB327648:SIB328520 SRX327648:SRX328520 TBT327648:TBT328520 TLP327648:TLP328520 TVL327648:TVL328520 UFH327648:UFH328520 UPD327648:UPD328520 UYZ327648:UYZ328520 VIV327648:VIV328520 VSR327648:VSR328520 WCN327648:WCN328520 WMJ327648:WMJ328520 WWF327648:WWF328520 AD393184:AD394056 JT393184:JT394056 TP393184:TP394056 ADL393184:ADL394056 ANH393184:ANH394056 AXD393184:AXD394056 BGZ393184:BGZ394056 BQV393184:BQV394056 CAR393184:CAR394056 CKN393184:CKN394056 CUJ393184:CUJ394056 DEF393184:DEF394056 DOB393184:DOB394056 DXX393184:DXX394056 EHT393184:EHT394056 ERP393184:ERP394056 FBL393184:FBL394056 FLH393184:FLH394056 FVD393184:FVD394056 GEZ393184:GEZ394056 GOV393184:GOV394056 GYR393184:GYR394056 HIN393184:HIN394056 HSJ393184:HSJ394056 ICF393184:ICF394056 IMB393184:IMB394056 IVX393184:IVX394056 JFT393184:JFT394056 JPP393184:JPP394056 JZL393184:JZL394056 KJH393184:KJH394056 KTD393184:KTD394056 LCZ393184:LCZ394056 LMV393184:LMV394056 LWR393184:LWR394056 MGN393184:MGN394056 MQJ393184:MQJ394056 NAF393184:NAF394056 NKB393184:NKB394056 NTX393184:NTX394056 ODT393184:ODT394056 ONP393184:ONP394056 OXL393184:OXL394056 PHH393184:PHH394056 PRD393184:PRD394056 QAZ393184:QAZ394056 QKV393184:QKV394056 QUR393184:QUR394056 REN393184:REN394056 ROJ393184:ROJ394056 RYF393184:RYF394056 SIB393184:SIB394056 SRX393184:SRX394056 TBT393184:TBT394056 TLP393184:TLP394056 TVL393184:TVL394056 UFH393184:UFH394056 UPD393184:UPD394056 UYZ393184:UYZ394056 VIV393184:VIV394056 VSR393184:VSR394056 WCN393184:WCN394056 WMJ393184:WMJ394056 WWF393184:WWF394056 AD458720:AD459592 JT458720:JT459592 TP458720:TP459592 ADL458720:ADL459592 ANH458720:ANH459592 AXD458720:AXD459592 BGZ458720:BGZ459592 BQV458720:BQV459592 CAR458720:CAR459592 CKN458720:CKN459592 CUJ458720:CUJ459592 DEF458720:DEF459592 DOB458720:DOB459592 DXX458720:DXX459592 EHT458720:EHT459592 ERP458720:ERP459592 FBL458720:FBL459592 FLH458720:FLH459592 FVD458720:FVD459592 GEZ458720:GEZ459592 GOV458720:GOV459592 GYR458720:GYR459592 HIN458720:HIN459592 HSJ458720:HSJ459592 ICF458720:ICF459592 IMB458720:IMB459592 IVX458720:IVX459592 JFT458720:JFT459592 JPP458720:JPP459592 JZL458720:JZL459592 KJH458720:KJH459592 KTD458720:KTD459592 LCZ458720:LCZ459592 LMV458720:LMV459592 LWR458720:LWR459592 MGN458720:MGN459592 MQJ458720:MQJ459592 NAF458720:NAF459592 NKB458720:NKB459592 NTX458720:NTX459592 ODT458720:ODT459592 ONP458720:ONP459592 OXL458720:OXL459592 PHH458720:PHH459592 PRD458720:PRD459592 QAZ458720:QAZ459592 QKV458720:QKV459592 QUR458720:QUR459592 REN458720:REN459592 ROJ458720:ROJ459592 RYF458720:RYF459592 SIB458720:SIB459592 SRX458720:SRX459592 TBT458720:TBT459592 TLP458720:TLP459592 TVL458720:TVL459592 UFH458720:UFH459592 UPD458720:UPD459592 UYZ458720:UYZ459592 VIV458720:VIV459592 VSR458720:VSR459592 WCN458720:WCN459592 WMJ458720:WMJ459592 WWF458720:WWF459592 AD524256:AD525128 JT524256:JT525128 TP524256:TP525128 ADL524256:ADL525128 ANH524256:ANH525128 AXD524256:AXD525128 BGZ524256:BGZ525128 BQV524256:BQV525128 CAR524256:CAR525128 CKN524256:CKN525128 CUJ524256:CUJ525128 DEF524256:DEF525128 DOB524256:DOB525128 DXX524256:DXX525128 EHT524256:EHT525128 ERP524256:ERP525128 FBL524256:FBL525128 FLH524256:FLH525128 FVD524256:FVD525128 GEZ524256:GEZ525128 GOV524256:GOV525128 GYR524256:GYR525128 HIN524256:HIN525128 HSJ524256:HSJ525128 ICF524256:ICF525128 IMB524256:IMB525128 IVX524256:IVX525128 JFT524256:JFT525128 JPP524256:JPP525128 JZL524256:JZL525128 KJH524256:KJH525128 KTD524256:KTD525128 LCZ524256:LCZ525128 LMV524256:LMV525128 LWR524256:LWR525128 MGN524256:MGN525128 MQJ524256:MQJ525128 NAF524256:NAF525128 NKB524256:NKB525128 NTX524256:NTX525128 ODT524256:ODT525128 ONP524256:ONP525128 OXL524256:OXL525128 PHH524256:PHH525128 PRD524256:PRD525128 QAZ524256:QAZ525128 QKV524256:QKV525128 QUR524256:QUR525128 REN524256:REN525128 ROJ524256:ROJ525128 RYF524256:RYF525128 SIB524256:SIB525128 SRX524256:SRX525128 TBT524256:TBT525128 TLP524256:TLP525128 TVL524256:TVL525128 UFH524256:UFH525128 UPD524256:UPD525128 UYZ524256:UYZ525128 VIV524256:VIV525128 VSR524256:VSR525128 WCN524256:WCN525128 WMJ524256:WMJ525128 WWF524256:WWF525128 AD589792:AD590664 JT589792:JT590664 TP589792:TP590664 ADL589792:ADL590664 ANH589792:ANH590664 AXD589792:AXD590664 BGZ589792:BGZ590664 BQV589792:BQV590664 CAR589792:CAR590664 CKN589792:CKN590664 CUJ589792:CUJ590664 DEF589792:DEF590664 DOB589792:DOB590664 DXX589792:DXX590664 EHT589792:EHT590664 ERP589792:ERP590664 FBL589792:FBL590664 FLH589792:FLH590664 FVD589792:FVD590664 GEZ589792:GEZ590664 GOV589792:GOV590664 GYR589792:GYR590664 HIN589792:HIN590664 HSJ589792:HSJ590664 ICF589792:ICF590664 IMB589792:IMB590664 IVX589792:IVX590664 JFT589792:JFT590664 JPP589792:JPP590664 JZL589792:JZL590664 KJH589792:KJH590664 KTD589792:KTD590664 LCZ589792:LCZ590664 LMV589792:LMV590664 LWR589792:LWR590664 MGN589792:MGN590664 MQJ589792:MQJ590664 NAF589792:NAF590664 NKB589792:NKB590664 NTX589792:NTX590664 ODT589792:ODT590664 ONP589792:ONP590664 OXL589792:OXL590664 PHH589792:PHH590664 PRD589792:PRD590664 QAZ589792:QAZ590664 QKV589792:QKV590664 QUR589792:QUR590664 REN589792:REN590664 ROJ589792:ROJ590664 RYF589792:RYF590664 SIB589792:SIB590664 SRX589792:SRX590664 TBT589792:TBT590664 TLP589792:TLP590664 TVL589792:TVL590664 UFH589792:UFH590664 UPD589792:UPD590664 UYZ589792:UYZ590664 VIV589792:VIV590664 VSR589792:VSR590664 WCN589792:WCN590664 WMJ589792:WMJ590664 WWF589792:WWF590664 AD655328:AD656200 JT655328:JT656200 TP655328:TP656200 ADL655328:ADL656200 ANH655328:ANH656200 AXD655328:AXD656200 BGZ655328:BGZ656200 BQV655328:BQV656200 CAR655328:CAR656200 CKN655328:CKN656200 CUJ655328:CUJ656200 DEF655328:DEF656200 DOB655328:DOB656200 DXX655328:DXX656200 EHT655328:EHT656200 ERP655328:ERP656200 FBL655328:FBL656200 FLH655328:FLH656200 FVD655328:FVD656200 GEZ655328:GEZ656200 GOV655328:GOV656200 GYR655328:GYR656200 HIN655328:HIN656200 HSJ655328:HSJ656200 ICF655328:ICF656200 IMB655328:IMB656200 IVX655328:IVX656200 JFT655328:JFT656200 JPP655328:JPP656200 JZL655328:JZL656200 KJH655328:KJH656200 KTD655328:KTD656200 LCZ655328:LCZ656200 LMV655328:LMV656200 LWR655328:LWR656200 MGN655328:MGN656200 MQJ655328:MQJ656200 NAF655328:NAF656200 NKB655328:NKB656200 NTX655328:NTX656200 ODT655328:ODT656200 ONP655328:ONP656200 OXL655328:OXL656200 PHH655328:PHH656200 PRD655328:PRD656200 QAZ655328:QAZ656200 QKV655328:QKV656200 QUR655328:QUR656200 REN655328:REN656200 ROJ655328:ROJ656200 RYF655328:RYF656200 SIB655328:SIB656200 SRX655328:SRX656200 TBT655328:TBT656200 TLP655328:TLP656200 TVL655328:TVL656200 UFH655328:UFH656200 UPD655328:UPD656200 UYZ655328:UYZ656200 VIV655328:VIV656200 VSR655328:VSR656200 WCN655328:WCN656200 WMJ655328:WMJ656200 WWF655328:WWF656200 AD720864:AD721736 JT720864:JT721736 TP720864:TP721736 ADL720864:ADL721736 ANH720864:ANH721736 AXD720864:AXD721736 BGZ720864:BGZ721736 BQV720864:BQV721736 CAR720864:CAR721736 CKN720864:CKN721736 CUJ720864:CUJ721736 DEF720864:DEF721736 DOB720864:DOB721736 DXX720864:DXX721736 EHT720864:EHT721736 ERP720864:ERP721736 FBL720864:FBL721736 FLH720864:FLH721736 FVD720864:FVD721736 GEZ720864:GEZ721736 GOV720864:GOV721736 GYR720864:GYR721736 HIN720864:HIN721736 HSJ720864:HSJ721736 ICF720864:ICF721736 IMB720864:IMB721736 IVX720864:IVX721736 JFT720864:JFT721736 JPP720864:JPP721736 JZL720864:JZL721736 KJH720864:KJH721736 KTD720864:KTD721736 LCZ720864:LCZ721736 LMV720864:LMV721736 LWR720864:LWR721736 MGN720864:MGN721736 MQJ720864:MQJ721736 NAF720864:NAF721736 NKB720864:NKB721736 NTX720864:NTX721736 ODT720864:ODT721736 ONP720864:ONP721736 OXL720864:OXL721736 PHH720864:PHH721736 PRD720864:PRD721736 QAZ720864:QAZ721736 QKV720864:QKV721736 QUR720864:QUR721736 REN720864:REN721736 ROJ720864:ROJ721736 RYF720864:RYF721736 SIB720864:SIB721736 SRX720864:SRX721736 TBT720864:TBT721736 TLP720864:TLP721736 TVL720864:TVL721736 UFH720864:UFH721736 UPD720864:UPD721736 UYZ720864:UYZ721736 VIV720864:VIV721736 VSR720864:VSR721736 WCN720864:WCN721736 WMJ720864:WMJ721736 WWF720864:WWF721736 AD786400:AD787272 JT786400:JT787272 TP786400:TP787272 ADL786400:ADL787272 ANH786400:ANH787272 AXD786400:AXD787272 BGZ786400:BGZ787272 BQV786400:BQV787272 CAR786400:CAR787272 CKN786400:CKN787272 CUJ786400:CUJ787272 DEF786400:DEF787272 DOB786400:DOB787272 DXX786400:DXX787272 EHT786400:EHT787272 ERP786400:ERP787272 FBL786400:FBL787272 FLH786400:FLH787272 FVD786400:FVD787272 GEZ786400:GEZ787272 GOV786400:GOV787272 GYR786400:GYR787272 HIN786400:HIN787272 HSJ786400:HSJ787272 ICF786400:ICF787272 IMB786400:IMB787272 IVX786400:IVX787272 JFT786400:JFT787272 JPP786400:JPP787272 JZL786400:JZL787272 KJH786400:KJH787272 KTD786400:KTD787272 LCZ786400:LCZ787272 LMV786400:LMV787272 LWR786400:LWR787272 MGN786400:MGN787272 MQJ786400:MQJ787272 NAF786400:NAF787272 NKB786400:NKB787272 NTX786400:NTX787272 ODT786400:ODT787272 ONP786400:ONP787272 OXL786400:OXL787272 PHH786400:PHH787272 PRD786400:PRD787272 QAZ786400:QAZ787272 QKV786400:QKV787272 QUR786400:QUR787272 REN786400:REN787272 ROJ786400:ROJ787272 RYF786400:RYF787272 SIB786400:SIB787272 SRX786400:SRX787272 TBT786400:TBT787272 TLP786400:TLP787272 TVL786400:TVL787272 UFH786400:UFH787272 UPD786400:UPD787272 UYZ786400:UYZ787272 VIV786400:VIV787272 VSR786400:VSR787272 WCN786400:WCN787272 WMJ786400:WMJ787272 WWF786400:WWF787272 AD851936:AD852808 JT851936:JT852808 TP851936:TP852808 ADL851936:ADL852808 ANH851936:ANH852808 AXD851936:AXD852808 BGZ851936:BGZ852808 BQV851936:BQV852808 CAR851936:CAR852808 CKN851936:CKN852808 CUJ851936:CUJ852808 DEF851936:DEF852808 DOB851936:DOB852808 DXX851936:DXX852808 EHT851936:EHT852808 ERP851936:ERP852808 FBL851936:FBL852808 FLH851936:FLH852808 FVD851936:FVD852808 GEZ851936:GEZ852808 GOV851936:GOV852808 GYR851936:GYR852808 HIN851936:HIN852808 HSJ851936:HSJ852808 ICF851936:ICF852808 IMB851936:IMB852808 IVX851936:IVX852808 JFT851936:JFT852808 JPP851936:JPP852808 JZL851936:JZL852808 KJH851936:KJH852808 KTD851936:KTD852808 LCZ851936:LCZ852808 LMV851936:LMV852808 LWR851936:LWR852808 MGN851936:MGN852808 MQJ851936:MQJ852808 NAF851936:NAF852808 NKB851936:NKB852808 NTX851936:NTX852808 ODT851936:ODT852808 ONP851936:ONP852808 OXL851936:OXL852808 PHH851936:PHH852808 PRD851936:PRD852808 QAZ851936:QAZ852808 QKV851936:QKV852808 QUR851936:QUR852808 REN851936:REN852808 ROJ851936:ROJ852808 RYF851936:RYF852808 SIB851936:SIB852808 SRX851936:SRX852808 TBT851936:TBT852808 TLP851936:TLP852808 TVL851936:TVL852808 UFH851936:UFH852808 UPD851936:UPD852808 UYZ851936:UYZ852808 VIV851936:VIV852808 VSR851936:VSR852808 WCN851936:WCN852808 WMJ851936:WMJ852808 WWF851936:WWF852808 AD917472:AD918344 JT917472:JT918344 TP917472:TP918344 ADL917472:ADL918344 ANH917472:ANH918344 AXD917472:AXD918344 BGZ917472:BGZ918344 BQV917472:BQV918344 CAR917472:CAR918344 CKN917472:CKN918344 CUJ917472:CUJ918344 DEF917472:DEF918344 DOB917472:DOB918344 DXX917472:DXX918344 EHT917472:EHT918344 ERP917472:ERP918344 FBL917472:FBL918344 FLH917472:FLH918344 FVD917472:FVD918344 GEZ917472:GEZ918344 GOV917472:GOV918344 GYR917472:GYR918344 HIN917472:HIN918344 HSJ917472:HSJ918344 ICF917472:ICF918344 IMB917472:IMB918344 IVX917472:IVX918344 JFT917472:JFT918344 JPP917472:JPP918344 JZL917472:JZL918344 KJH917472:KJH918344 KTD917472:KTD918344 LCZ917472:LCZ918344 LMV917472:LMV918344 LWR917472:LWR918344 MGN917472:MGN918344 MQJ917472:MQJ918344 NAF917472:NAF918344 NKB917472:NKB918344 NTX917472:NTX918344 ODT917472:ODT918344 ONP917472:ONP918344 OXL917472:OXL918344 PHH917472:PHH918344 PRD917472:PRD918344 QAZ917472:QAZ918344 QKV917472:QKV918344 QUR917472:QUR918344 REN917472:REN918344 ROJ917472:ROJ918344 RYF917472:RYF918344 SIB917472:SIB918344 SRX917472:SRX918344 TBT917472:TBT918344 TLP917472:TLP918344 TVL917472:TVL918344 UFH917472:UFH918344 UPD917472:UPD918344 UYZ917472:UYZ918344 VIV917472:VIV918344 VSR917472:VSR918344 WCN917472:WCN918344 WMJ917472:WMJ918344 WWF917472:WWF918344 AD983008:AD983880 JT983008:JT983880 TP983008:TP983880 ADL983008:ADL983880 ANH983008:ANH983880 AXD983008:AXD983880 BGZ983008:BGZ983880 BQV983008:BQV983880 CAR983008:CAR983880 CKN983008:CKN983880 CUJ983008:CUJ983880 DEF983008:DEF983880 DOB983008:DOB983880 DXX983008:DXX983880 EHT983008:EHT983880 ERP983008:ERP983880 FBL983008:FBL983880 FLH983008:FLH983880 FVD983008:FVD983880 GEZ983008:GEZ983880 GOV983008:GOV983880 GYR983008:GYR983880 HIN983008:HIN983880 HSJ983008:HSJ983880 ICF983008:ICF983880 IMB983008:IMB983880 IVX983008:IVX983880 JFT983008:JFT983880 JPP983008:JPP983880 JZL983008:JZL983880 KJH983008:KJH983880 KTD983008:KTD983880 LCZ983008:LCZ983880 LMV983008:LMV983880 LWR983008:LWR983880 MGN983008:MGN983880 MQJ983008:MQJ983880 NAF983008:NAF983880 NKB983008:NKB983880 NTX983008:NTX983880 ODT983008:ODT983880 ONP983008:ONP983880 OXL983008:OXL983880 PHH983008:PHH983880 PRD983008:PRD983880 QAZ983008:QAZ983880 QKV983008:QKV983880 QUR983008:QUR983880 REN983008:REN983880 ROJ983008:ROJ983880 RYF983008:RYF983880 SIB983008:SIB983880 SRX983008:SRX983880 TBT983008:TBT983880 TLP983008:TLP983880 TVL983008:TVL983880 UFH983008:UFH983880 UPD983008:UPD983880 UYZ983008:UYZ983880 VIV983008:VIV983880 VSR983008:VSR983880 WCN983008:WCN983880 WMJ983008:WMJ983880 AD46:AD840 JT46:JT840 WWF46:WWF840 WMJ46:WMJ840 WCN46:WCN840 VSR46:VSR840 VIV46:VIV840 UYZ46:UYZ840 UPD46:UPD840 UFH46:UFH840 TVL46:TVL840 TLP46:TLP840 TBT46:TBT840 SRX46:SRX840 SIB46:SIB840 RYF46:RYF840 ROJ46:ROJ840 REN46:REN840 QUR46:QUR840 QKV46:QKV840 QAZ46:QAZ840 PRD46:PRD840 PHH46:PHH840 OXL46:OXL840 ONP46:ONP840 ODT46:ODT840 NTX46:NTX840 NKB46:NKB840 NAF46:NAF840 MQJ46:MQJ840 MGN46:MGN840 LWR46:LWR840 LMV46:LMV840 LCZ46:LCZ840 KTD46:KTD840 KJH46:KJH840 JZL46:JZL840 JPP46:JPP840 JFT46:JFT840 IVX46:IVX840 IMB46:IMB840 ICF46:ICF840 HSJ46:HSJ840 HIN46:HIN840 GYR46:GYR840 GOV46:GOV840 GEZ46:GEZ840 FVD46:FVD840 FLH46:FLH840 FBL46:FBL840 ERP46:ERP840 EHT46:EHT840 DXX46:DXX840 DOB46:DOB840 DEF46:DEF840 CUJ46:CUJ840 CKN46:CKN840 CAR46:CAR840 BQV46:BQV840 BGZ46:BGZ840 AXD46:AXD840 ANH46:ANH840 ADL46:ADL840 TP46:TP840 WCN37 VSR37 VIV37 UYZ37 UPD37 UFH37 TVL37 TLP37 TBT37 SRX37 SIB37 RYF37 ROJ37 REN37 QUR37 QKV37 QAZ37 PRD37 PHH37 OXL37 ONP37 ODT37 NTX37 NKB37 NAF37 MQJ37 MGN37 LWR37 LMV37 LCZ37 KTD37 KJH37 JZL37 JPP37 JFT37 IVX37 IMB37 ICF37 HSJ37 HIN37 GYR37 GOV37 GEZ37 FVD37 FLH37 FBL37 ERP37 EHT37 DXX37 DOB37 DEF37 CUJ37 CKN37 CAR37 BQV37 BGZ37 AXD37 ANH37 ADL37 TP37 WWF37 JT37 WMJ37 TLP24 TBT24 SRX24 SIB24 RYF24 ROJ24 REN24 QUR24 QKV24 QAZ24 PRD24 PHH24 OXL24 ONP24 ODT24 NTX24 NKB24 NAF24 MQJ24 MGN24 LWR24 LMV24 LCZ24 KTD24 KJH24 JZL24 JPP24 JFT24 IVX24 IMB24 ICF24 HSJ24 HIN24 GYR24 GOV24 GEZ24 FVD24 FLH24 FBL24 ERP24 EHT24 DXX24 DOB24 DEF24 CUJ24 CKN24 CAR24 BQV24 BGZ24 AXD24 ANH24 ADL24 TP24 JT24 WWF24 WMJ24 WCN24 VSR24 VIV24 UYZ24 UPD24 UFH24 TVL24 AC10:AC11 AL25:AL26 UPK27:UPK30 AP25:AP26 TVL18:TVL19 AV37:AZ37 TVL8:TVL14 UFH8:UFH14 UPD8:UPD14 UYZ8:UYZ14 VIV8:VIV14 VSR8:VSR14 WCN8:WCN14 WMJ8:WMJ14 WWF8:WWF14 JT8:JT14 TP8:TP14 ADL8:ADL14 ANH8:ANH14 AXD8:AXD14 BGZ8:BGZ14 BQV8:BQV14 CAR8:CAR14 CKN8:CKN14 CUJ8:CUJ14 DEF8:DEF14 DOB8:DOB14 DXX8:DXX14 EHT8:EHT14 ERP8:ERP14 FBL8:FBL14 FLH8:FLH14 FVD8:FVD14 GEZ8:GEZ14 GOV8:GOV14 GYR8:GYR14 HIN8:HIN14 HSJ8:HSJ14 ICF8:ICF14 IMB8:IMB14 IVX8:IVX14 JFT8:JFT14 JPP8:JPP14 JZL8:JZL14 KJH8:KJH14 KTD8:KTD14 LCZ8:LCZ14 LMV8:LMV14 LWR8:LWR14 MGN8:MGN14 MQJ8:MQJ14 NAF8:NAF14 NKB8:NKB14 NTX8:NTX14 ODT8:ODT14 ONP8:ONP14 OXL8:OXL14 PHH8:PHH14 PRD8:PRD14 QAZ8:QAZ14 QKV8:QKV14 QUR8:QUR14 REN8:REN14 ROJ8:ROJ14 RYF8:RYF14 SIB8:SIB14 SRX8:SRX14 TBT8:TBT14 TLP8:TLP14 AD8:AD10 AP32 AE10:BB10 TLP18:TLP19 TBT18:TBT19 SRX18:SRX19 SIB18:SIB19 RYF18:RYF19 ROJ18:ROJ19 REN18:REN19 QUR18:QUR19 QKV18:QKV19 QAZ18:QAZ19 PRD18:PRD19 PHH18:PHH19 OXL18:OXL19 ONP18:ONP19 ODT18:ODT19 NTX18:NTX19 NKB18:NKB19 NAF18:NAF19 MQJ18:MQJ19 MGN18:MGN19 LWR18:LWR19 LMV18:LMV19 LCZ18:LCZ19 KTD18:KTD19 KJH18:KJH19 JZL18:JZL19 JPP18:JPP19 JFT18:JFT19 IVX18:IVX19 IMB18:IMB19 ICF18:ICF19 HSJ18:HSJ19 HIN18:HIN19 GYR18:GYR19 GOV18:GOV19 GEZ18:GEZ19 FVD18:FVD19 FLH18:FLH19 FBL18:FBL19 ERP18:ERP19 EHT18:EHT19 DXX18:DXX19 DOB18:DOB19 DEF18:DEF19 CUJ18:CUJ19 CKN18:CKN19 CAR18:CAR19 BQV18:BQV19 BGZ18:BGZ19 AXD18:AXD19 ANH18:ANH19 ADL18:ADL19 TP18:TP19 JT18:JT19 WWF18:WWF19 WMJ18:WMJ19 WCN18:WCN19 VSR18:VSR19 VIV18:VIV19 UYZ18:UYZ19 UPD18:UPD19 UFH18:UFH19 AD12:AU12 BA12:BB12 AC37 AR37:AS37 UFO27:UFO30 TVS27:TVS30 TLW27:TLW30 TCA27:TCA30 SSE27:SSE30 SII27:SII30 RYM27:RYM30 ROQ27:ROQ30 REU27:REU30 QUY27:QUY30 QLC27:QLC30 QBG27:QBG30 PRK27:PRK30 PHO27:PHO30 OXS27:OXS30 ONW27:ONW30 OEA27:OEA30 NUE27:NUE30 NKI27:NKI30 NAM27:NAM30 MQQ27:MQQ30 MGU27:MGU30 LWY27:LWY30 LNC27:LNC30 LDG27:LDG30 KTK27:KTK30 KJO27:KJO30 JZS27:JZS30 JPW27:JPW30 JGA27:JGA30 IWE27:IWE30 IMI27:IMI30 ICM27:ICM30 HSQ27:HSQ30 HIU27:HIU30 GYY27:GYY30 GPC27:GPC30 GFG27:GFG30 FVK27:FVK30 FLO27:FLO30 FBS27:FBS30 ERW27:ERW30 EIA27:EIA30 DYE27:DYE30 DOI27:DOI30 DEM27:DEM30 CUQ27:CUQ30 CKU27:CKU30 CAY27:CAY30 BRC27:BRC30 BHG27:BHG30 AXK27:AXK30 ANO27:ANO30 ADS27:ADS30 TW27:TW30 KA27:KA30 WWM27:WWM30 WMQ27:WMQ30 WCU27:WCU30 VSY27:VSY30 UZG27:UZG30 AD25:AD30 WCU33:WCU36 AL32 VSY33:VSY36 VJC33:VJC36 UZG33:UZG36 UPK33:UPK36 UFO33:UFO36 TVS33:TVS36 TLW33:TLW36 TCA33:TCA36 SSE33:SSE36 SII33:SII36 RYM33:RYM36 ROQ33:ROQ36 REU33:REU36 QUY33:QUY36 QLC33:QLC36 QBG33:QBG36 PRK33:PRK36 PHO33:PHO36 OXS33:OXS36 ONW33:ONW36 OEA33:OEA36 NUE33:NUE36 NKI33:NKI36 NAM33:NAM36 MQQ33:MQQ36 MGU33:MGU36 LWY33:LWY36 LNC33:LNC36 LDG33:LDG36 KTK33:KTK36 KJO33:KJO36 JZS33:JZS36 JPW33:JPW36 JGA33:JGA36 IWE33:IWE36 IMI33:IMI36 ICM33:ICM36 HSQ33:HSQ36 HIU33:HIU36 GYY33:GYY36 GPC33:GPC36 GFG33:GFG36 FVK33:FVK36 FLO33:FLO36 FBS33:FBS36 ERW33:ERW36 EIA33:EIA36 DYE33:DYE36 DOI33:DOI36 DEM33:DEM36 CUQ33:CUQ36 CKU33:CKU36 CAY33:CAY36 BRC33:BRC36 BHG33:BHG36 AXK33:AXK36 ANO33:ANO36 ADS33:ADS36 TW33:TW36 KA33:KA36 WWM33:WWM36 WMQ33:WMQ36 VJC27:VJC30 AD13:AD14 AF37:AG37 AJ37:AK37 AN37:AO37 AC19:AD19 VTA16 VJE16 UZI16 UPM16 UFQ16 TVU16 TLY16 TCC16 SSG16 SIK16 RYO16 ROS16 REW16 QVA16 QLE16 QBI16 PRM16 PHQ16 OXU16 ONY16 OEC16 NUG16 NKK16 NAO16 MQS16 MGW16 LXA16 LNE16 LDI16 KTM16 KJQ16 JZU16 JPY16 JGC16 IWG16 IMK16 ICO16 HSS16 HIW16 GZA16 GPE16 GFI16 FVM16 FLQ16 FBU16 ERY16 EIC16 DYG16 DOK16 DEO16 CUS16 CKW16 CBA16 BRE16 BHI16 AXM16 ANQ16 ADU16 TY16 KC16 WWO16 WMS16 WCW16 AL16:AL17 AP16:AP17 AD17 TX17 ADT17 ANP17 AXL17 BHH17 BRD17 CAZ17 CKV17 CUR17 DEN17 DOJ17 DYF17 EIB17 ERX17 FBT17 FLP17 FVL17 GFH17 GPD17 GYZ17 HIV17 HSR17 ICN17 IMJ17 IWF17 JGB17 JPX17 JZT17 KJP17 KTL17 LDH17 LND17 LWZ17 MGV17 MQR17 NAN17 NKJ17 NUF17 OEB17 ONX17 OXT17 PHP17 PRL17 QBH17 QLD17 QUZ17 REV17 ROR17 RYN17 SIJ17 SSF17 TCB17 TLX17 TVT17 UFP17 UPL17 UZH17 VJD17 VSZ17 WCV17 WMR17 WWN17 KB17 AL21 AP21 KB21 TX21 ADT21 ANP21 AXL21 BHH21 BRD21 CAZ21 CKV21 CUR21 DEN21 DOJ21 DYF21 EIB21 ERX21 FBT21 FLP21 FVL21 GFH21 GPD21 GYZ21 HIV21 HSR21 ICN21 IMJ21 IWF21 JGB21 JPX21 JZT21 KJP21 KTL21 LDH21 LND21 LWZ21 MGV21 MQR21 NAN21 NKJ21 NUF21 OEB21 ONX21 OXT21 PHP21 PRL21 QBH21 QLD21 QUZ21 REV21 ROR21 RYN21 SIJ21 SSF21 TCB21 TLX21 TVT21 UFP21 UPL21 UZH21 VJD21 VSZ21 WCV21 WMR21 WWN21 AC34 AD32:AD33 AD36">
      <formula1>AA8*AB8</formula1>
    </dataValidation>
    <dataValidation type="list" allowBlank="1" showInputMessage="1" showErrorMessage="1" sqref="WWC983008:WWC983034 AA65504:AA65530 JQ65504:JQ65530 TM65504:TM65530 ADI65504:ADI65530 ANE65504:ANE65530 AXA65504:AXA65530 BGW65504:BGW65530 BQS65504:BQS65530 CAO65504:CAO65530 CKK65504:CKK65530 CUG65504:CUG65530 DEC65504:DEC65530 DNY65504:DNY65530 DXU65504:DXU65530 EHQ65504:EHQ65530 ERM65504:ERM65530 FBI65504:FBI65530 FLE65504:FLE65530 FVA65504:FVA65530 GEW65504:GEW65530 GOS65504:GOS65530 GYO65504:GYO65530 HIK65504:HIK65530 HSG65504:HSG65530 ICC65504:ICC65530 ILY65504:ILY65530 IVU65504:IVU65530 JFQ65504:JFQ65530 JPM65504:JPM65530 JZI65504:JZI65530 KJE65504:KJE65530 KTA65504:KTA65530 LCW65504:LCW65530 LMS65504:LMS65530 LWO65504:LWO65530 MGK65504:MGK65530 MQG65504:MQG65530 NAC65504:NAC65530 NJY65504:NJY65530 NTU65504:NTU65530 ODQ65504:ODQ65530 ONM65504:ONM65530 OXI65504:OXI65530 PHE65504:PHE65530 PRA65504:PRA65530 QAW65504:QAW65530 QKS65504:QKS65530 QUO65504:QUO65530 REK65504:REK65530 ROG65504:ROG65530 RYC65504:RYC65530 SHY65504:SHY65530 SRU65504:SRU65530 TBQ65504:TBQ65530 TLM65504:TLM65530 TVI65504:TVI65530 UFE65504:UFE65530 UPA65504:UPA65530 UYW65504:UYW65530 VIS65504:VIS65530 VSO65504:VSO65530 WCK65504:WCK65530 WMG65504:WMG65530 WWC65504:WWC65530 AA131040:AA131066 JQ131040:JQ131066 TM131040:TM131066 ADI131040:ADI131066 ANE131040:ANE131066 AXA131040:AXA131066 BGW131040:BGW131066 BQS131040:BQS131066 CAO131040:CAO131066 CKK131040:CKK131066 CUG131040:CUG131066 DEC131040:DEC131066 DNY131040:DNY131066 DXU131040:DXU131066 EHQ131040:EHQ131066 ERM131040:ERM131066 FBI131040:FBI131066 FLE131040:FLE131066 FVA131040:FVA131066 GEW131040:GEW131066 GOS131040:GOS131066 GYO131040:GYO131066 HIK131040:HIK131066 HSG131040:HSG131066 ICC131040:ICC131066 ILY131040:ILY131066 IVU131040:IVU131066 JFQ131040:JFQ131066 JPM131040:JPM131066 JZI131040:JZI131066 KJE131040:KJE131066 KTA131040:KTA131066 LCW131040:LCW131066 LMS131040:LMS131066 LWO131040:LWO131066 MGK131040:MGK131066 MQG131040:MQG131066 NAC131040:NAC131066 NJY131040:NJY131066 NTU131040:NTU131066 ODQ131040:ODQ131066 ONM131040:ONM131066 OXI131040:OXI131066 PHE131040:PHE131066 PRA131040:PRA131066 QAW131040:QAW131066 QKS131040:QKS131066 QUO131040:QUO131066 REK131040:REK131066 ROG131040:ROG131066 RYC131040:RYC131066 SHY131040:SHY131066 SRU131040:SRU131066 TBQ131040:TBQ131066 TLM131040:TLM131066 TVI131040:TVI131066 UFE131040:UFE131066 UPA131040:UPA131066 UYW131040:UYW131066 VIS131040:VIS131066 VSO131040:VSO131066 WCK131040:WCK131066 WMG131040:WMG131066 WWC131040:WWC131066 AA196576:AA196602 JQ196576:JQ196602 TM196576:TM196602 ADI196576:ADI196602 ANE196576:ANE196602 AXA196576:AXA196602 BGW196576:BGW196602 BQS196576:BQS196602 CAO196576:CAO196602 CKK196576:CKK196602 CUG196576:CUG196602 DEC196576:DEC196602 DNY196576:DNY196602 DXU196576:DXU196602 EHQ196576:EHQ196602 ERM196576:ERM196602 FBI196576:FBI196602 FLE196576:FLE196602 FVA196576:FVA196602 GEW196576:GEW196602 GOS196576:GOS196602 GYO196576:GYO196602 HIK196576:HIK196602 HSG196576:HSG196602 ICC196576:ICC196602 ILY196576:ILY196602 IVU196576:IVU196602 JFQ196576:JFQ196602 JPM196576:JPM196602 JZI196576:JZI196602 KJE196576:KJE196602 KTA196576:KTA196602 LCW196576:LCW196602 LMS196576:LMS196602 LWO196576:LWO196602 MGK196576:MGK196602 MQG196576:MQG196602 NAC196576:NAC196602 NJY196576:NJY196602 NTU196576:NTU196602 ODQ196576:ODQ196602 ONM196576:ONM196602 OXI196576:OXI196602 PHE196576:PHE196602 PRA196576:PRA196602 QAW196576:QAW196602 QKS196576:QKS196602 QUO196576:QUO196602 REK196576:REK196602 ROG196576:ROG196602 RYC196576:RYC196602 SHY196576:SHY196602 SRU196576:SRU196602 TBQ196576:TBQ196602 TLM196576:TLM196602 TVI196576:TVI196602 UFE196576:UFE196602 UPA196576:UPA196602 UYW196576:UYW196602 VIS196576:VIS196602 VSO196576:VSO196602 WCK196576:WCK196602 WMG196576:WMG196602 WWC196576:WWC196602 AA262112:AA262138 JQ262112:JQ262138 TM262112:TM262138 ADI262112:ADI262138 ANE262112:ANE262138 AXA262112:AXA262138 BGW262112:BGW262138 BQS262112:BQS262138 CAO262112:CAO262138 CKK262112:CKK262138 CUG262112:CUG262138 DEC262112:DEC262138 DNY262112:DNY262138 DXU262112:DXU262138 EHQ262112:EHQ262138 ERM262112:ERM262138 FBI262112:FBI262138 FLE262112:FLE262138 FVA262112:FVA262138 GEW262112:GEW262138 GOS262112:GOS262138 GYO262112:GYO262138 HIK262112:HIK262138 HSG262112:HSG262138 ICC262112:ICC262138 ILY262112:ILY262138 IVU262112:IVU262138 JFQ262112:JFQ262138 JPM262112:JPM262138 JZI262112:JZI262138 KJE262112:KJE262138 KTA262112:KTA262138 LCW262112:LCW262138 LMS262112:LMS262138 LWO262112:LWO262138 MGK262112:MGK262138 MQG262112:MQG262138 NAC262112:NAC262138 NJY262112:NJY262138 NTU262112:NTU262138 ODQ262112:ODQ262138 ONM262112:ONM262138 OXI262112:OXI262138 PHE262112:PHE262138 PRA262112:PRA262138 QAW262112:QAW262138 QKS262112:QKS262138 QUO262112:QUO262138 REK262112:REK262138 ROG262112:ROG262138 RYC262112:RYC262138 SHY262112:SHY262138 SRU262112:SRU262138 TBQ262112:TBQ262138 TLM262112:TLM262138 TVI262112:TVI262138 UFE262112:UFE262138 UPA262112:UPA262138 UYW262112:UYW262138 VIS262112:VIS262138 VSO262112:VSO262138 WCK262112:WCK262138 WMG262112:WMG262138 WWC262112:WWC262138 AA327648:AA327674 JQ327648:JQ327674 TM327648:TM327674 ADI327648:ADI327674 ANE327648:ANE327674 AXA327648:AXA327674 BGW327648:BGW327674 BQS327648:BQS327674 CAO327648:CAO327674 CKK327648:CKK327674 CUG327648:CUG327674 DEC327648:DEC327674 DNY327648:DNY327674 DXU327648:DXU327674 EHQ327648:EHQ327674 ERM327648:ERM327674 FBI327648:FBI327674 FLE327648:FLE327674 FVA327648:FVA327674 GEW327648:GEW327674 GOS327648:GOS327674 GYO327648:GYO327674 HIK327648:HIK327674 HSG327648:HSG327674 ICC327648:ICC327674 ILY327648:ILY327674 IVU327648:IVU327674 JFQ327648:JFQ327674 JPM327648:JPM327674 JZI327648:JZI327674 KJE327648:KJE327674 KTA327648:KTA327674 LCW327648:LCW327674 LMS327648:LMS327674 LWO327648:LWO327674 MGK327648:MGK327674 MQG327648:MQG327674 NAC327648:NAC327674 NJY327648:NJY327674 NTU327648:NTU327674 ODQ327648:ODQ327674 ONM327648:ONM327674 OXI327648:OXI327674 PHE327648:PHE327674 PRA327648:PRA327674 QAW327648:QAW327674 QKS327648:QKS327674 QUO327648:QUO327674 REK327648:REK327674 ROG327648:ROG327674 RYC327648:RYC327674 SHY327648:SHY327674 SRU327648:SRU327674 TBQ327648:TBQ327674 TLM327648:TLM327674 TVI327648:TVI327674 UFE327648:UFE327674 UPA327648:UPA327674 UYW327648:UYW327674 VIS327648:VIS327674 VSO327648:VSO327674 WCK327648:WCK327674 WMG327648:WMG327674 WWC327648:WWC327674 AA393184:AA393210 JQ393184:JQ393210 TM393184:TM393210 ADI393184:ADI393210 ANE393184:ANE393210 AXA393184:AXA393210 BGW393184:BGW393210 BQS393184:BQS393210 CAO393184:CAO393210 CKK393184:CKK393210 CUG393184:CUG393210 DEC393184:DEC393210 DNY393184:DNY393210 DXU393184:DXU393210 EHQ393184:EHQ393210 ERM393184:ERM393210 FBI393184:FBI393210 FLE393184:FLE393210 FVA393184:FVA393210 GEW393184:GEW393210 GOS393184:GOS393210 GYO393184:GYO393210 HIK393184:HIK393210 HSG393184:HSG393210 ICC393184:ICC393210 ILY393184:ILY393210 IVU393184:IVU393210 JFQ393184:JFQ393210 JPM393184:JPM393210 JZI393184:JZI393210 KJE393184:KJE393210 KTA393184:KTA393210 LCW393184:LCW393210 LMS393184:LMS393210 LWO393184:LWO393210 MGK393184:MGK393210 MQG393184:MQG393210 NAC393184:NAC393210 NJY393184:NJY393210 NTU393184:NTU393210 ODQ393184:ODQ393210 ONM393184:ONM393210 OXI393184:OXI393210 PHE393184:PHE393210 PRA393184:PRA393210 QAW393184:QAW393210 QKS393184:QKS393210 QUO393184:QUO393210 REK393184:REK393210 ROG393184:ROG393210 RYC393184:RYC393210 SHY393184:SHY393210 SRU393184:SRU393210 TBQ393184:TBQ393210 TLM393184:TLM393210 TVI393184:TVI393210 UFE393184:UFE393210 UPA393184:UPA393210 UYW393184:UYW393210 VIS393184:VIS393210 VSO393184:VSO393210 WCK393184:WCK393210 WMG393184:WMG393210 WWC393184:WWC393210 AA458720:AA458746 JQ458720:JQ458746 TM458720:TM458746 ADI458720:ADI458746 ANE458720:ANE458746 AXA458720:AXA458746 BGW458720:BGW458746 BQS458720:BQS458746 CAO458720:CAO458746 CKK458720:CKK458746 CUG458720:CUG458746 DEC458720:DEC458746 DNY458720:DNY458746 DXU458720:DXU458746 EHQ458720:EHQ458746 ERM458720:ERM458746 FBI458720:FBI458746 FLE458720:FLE458746 FVA458720:FVA458746 GEW458720:GEW458746 GOS458720:GOS458746 GYO458720:GYO458746 HIK458720:HIK458746 HSG458720:HSG458746 ICC458720:ICC458746 ILY458720:ILY458746 IVU458720:IVU458746 JFQ458720:JFQ458746 JPM458720:JPM458746 JZI458720:JZI458746 KJE458720:KJE458746 KTA458720:KTA458746 LCW458720:LCW458746 LMS458720:LMS458746 LWO458720:LWO458746 MGK458720:MGK458746 MQG458720:MQG458746 NAC458720:NAC458746 NJY458720:NJY458746 NTU458720:NTU458746 ODQ458720:ODQ458746 ONM458720:ONM458746 OXI458720:OXI458746 PHE458720:PHE458746 PRA458720:PRA458746 QAW458720:QAW458746 QKS458720:QKS458746 QUO458720:QUO458746 REK458720:REK458746 ROG458720:ROG458746 RYC458720:RYC458746 SHY458720:SHY458746 SRU458720:SRU458746 TBQ458720:TBQ458746 TLM458720:TLM458746 TVI458720:TVI458746 UFE458720:UFE458746 UPA458720:UPA458746 UYW458720:UYW458746 VIS458720:VIS458746 VSO458720:VSO458746 WCK458720:WCK458746 WMG458720:WMG458746 WWC458720:WWC458746 AA524256:AA524282 JQ524256:JQ524282 TM524256:TM524282 ADI524256:ADI524282 ANE524256:ANE524282 AXA524256:AXA524282 BGW524256:BGW524282 BQS524256:BQS524282 CAO524256:CAO524282 CKK524256:CKK524282 CUG524256:CUG524282 DEC524256:DEC524282 DNY524256:DNY524282 DXU524256:DXU524282 EHQ524256:EHQ524282 ERM524256:ERM524282 FBI524256:FBI524282 FLE524256:FLE524282 FVA524256:FVA524282 GEW524256:GEW524282 GOS524256:GOS524282 GYO524256:GYO524282 HIK524256:HIK524282 HSG524256:HSG524282 ICC524256:ICC524282 ILY524256:ILY524282 IVU524256:IVU524282 JFQ524256:JFQ524282 JPM524256:JPM524282 JZI524256:JZI524282 KJE524256:KJE524282 KTA524256:KTA524282 LCW524256:LCW524282 LMS524256:LMS524282 LWO524256:LWO524282 MGK524256:MGK524282 MQG524256:MQG524282 NAC524256:NAC524282 NJY524256:NJY524282 NTU524256:NTU524282 ODQ524256:ODQ524282 ONM524256:ONM524282 OXI524256:OXI524282 PHE524256:PHE524282 PRA524256:PRA524282 QAW524256:QAW524282 QKS524256:QKS524282 QUO524256:QUO524282 REK524256:REK524282 ROG524256:ROG524282 RYC524256:RYC524282 SHY524256:SHY524282 SRU524256:SRU524282 TBQ524256:TBQ524282 TLM524256:TLM524282 TVI524256:TVI524282 UFE524256:UFE524282 UPA524256:UPA524282 UYW524256:UYW524282 VIS524256:VIS524282 VSO524256:VSO524282 WCK524256:WCK524282 WMG524256:WMG524282 WWC524256:WWC524282 AA589792:AA589818 JQ589792:JQ589818 TM589792:TM589818 ADI589792:ADI589818 ANE589792:ANE589818 AXA589792:AXA589818 BGW589792:BGW589818 BQS589792:BQS589818 CAO589792:CAO589818 CKK589792:CKK589818 CUG589792:CUG589818 DEC589792:DEC589818 DNY589792:DNY589818 DXU589792:DXU589818 EHQ589792:EHQ589818 ERM589792:ERM589818 FBI589792:FBI589818 FLE589792:FLE589818 FVA589792:FVA589818 GEW589792:GEW589818 GOS589792:GOS589818 GYO589792:GYO589818 HIK589792:HIK589818 HSG589792:HSG589818 ICC589792:ICC589818 ILY589792:ILY589818 IVU589792:IVU589818 JFQ589792:JFQ589818 JPM589792:JPM589818 JZI589792:JZI589818 KJE589792:KJE589818 KTA589792:KTA589818 LCW589792:LCW589818 LMS589792:LMS589818 LWO589792:LWO589818 MGK589792:MGK589818 MQG589792:MQG589818 NAC589792:NAC589818 NJY589792:NJY589818 NTU589792:NTU589818 ODQ589792:ODQ589818 ONM589792:ONM589818 OXI589792:OXI589818 PHE589792:PHE589818 PRA589792:PRA589818 QAW589792:QAW589818 QKS589792:QKS589818 QUO589792:QUO589818 REK589792:REK589818 ROG589792:ROG589818 RYC589792:RYC589818 SHY589792:SHY589818 SRU589792:SRU589818 TBQ589792:TBQ589818 TLM589792:TLM589818 TVI589792:TVI589818 UFE589792:UFE589818 UPA589792:UPA589818 UYW589792:UYW589818 VIS589792:VIS589818 VSO589792:VSO589818 WCK589792:WCK589818 WMG589792:WMG589818 WWC589792:WWC589818 AA655328:AA655354 JQ655328:JQ655354 TM655328:TM655354 ADI655328:ADI655354 ANE655328:ANE655354 AXA655328:AXA655354 BGW655328:BGW655354 BQS655328:BQS655354 CAO655328:CAO655354 CKK655328:CKK655354 CUG655328:CUG655354 DEC655328:DEC655354 DNY655328:DNY655354 DXU655328:DXU655354 EHQ655328:EHQ655354 ERM655328:ERM655354 FBI655328:FBI655354 FLE655328:FLE655354 FVA655328:FVA655354 GEW655328:GEW655354 GOS655328:GOS655354 GYO655328:GYO655354 HIK655328:HIK655354 HSG655328:HSG655354 ICC655328:ICC655354 ILY655328:ILY655354 IVU655328:IVU655354 JFQ655328:JFQ655354 JPM655328:JPM655354 JZI655328:JZI655354 KJE655328:KJE655354 KTA655328:KTA655354 LCW655328:LCW655354 LMS655328:LMS655354 LWO655328:LWO655354 MGK655328:MGK655354 MQG655328:MQG655354 NAC655328:NAC655354 NJY655328:NJY655354 NTU655328:NTU655354 ODQ655328:ODQ655354 ONM655328:ONM655354 OXI655328:OXI655354 PHE655328:PHE655354 PRA655328:PRA655354 QAW655328:QAW655354 QKS655328:QKS655354 QUO655328:QUO655354 REK655328:REK655354 ROG655328:ROG655354 RYC655328:RYC655354 SHY655328:SHY655354 SRU655328:SRU655354 TBQ655328:TBQ655354 TLM655328:TLM655354 TVI655328:TVI655354 UFE655328:UFE655354 UPA655328:UPA655354 UYW655328:UYW655354 VIS655328:VIS655354 VSO655328:VSO655354 WCK655328:WCK655354 WMG655328:WMG655354 WWC655328:WWC655354 AA720864:AA720890 JQ720864:JQ720890 TM720864:TM720890 ADI720864:ADI720890 ANE720864:ANE720890 AXA720864:AXA720890 BGW720864:BGW720890 BQS720864:BQS720890 CAO720864:CAO720890 CKK720864:CKK720890 CUG720864:CUG720890 DEC720864:DEC720890 DNY720864:DNY720890 DXU720864:DXU720890 EHQ720864:EHQ720890 ERM720864:ERM720890 FBI720864:FBI720890 FLE720864:FLE720890 FVA720864:FVA720890 GEW720864:GEW720890 GOS720864:GOS720890 GYO720864:GYO720890 HIK720864:HIK720890 HSG720864:HSG720890 ICC720864:ICC720890 ILY720864:ILY720890 IVU720864:IVU720890 JFQ720864:JFQ720890 JPM720864:JPM720890 JZI720864:JZI720890 KJE720864:KJE720890 KTA720864:KTA720890 LCW720864:LCW720890 LMS720864:LMS720890 LWO720864:LWO720890 MGK720864:MGK720890 MQG720864:MQG720890 NAC720864:NAC720890 NJY720864:NJY720890 NTU720864:NTU720890 ODQ720864:ODQ720890 ONM720864:ONM720890 OXI720864:OXI720890 PHE720864:PHE720890 PRA720864:PRA720890 QAW720864:QAW720890 QKS720864:QKS720890 QUO720864:QUO720890 REK720864:REK720890 ROG720864:ROG720890 RYC720864:RYC720890 SHY720864:SHY720890 SRU720864:SRU720890 TBQ720864:TBQ720890 TLM720864:TLM720890 TVI720864:TVI720890 UFE720864:UFE720890 UPA720864:UPA720890 UYW720864:UYW720890 VIS720864:VIS720890 VSO720864:VSO720890 WCK720864:WCK720890 WMG720864:WMG720890 WWC720864:WWC720890 AA786400:AA786426 JQ786400:JQ786426 TM786400:TM786426 ADI786400:ADI786426 ANE786400:ANE786426 AXA786400:AXA786426 BGW786400:BGW786426 BQS786400:BQS786426 CAO786400:CAO786426 CKK786400:CKK786426 CUG786400:CUG786426 DEC786400:DEC786426 DNY786400:DNY786426 DXU786400:DXU786426 EHQ786400:EHQ786426 ERM786400:ERM786426 FBI786400:FBI786426 FLE786400:FLE786426 FVA786400:FVA786426 GEW786400:GEW786426 GOS786400:GOS786426 GYO786400:GYO786426 HIK786400:HIK786426 HSG786400:HSG786426 ICC786400:ICC786426 ILY786400:ILY786426 IVU786400:IVU786426 JFQ786400:JFQ786426 JPM786400:JPM786426 JZI786400:JZI786426 KJE786400:KJE786426 KTA786400:KTA786426 LCW786400:LCW786426 LMS786400:LMS786426 LWO786400:LWO786426 MGK786400:MGK786426 MQG786400:MQG786426 NAC786400:NAC786426 NJY786400:NJY786426 NTU786400:NTU786426 ODQ786400:ODQ786426 ONM786400:ONM786426 OXI786400:OXI786426 PHE786400:PHE786426 PRA786400:PRA786426 QAW786400:QAW786426 QKS786400:QKS786426 QUO786400:QUO786426 REK786400:REK786426 ROG786400:ROG786426 RYC786400:RYC786426 SHY786400:SHY786426 SRU786400:SRU786426 TBQ786400:TBQ786426 TLM786400:TLM786426 TVI786400:TVI786426 UFE786400:UFE786426 UPA786400:UPA786426 UYW786400:UYW786426 VIS786400:VIS786426 VSO786400:VSO786426 WCK786400:WCK786426 WMG786400:WMG786426 WWC786400:WWC786426 AA851936:AA851962 JQ851936:JQ851962 TM851936:TM851962 ADI851936:ADI851962 ANE851936:ANE851962 AXA851936:AXA851962 BGW851936:BGW851962 BQS851936:BQS851962 CAO851936:CAO851962 CKK851936:CKK851962 CUG851936:CUG851962 DEC851936:DEC851962 DNY851936:DNY851962 DXU851936:DXU851962 EHQ851936:EHQ851962 ERM851936:ERM851962 FBI851936:FBI851962 FLE851936:FLE851962 FVA851936:FVA851962 GEW851936:GEW851962 GOS851936:GOS851962 GYO851936:GYO851962 HIK851936:HIK851962 HSG851936:HSG851962 ICC851936:ICC851962 ILY851936:ILY851962 IVU851936:IVU851962 JFQ851936:JFQ851962 JPM851936:JPM851962 JZI851936:JZI851962 KJE851936:KJE851962 KTA851936:KTA851962 LCW851936:LCW851962 LMS851936:LMS851962 LWO851936:LWO851962 MGK851936:MGK851962 MQG851936:MQG851962 NAC851936:NAC851962 NJY851936:NJY851962 NTU851936:NTU851962 ODQ851936:ODQ851962 ONM851936:ONM851962 OXI851936:OXI851962 PHE851936:PHE851962 PRA851936:PRA851962 QAW851936:QAW851962 QKS851936:QKS851962 QUO851936:QUO851962 REK851936:REK851962 ROG851936:ROG851962 RYC851936:RYC851962 SHY851936:SHY851962 SRU851936:SRU851962 TBQ851936:TBQ851962 TLM851936:TLM851962 TVI851936:TVI851962 UFE851936:UFE851962 UPA851936:UPA851962 UYW851936:UYW851962 VIS851936:VIS851962 VSO851936:VSO851962 WCK851936:WCK851962 WMG851936:WMG851962 WWC851936:WWC851962 AA917472:AA917498 JQ917472:JQ917498 TM917472:TM917498 ADI917472:ADI917498 ANE917472:ANE917498 AXA917472:AXA917498 BGW917472:BGW917498 BQS917472:BQS917498 CAO917472:CAO917498 CKK917472:CKK917498 CUG917472:CUG917498 DEC917472:DEC917498 DNY917472:DNY917498 DXU917472:DXU917498 EHQ917472:EHQ917498 ERM917472:ERM917498 FBI917472:FBI917498 FLE917472:FLE917498 FVA917472:FVA917498 GEW917472:GEW917498 GOS917472:GOS917498 GYO917472:GYO917498 HIK917472:HIK917498 HSG917472:HSG917498 ICC917472:ICC917498 ILY917472:ILY917498 IVU917472:IVU917498 JFQ917472:JFQ917498 JPM917472:JPM917498 JZI917472:JZI917498 KJE917472:KJE917498 KTA917472:KTA917498 LCW917472:LCW917498 LMS917472:LMS917498 LWO917472:LWO917498 MGK917472:MGK917498 MQG917472:MQG917498 NAC917472:NAC917498 NJY917472:NJY917498 NTU917472:NTU917498 ODQ917472:ODQ917498 ONM917472:ONM917498 OXI917472:OXI917498 PHE917472:PHE917498 PRA917472:PRA917498 QAW917472:QAW917498 QKS917472:QKS917498 QUO917472:QUO917498 REK917472:REK917498 ROG917472:ROG917498 RYC917472:RYC917498 SHY917472:SHY917498 SRU917472:SRU917498 TBQ917472:TBQ917498 TLM917472:TLM917498 TVI917472:TVI917498 UFE917472:UFE917498 UPA917472:UPA917498 UYW917472:UYW917498 VIS917472:VIS917498 VSO917472:VSO917498 WCK917472:WCK917498 WMG917472:WMG917498 WWC917472:WWC917498 AA983008:AA983034 JQ983008:JQ983034 TM983008:TM983034 ADI983008:ADI983034 ANE983008:ANE983034 AXA983008:AXA983034 BGW983008:BGW983034 BQS983008:BQS983034 CAO983008:CAO983034 CKK983008:CKK983034 CUG983008:CUG983034 DEC983008:DEC983034 DNY983008:DNY983034 DXU983008:DXU983034 EHQ983008:EHQ983034 ERM983008:ERM983034 FBI983008:FBI983034 FLE983008:FLE983034 FVA983008:FVA983034 GEW983008:GEW983034 GOS983008:GOS983034 GYO983008:GYO983034 HIK983008:HIK983034 HSG983008:HSG983034 ICC983008:ICC983034 ILY983008:ILY983034 IVU983008:IVU983034 JFQ983008:JFQ983034 JPM983008:JPM983034 JZI983008:JZI983034 KJE983008:KJE983034 KTA983008:KTA983034 LCW983008:LCW983034 LMS983008:LMS983034 LWO983008:LWO983034 MGK983008:MGK983034 MQG983008:MQG983034 NAC983008:NAC983034 NJY983008:NJY983034 NTU983008:NTU983034 ODQ983008:ODQ983034 ONM983008:ONM983034 OXI983008:OXI983034 PHE983008:PHE983034 PRA983008:PRA983034 QAW983008:QAW983034 QKS983008:QKS983034 QUO983008:QUO983034 REK983008:REK983034 ROG983008:ROG983034 RYC983008:RYC983034 SHY983008:SHY983034 SRU983008:SRU983034 TBQ983008:TBQ983034 TLM983008:TLM983034 TVI983008:TVI983034 UFE983008:UFE983034 UPA983008:UPA983034 UYW983008:UYW983034 VIS983008:VIS983034 VSO983008:VSO983034 WCK983008:WCK983034 WMG983008:WMG983034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JQ19 TM19 ADI19 ANE19 AA19 WCT16 VSX16 VJB16 UZF16 UPJ16 UFN16 TVR16 TLV16 TBZ16 SSD16 SIH16 RYL16 ROP16 RET16 QUX16 QLB16 QBF16 PRJ16 PHN16 OXR16 ONV16 ODZ16 NUD16 NKH16 NAL16 MQP16 MGT16 LWX16 LNB16 LDF16 KTJ16 KJN16 JZR16 JPV16 JFZ16 IWD16 IMH16 ICL16 HSP16 HIT16 GYX16 GPB16 GFF16 FVJ16 FLN16 FBR16 ERV16 EHZ16 DYD16 DOH16 DEL16 CUP16 CKT16 CAX16 BRB16 BHF16 AXJ16 ANN16 ADR16 TV16 JZ16 WWL16 WMP16 AA17 ADQ17 ANM17 AXI17 BHE17 BRA17 CAW17 CKS17 CUO17 DEK17 DOG17 DYC17 EHY17 ERU17 FBQ17 FLM17 FVI17 GFE17 GPA17 GYW17 HIS17 HSO17 ICK17 IMG17 IWC17 JFY17 JPU17 JZQ17 KJM17 KTI17 LDE17 LNA17 LWW17 MGS17 MQO17 NAK17 NKG17 NUC17 ODY17 ONU17 OXQ17 PHM17 PRI17 QBE17 QLA17 QUW17 RES17 ROO17 RYK17 SIG17 SSC17 TBY17 TLU17 TVQ17 UFM17 UPI17 UZE17 VJA17 VSW17 WCS17 WMO17 WWK17 JY17 TU17 AA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JY21 TU21">
      <formula1>НДС</formula1>
    </dataValidation>
    <dataValidation type="list" allowBlank="1" showInputMessage="1" showErrorMessage="1" sqref="S27:S30 S33 R34 S36">
      <formula1>Инкотермс</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83"/>
  <sheetViews>
    <sheetView zoomScale="70" zoomScaleNormal="70" workbookViewId="0">
      <pane ySplit="6" topLeftCell="A7" activePane="bottomLeft" state="frozen"/>
      <selection pane="bottomLeft" activeCell="X38" sqref="X38"/>
    </sheetView>
  </sheetViews>
  <sheetFormatPr defaultRowHeight="12.75" x14ac:dyDescent="0.2"/>
  <cols>
    <col min="1" max="1" width="4.140625" style="44" customWidth="1"/>
    <col min="2" max="2" width="9" style="76" customWidth="1"/>
    <col min="3" max="3" width="7.85546875" style="54" customWidth="1"/>
    <col min="4" max="4" width="12.140625" style="54" customWidth="1"/>
    <col min="5" max="5" width="14.28515625" style="54" customWidth="1"/>
    <col min="6" max="6" width="10.85546875" style="54" customWidth="1"/>
    <col min="7" max="7" width="8.85546875" style="54" customWidth="1"/>
    <col min="8" max="8" width="9.140625" style="54" customWidth="1"/>
    <col min="9" max="9" width="35.28515625" style="54" customWidth="1"/>
    <col min="10" max="10" width="5.85546875" style="54" customWidth="1"/>
    <col min="11" max="11" width="4.28515625" style="54" customWidth="1"/>
    <col min="12" max="12" width="9.28515625" style="54" customWidth="1"/>
    <col min="13" max="13" width="12.140625" style="54" customWidth="1"/>
    <col min="14" max="14" width="5.7109375" style="54" customWidth="1"/>
    <col min="15" max="15" width="11.42578125" style="54" customWidth="1"/>
    <col min="16" max="16" width="2.140625" style="54" customWidth="1"/>
    <col min="17" max="18" width="6" style="100" customWidth="1"/>
    <col min="19" max="19" width="11.7109375" style="100" customWidth="1"/>
    <col min="20" max="20" width="16" style="100" customWidth="1"/>
    <col min="21" max="22" width="14.140625" style="100" customWidth="1"/>
    <col min="23" max="23" width="15.28515625" style="100" customWidth="1"/>
    <col min="24" max="24" width="13.5703125" style="100" customWidth="1"/>
    <col min="25" max="25" width="14.85546875" style="100" customWidth="1"/>
    <col min="26" max="26" width="5.5703125" style="100" customWidth="1"/>
    <col min="27" max="43" width="5.42578125" style="100" customWidth="1"/>
    <col min="44" max="44" width="12.85546875" style="100" customWidth="1"/>
    <col min="45" max="45" width="15.140625" style="95" customWidth="1"/>
    <col min="46" max="46" width="15.28515625" style="95" customWidth="1"/>
    <col min="47" max="47" width="6.28515625" style="44" customWidth="1"/>
    <col min="48" max="48" width="15.140625" style="101" customWidth="1"/>
    <col min="49" max="49" width="10.85546875" style="102" customWidth="1"/>
    <col min="50" max="50" width="3" style="44" customWidth="1"/>
    <col min="51" max="51" width="34.7109375" style="52" customWidth="1"/>
    <col min="52" max="52" width="7" style="52" customWidth="1"/>
    <col min="53" max="53" width="9.42578125" style="53" customWidth="1"/>
    <col min="54" max="202" width="9.140625" style="44" customWidth="1"/>
    <col min="203" max="203" width="6.140625" style="44" customWidth="1"/>
    <col min="204" max="204" width="14.42578125" style="44" customWidth="1"/>
    <col min="205" max="205" width="18.42578125" style="44" customWidth="1"/>
    <col min="206" max="206" width="23" style="44" customWidth="1"/>
    <col min="207" max="207" width="25.28515625" style="44" customWidth="1"/>
    <col min="208" max="208" width="15" style="44" customWidth="1"/>
    <col min="209" max="209" width="9.140625" style="44" customWidth="1"/>
    <col min="210" max="210" width="10.5703125" style="44" customWidth="1"/>
    <col min="211" max="211" width="15" style="44" customWidth="1"/>
    <col min="212" max="212" width="13.42578125" style="44" customWidth="1"/>
    <col min="213" max="213" width="12" style="44" customWidth="1"/>
    <col min="214" max="214" width="33" style="44" customWidth="1"/>
    <col min="215" max="215" width="9.140625" style="44" customWidth="1"/>
    <col min="216" max="222" width="15.85546875" style="44" customWidth="1"/>
    <col min="223" max="223" width="15.42578125" style="44" customWidth="1"/>
    <col min="224" max="225" width="18.7109375" style="44" customWidth="1"/>
    <col min="226" max="226" width="15.7109375" style="44" customWidth="1"/>
    <col min="227" max="227" width="12.28515625" style="44" customWidth="1"/>
    <col min="228" max="228" width="11.5703125" style="44" customWidth="1"/>
    <col min="229" max="16384" width="9.140625" style="44"/>
  </cols>
  <sheetData>
    <row r="1" spans="1:228" ht="13.15" customHeight="1" x14ac:dyDescent="0.2">
      <c r="B1" s="45"/>
      <c r="C1" s="45"/>
      <c r="D1" s="45"/>
      <c r="E1" s="45"/>
      <c r="F1" s="45"/>
      <c r="G1" s="45"/>
      <c r="H1" s="45"/>
      <c r="I1" s="46"/>
      <c r="J1" s="47"/>
      <c r="K1" s="46"/>
      <c r="L1" s="46"/>
      <c r="M1" s="46"/>
      <c r="N1" s="46"/>
      <c r="O1" s="46"/>
      <c r="P1" s="48"/>
      <c r="Q1" s="48"/>
      <c r="R1" s="48"/>
      <c r="S1" s="48"/>
      <c r="T1" s="48"/>
      <c r="U1" s="49"/>
      <c r="V1" s="49"/>
      <c r="W1" s="44"/>
      <c r="X1" s="48"/>
      <c r="Y1" s="48"/>
      <c r="Z1" s="48"/>
      <c r="AA1" s="48"/>
      <c r="AB1" s="48"/>
      <c r="AC1" s="48"/>
      <c r="AD1" s="48"/>
      <c r="AE1" s="48"/>
      <c r="AF1" s="48"/>
      <c r="AG1" s="48"/>
      <c r="AH1" s="48"/>
      <c r="AI1" s="48"/>
      <c r="AJ1" s="48"/>
      <c r="AK1" s="48"/>
      <c r="AL1" s="48"/>
      <c r="AM1" s="48"/>
      <c r="AN1" s="48"/>
      <c r="AO1" s="48"/>
      <c r="AP1" s="48"/>
      <c r="AQ1" s="48"/>
      <c r="AR1" s="50" t="s">
        <v>204</v>
      </c>
      <c r="AS1" s="51"/>
      <c r="AT1" s="51"/>
      <c r="AV1" s="44"/>
      <c r="AW1" s="44"/>
    </row>
    <row r="2" spans="1:228" ht="13.15" customHeight="1" x14ac:dyDescent="0.2">
      <c r="B2" s="45"/>
      <c r="C2" s="45"/>
      <c r="D2" s="45"/>
      <c r="E2" s="45"/>
      <c r="F2" s="45"/>
      <c r="G2" s="45"/>
      <c r="H2" s="45"/>
      <c r="J2" s="55" t="s">
        <v>321</v>
      </c>
      <c r="K2" s="46"/>
      <c r="L2" s="46"/>
      <c r="M2" s="46"/>
      <c r="N2" s="46"/>
      <c r="O2" s="46"/>
      <c r="P2" s="48"/>
      <c r="Q2" s="48"/>
      <c r="R2" s="48"/>
      <c r="S2" s="48"/>
      <c r="T2" s="48"/>
      <c r="U2" s="49"/>
      <c r="V2" s="49"/>
      <c r="W2" s="44"/>
      <c r="X2" s="48"/>
      <c r="Y2" s="48"/>
      <c r="Z2" s="48"/>
      <c r="AA2" s="48"/>
      <c r="AB2" s="48"/>
      <c r="AC2" s="48"/>
      <c r="AD2" s="48"/>
      <c r="AE2" s="48"/>
      <c r="AF2" s="48"/>
      <c r="AG2" s="48"/>
      <c r="AH2" s="48"/>
      <c r="AI2" s="48"/>
      <c r="AJ2" s="48"/>
      <c r="AK2" s="48"/>
      <c r="AL2" s="48"/>
      <c r="AM2" s="48"/>
      <c r="AN2" s="48"/>
      <c r="AO2" s="48"/>
      <c r="AP2" s="48"/>
      <c r="AQ2" s="48"/>
      <c r="AR2" s="56" t="s">
        <v>216</v>
      </c>
      <c r="AS2" s="51"/>
      <c r="AT2" s="51"/>
      <c r="AV2" s="44"/>
      <c r="AW2" s="44"/>
    </row>
    <row r="3" spans="1:228" ht="13.15" customHeight="1" x14ac:dyDescent="0.25">
      <c r="B3" s="57"/>
      <c r="C3" s="58"/>
      <c r="D3" s="59"/>
      <c r="E3" s="58"/>
      <c r="F3" s="58"/>
      <c r="G3" s="58"/>
      <c r="H3" s="58"/>
      <c r="I3" s="58"/>
      <c r="J3" s="58"/>
      <c r="K3" s="58"/>
      <c r="L3" s="58"/>
      <c r="M3" s="58"/>
      <c r="N3" s="58"/>
      <c r="O3" s="58"/>
      <c r="P3" s="58"/>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1"/>
      <c r="AT3" s="61"/>
      <c r="AU3" s="62"/>
      <c r="AV3" s="62"/>
      <c r="AW3" s="63"/>
      <c r="AX3" s="62"/>
      <c r="AY3" s="64"/>
      <c r="AZ3" s="64"/>
      <c r="BA3" s="65"/>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row>
    <row r="4" spans="1:228" ht="13.15" customHeight="1" x14ac:dyDescent="0.25">
      <c r="A4" s="231" t="s">
        <v>0</v>
      </c>
      <c r="B4" s="232" t="s">
        <v>1</v>
      </c>
      <c r="C4" s="230" t="s">
        <v>2</v>
      </c>
      <c r="D4" s="230" t="s">
        <v>3</v>
      </c>
      <c r="E4" s="230" t="s">
        <v>4</v>
      </c>
      <c r="F4" s="233" t="s">
        <v>5</v>
      </c>
      <c r="G4" s="230" t="s">
        <v>6</v>
      </c>
      <c r="H4" s="230" t="s">
        <v>7</v>
      </c>
      <c r="I4" s="230" t="s">
        <v>8</v>
      </c>
      <c r="J4" s="230" t="s">
        <v>9</v>
      </c>
      <c r="K4" s="230" t="s">
        <v>10</v>
      </c>
      <c r="L4" s="230" t="s">
        <v>11</v>
      </c>
      <c r="M4" s="230" t="s">
        <v>12</v>
      </c>
      <c r="N4" s="230" t="s">
        <v>13</v>
      </c>
      <c r="O4" s="230" t="s">
        <v>14</v>
      </c>
      <c r="P4" s="235" t="s">
        <v>15</v>
      </c>
      <c r="Q4" s="231" t="s">
        <v>16</v>
      </c>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t="s">
        <v>17</v>
      </c>
      <c r="AS4" s="231" t="s">
        <v>18</v>
      </c>
      <c r="AT4" s="231" t="s">
        <v>19</v>
      </c>
      <c r="AU4" s="235" t="s">
        <v>20</v>
      </c>
      <c r="AV4" s="236" t="s">
        <v>21</v>
      </c>
      <c r="AW4" s="235" t="s">
        <v>22</v>
      </c>
      <c r="AX4" s="117"/>
      <c r="AY4" s="64"/>
      <c r="AZ4" s="64"/>
      <c r="BA4" s="65"/>
      <c r="BB4" s="62"/>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row>
    <row r="5" spans="1:228" ht="12.75" customHeight="1" x14ac:dyDescent="0.25">
      <c r="A5" s="231"/>
      <c r="B5" s="232"/>
      <c r="C5" s="230"/>
      <c r="D5" s="230"/>
      <c r="E5" s="230"/>
      <c r="F5" s="233"/>
      <c r="G5" s="230"/>
      <c r="H5" s="230"/>
      <c r="I5" s="230"/>
      <c r="J5" s="230"/>
      <c r="K5" s="230"/>
      <c r="L5" s="230"/>
      <c r="M5" s="230"/>
      <c r="N5" s="230"/>
      <c r="O5" s="230"/>
      <c r="P5" s="235"/>
      <c r="Q5" s="103" t="s">
        <v>23</v>
      </c>
      <c r="R5" s="103" t="s">
        <v>24</v>
      </c>
      <c r="S5" s="103" t="s">
        <v>25</v>
      </c>
      <c r="T5" s="103" t="s">
        <v>26</v>
      </c>
      <c r="U5" s="103" t="s">
        <v>27</v>
      </c>
      <c r="V5" s="103" t="s">
        <v>28</v>
      </c>
      <c r="W5" s="103" t="s">
        <v>29</v>
      </c>
      <c r="X5" s="103" t="s">
        <v>30</v>
      </c>
      <c r="Y5" s="103" t="s">
        <v>31</v>
      </c>
      <c r="Z5" s="103" t="s">
        <v>32</v>
      </c>
      <c r="AA5" s="103" t="s">
        <v>33</v>
      </c>
      <c r="AB5" s="103" t="s">
        <v>34</v>
      </c>
      <c r="AC5" s="103" t="s">
        <v>35</v>
      </c>
      <c r="AD5" s="103" t="s">
        <v>36</v>
      </c>
      <c r="AE5" s="103" t="s">
        <v>37</v>
      </c>
      <c r="AF5" s="103" t="s">
        <v>38</v>
      </c>
      <c r="AG5" s="103" t="s">
        <v>39</v>
      </c>
      <c r="AH5" s="103" t="s">
        <v>40</v>
      </c>
      <c r="AI5" s="103" t="s">
        <v>41</v>
      </c>
      <c r="AJ5" s="103" t="s">
        <v>42</v>
      </c>
      <c r="AK5" s="103" t="s">
        <v>43</v>
      </c>
      <c r="AL5" s="103" t="s">
        <v>44</v>
      </c>
      <c r="AM5" s="103" t="s">
        <v>45</v>
      </c>
      <c r="AN5" s="103" t="s">
        <v>46</v>
      </c>
      <c r="AO5" s="103" t="s">
        <v>47</v>
      </c>
      <c r="AP5" s="103" t="s">
        <v>48</v>
      </c>
      <c r="AQ5" s="103" t="s">
        <v>49</v>
      </c>
      <c r="AR5" s="231"/>
      <c r="AS5" s="231"/>
      <c r="AT5" s="231"/>
      <c r="AU5" s="235"/>
      <c r="AV5" s="236"/>
      <c r="AW5" s="235"/>
      <c r="AX5" s="117"/>
      <c r="AY5" s="64"/>
      <c r="AZ5" s="64"/>
      <c r="BA5" s="65"/>
      <c r="BB5" s="62"/>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row>
    <row r="6" spans="1:228" ht="13.15" customHeight="1" x14ac:dyDescent="0.2">
      <c r="A6" s="69"/>
      <c r="B6" s="104"/>
      <c r="C6" s="104">
        <v>1</v>
      </c>
      <c r="D6" s="104">
        <v>2</v>
      </c>
      <c r="E6" s="104">
        <v>3</v>
      </c>
      <c r="F6" s="104"/>
      <c r="G6" s="104">
        <v>4</v>
      </c>
      <c r="H6" s="104">
        <v>5</v>
      </c>
      <c r="I6" s="104">
        <v>6</v>
      </c>
      <c r="J6" s="104">
        <v>7</v>
      </c>
      <c r="K6" s="104">
        <v>8</v>
      </c>
      <c r="L6" s="104">
        <v>9</v>
      </c>
      <c r="M6" s="104">
        <v>10</v>
      </c>
      <c r="N6" s="104">
        <v>11</v>
      </c>
      <c r="O6" s="104">
        <v>12</v>
      </c>
      <c r="P6" s="67">
        <v>13</v>
      </c>
      <c r="Q6" s="235">
        <v>14</v>
      </c>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67">
        <v>15</v>
      </c>
      <c r="AS6" s="67">
        <v>16</v>
      </c>
      <c r="AT6" s="67">
        <v>17</v>
      </c>
      <c r="AU6" s="67">
        <v>18</v>
      </c>
      <c r="AV6" s="105">
        <v>19</v>
      </c>
      <c r="AW6" s="67">
        <v>20</v>
      </c>
      <c r="AX6" s="117"/>
      <c r="AY6" s="64"/>
      <c r="AZ6" s="64"/>
      <c r="BA6" s="65"/>
      <c r="BB6" s="62"/>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row>
    <row r="7" spans="1:228" ht="13.15" customHeight="1" x14ac:dyDescent="0.2">
      <c r="A7" s="69"/>
      <c r="B7" s="104"/>
      <c r="C7" s="106" t="s">
        <v>182</v>
      </c>
      <c r="D7" s="104"/>
      <c r="E7" s="104"/>
      <c r="F7" s="104"/>
      <c r="G7" s="104"/>
      <c r="H7" s="104"/>
      <c r="I7" s="104"/>
      <c r="J7" s="104"/>
      <c r="K7" s="104"/>
      <c r="L7" s="104"/>
      <c r="M7" s="104"/>
      <c r="N7" s="104"/>
      <c r="O7" s="104"/>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105"/>
      <c r="AW7" s="67"/>
      <c r="AX7" s="68" t="s">
        <v>50</v>
      </c>
      <c r="AY7" s="64"/>
      <c r="AZ7" s="64"/>
      <c r="BA7" s="65"/>
      <c r="BB7" s="62"/>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row>
    <row r="8" spans="1:228" ht="13.15" customHeight="1" x14ac:dyDescent="0.2">
      <c r="A8" s="69"/>
      <c r="B8" s="104"/>
      <c r="C8" s="106" t="s">
        <v>186</v>
      </c>
      <c r="D8" s="104"/>
      <c r="E8" s="104"/>
      <c r="F8" s="104"/>
      <c r="G8" s="104"/>
      <c r="H8" s="104"/>
      <c r="I8" s="104"/>
      <c r="J8" s="104"/>
      <c r="K8" s="104"/>
      <c r="L8" s="104"/>
      <c r="M8" s="104"/>
      <c r="N8" s="104"/>
      <c r="O8" s="104"/>
      <c r="P8" s="67"/>
      <c r="Q8" s="67"/>
      <c r="R8" s="67"/>
      <c r="S8" s="67"/>
      <c r="T8" s="67"/>
      <c r="U8" s="67"/>
      <c r="V8" s="67"/>
      <c r="W8" s="67"/>
      <c r="X8" s="67"/>
      <c r="Y8" s="67"/>
      <c r="Z8" s="120"/>
      <c r="AA8" s="120"/>
      <c r="AB8" s="120"/>
      <c r="AC8" s="120"/>
      <c r="AD8" s="120"/>
      <c r="AE8" s="120"/>
      <c r="AF8" s="120"/>
      <c r="AG8" s="120"/>
      <c r="AH8" s="120"/>
      <c r="AI8" s="120"/>
      <c r="AJ8" s="120"/>
      <c r="AK8" s="120"/>
      <c r="AL8" s="120"/>
      <c r="AM8" s="120"/>
      <c r="AN8" s="120"/>
      <c r="AO8" s="120"/>
      <c r="AP8" s="120"/>
      <c r="AQ8" s="120"/>
      <c r="AR8" s="120"/>
      <c r="AS8" s="120"/>
      <c r="AT8" s="120"/>
      <c r="AU8" s="67"/>
      <c r="AV8" s="105"/>
      <c r="AW8" s="67"/>
      <c r="AX8" s="68" t="s">
        <v>50</v>
      </c>
      <c r="AY8" s="64"/>
      <c r="AZ8" s="64"/>
      <c r="BA8" s="65"/>
      <c r="BB8" s="62"/>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row>
    <row r="9" spans="1:228" s="131" customFormat="1" ht="15" customHeight="1" x14ac:dyDescent="0.2">
      <c r="A9" s="125">
        <v>171</v>
      </c>
      <c r="B9" s="184" t="s">
        <v>279</v>
      </c>
      <c r="C9" s="127" t="s">
        <v>280</v>
      </c>
      <c r="D9" s="127" t="s">
        <v>254</v>
      </c>
      <c r="E9" s="127" t="s">
        <v>281</v>
      </c>
      <c r="F9" s="127">
        <v>210025312</v>
      </c>
      <c r="G9" s="127" t="s">
        <v>282</v>
      </c>
      <c r="H9" s="127" t="s">
        <v>283</v>
      </c>
      <c r="I9" s="127" t="s">
        <v>284</v>
      </c>
      <c r="J9" s="127" t="s">
        <v>285</v>
      </c>
      <c r="K9" s="127">
        <v>45</v>
      </c>
      <c r="L9" s="127" t="s">
        <v>286</v>
      </c>
      <c r="M9" s="127" t="s">
        <v>287</v>
      </c>
      <c r="N9" s="127" t="s">
        <v>288</v>
      </c>
      <c r="O9" s="127" t="s">
        <v>289</v>
      </c>
      <c r="P9" s="127" t="s">
        <v>290</v>
      </c>
      <c r="Q9" s="184"/>
      <c r="R9" s="184"/>
      <c r="S9" s="184"/>
      <c r="T9" s="184"/>
      <c r="U9" s="184">
        <v>2800</v>
      </c>
      <c r="V9" s="184">
        <v>1012</v>
      </c>
      <c r="W9" s="184">
        <v>1012</v>
      </c>
      <c r="X9" s="184">
        <v>1200</v>
      </c>
      <c r="Y9" s="184">
        <v>1200</v>
      </c>
      <c r="Z9" s="184"/>
      <c r="AA9" s="184"/>
      <c r="AB9" s="184"/>
      <c r="AC9" s="184"/>
      <c r="AD9" s="184"/>
      <c r="AE9" s="184"/>
      <c r="AF9" s="184"/>
      <c r="AG9" s="184"/>
      <c r="AH9" s="184"/>
      <c r="AI9" s="184"/>
      <c r="AJ9" s="184"/>
      <c r="AK9" s="184"/>
      <c r="AL9" s="184"/>
      <c r="AM9" s="184"/>
      <c r="AN9" s="184"/>
      <c r="AO9" s="184"/>
      <c r="AP9" s="184"/>
      <c r="AQ9" s="184"/>
      <c r="AR9" s="184">
        <v>343.74999999999994</v>
      </c>
      <c r="AS9" s="184">
        <f t="shared" ref="AS9" si="0">(Q9+R9+S9+T9+U9+V9+W9+X9+Y9)*AR9</f>
        <v>2483249.9999999995</v>
      </c>
      <c r="AT9" s="124">
        <f t="shared" ref="AT9" si="1">AS9*1.12</f>
        <v>2781239.9999999995</v>
      </c>
      <c r="AU9" s="127" t="s">
        <v>291</v>
      </c>
      <c r="AV9" s="127">
        <v>2016</v>
      </c>
      <c r="AW9" s="127">
        <v>14.15</v>
      </c>
      <c r="AX9" s="125" t="s">
        <v>50</v>
      </c>
      <c r="AY9" s="179"/>
      <c r="AZ9" s="179"/>
    </row>
    <row r="10" spans="1:228" ht="13.15" customHeight="1" x14ac:dyDescent="0.25">
      <c r="A10" s="69"/>
      <c r="B10" s="104"/>
      <c r="C10" s="106" t="s">
        <v>207</v>
      </c>
      <c r="D10" s="104"/>
      <c r="E10" s="104"/>
      <c r="F10" s="104"/>
      <c r="G10" s="104"/>
      <c r="H10" s="104"/>
      <c r="I10" s="104"/>
      <c r="J10" s="104"/>
      <c r="K10" s="104"/>
      <c r="L10" s="104"/>
      <c r="M10" s="104"/>
      <c r="N10" s="104"/>
      <c r="O10" s="104"/>
      <c r="P10" s="67"/>
      <c r="Q10" s="67"/>
      <c r="R10" s="67"/>
      <c r="S10" s="67"/>
      <c r="T10" s="67"/>
      <c r="U10" s="67"/>
      <c r="V10" s="67"/>
      <c r="W10" s="67"/>
      <c r="X10" s="120"/>
      <c r="Y10" s="69"/>
      <c r="Z10" s="69"/>
      <c r="AA10" s="69"/>
      <c r="AB10" s="69"/>
      <c r="AC10" s="69"/>
      <c r="AD10" s="69"/>
      <c r="AE10" s="69"/>
      <c r="AF10" s="69"/>
      <c r="AG10" s="120"/>
      <c r="AH10" s="120"/>
      <c r="AI10" s="120"/>
      <c r="AJ10" s="120"/>
      <c r="AK10" s="120"/>
      <c r="AL10" s="120"/>
      <c r="AM10" s="120"/>
      <c r="AN10" s="120"/>
      <c r="AO10" s="120"/>
      <c r="AP10" s="120"/>
      <c r="AQ10" s="120"/>
      <c r="AR10" s="69"/>
      <c r="AS10" s="107">
        <f>SUM(AS9)</f>
        <v>2483249.9999999995</v>
      </c>
      <c r="AT10" s="107">
        <f>SUM(AT9)</f>
        <v>2781239.9999999995</v>
      </c>
      <c r="AU10" s="69"/>
      <c r="AV10" s="69"/>
      <c r="AW10" s="69"/>
      <c r="AX10" s="68" t="s">
        <v>50</v>
      </c>
      <c r="AY10" s="44"/>
      <c r="AZ10" s="64"/>
      <c r="BA10" s="65"/>
      <c r="BB10" s="62"/>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row>
    <row r="11" spans="1:228" ht="13.15" customHeight="1" x14ac:dyDescent="0.25">
      <c r="A11" s="69"/>
      <c r="B11" s="104"/>
      <c r="C11" s="106" t="s">
        <v>208</v>
      </c>
      <c r="D11" s="104"/>
      <c r="E11" s="104"/>
      <c r="F11" s="104"/>
      <c r="G11" s="104"/>
      <c r="H11" s="104"/>
      <c r="I11" s="104"/>
      <c r="J11" s="104"/>
      <c r="K11" s="104"/>
      <c r="L11" s="104"/>
      <c r="M11" s="104"/>
      <c r="N11" s="104"/>
      <c r="O11" s="104"/>
      <c r="P11" s="67"/>
      <c r="Q11" s="67"/>
      <c r="R11" s="67"/>
      <c r="S11" s="67"/>
      <c r="T11" s="67"/>
      <c r="U11" s="67"/>
      <c r="V11" s="67"/>
      <c r="W11" s="67"/>
      <c r="X11" s="120"/>
      <c r="Y11" s="120"/>
      <c r="Z11" s="69"/>
      <c r="AA11" s="69"/>
      <c r="AB11" s="69"/>
      <c r="AC11" s="69"/>
      <c r="AD11" s="69"/>
      <c r="AE11" s="69"/>
      <c r="AF11" s="69"/>
      <c r="AG11" s="120"/>
      <c r="AH11" s="120"/>
      <c r="AI11" s="120"/>
      <c r="AJ11" s="120"/>
      <c r="AK11" s="120"/>
      <c r="AL11" s="120"/>
      <c r="AM11" s="120"/>
      <c r="AN11" s="120"/>
      <c r="AO11" s="120"/>
      <c r="AP11" s="120"/>
      <c r="AQ11" s="120"/>
      <c r="AR11" s="120"/>
      <c r="AS11" s="120"/>
      <c r="AT11" s="120"/>
      <c r="AU11" s="67"/>
      <c r="AV11" s="67"/>
      <c r="AW11" s="132"/>
      <c r="AX11" s="68" t="s">
        <v>50</v>
      </c>
      <c r="AY11" s="64"/>
      <c r="AZ11" s="64"/>
      <c r="BA11" s="65"/>
      <c r="BB11" s="62"/>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row>
    <row r="12" spans="1:228" s="131" customFormat="1" ht="15" customHeight="1" x14ac:dyDescent="0.2">
      <c r="A12" s="125">
        <v>171</v>
      </c>
      <c r="B12" s="184" t="s">
        <v>279</v>
      </c>
      <c r="C12" s="127" t="s">
        <v>292</v>
      </c>
      <c r="D12" s="127" t="s">
        <v>254</v>
      </c>
      <c r="E12" s="127" t="s">
        <v>281</v>
      </c>
      <c r="F12" s="127">
        <v>210025312</v>
      </c>
      <c r="G12" s="127" t="s">
        <v>282</v>
      </c>
      <c r="H12" s="127" t="s">
        <v>283</v>
      </c>
      <c r="I12" s="127" t="s">
        <v>284</v>
      </c>
      <c r="J12" s="127" t="s">
        <v>285</v>
      </c>
      <c r="K12" s="127">
        <v>45</v>
      </c>
      <c r="L12" s="127" t="s">
        <v>286</v>
      </c>
      <c r="M12" s="127" t="s">
        <v>287</v>
      </c>
      <c r="N12" s="127" t="s">
        <v>288</v>
      </c>
      <c r="O12" s="127" t="s">
        <v>289</v>
      </c>
      <c r="P12" s="127" t="s">
        <v>290</v>
      </c>
      <c r="Q12" s="184"/>
      <c r="R12" s="184"/>
      <c r="S12" s="184"/>
      <c r="T12" s="184"/>
      <c r="U12" s="184">
        <v>2800</v>
      </c>
      <c r="V12" s="185">
        <v>0</v>
      </c>
      <c r="W12" s="185">
        <v>0</v>
      </c>
      <c r="X12" s="185">
        <v>960</v>
      </c>
      <c r="Y12" s="185">
        <v>960</v>
      </c>
      <c r="Z12" s="184"/>
      <c r="AA12" s="184"/>
      <c r="AB12" s="184"/>
      <c r="AC12" s="184"/>
      <c r="AD12" s="184"/>
      <c r="AE12" s="184"/>
      <c r="AF12" s="184"/>
      <c r="AG12" s="184"/>
      <c r="AH12" s="184"/>
      <c r="AI12" s="184"/>
      <c r="AJ12" s="184"/>
      <c r="AK12" s="184"/>
      <c r="AL12" s="184"/>
      <c r="AM12" s="184"/>
      <c r="AN12" s="184"/>
      <c r="AO12" s="184"/>
      <c r="AP12" s="184"/>
      <c r="AQ12" s="184"/>
      <c r="AR12" s="185">
        <v>286.91250000000002</v>
      </c>
      <c r="AS12" s="184">
        <f t="shared" ref="AS12" si="2">(Q12+R12+S12+T12+U12+V12+W12+X12+Y12)*AR12</f>
        <v>1354227</v>
      </c>
      <c r="AT12" s="124">
        <f t="shared" ref="AT12" si="3">AS12*1.12</f>
        <v>1516734.2400000002</v>
      </c>
      <c r="AU12" s="127" t="s">
        <v>291</v>
      </c>
      <c r="AV12" s="127">
        <v>2016</v>
      </c>
      <c r="AW12" s="127"/>
      <c r="AX12" s="125" t="s">
        <v>50</v>
      </c>
      <c r="AY12" s="179"/>
      <c r="AZ12" s="179"/>
    </row>
    <row r="13" spans="1:228" ht="13.15" customHeight="1" x14ac:dyDescent="0.2">
      <c r="A13" s="69"/>
      <c r="B13" s="104"/>
      <c r="C13" s="106" t="s">
        <v>209</v>
      </c>
      <c r="D13" s="104"/>
      <c r="E13" s="104"/>
      <c r="F13" s="104"/>
      <c r="G13" s="104"/>
      <c r="H13" s="104"/>
      <c r="I13" s="104"/>
      <c r="J13" s="104"/>
      <c r="K13" s="104"/>
      <c r="L13" s="104"/>
      <c r="M13" s="104"/>
      <c r="N13" s="104"/>
      <c r="O13" s="104"/>
      <c r="P13" s="67"/>
      <c r="Q13" s="67"/>
      <c r="R13" s="67"/>
      <c r="S13" s="67"/>
      <c r="T13" s="67"/>
      <c r="U13" s="67"/>
      <c r="V13" s="67"/>
      <c r="W13" s="67"/>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19">
        <f>SUM(AS12)</f>
        <v>1354227</v>
      </c>
      <c r="AT13" s="170">
        <f>SUM(AT12)</f>
        <v>1516734.2400000002</v>
      </c>
      <c r="AU13" s="67"/>
      <c r="AV13" s="105"/>
      <c r="AW13" s="71"/>
      <c r="AX13" s="68" t="s">
        <v>50</v>
      </c>
      <c r="AY13" s="64"/>
      <c r="AZ13" s="64"/>
      <c r="BA13" s="65"/>
      <c r="BB13" s="62"/>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row>
    <row r="14" spans="1:228" ht="13.15" customHeight="1" x14ac:dyDescent="0.2">
      <c r="A14" s="69"/>
      <c r="B14" s="72"/>
      <c r="C14" s="108" t="s">
        <v>52</v>
      </c>
      <c r="D14" s="108"/>
      <c r="E14" s="108"/>
      <c r="F14" s="108"/>
      <c r="G14" s="108"/>
      <c r="H14" s="108"/>
      <c r="I14" s="108"/>
      <c r="J14" s="108"/>
      <c r="K14" s="108"/>
      <c r="L14" s="108"/>
      <c r="M14" s="108"/>
      <c r="N14" s="108"/>
      <c r="O14" s="108"/>
      <c r="P14" s="108"/>
      <c r="Q14" s="109"/>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107"/>
      <c r="AT14" s="107"/>
      <c r="AU14" s="110"/>
      <c r="AV14" s="111"/>
      <c r="AW14" s="71"/>
      <c r="AX14" s="69" t="s">
        <v>53</v>
      </c>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row>
    <row r="15" spans="1:228" ht="15" customHeight="1" x14ac:dyDescent="0.2">
      <c r="A15" s="69"/>
      <c r="B15" s="72"/>
      <c r="C15" s="108" t="s">
        <v>186</v>
      </c>
      <c r="D15" s="108"/>
      <c r="E15" s="108"/>
      <c r="F15" s="108"/>
      <c r="G15" s="108"/>
      <c r="H15" s="108"/>
      <c r="I15" s="108"/>
      <c r="J15" s="108"/>
      <c r="K15" s="108"/>
      <c r="L15" s="108"/>
      <c r="M15" s="108"/>
      <c r="N15" s="108"/>
      <c r="O15" s="108"/>
      <c r="P15" s="108"/>
      <c r="Q15" s="109"/>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107"/>
      <c r="AT15" s="107"/>
      <c r="AU15" s="110"/>
      <c r="AV15" s="111"/>
      <c r="AW15" s="71"/>
      <c r="AX15" s="69" t="s">
        <v>53</v>
      </c>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row>
    <row r="16" spans="1:228" s="54" customFormat="1" ht="13.15" customHeight="1" x14ac:dyDescent="0.25">
      <c r="A16" s="68"/>
      <c r="B16" s="72"/>
      <c r="C16" s="108" t="s">
        <v>210</v>
      </c>
      <c r="D16" s="108"/>
      <c r="E16" s="108"/>
      <c r="F16" s="108"/>
      <c r="G16" s="108"/>
      <c r="H16" s="108"/>
      <c r="I16" s="108"/>
      <c r="J16" s="108"/>
      <c r="K16" s="108"/>
      <c r="L16" s="108"/>
      <c r="M16" s="108"/>
      <c r="N16" s="108"/>
      <c r="O16" s="108"/>
      <c r="P16" s="108"/>
      <c r="Q16" s="112"/>
      <c r="R16" s="72"/>
      <c r="S16" s="72"/>
      <c r="T16" s="112"/>
      <c r="U16" s="112"/>
      <c r="V16" s="112"/>
      <c r="W16" s="112"/>
      <c r="X16" s="112"/>
      <c r="Y16" s="72"/>
      <c r="Z16" s="72"/>
      <c r="AA16" s="68"/>
      <c r="AB16" s="68"/>
      <c r="AC16" s="68"/>
      <c r="AD16" s="68"/>
      <c r="AE16" s="68"/>
      <c r="AF16" s="68"/>
      <c r="AG16" s="72"/>
      <c r="AH16" s="72"/>
      <c r="AI16" s="72"/>
      <c r="AJ16" s="72"/>
      <c r="AK16" s="72"/>
      <c r="AL16" s="72"/>
      <c r="AM16" s="72"/>
      <c r="AN16" s="72"/>
      <c r="AO16" s="72"/>
      <c r="AP16" s="72"/>
      <c r="AQ16" s="72"/>
      <c r="AR16" s="72"/>
      <c r="AS16" s="119" t="e">
        <f>SUM(#REF!)</f>
        <v>#REF!</v>
      </c>
      <c r="AT16" s="118" t="e">
        <f>SUM(#REF!)</f>
        <v>#REF!</v>
      </c>
      <c r="AU16" s="72"/>
      <c r="AV16" s="72"/>
      <c r="AW16" s="72"/>
      <c r="AX16" s="69" t="s">
        <v>53</v>
      </c>
      <c r="BA16" s="76"/>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row>
    <row r="17" spans="1:246" s="54" customFormat="1" ht="13.15" customHeight="1" x14ac:dyDescent="0.2">
      <c r="A17" s="68"/>
      <c r="B17" s="70"/>
      <c r="C17" s="108" t="s">
        <v>208</v>
      </c>
      <c r="D17" s="71"/>
      <c r="E17" s="74"/>
      <c r="F17" s="74"/>
      <c r="G17" s="74"/>
      <c r="H17" s="74"/>
      <c r="I17" s="74"/>
      <c r="J17" s="74"/>
      <c r="K17" s="74"/>
      <c r="L17" s="68"/>
      <c r="M17" s="74"/>
      <c r="N17" s="74"/>
      <c r="O17" s="74"/>
      <c r="P17" s="68"/>
      <c r="Q17" s="72"/>
      <c r="R17" s="113"/>
      <c r="S17" s="113"/>
      <c r="T17" s="112"/>
      <c r="U17" s="72"/>
      <c r="V17" s="72"/>
      <c r="W17" s="113"/>
      <c r="X17" s="113"/>
      <c r="Y17" s="70"/>
      <c r="Z17" s="70"/>
      <c r="AA17" s="68"/>
      <c r="AB17" s="68"/>
      <c r="AC17" s="68"/>
      <c r="AD17" s="68"/>
      <c r="AE17" s="68"/>
      <c r="AF17" s="68"/>
      <c r="AG17" s="70"/>
      <c r="AH17" s="70"/>
      <c r="AI17" s="70"/>
      <c r="AJ17" s="70"/>
      <c r="AK17" s="70"/>
      <c r="AL17" s="70"/>
      <c r="AM17" s="70"/>
      <c r="AN17" s="70"/>
      <c r="AO17" s="70"/>
      <c r="AP17" s="70"/>
      <c r="AQ17" s="70"/>
      <c r="AR17" s="70"/>
      <c r="AS17" s="70"/>
      <c r="AT17" s="70"/>
      <c r="AU17" s="70"/>
      <c r="AV17" s="70"/>
      <c r="AW17" s="70"/>
      <c r="AX17" s="69" t="s">
        <v>53</v>
      </c>
      <c r="BA17" s="76"/>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row>
    <row r="18" spans="1:246" ht="13.15" customHeight="1" x14ac:dyDescent="0.2">
      <c r="A18" s="69"/>
      <c r="B18" s="70"/>
      <c r="C18" s="108" t="s">
        <v>211</v>
      </c>
      <c r="D18" s="71"/>
      <c r="E18" s="74"/>
      <c r="F18" s="74"/>
      <c r="G18" s="74"/>
      <c r="H18" s="74"/>
      <c r="I18" s="74"/>
      <c r="J18" s="74"/>
      <c r="K18" s="74"/>
      <c r="L18" s="68"/>
      <c r="M18" s="74"/>
      <c r="N18" s="74"/>
      <c r="O18" s="74"/>
      <c r="P18" s="68"/>
      <c r="Q18" s="72"/>
      <c r="R18" s="114"/>
      <c r="S18" s="114"/>
      <c r="T18" s="109"/>
      <c r="U18" s="109"/>
      <c r="V18" s="109"/>
      <c r="W18" s="109"/>
      <c r="X18" s="109"/>
      <c r="Y18" s="77"/>
      <c r="Z18" s="77"/>
      <c r="AA18" s="77"/>
      <c r="AB18" s="77"/>
      <c r="AC18" s="77"/>
      <c r="AD18" s="77"/>
      <c r="AE18" s="77"/>
      <c r="AF18" s="77"/>
      <c r="AG18" s="77"/>
      <c r="AH18" s="77"/>
      <c r="AI18" s="77"/>
      <c r="AJ18" s="77"/>
      <c r="AK18" s="77"/>
      <c r="AL18" s="77"/>
      <c r="AM18" s="77"/>
      <c r="AN18" s="77"/>
      <c r="AO18" s="77"/>
      <c r="AP18" s="77"/>
      <c r="AQ18" s="77"/>
      <c r="AR18" s="77"/>
      <c r="AS18" s="119" t="e">
        <f>SUM(#REF!)</f>
        <v>#REF!</v>
      </c>
      <c r="AT18" s="118" t="e">
        <f>SUM(#REF!)</f>
        <v>#REF!</v>
      </c>
      <c r="AU18" s="115"/>
      <c r="AV18" s="116"/>
      <c r="AW18" s="69"/>
      <c r="AX18" s="69" t="s">
        <v>53</v>
      </c>
      <c r="AY18" s="121"/>
      <c r="AZ18" s="121"/>
      <c r="BA18" s="122"/>
      <c r="BB18" s="78"/>
      <c r="BC18" s="123"/>
      <c r="BD18" s="123"/>
      <c r="BE18" s="123"/>
      <c r="BF18" s="123"/>
      <c r="BG18" s="123"/>
      <c r="BH18" s="123"/>
      <c r="BI18" s="123"/>
      <c r="BJ18" s="123"/>
      <c r="BK18" s="123"/>
      <c r="BL18" s="123"/>
      <c r="BM18" s="123"/>
      <c r="BN18" s="123"/>
      <c r="BO18" s="123"/>
      <c r="BP18" s="12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row>
    <row r="19" spans="1:246" ht="13.15" customHeight="1" x14ac:dyDescent="0.2">
      <c r="A19" s="69"/>
      <c r="B19" s="70"/>
      <c r="C19" s="108" t="s">
        <v>181</v>
      </c>
      <c r="D19" s="71"/>
      <c r="E19" s="74"/>
      <c r="F19" s="74"/>
      <c r="G19" s="74"/>
      <c r="H19" s="74"/>
      <c r="I19" s="74"/>
      <c r="J19" s="74"/>
      <c r="K19" s="74"/>
      <c r="L19" s="68"/>
      <c r="M19" s="74"/>
      <c r="N19" s="74"/>
      <c r="O19" s="74"/>
      <c r="P19" s="68"/>
      <c r="Q19" s="72"/>
      <c r="R19" s="114"/>
      <c r="S19" s="114"/>
      <c r="T19" s="109"/>
      <c r="U19" s="109"/>
      <c r="V19" s="109"/>
      <c r="W19" s="109"/>
      <c r="X19" s="109"/>
      <c r="Y19" s="109"/>
      <c r="Z19" s="77"/>
      <c r="AA19" s="77"/>
      <c r="AB19" s="77"/>
      <c r="AC19" s="77"/>
      <c r="AD19" s="77"/>
      <c r="AE19" s="77"/>
      <c r="AF19" s="77"/>
      <c r="AG19" s="77"/>
      <c r="AH19" s="77"/>
      <c r="AI19" s="77"/>
      <c r="AJ19" s="77"/>
      <c r="AK19" s="77"/>
      <c r="AL19" s="77"/>
      <c r="AM19" s="77"/>
      <c r="AN19" s="77"/>
      <c r="AO19" s="77"/>
      <c r="AP19" s="77"/>
      <c r="AQ19" s="77"/>
      <c r="AR19" s="77"/>
      <c r="AS19" s="107"/>
      <c r="AT19" s="107"/>
      <c r="AU19" s="115"/>
      <c r="AV19" s="116"/>
      <c r="AW19" s="69"/>
      <c r="AX19" s="69" t="s">
        <v>55</v>
      </c>
      <c r="AY19" s="121"/>
      <c r="AZ19" s="121"/>
      <c r="BA19" s="122"/>
      <c r="BB19" s="78"/>
      <c r="BC19" s="123"/>
      <c r="BD19" s="123"/>
      <c r="BE19" s="123"/>
      <c r="BF19" s="123"/>
      <c r="BG19" s="123"/>
      <c r="BH19" s="123"/>
      <c r="BI19" s="123"/>
      <c r="BJ19" s="123"/>
      <c r="BK19" s="123"/>
      <c r="BL19" s="123"/>
      <c r="BM19" s="123"/>
      <c r="BN19" s="123"/>
      <c r="BO19" s="123"/>
      <c r="BP19" s="12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row>
    <row r="20" spans="1:246" x14ac:dyDescent="0.2">
      <c r="A20" s="69"/>
      <c r="B20" s="70"/>
      <c r="C20" s="108" t="s">
        <v>186</v>
      </c>
      <c r="D20" s="71"/>
      <c r="E20" s="74"/>
      <c r="F20" s="74"/>
      <c r="G20" s="74"/>
      <c r="H20" s="74"/>
      <c r="I20" s="74"/>
      <c r="J20" s="74"/>
      <c r="K20" s="74"/>
      <c r="L20" s="68"/>
      <c r="M20" s="74"/>
      <c r="N20" s="74"/>
      <c r="O20" s="74"/>
      <c r="P20" s="68"/>
      <c r="Q20" s="72"/>
      <c r="R20" s="114"/>
      <c r="S20" s="114"/>
      <c r="T20" s="109"/>
      <c r="U20" s="75"/>
      <c r="V20" s="75"/>
      <c r="W20" s="114"/>
      <c r="X20" s="114"/>
      <c r="Y20" s="77"/>
      <c r="Z20" s="77"/>
      <c r="AA20" s="77"/>
      <c r="AB20" s="77"/>
      <c r="AC20" s="77"/>
      <c r="AD20" s="77"/>
      <c r="AE20" s="77"/>
      <c r="AF20" s="77"/>
      <c r="AG20" s="77"/>
      <c r="AH20" s="77"/>
      <c r="AI20" s="77"/>
      <c r="AJ20" s="77"/>
      <c r="AK20" s="77"/>
      <c r="AL20" s="77"/>
      <c r="AM20" s="77"/>
      <c r="AN20" s="77"/>
      <c r="AO20" s="77"/>
      <c r="AP20" s="77"/>
      <c r="AQ20" s="77"/>
      <c r="AR20" s="77"/>
      <c r="AS20" s="107"/>
      <c r="AT20" s="107"/>
      <c r="AU20" s="115"/>
      <c r="AV20" s="116"/>
      <c r="AW20" s="69"/>
      <c r="AX20" s="69" t="s">
        <v>55</v>
      </c>
      <c r="AY20" s="121"/>
      <c r="AZ20" s="121"/>
      <c r="BA20" s="122"/>
      <c r="BB20" s="78"/>
      <c r="BC20" s="123"/>
      <c r="BD20" s="123"/>
      <c r="BE20" s="123"/>
      <c r="BF20" s="123"/>
      <c r="BG20" s="123"/>
      <c r="BH20" s="123"/>
      <c r="BI20" s="123"/>
      <c r="BJ20" s="123"/>
      <c r="BK20" s="123"/>
      <c r="BL20" s="123"/>
      <c r="BM20" s="123"/>
      <c r="BN20" s="123"/>
      <c r="BO20" s="123"/>
      <c r="BP20" s="12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row>
    <row r="21" spans="1:246" s="131" customFormat="1" x14ac:dyDescent="0.25">
      <c r="A21" s="68"/>
      <c r="B21" s="68" t="s">
        <v>252</v>
      </c>
      <c r="C21" s="68" t="s">
        <v>253</v>
      </c>
      <c r="D21" s="177" t="s">
        <v>254</v>
      </c>
      <c r="E21" s="74" t="s">
        <v>255</v>
      </c>
      <c r="F21" s="136"/>
      <c r="G21" s="74" t="s">
        <v>256</v>
      </c>
      <c r="H21" s="177" t="s">
        <v>256</v>
      </c>
      <c r="I21" s="74" t="s">
        <v>257</v>
      </c>
      <c r="J21" s="74" t="s">
        <v>258</v>
      </c>
      <c r="K21" s="74">
        <v>100</v>
      </c>
      <c r="L21" s="74" t="s">
        <v>259</v>
      </c>
      <c r="M21" s="74" t="s">
        <v>260</v>
      </c>
      <c r="N21" s="74"/>
      <c r="O21" s="74" t="s">
        <v>261</v>
      </c>
      <c r="P21" s="68" t="s">
        <v>262</v>
      </c>
      <c r="Q21" s="68"/>
      <c r="R21" s="68"/>
      <c r="S21" s="68"/>
      <c r="T21" s="72">
        <v>18730236.670000002</v>
      </c>
      <c r="U21" s="72">
        <v>48114459.903999999</v>
      </c>
      <c r="V21" s="72">
        <v>86890207.456</v>
      </c>
      <c r="W21" s="113">
        <v>83519994.895999998</v>
      </c>
      <c r="X21" s="113">
        <v>83519994.895999998</v>
      </c>
      <c r="Y21" s="113"/>
      <c r="Z21" s="113"/>
      <c r="AA21" s="113"/>
      <c r="AB21" s="113"/>
      <c r="AC21" s="113"/>
      <c r="AD21" s="113"/>
      <c r="AE21" s="113"/>
      <c r="AF21" s="113"/>
      <c r="AG21" s="113"/>
      <c r="AH21" s="113"/>
      <c r="AI21" s="113"/>
      <c r="AJ21" s="113"/>
      <c r="AK21" s="113"/>
      <c r="AL21" s="113"/>
      <c r="AM21" s="113"/>
      <c r="AN21" s="113"/>
      <c r="AO21" s="113"/>
      <c r="AP21" s="113"/>
      <c r="AQ21" s="113"/>
      <c r="AR21" s="112"/>
      <c r="AS21" s="124">
        <f>SUM(Q21:Y21)</f>
        <v>320774893.82200003</v>
      </c>
      <c r="AT21" s="124">
        <f t="shared" ref="AT21:AT24" si="4">AS21*1.12</f>
        <v>359267881.08064008</v>
      </c>
      <c r="AU21" s="108"/>
      <c r="AV21" s="68" t="s">
        <v>263</v>
      </c>
      <c r="AW21" s="68" t="s">
        <v>317</v>
      </c>
      <c r="AX21" s="125" t="s">
        <v>55</v>
      </c>
      <c r="AY21" s="179"/>
      <c r="AZ21" s="179"/>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row>
    <row r="22" spans="1:246" s="131" customFormat="1" x14ac:dyDescent="0.25">
      <c r="A22" s="68"/>
      <c r="B22" s="68" t="s">
        <v>252</v>
      </c>
      <c r="C22" s="68" t="s">
        <v>264</v>
      </c>
      <c r="D22" s="177" t="s">
        <v>254</v>
      </c>
      <c r="E22" s="74" t="s">
        <v>255</v>
      </c>
      <c r="F22" s="136"/>
      <c r="G22" s="74" t="s">
        <v>256</v>
      </c>
      <c r="H22" s="177" t="s">
        <v>256</v>
      </c>
      <c r="I22" s="74" t="s">
        <v>265</v>
      </c>
      <c r="J22" s="74" t="s">
        <v>258</v>
      </c>
      <c r="K22" s="74">
        <v>100</v>
      </c>
      <c r="L22" s="74" t="s">
        <v>266</v>
      </c>
      <c r="M22" s="74" t="s">
        <v>260</v>
      </c>
      <c r="N22" s="74"/>
      <c r="O22" s="74" t="s">
        <v>261</v>
      </c>
      <c r="P22" s="68" t="s">
        <v>262</v>
      </c>
      <c r="Q22" s="68"/>
      <c r="R22" s="68"/>
      <c r="S22" s="68"/>
      <c r="T22" s="72">
        <v>5639578.5599999996</v>
      </c>
      <c r="U22" s="72">
        <v>15610285.184</v>
      </c>
      <c r="V22" s="72">
        <v>28983828.016000003</v>
      </c>
      <c r="W22" s="113">
        <v>26471487.744000003</v>
      </c>
      <c r="X22" s="113">
        <v>26471487.744000003</v>
      </c>
      <c r="Y22" s="113"/>
      <c r="Z22" s="113"/>
      <c r="AA22" s="113"/>
      <c r="AB22" s="113"/>
      <c r="AC22" s="113"/>
      <c r="AD22" s="113"/>
      <c r="AE22" s="113"/>
      <c r="AF22" s="113"/>
      <c r="AG22" s="113"/>
      <c r="AH22" s="113"/>
      <c r="AI22" s="113"/>
      <c r="AJ22" s="113"/>
      <c r="AK22" s="113"/>
      <c r="AL22" s="113"/>
      <c r="AM22" s="113"/>
      <c r="AN22" s="113"/>
      <c r="AO22" s="113"/>
      <c r="AP22" s="113"/>
      <c r="AQ22" s="113"/>
      <c r="AR22" s="112"/>
      <c r="AS22" s="124">
        <f>SUM(Q22:Y22)</f>
        <v>103176667.24800001</v>
      </c>
      <c r="AT22" s="124">
        <f t="shared" si="4"/>
        <v>115557867.31776002</v>
      </c>
      <c r="AU22" s="108"/>
      <c r="AV22" s="68" t="s">
        <v>268</v>
      </c>
      <c r="AW22" s="68" t="s">
        <v>317</v>
      </c>
      <c r="AX22" s="125" t="s">
        <v>55</v>
      </c>
      <c r="AY22" s="179"/>
      <c r="AZ22" s="179"/>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row>
    <row r="23" spans="1:246" s="131" customFormat="1" x14ac:dyDescent="0.25">
      <c r="A23" s="125"/>
      <c r="B23" s="184" t="s">
        <v>244</v>
      </c>
      <c r="C23" s="125" t="s">
        <v>301</v>
      </c>
      <c r="D23" s="136" t="s">
        <v>254</v>
      </c>
      <c r="E23" s="136" t="s">
        <v>302</v>
      </c>
      <c r="F23" s="136"/>
      <c r="G23" s="136" t="s">
        <v>303</v>
      </c>
      <c r="H23" s="136" t="s">
        <v>304</v>
      </c>
      <c r="I23" s="136" t="s">
        <v>305</v>
      </c>
      <c r="J23" s="136" t="s">
        <v>306</v>
      </c>
      <c r="K23" s="136">
        <v>100</v>
      </c>
      <c r="L23" s="136" t="s">
        <v>307</v>
      </c>
      <c r="M23" s="136" t="s">
        <v>308</v>
      </c>
      <c r="N23" s="136"/>
      <c r="O23" s="136" t="s">
        <v>309</v>
      </c>
      <c r="P23" s="125" t="s">
        <v>262</v>
      </c>
      <c r="Q23" s="184"/>
      <c r="R23" s="184"/>
      <c r="S23" s="184"/>
      <c r="T23" s="184"/>
      <c r="U23" s="124">
        <v>9868000</v>
      </c>
      <c r="V23" s="124">
        <v>9868000</v>
      </c>
      <c r="W23" s="124">
        <v>10308000</v>
      </c>
      <c r="X23" s="124">
        <v>10308000</v>
      </c>
      <c r="Y23" s="124"/>
      <c r="Z23" s="124"/>
      <c r="AA23" s="124"/>
      <c r="AB23" s="124"/>
      <c r="AC23" s="124"/>
      <c r="AD23" s="124"/>
      <c r="AE23" s="124"/>
      <c r="AF23" s="124"/>
      <c r="AG23" s="124"/>
      <c r="AH23" s="124"/>
      <c r="AI23" s="124"/>
      <c r="AJ23" s="124"/>
      <c r="AK23" s="124"/>
      <c r="AL23" s="124"/>
      <c r="AM23" s="124"/>
      <c r="AN23" s="124"/>
      <c r="AO23" s="124"/>
      <c r="AP23" s="124"/>
      <c r="AQ23" s="124"/>
      <c r="AR23" s="124"/>
      <c r="AS23" s="124">
        <f>SUM(Q23:Y23)</f>
        <v>40352000</v>
      </c>
      <c r="AT23" s="124">
        <f t="shared" si="4"/>
        <v>45194240.000000007</v>
      </c>
      <c r="AU23" s="136"/>
      <c r="AV23" s="136">
        <v>2015</v>
      </c>
      <c r="AW23" s="68" t="s">
        <v>317</v>
      </c>
      <c r="AX23" s="125" t="s">
        <v>55</v>
      </c>
      <c r="AY23" s="179"/>
      <c r="AZ23" s="179"/>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row>
    <row r="24" spans="1:246" s="199" customFormat="1" ht="15" customHeight="1" x14ac:dyDescent="0.2">
      <c r="A24" s="68"/>
      <c r="B24" s="192" t="s">
        <v>244</v>
      </c>
      <c r="C24" s="68" t="s">
        <v>311</v>
      </c>
      <c r="D24" s="133" t="s">
        <v>254</v>
      </c>
      <c r="E24" s="193" t="s">
        <v>312</v>
      </c>
      <c r="F24" s="71"/>
      <c r="G24" s="193" t="s">
        <v>313</v>
      </c>
      <c r="H24" s="193" t="s">
        <v>313</v>
      </c>
      <c r="I24" s="194" t="s">
        <v>314</v>
      </c>
      <c r="J24" s="127" t="s">
        <v>258</v>
      </c>
      <c r="K24" s="127">
        <v>70</v>
      </c>
      <c r="L24" s="127" t="s">
        <v>315</v>
      </c>
      <c r="M24" s="194" t="s">
        <v>308</v>
      </c>
      <c r="N24" s="68" t="s">
        <v>262</v>
      </c>
      <c r="O24" s="127" t="s">
        <v>316</v>
      </c>
      <c r="P24" s="194" t="s">
        <v>262</v>
      </c>
      <c r="Q24" s="184"/>
      <c r="R24" s="184"/>
      <c r="S24" s="184"/>
      <c r="T24" s="184"/>
      <c r="U24" s="127"/>
      <c r="V24" s="195">
        <v>288000000</v>
      </c>
      <c r="W24" s="195">
        <v>216000000</v>
      </c>
      <c r="X24" s="195">
        <v>216000000</v>
      </c>
      <c r="Y24" s="124"/>
      <c r="Z24" s="124"/>
      <c r="AA24" s="124"/>
      <c r="AB24" s="124"/>
      <c r="AC24" s="124"/>
      <c r="AD24" s="124"/>
      <c r="AE24" s="124"/>
      <c r="AF24" s="124"/>
      <c r="AG24" s="124"/>
      <c r="AH24" s="124"/>
      <c r="AI24" s="124"/>
      <c r="AJ24" s="124"/>
      <c r="AK24" s="124"/>
      <c r="AL24" s="124"/>
      <c r="AM24" s="124"/>
      <c r="AN24" s="124"/>
      <c r="AO24" s="124"/>
      <c r="AP24" s="124"/>
      <c r="AQ24" s="124"/>
      <c r="AR24" s="184"/>
      <c r="AS24" s="124">
        <f>SUM(Q24:Y24)</f>
        <v>720000000</v>
      </c>
      <c r="AT24" s="124">
        <f t="shared" si="4"/>
        <v>806400000.00000012</v>
      </c>
      <c r="AU24" s="196"/>
      <c r="AV24" s="197">
        <v>2017</v>
      </c>
      <c r="AW24" s="68" t="s">
        <v>317</v>
      </c>
      <c r="AX24" s="125" t="s">
        <v>55</v>
      </c>
      <c r="AY24" s="179"/>
      <c r="AZ24" s="179"/>
      <c r="BA24" s="198"/>
      <c r="BB24" s="198"/>
      <c r="BC24" s="198"/>
      <c r="BD24" s="198"/>
    </row>
    <row r="25" spans="1:246" ht="13.15" customHeight="1" x14ac:dyDescent="0.2">
      <c r="A25" s="69"/>
      <c r="B25" s="70"/>
      <c r="C25" s="108" t="s">
        <v>212</v>
      </c>
      <c r="D25" s="71"/>
      <c r="E25" s="74"/>
      <c r="F25" s="74"/>
      <c r="G25" s="74"/>
      <c r="H25" s="74"/>
      <c r="I25" s="74"/>
      <c r="J25" s="74"/>
      <c r="K25" s="74"/>
      <c r="L25" s="68"/>
      <c r="M25" s="74"/>
      <c r="N25" s="74"/>
      <c r="O25" s="74"/>
      <c r="P25" s="68"/>
      <c r="Q25" s="72"/>
      <c r="R25" s="114"/>
      <c r="S25" s="114"/>
      <c r="T25" s="109"/>
      <c r="U25" s="75"/>
      <c r="V25" s="75"/>
      <c r="W25" s="114"/>
      <c r="X25" s="114"/>
      <c r="Y25" s="77"/>
      <c r="Z25" s="77"/>
      <c r="AA25" s="69"/>
      <c r="AB25" s="69"/>
      <c r="AC25" s="69"/>
      <c r="AD25" s="69"/>
      <c r="AE25" s="69"/>
      <c r="AF25" s="69"/>
      <c r="AG25" s="77"/>
      <c r="AH25" s="77"/>
      <c r="AI25" s="77"/>
      <c r="AJ25" s="77"/>
      <c r="AK25" s="77"/>
      <c r="AL25" s="77"/>
      <c r="AM25" s="77"/>
      <c r="AN25" s="77"/>
      <c r="AO25" s="77"/>
      <c r="AP25" s="77"/>
      <c r="AQ25" s="77"/>
      <c r="AR25" s="77"/>
      <c r="AS25" s="128">
        <f>SUM(AS21:AS21)</f>
        <v>320774893.82200003</v>
      </c>
      <c r="AT25" s="128">
        <f>SUM(AT21:AT21)</f>
        <v>359267881.08064008</v>
      </c>
      <c r="AU25" s="77"/>
      <c r="AV25" s="77"/>
      <c r="AW25" s="77"/>
      <c r="AX25" s="69" t="s">
        <v>55</v>
      </c>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row>
    <row r="26" spans="1:246" ht="12.75" customHeight="1" x14ac:dyDescent="0.2">
      <c r="A26" s="69"/>
      <c r="B26" s="70"/>
      <c r="C26" s="108" t="s">
        <v>208</v>
      </c>
      <c r="D26" s="71"/>
      <c r="E26" s="74"/>
      <c r="F26" s="74"/>
      <c r="G26" s="74"/>
      <c r="H26" s="74"/>
      <c r="I26" s="74"/>
      <c r="J26" s="74"/>
      <c r="K26" s="74"/>
      <c r="L26" s="68"/>
      <c r="M26" s="74"/>
      <c r="N26" s="74"/>
      <c r="O26" s="74"/>
      <c r="P26" s="68"/>
      <c r="Q26" s="72"/>
      <c r="R26" s="114"/>
      <c r="S26" s="114"/>
      <c r="T26" s="109"/>
      <c r="U26" s="75"/>
      <c r="V26" s="75"/>
      <c r="W26" s="114"/>
      <c r="X26" s="114"/>
      <c r="Y26" s="77"/>
      <c r="Z26" s="77"/>
      <c r="AA26" s="69"/>
      <c r="AB26" s="69"/>
      <c r="AC26" s="69"/>
      <c r="AD26" s="69"/>
      <c r="AE26" s="69"/>
      <c r="AF26" s="69"/>
      <c r="AG26" s="77"/>
      <c r="AH26" s="77"/>
      <c r="AI26" s="77"/>
      <c r="AJ26" s="77"/>
      <c r="AK26" s="77"/>
      <c r="AL26" s="77"/>
      <c r="AM26" s="77"/>
      <c r="AN26" s="77"/>
      <c r="AO26" s="77"/>
      <c r="AP26" s="77"/>
      <c r="AQ26" s="77"/>
      <c r="AR26" s="77"/>
      <c r="AS26" s="77"/>
      <c r="AT26" s="77"/>
      <c r="AU26" s="77"/>
      <c r="AV26" s="77"/>
      <c r="AW26" s="77"/>
      <c r="AX26" s="69" t="s">
        <v>55</v>
      </c>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row>
    <row r="27" spans="1:246" s="131" customFormat="1" x14ac:dyDescent="0.25">
      <c r="A27" s="68"/>
      <c r="B27" s="68" t="s">
        <v>252</v>
      </c>
      <c r="C27" s="68" t="s">
        <v>293</v>
      </c>
      <c r="D27" s="177" t="s">
        <v>254</v>
      </c>
      <c r="E27" s="74" t="s">
        <v>255</v>
      </c>
      <c r="F27" s="136"/>
      <c r="G27" s="74" t="s">
        <v>256</v>
      </c>
      <c r="H27" s="177" t="s">
        <v>256</v>
      </c>
      <c r="I27" s="74" t="s">
        <v>257</v>
      </c>
      <c r="J27" s="74" t="s">
        <v>258</v>
      </c>
      <c r="K27" s="74">
        <v>100</v>
      </c>
      <c r="L27" s="74" t="s">
        <v>259</v>
      </c>
      <c r="M27" s="74" t="s">
        <v>260</v>
      </c>
      <c r="N27" s="74"/>
      <c r="O27" s="74" t="s">
        <v>261</v>
      </c>
      <c r="P27" s="68" t="s">
        <v>262</v>
      </c>
      <c r="Q27" s="68"/>
      <c r="R27" s="68"/>
      <c r="S27" s="68"/>
      <c r="T27" s="72">
        <v>18730236.670000002</v>
      </c>
      <c r="U27" s="72">
        <v>48114459.903999999</v>
      </c>
      <c r="V27" s="72">
        <v>86890207.456</v>
      </c>
      <c r="W27" s="113">
        <v>83519994.895999998</v>
      </c>
      <c r="X27" s="181">
        <v>0</v>
      </c>
      <c r="Y27" s="113"/>
      <c r="Z27" s="113"/>
      <c r="AA27" s="113"/>
      <c r="AB27" s="113"/>
      <c r="AC27" s="113"/>
      <c r="AD27" s="113"/>
      <c r="AE27" s="113"/>
      <c r="AF27" s="113"/>
      <c r="AG27" s="113"/>
      <c r="AH27" s="113"/>
      <c r="AI27" s="113"/>
      <c r="AJ27" s="113"/>
      <c r="AK27" s="113"/>
      <c r="AL27" s="113"/>
      <c r="AM27" s="113"/>
      <c r="AN27" s="113"/>
      <c r="AO27" s="113"/>
      <c r="AP27" s="113"/>
      <c r="AQ27" s="113"/>
      <c r="AR27" s="112"/>
      <c r="AS27" s="191">
        <f>SUM(Q27:Y27)</f>
        <v>237254898.926</v>
      </c>
      <c r="AT27" s="191">
        <f t="shared" ref="AT27:AT30" si="5">AS27*1.12</f>
        <v>265725486.79712003</v>
      </c>
      <c r="AU27" s="108"/>
      <c r="AV27" s="178">
        <v>2014</v>
      </c>
      <c r="AW27" s="68" t="s">
        <v>263</v>
      </c>
      <c r="AX27" s="125" t="s">
        <v>55</v>
      </c>
      <c r="AY27" s="179"/>
      <c r="AZ27" s="179"/>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row>
    <row r="28" spans="1:246" s="131" customFormat="1" x14ac:dyDescent="0.25">
      <c r="A28" s="68"/>
      <c r="B28" s="68" t="s">
        <v>252</v>
      </c>
      <c r="C28" s="68" t="s">
        <v>294</v>
      </c>
      <c r="D28" s="177" t="s">
        <v>254</v>
      </c>
      <c r="E28" s="74" t="s">
        <v>255</v>
      </c>
      <c r="F28" s="136"/>
      <c r="G28" s="74" t="s">
        <v>256</v>
      </c>
      <c r="H28" s="177" t="s">
        <v>256</v>
      </c>
      <c r="I28" s="74" t="s">
        <v>265</v>
      </c>
      <c r="J28" s="74" t="s">
        <v>258</v>
      </c>
      <c r="K28" s="74">
        <v>100</v>
      </c>
      <c r="L28" s="74" t="s">
        <v>266</v>
      </c>
      <c r="M28" s="74" t="s">
        <v>260</v>
      </c>
      <c r="N28" s="74"/>
      <c r="O28" s="74" t="s">
        <v>261</v>
      </c>
      <c r="P28" s="68" t="s">
        <v>262</v>
      </c>
      <c r="Q28" s="68"/>
      <c r="R28" s="68"/>
      <c r="S28" s="68"/>
      <c r="T28" s="72">
        <v>5639578.5599999996</v>
      </c>
      <c r="U28" s="72">
        <v>15610285.184</v>
      </c>
      <c r="V28" s="72">
        <v>28983828.016000003</v>
      </c>
      <c r="W28" s="113">
        <v>26471487.744000003</v>
      </c>
      <c r="X28" s="181">
        <v>0</v>
      </c>
      <c r="Y28" s="113"/>
      <c r="Z28" s="113"/>
      <c r="AA28" s="113"/>
      <c r="AB28" s="113"/>
      <c r="AC28" s="113"/>
      <c r="AD28" s="113"/>
      <c r="AE28" s="113"/>
      <c r="AF28" s="113"/>
      <c r="AG28" s="113"/>
      <c r="AH28" s="113"/>
      <c r="AI28" s="113"/>
      <c r="AJ28" s="113"/>
      <c r="AK28" s="113"/>
      <c r="AL28" s="113"/>
      <c r="AM28" s="113"/>
      <c r="AN28" s="113"/>
      <c r="AO28" s="113"/>
      <c r="AP28" s="113"/>
      <c r="AQ28" s="113"/>
      <c r="AR28" s="112"/>
      <c r="AS28" s="191">
        <f>SUM(Q28:Y28)</f>
        <v>76705179.504000008</v>
      </c>
      <c r="AT28" s="191">
        <f t="shared" si="5"/>
        <v>85909801.044480011</v>
      </c>
      <c r="AU28" s="108"/>
      <c r="AV28" s="180" t="s">
        <v>267</v>
      </c>
      <c r="AW28" s="68" t="s">
        <v>268</v>
      </c>
      <c r="AX28" s="125" t="s">
        <v>55</v>
      </c>
      <c r="AY28" s="179"/>
      <c r="AZ28" s="179"/>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row>
    <row r="29" spans="1:246" s="131" customFormat="1" x14ac:dyDescent="0.25">
      <c r="A29" s="125"/>
      <c r="B29" s="184" t="s">
        <v>244</v>
      </c>
      <c r="C29" s="125" t="s">
        <v>310</v>
      </c>
      <c r="D29" s="136" t="s">
        <v>254</v>
      </c>
      <c r="E29" s="136" t="s">
        <v>302</v>
      </c>
      <c r="F29" s="136"/>
      <c r="G29" s="136" t="s">
        <v>303</v>
      </c>
      <c r="H29" s="136" t="s">
        <v>304</v>
      </c>
      <c r="I29" s="136" t="s">
        <v>305</v>
      </c>
      <c r="J29" s="136" t="s">
        <v>306</v>
      </c>
      <c r="K29" s="136">
        <v>100</v>
      </c>
      <c r="L29" s="136" t="s">
        <v>307</v>
      </c>
      <c r="M29" s="136" t="s">
        <v>308</v>
      </c>
      <c r="N29" s="136"/>
      <c r="O29" s="136" t="s">
        <v>309</v>
      </c>
      <c r="P29" s="125" t="s">
        <v>262</v>
      </c>
      <c r="Q29" s="184"/>
      <c r="R29" s="184"/>
      <c r="S29" s="184"/>
      <c r="T29" s="184"/>
      <c r="U29" s="124">
        <v>9868000</v>
      </c>
      <c r="V29" s="124">
        <v>9868000</v>
      </c>
      <c r="W29" s="215">
        <v>4233333.2857142854</v>
      </c>
      <c r="X29" s="191">
        <v>0</v>
      </c>
      <c r="Y29" s="124"/>
      <c r="Z29" s="124"/>
      <c r="AA29" s="124"/>
      <c r="AB29" s="124"/>
      <c r="AC29" s="124"/>
      <c r="AD29" s="124"/>
      <c r="AE29" s="124"/>
      <c r="AF29" s="124"/>
      <c r="AG29" s="124"/>
      <c r="AH29" s="124"/>
      <c r="AI29" s="124"/>
      <c r="AJ29" s="124"/>
      <c r="AK29" s="124"/>
      <c r="AL29" s="124"/>
      <c r="AM29" s="124"/>
      <c r="AN29" s="124"/>
      <c r="AO29" s="124"/>
      <c r="AP29" s="124"/>
      <c r="AQ29" s="124"/>
      <c r="AR29" s="124"/>
      <c r="AS29" s="191">
        <f>SUM(Q29:Y29)</f>
        <v>23969333.285714284</v>
      </c>
      <c r="AT29" s="191">
        <f t="shared" si="5"/>
        <v>26845653.280000001</v>
      </c>
      <c r="AU29" s="136"/>
      <c r="AV29" s="136">
        <v>2015</v>
      </c>
      <c r="AW29" s="188"/>
      <c r="AX29" s="125" t="s">
        <v>55</v>
      </c>
      <c r="AY29" s="179"/>
      <c r="AZ29" s="179"/>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c r="DY29" s="134"/>
      <c r="DZ29" s="134"/>
      <c r="EA29" s="134"/>
      <c r="EB29" s="134"/>
      <c r="EC29" s="134"/>
      <c r="ED29" s="134"/>
      <c r="EE29" s="134"/>
      <c r="EF29" s="134"/>
      <c r="EG29" s="134"/>
      <c r="EH29" s="134"/>
      <c r="EI29" s="134"/>
      <c r="EJ29" s="134"/>
      <c r="EK29" s="134"/>
      <c r="EL29" s="134"/>
      <c r="EM29" s="134"/>
      <c r="EN29" s="134"/>
      <c r="EO29" s="134"/>
      <c r="EP29" s="134"/>
      <c r="EQ29" s="134"/>
      <c r="ER29" s="134"/>
      <c r="ES29" s="134"/>
      <c r="ET29" s="134"/>
      <c r="EU29" s="134"/>
      <c r="EV29" s="134"/>
      <c r="EW29" s="134"/>
      <c r="EX29" s="134"/>
      <c r="EY29" s="134"/>
      <c r="EZ29" s="134"/>
      <c r="FA29" s="134"/>
      <c r="FB29" s="134"/>
      <c r="FC29" s="134"/>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4"/>
      <c r="GA29" s="134"/>
      <c r="GB29" s="134"/>
      <c r="GC29" s="134"/>
      <c r="GD29" s="134"/>
      <c r="GE29" s="134"/>
      <c r="GF29" s="134"/>
      <c r="GG29" s="134"/>
      <c r="GH29" s="134"/>
      <c r="GI29" s="134"/>
      <c r="GJ29" s="134"/>
      <c r="GK29" s="134"/>
      <c r="GL29" s="134"/>
      <c r="GM29" s="134"/>
      <c r="GN29" s="134"/>
      <c r="GO29" s="134"/>
      <c r="GP29" s="134"/>
      <c r="GQ29" s="134"/>
      <c r="GR29" s="134"/>
      <c r="GS29" s="134"/>
      <c r="GT29" s="134"/>
      <c r="GU29" s="134"/>
      <c r="GV29" s="134"/>
      <c r="GW29" s="134"/>
      <c r="GX29" s="134"/>
      <c r="GY29" s="134"/>
      <c r="GZ29" s="134"/>
      <c r="HA29" s="134"/>
      <c r="HB29" s="134"/>
      <c r="HC29" s="134"/>
      <c r="HD29" s="134"/>
      <c r="HE29" s="134"/>
      <c r="HF29" s="134"/>
      <c r="HG29" s="134"/>
      <c r="HH29" s="134"/>
      <c r="HI29" s="134"/>
      <c r="HJ29" s="134"/>
      <c r="HK29" s="134"/>
      <c r="HL29" s="134"/>
      <c r="HM29" s="134"/>
      <c r="HN29" s="134"/>
      <c r="HO29" s="134"/>
      <c r="HP29" s="134"/>
      <c r="HQ29" s="134"/>
      <c r="HR29" s="134"/>
      <c r="HS29" s="134"/>
      <c r="HT29" s="134"/>
      <c r="HU29" s="134"/>
      <c r="HV29" s="134"/>
      <c r="HW29" s="134"/>
      <c r="HX29" s="134"/>
      <c r="HY29" s="134"/>
      <c r="HZ29" s="134"/>
      <c r="IA29" s="134"/>
      <c r="IB29" s="134"/>
      <c r="IC29" s="134"/>
      <c r="ID29" s="134"/>
      <c r="IE29" s="134"/>
      <c r="IF29" s="134"/>
      <c r="IG29" s="134"/>
      <c r="IH29" s="134"/>
      <c r="II29" s="134"/>
      <c r="IJ29" s="134"/>
      <c r="IK29" s="134"/>
      <c r="IL29" s="134"/>
    </row>
    <row r="30" spans="1:246" s="199" customFormat="1" ht="15" customHeight="1" x14ac:dyDescent="0.2">
      <c r="A30" s="68"/>
      <c r="B30" s="192" t="s">
        <v>244</v>
      </c>
      <c r="C30" s="68" t="s">
        <v>311</v>
      </c>
      <c r="D30" s="133" t="s">
        <v>254</v>
      </c>
      <c r="E30" s="193" t="s">
        <v>312</v>
      </c>
      <c r="F30" s="71"/>
      <c r="G30" s="193" t="s">
        <v>313</v>
      </c>
      <c r="H30" s="193" t="s">
        <v>313</v>
      </c>
      <c r="I30" s="194" t="s">
        <v>314</v>
      </c>
      <c r="J30" s="127" t="s">
        <v>258</v>
      </c>
      <c r="K30" s="127">
        <v>70</v>
      </c>
      <c r="L30" s="127" t="s">
        <v>315</v>
      </c>
      <c r="M30" s="194" t="s">
        <v>308</v>
      </c>
      <c r="N30" s="68" t="s">
        <v>262</v>
      </c>
      <c r="O30" s="127" t="s">
        <v>316</v>
      </c>
      <c r="P30" s="194" t="s">
        <v>262</v>
      </c>
      <c r="Q30" s="184"/>
      <c r="R30" s="184"/>
      <c r="S30" s="184"/>
      <c r="T30" s="184"/>
      <c r="U30" s="127"/>
      <c r="V30" s="195">
        <v>288000000</v>
      </c>
      <c r="W30" s="190">
        <v>429600000</v>
      </c>
      <c r="X30" s="190">
        <v>429600000</v>
      </c>
      <c r="Y30" s="124"/>
      <c r="Z30" s="124"/>
      <c r="AA30" s="124"/>
      <c r="AB30" s="124"/>
      <c r="AC30" s="124"/>
      <c r="AD30" s="124"/>
      <c r="AE30" s="124"/>
      <c r="AF30" s="124"/>
      <c r="AG30" s="124"/>
      <c r="AH30" s="124"/>
      <c r="AI30" s="124"/>
      <c r="AJ30" s="124"/>
      <c r="AK30" s="124"/>
      <c r="AL30" s="124"/>
      <c r="AM30" s="124"/>
      <c r="AN30" s="124"/>
      <c r="AO30" s="124"/>
      <c r="AP30" s="124"/>
      <c r="AQ30" s="124"/>
      <c r="AR30" s="184"/>
      <c r="AS30" s="191">
        <f>SUM(Q30:Y30)</f>
        <v>1147200000</v>
      </c>
      <c r="AT30" s="191">
        <f t="shared" si="5"/>
        <v>1284864000.0000002</v>
      </c>
      <c r="AU30" s="196"/>
      <c r="AV30" s="197">
        <v>2017</v>
      </c>
      <c r="AW30" s="125"/>
      <c r="AX30" s="125" t="s">
        <v>55</v>
      </c>
      <c r="AY30" s="179"/>
      <c r="AZ30" s="179"/>
      <c r="BA30" s="198"/>
      <c r="BB30" s="198"/>
      <c r="BC30" s="198"/>
      <c r="BD30" s="198"/>
    </row>
    <row r="31" spans="1:246" ht="13.15" customHeight="1" x14ac:dyDescent="0.2">
      <c r="A31" s="69"/>
      <c r="B31" s="70"/>
      <c r="C31" s="108" t="s">
        <v>213</v>
      </c>
      <c r="D31" s="71"/>
      <c r="E31" s="74"/>
      <c r="F31" s="74"/>
      <c r="G31" s="74"/>
      <c r="H31" s="74"/>
      <c r="I31" s="74"/>
      <c r="J31" s="74"/>
      <c r="K31" s="74"/>
      <c r="L31" s="68"/>
      <c r="M31" s="74"/>
      <c r="N31" s="74"/>
      <c r="O31" s="74"/>
      <c r="P31" s="68"/>
      <c r="Q31" s="72"/>
      <c r="R31" s="114"/>
      <c r="S31" s="114"/>
      <c r="T31" s="109"/>
      <c r="U31" s="75"/>
      <c r="V31" s="75"/>
      <c r="W31" s="114"/>
      <c r="X31" s="114"/>
      <c r="Y31" s="77"/>
      <c r="Z31" s="77"/>
      <c r="AA31" s="77"/>
      <c r="AB31" s="77"/>
      <c r="AC31" s="77"/>
      <c r="AD31" s="77"/>
      <c r="AE31" s="77"/>
      <c r="AF31" s="77"/>
      <c r="AG31" s="77"/>
      <c r="AH31" s="77"/>
      <c r="AI31" s="77"/>
      <c r="AJ31" s="77"/>
      <c r="AK31" s="77"/>
      <c r="AL31" s="77"/>
      <c r="AM31" s="77"/>
      <c r="AN31" s="77"/>
      <c r="AO31" s="77"/>
      <c r="AP31" s="77"/>
      <c r="AQ31" s="77"/>
      <c r="AR31" s="77"/>
      <c r="AS31" s="107">
        <f>SUM(AS27:AS27)</f>
        <v>237254898.926</v>
      </c>
      <c r="AT31" s="107">
        <f>SUM(AT27:AT27)</f>
        <v>265725486.79712003</v>
      </c>
      <c r="AU31" s="115"/>
      <c r="AV31" s="116"/>
      <c r="AW31" s="69"/>
      <c r="AX31" s="69" t="s">
        <v>55</v>
      </c>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row>
    <row r="32" spans="1:246" ht="13.15" customHeight="1" x14ac:dyDescent="0.2">
      <c r="A32" s="78"/>
      <c r="B32" s="79"/>
      <c r="C32" s="80"/>
      <c r="D32" s="81"/>
      <c r="E32" s="82"/>
      <c r="F32" s="82"/>
      <c r="G32" s="82"/>
      <c r="H32" s="82"/>
      <c r="I32" s="82"/>
      <c r="J32" s="82"/>
      <c r="K32" s="82"/>
      <c r="L32" s="59"/>
      <c r="M32" s="82"/>
      <c r="N32" s="82"/>
      <c r="O32" s="82"/>
      <c r="P32" s="59"/>
      <c r="Q32" s="83"/>
      <c r="R32" s="84"/>
      <c r="S32" s="84"/>
      <c r="T32" s="85"/>
      <c r="U32" s="86"/>
      <c r="V32" s="86"/>
      <c r="W32" s="84"/>
      <c r="X32" s="84"/>
      <c r="Y32" s="87"/>
      <c r="Z32" s="87"/>
      <c r="AA32" s="87"/>
      <c r="AB32" s="87"/>
      <c r="AC32" s="87"/>
      <c r="AD32" s="87"/>
      <c r="AE32" s="87"/>
      <c r="AF32" s="87"/>
      <c r="AG32" s="87"/>
      <c r="AH32" s="87"/>
      <c r="AI32" s="87"/>
      <c r="AJ32" s="87"/>
      <c r="AK32" s="87"/>
      <c r="AL32" s="87"/>
      <c r="AM32" s="87"/>
      <c r="AN32" s="87"/>
      <c r="AO32" s="87"/>
      <c r="AP32" s="87"/>
      <c r="AQ32" s="87"/>
      <c r="AR32" s="87"/>
      <c r="AS32" s="88"/>
      <c r="AT32" s="88"/>
      <c r="AU32" s="89"/>
      <c r="AV32" s="90"/>
      <c r="AW32" s="78"/>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row>
    <row r="33" spans="1:228" ht="13.15" customHeight="1" x14ac:dyDescent="0.2">
      <c r="A33" s="78"/>
      <c r="B33" s="79"/>
      <c r="C33" s="80"/>
      <c r="D33" s="81"/>
      <c r="E33" s="82"/>
      <c r="F33" s="82"/>
      <c r="G33" s="82"/>
      <c r="H33" s="82"/>
      <c r="I33" s="82"/>
      <c r="J33" s="82"/>
      <c r="K33" s="82"/>
      <c r="L33" s="59"/>
      <c r="M33" s="82"/>
      <c r="N33" s="82"/>
      <c r="O33" s="82"/>
      <c r="P33" s="59"/>
      <c r="Q33" s="83"/>
      <c r="R33" s="84"/>
      <c r="S33" s="84"/>
      <c r="T33" s="85"/>
      <c r="U33" s="86"/>
      <c r="V33" s="86"/>
      <c r="W33" s="84"/>
      <c r="X33" s="84"/>
      <c r="Y33" s="87"/>
      <c r="Z33" s="87"/>
      <c r="AA33" s="87"/>
      <c r="AB33" s="87"/>
      <c r="AC33" s="87"/>
      <c r="AD33" s="87"/>
      <c r="AE33" s="87"/>
      <c r="AF33" s="87"/>
      <c r="AG33" s="87"/>
      <c r="AH33" s="87"/>
      <c r="AI33" s="87"/>
      <c r="AJ33" s="87"/>
      <c r="AK33" s="87"/>
      <c r="AL33" s="87"/>
      <c r="AM33" s="87"/>
      <c r="AN33" s="87"/>
      <c r="AO33" s="87"/>
      <c r="AP33" s="87"/>
      <c r="AQ33" s="87"/>
      <c r="AR33" s="87"/>
      <c r="AS33" s="88"/>
      <c r="AT33" s="88"/>
      <c r="AU33" s="89"/>
      <c r="AV33" s="90"/>
      <c r="AW33" s="78"/>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row>
    <row r="35" spans="1:228" ht="13.15" customHeight="1" x14ac:dyDescent="0.2">
      <c r="A35" s="78"/>
      <c r="B35" s="79"/>
      <c r="C35" s="80"/>
      <c r="D35" s="81"/>
      <c r="E35" s="82"/>
      <c r="F35" s="82"/>
      <c r="G35" s="82"/>
      <c r="H35" s="82"/>
      <c r="I35" s="82"/>
      <c r="J35" s="82"/>
      <c r="K35" s="82"/>
      <c r="L35" s="59"/>
      <c r="M35" s="82"/>
      <c r="N35" s="82"/>
      <c r="O35" s="82"/>
      <c r="P35" s="59"/>
      <c r="Q35" s="83"/>
      <c r="R35" s="84"/>
      <c r="S35" s="84"/>
      <c r="T35" s="85"/>
      <c r="U35" s="86"/>
      <c r="V35" s="86"/>
      <c r="W35" s="84"/>
      <c r="X35" s="84"/>
      <c r="Y35" s="87"/>
      <c r="Z35" s="87"/>
      <c r="AA35" s="87"/>
      <c r="AB35" s="87"/>
      <c r="AC35" s="87"/>
      <c r="AD35" s="87"/>
      <c r="AE35" s="87"/>
      <c r="AF35" s="87"/>
      <c r="AG35" s="87"/>
      <c r="AH35" s="87"/>
      <c r="AI35" s="87"/>
      <c r="AJ35" s="87"/>
      <c r="AK35" s="87"/>
      <c r="AL35" s="87"/>
      <c r="AM35" s="87"/>
      <c r="AN35" s="87"/>
      <c r="AO35" s="87"/>
      <c r="AP35" s="87"/>
      <c r="AQ35" s="87"/>
      <c r="AR35" s="87"/>
      <c r="AS35" s="88"/>
      <c r="AT35" s="88"/>
      <c r="AU35" s="89"/>
      <c r="AV35" s="90"/>
      <c r="AW35" s="78"/>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row>
    <row r="37" spans="1:228" ht="13.15" customHeight="1" x14ac:dyDescent="0.2">
      <c r="A37" s="78"/>
      <c r="B37" s="79"/>
      <c r="C37" s="80"/>
      <c r="D37" s="81"/>
      <c r="E37" s="82"/>
      <c r="F37" s="82"/>
      <c r="G37" s="82"/>
      <c r="H37" s="82"/>
      <c r="I37" s="82"/>
      <c r="J37" s="82"/>
      <c r="K37" s="82"/>
      <c r="L37" s="59"/>
      <c r="M37" s="82"/>
      <c r="N37" s="82"/>
      <c r="O37" s="82"/>
      <c r="P37" s="59"/>
      <c r="Q37" s="83"/>
      <c r="R37" s="84"/>
      <c r="S37" s="84"/>
      <c r="T37" s="85"/>
      <c r="U37" s="86"/>
      <c r="V37" s="86"/>
      <c r="W37" s="84"/>
      <c r="X37" s="84"/>
      <c r="Y37" s="87"/>
      <c r="Z37" s="87"/>
      <c r="AA37" s="87"/>
      <c r="AB37" s="87"/>
      <c r="AC37" s="87"/>
      <c r="AD37" s="87"/>
      <c r="AE37" s="87"/>
      <c r="AF37" s="87"/>
      <c r="AG37" s="87"/>
      <c r="AH37" s="87"/>
      <c r="AI37" s="87"/>
      <c r="AJ37" s="87"/>
      <c r="AK37" s="87"/>
      <c r="AL37" s="87"/>
      <c r="AM37" s="87"/>
      <c r="AN37" s="87"/>
      <c r="AO37" s="87"/>
      <c r="AP37" s="87"/>
      <c r="AQ37" s="87"/>
      <c r="AR37" s="87"/>
      <c r="AS37" s="88"/>
      <c r="AT37" s="88"/>
      <c r="AU37" s="89"/>
      <c r="AV37" s="90"/>
      <c r="AW37" s="78"/>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row>
    <row r="39" spans="1:228" ht="13.15" customHeight="1" x14ac:dyDescent="0.2">
      <c r="A39" s="78"/>
      <c r="B39" s="79"/>
      <c r="C39" s="80"/>
      <c r="D39" s="81"/>
      <c r="E39" s="82"/>
      <c r="F39" s="82"/>
      <c r="G39" s="82"/>
      <c r="H39" s="82"/>
      <c r="I39" s="82"/>
      <c r="J39" s="82"/>
      <c r="K39" s="82"/>
      <c r="L39" s="59"/>
      <c r="M39" s="82"/>
      <c r="N39" s="82"/>
      <c r="O39" s="82"/>
      <c r="P39" s="59"/>
      <c r="Q39" s="83"/>
      <c r="R39" s="84"/>
      <c r="S39" s="84"/>
      <c r="T39" s="85"/>
      <c r="U39" s="86"/>
      <c r="V39" s="86"/>
      <c r="W39" s="84"/>
      <c r="X39" s="84"/>
      <c r="Y39" s="87"/>
      <c r="Z39" s="87"/>
      <c r="AA39" s="87"/>
      <c r="AB39" s="87"/>
      <c r="AC39" s="87"/>
      <c r="AD39" s="87"/>
      <c r="AE39" s="87"/>
      <c r="AF39" s="87"/>
      <c r="AG39" s="87"/>
      <c r="AH39" s="87"/>
      <c r="AI39" s="87"/>
      <c r="AJ39" s="87"/>
      <c r="AK39" s="87"/>
      <c r="AL39" s="87"/>
      <c r="AM39" s="87"/>
      <c r="AN39" s="87"/>
      <c r="AO39" s="87"/>
      <c r="AP39" s="87"/>
      <c r="AQ39" s="87"/>
      <c r="AR39" s="87"/>
      <c r="AS39" s="88"/>
      <c r="AT39" s="88"/>
      <c r="AU39" s="89"/>
      <c r="AV39" s="90"/>
      <c r="AW39" s="78"/>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row>
    <row r="41" spans="1:228" ht="13.15" customHeight="1" x14ac:dyDescent="0.2">
      <c r="A41" s="78"/>
      <c r="B41" s="79"/>
      <c r="C41" s="80"/>
      <c r="D41" s="81"/>
      <c r="E41" s="82"/>
      <c r="F41" s="82"/>
      <c r="G41" s="82"/>
      <c r="H41" s="82"/>
      <c r="I41" s="82"/>
      <c r="J41" s="82"/>
      <c r="K41" s="82"/>
      <c r="L41" s="59"/>
      <c r="M41" s="82"/>
      <c r="N41" s="82"/>
      <c r="O41" s="82"/>
      <c r="P41" s="59"/>
      <c r="Q41" s="83"/>
      <c r="R41" s="84"/>
      <c r="S41" s="84"/>
      <c r="T41" s="85"/>
      <c r="U41" s="86"/>
      <c r="V41" s="86"/>
      <c r="W41" s="84"/>
      <c r="X41" s="84"/>
      <c r="Y41" s="87"/>
      <c r="Z41" s="87"/>
      <c r="AA41" s="87"/>
      <c r="AB41" s="87"/>
      <c r="AC41" s="87"/>
      <c r="AD41" s="87"/>
      <c r="AE41" s="87"/>
      <c r="AF41" s="87"/>
      <c r="AG41" s="87"/>
      <c r="AH41" s="87"/>
      <c r="AI41" s="87"/>
      <c r="AJ41" s="87"/>
      <c r="AK41" s="87"/>
      <c r="AL41" s="87"/>
      <c r="AM41" s="87"/>
      <c r="AN41" s="87"/>
      <c r="AO41" s="87"/>
      <c r="AP41" s="87"/>
      <c r="AQ41" s="87"/>
      <c r="AR41" s="87"/>
      <c r="AS41" s="88"/>
      <c r="AT41" s="88"/>
      <c r="AU41" s="89"/>
      <c r="AV41" s="90"/>
      <c r="AW41" s="78"/>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row>
    <row r="43" spans="1:228" ht="13.15" customHeight="1" x14ac:dyDescent="0.2">
      <c r="A43" s="78"/>
      <c r="B43" s="79"/>
      <c r="C43" s="80"/>
      <c r="D43" s="81"/>
      <c r="E43" s="82"/>
      <c r="F43" s="82"/>
      <c r="G43" s="82"/>
      <c r="H43" s="82"/>
      <c r="I43" s="82"/>
      <c r="J43" s="82"/>
      <c r="K43" s="82"/>
      <c r="L43" s="59"/>
      <c r="M43" s="82"/>
      <c r="N43" s="82"/>
      <c r="O43" s="82"/>
      <c r="P43" s="59"/>
      <c r="Q43" s="83"/>
      <c r="R43" s="84"/>
      <c r="S43" s="84"/>
      <c r="T43" s="85"/>
      <c r="U43" s="86"/>
      <c r="V43" s="86"/>
      <c r="W43" s="84"/>
      <c r="X43" s="84"/>
      <c r="Y43" s="87"/>
      <c r="Z43" s="87"/>
      <c r="AA43" s="87"/>
      <c r="AB43" s="87"/>
      <c r="AC43" s="87"/>
      <c r="AD43" s="87"/>
      <c r="AE43" s="87"/>
      <c r="AF43" s="87"/>
      <c r="AG43" s="87"/>
      <c r="AH43" s="87"/>
      <c r="AI43" s="87"/>
      <c r="AJ43" s="87"/>
      <c r="AK43" s="87"/>
      <c r="AL43" s="87"/>
      <c r="AM43" s="87"/>
      <c r="AN43" s="87"/>
      <c r="AO43" s="87"/>
      <c r="AP43" s="87"/>
      <c r="AQ43" s="87"/>
      <c r="AR43" s="87"/>
      <c r="AS43" s="88"/>
      <c r="AT43" s="88"/>
      <c r="AU43" s="89"/>
      <c r="AV43" s="90"/>
      <c r="AW43" s="78"/>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row>
    <row r="45" spans="1:228" s="45" customFormat="1" x14ac:dyDescent="0.2">
      <c r="A45" s="91"/>
      <c r="C45" s="91"/>
      <c r="D45" s="54" t="s">
        <v>214</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2"/>
      <c r="AT45" s="92"/>
      <c r="AU45" s="91"/>
      <c r="AV45" s="92"/>
      <c r="AW45" s="91"/>
      <c r="AX45" s="51"/>
      <c r="AY45" s="93"/>
      <c r="AZ45" s="93"/>
      <c r="BA45" s="94"/>
    </row>
    <row r="46" spans="1:228" s="45" customFormat="1" x14ac:dyDescent="0.2">
      <c r="A46" s="91"/>
      <c r="C46" s="54"/>
      <c r="D46" s="54" t="s">
        <v>56</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95"/>
      <c r="AT46" s="95"/>
      <c r="AU46" s="54"/>
      <c r="AV46" s="95"/>
      <c r="AW46" s="54"/>
      <c r="AX46" s="51"/>
      <c r="AY46" s="93"/>
      <c r="AZ46" s="93"/>
      <c r="BA46" s="94"/>
    </row>
    <row r="47" spans="1:228" s="45" customFormat="1" x14ac:dyDescent="0.2">
      <c r="A47" s="91"/>
      <c r="C47" s="54"/>
      <c r="D47" s="54" t="s">
        <v>57</v>
      </c>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44"/>
      <c r="AT47" s="44"/>
      <c r="AU47" s="54"/>
      <c r="AV47" s="44"/>
      <c r="AW47" s="54"/>
      <c r="AX47" s="51"/>
      <c r="AY47" s="93"/>
      <c r="AZ47" s="93"/>
      <c r="BA47" s="94"/>
    </row>
    <row r="48" spans="1:228" s="45" customFormat="1" x14ac:dyDescent="0.2">
      <c r="A48" s="91"/>
      <c r="C48" s="54"/>
      <c r="D48" s="54" t="s">
        <v>58</v>
      </c>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44"/>
      <c r="AT48" s="44"/>
      <c r="AU48" s="54"/>
      <c r="AV48" s="44"/>
      <c r="AW48" s="76"/>
      <c r="AX48" s="51"/>
      <c r="AY48" s="93"/>
      <c r="AZ48" s="93"/>
      <c r="BA48" s="94"/>
    </row>
    <row r="49" spans="1:53" s="45" customFormat="1" x14ac:dyDescent="0.2">
      <c r="A49" s="91"/>
      <c r="C49" s="54"/>
      <c r="D49" s="54" t="s">
        <v>59</v>
      </c>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44"/>
      <c r="AT49" s="44"/>
      <c r="AU49" s="54"/>
      <c r="AV49" s="44"/>
      <c r="AW49" s="54"/>
      <c r="AX49" s="51"/>
      <c r="AY49" s="93"/>
      <c r="AZ49" s="93"/>
      <c r="BA49" s="94"/>
    </row>
    <row r="50" spans="1:53" s="45" customFormat="1" x14ac:dyDescent="0.2">
      <c r="A50" s="91"/>
      <c r="C50" s="54">
        <v>1</v>
      </c>
      <c r="D50" s="54" t="s">
        <v>60</v>
      </c>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44" t="s">
        <v>54</v>
      </c>
      <c r="AT50" s="44"/>
      <c r="AU50" s="54"/>
      <c r="AV50" s="44"/>
      <c r="AW50" s="54"/>
      <c r="AX50" s="51"/>
      <c r="AY50" s="93"/>
      <c r="AZ50" s="93"/>
      <c r="BA50" s="94"/>
    </row>
    <row r="51" spans="1:53" s="45" customFormat="1" x14ac:dyDescent="0.2">
      <c r="A51" s="91"/>
      <c r="C51" s="54"/>
      <c r="D51" s="54" t="s">
        <v>61</v>
      </c>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44"/>
      <c r="AT51" s="44"/>
      <c r="AU51" s="54"/>
      <c r="AV51" s="44"/>
      <c r="AW51" s="54"/>
      <c r="AX51" s="51"/>
      <c r="AY51" s="93"/>
      <c r="AZ51" s="93"/>
      <c r="BA51" s="94"/>
    </row>
    <row r="52" spans="1:53" s="45" customFormat="1" x14ac:dyDescent="0.2">
      <c r="A52" s="91"/>
      <c r="C52" s="54"/>
      <c r="D52" s="54" t="s">
        <v>62</v>
      </c>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44"/>
      <c r="AT52" s="44"/>
      <c r="AU52" s="54"/>
      <c r="AV52" s="44"/>
      <c r="AW52" s="54"/>
      <c r="AX52" s="51"/>
      <c r="AY52" s="93"/>
      <c r="AZ52" s="93"/>
      <c r="BA52" s="94"/>
    </row>
    <row r="53" spans="1:53" s="45" customFormat="1" x14ac:dyDescent="0.2">
      <c r="A53" s="91"/>
      <c r="C53" s="54"/>
      <c r="D53" s="54" t="s">
        <v>63</v>
      </c>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44"/>
      <c r="AT53" s="44"/>
      <c r="AU53" s="54"/>
      <c r="AV53" s="44"/>
      <c r="AW53" s="54"/>
      <c r="AX53" s="51"/>
      <c r="AY53" s="93"/>
      <c r="AZ53" s="93"/>
      <c r="BA53" s="94"/>
    </row>
    <row r="54" spans="1:53" s="45" customFormat="1" x14ac:dyDescent="0.2">
      <c r="A54" s="91"/>
      <c r="C54" s="54"/>
      <c r="D54" s="54" t="s">
        <v>64</v>
      </c>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44"/>
      <c r="AT54" s="44"/>
      <c r="AU54" s="54"/>
      <c r="AV54" s="44"/>
      <c r="AW54" s="54"/>
      <c r="AX54" s="51"/>
      <c r="AY54" s="93"/>
      <c r="AZ54" s="93"/>
      <c r="BA54" s="94"/>
    </row>
    <row r="55" spans="1:53" s="45" customFormat="1" x14ac:dyDescent="0.2">
      <c r="A55" s="91"/>
      <c r="C55" s="54"/>
      <c r="D55" s="54" t="s">
        <v>65</v>
      </c>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44"/>
      <c r="AT55" s="44"/>
      <c r="AU55" s="54"/>
      <c r="AV55" s="44"/>
      <c r="AW55" s="54"/>
      <c r="AX55" s="51"/>
      <c r="AY55" s="93"/>
      <c r="AZ55" s="93"/>
      <c r="BA55" s="94"/>
    </row>
    <row r="56" spans="1:53" s="45" customFormat="1" x14ac:dyDescent="0.2">
      <c r="A56" s="91"/>
      <c r="C56" s="54"/>
      <c r="D56" s="54" t="s">
        <v>66</v>
      </c>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44"/>
      <c r="AT56" s="44"/>
      <c r="AU56" s="54"/>
      <c r="AV56" s="44"/>
      <c r="AW56" s="54"/>
      <c r="AX56" s="51"/>
      <c r="AY56" s="93"/>
      <c r="AZ56" s="93"/>
      <c r="BA56" s="94"/>
    </row>
    <row r="57" spans="1:53" s="45" customFormat="1" x14ac:dyDescent="0.2">
      <c r="A57" s="91"/>
      <c r="C57" s="54"/>
      <c r="D57" s="54" t="s">
        <v>67</v>
      </c>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44"/>
      <c r="AT57" s="44"/>
      <c r="AU57" s="54"/>
      <c r="AV57" s="44"/>
      <c r="AW57" s="54"/>
      <c r="AX57" s="51"/>
      <c r="AY57" s="93"/>
      <c r="AZ57" s="93"/>
      <c r="BA57" s="94"/>
    </row>
    <row r="58" spans="1:53" s="45" customFormat="1" x14ac:dyDescent="0.2">
      <c r="A58" s="91"/>
      <c r="C58" s="54"/>
      <c r="D58" s="54" t="s">
        <v>68</v>
      </c>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44"/>
      <c r="AT58" s="44"/>
      <c r="AU58" s="54"/>
      <c r="AV58" s="44"/>
      <c r="AW58" s="54"/>
      <c r="AX58" s="51"/>
      <c r="AY58" s="93"/>
      <c r="AZ58" s="93"/>
      <c r="BA58" s="94"/>
    </row>
    <row r="59" spans="1:53" s="45" customFormat="1" x14ac:dyDescent="0.2">
      <c r="A59" s="91"/>
      <c r="C59" s="54"/>
      <c r="D59" s="54" t="s">
        <v>69</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44"/>
      <c r="AT59" s="44"/>
      <c r="AU59" s="54"/>
      <c r="AV59" s="44"/>
      <c r="AW59" s="54"/>
      <c r="AX59" s="51"/>
      <c r="AY59" s="93"/>
      <c r="AZ59" s="93"/>
      <c r="BA59" s="94"/>
    </row>
    <row r="60" spans="1:53" s="45" customFormat="1" x14ac:dyDescent="0.2">
      <c r="A60" s="91"/>
      <c r="C60" s="54"/>
      <c r="D60" s="54" t="s">
        <v>70</v>
      </c>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44"/>
      <c r="AT60" s="44"/>
      <c r="AU60" s="54"/>
      <c r="AV60" s="44"/>
      <c r="AW60" s="54"/>
      <c r="AX60" s="51"/>
      <c r="AY60" s="93"/>
      <c r="AZ60" s="93"/>
      <c r="BA60" s="94"/>
    </row>
    <row r="61" spans="1:53" s="45" customFormat="1" x14ac:dyDescent="0.2">
      <c r="A61" s="91"/>
      <c r="C61" s="54"/>
      <c r="D61" s="54" t="s">
        <v>71</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44"/>
      <c r="AT61" s="44"/>
      <c r="AU61" s="54"/>
      <c r="AV61" s="44"/>
      <c r="AW61" s="54"/>
      <c r="AX61" s="51"/>
      <c r="AY61" s="93"/>
      <c r="AZ61" s="93"/>
      <c r="BA61" s="94"/>
    </row>
    <row r="62" spans="1:53" s="45" customFormat="1" x14ac:dyDescent="0.2">
      <c r="A62" s="91"/>
      <c r="C62" s="54"/>
      <c r="D62" s="54" t="s">
        <v>72</v>
      </c>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44"/>
      <c r="AT62" s="44"/>
      <c r="AU62" s="54"/>
      <c r="AV62" s="44"/>
      <c r="AW62" s="54"/>
      <c r="AX62" s="51"/>
      <c r="AY62" s="93"/>
      <c r="AZ62" s="93"/>
      <c r="BA62" s="94"/>
    </row>
    <row r="63" spans="1:53" s="45" customFormat="1" x14ac:dyDescent="0.2">
      <c r="A63" s="91"/>
      <c r="C63" s="54"/>
      <c r="D63" s="54" t="s">
        <v>73</v>
      </c>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44"/>
      <c r="AT63" s="44"/>
      <c r="AU63" s="54"/>
      <c r="AV63" s="44"/>
      <c r="AW63" s="54"/>
      <c r="AX63" s="51"/>
      <c r="AY63" s="93"/>
      <c r="AZ63" s="93"/>
      <c r="BA63" s="94"/>
    </row>
    <row r="64" spans="1:53" s="45" customFormat="1" x14ac:dyDescent="0.2">
      <c r="A64" s="91"/>
      <c r="C64" s="54">
        <v>2</v>
      </c>
      <c r="D64" s="54" t="s">
        <v>74</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44"/>
      <c r="AT64" s="44"/>
      <c r="AU64" s="54"/>
      <c r="AV64" s="44"/>
      <c r="AW64" s="54"/>
      <c r="AX64" s="51"/>
      <c r="AY64" s="93"/>
      <c r="AZ64" s="93"/>
      <c r="BA64" s="94"/>
    </row>
    <row r="65" spans="1:53" s="45" customFormat="1" x14ac:dyDescent="0.2">
      <c r="A65" s="91"/>
      <c r="C65" s="54">
        <v>3</v>
      </c>
      <c r="D65" s="54" t="s">
        <v>75</v>
      </c>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44"/>
      <c r="AT65" s="44"/>
      <c r="AU65" s="54"/>
      <c r="AV65" s="44"/>
      <c r="AW65" s="54"/>
      <c r="AX65" s="51"/>
      <c r="AY65" s="93"/>
      <c r="AZ65" s="93"/>
      <c r="BA65" s="94"/>
    </row>
    <row r="66" spans="1:53" s="45" customFormat="1" x14ac:dyDescent="0.2">
      <c r="A66" s="91"/>
      <c r="C66" s="54">
        <v>4</v>
      </c>
      <c r="D66" s="54" t="s">
        <v>76</v>
      </c>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44"/>
      <c r="AT66" s="44"/>
      <c r="AU66" s="54"/>
      <c r="AV66" s="44"/>
      <c r="AW66" s="54"/>
      <c r="AX66" s="51"/>
      <c r="AY66" s="93"/>
      <c r="AZ66" s="93"/>
      <c r="BA66" s="94"/>
    </row>
    <row r="67" spans="1:53" s="45" customFormat="1" x14ac:dyDescent="0.2">
      <c r="A67" s="91"/>
      <c r="C67" s="54">
        <v>5</v>
      </c>
      <c r="D67" s="54" t="s">
        <v>77</v>
      </c>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44"/>
      <c r="AT67" s="44"/>
      <c r="AU67" s="54"/>
      <c r="AV67" s="44"/>
      <c r="AW67" s="54"/>
      <c r="AX67" s="51"/>
      <c r="AY67" s="93"/>
      <c r="AZ67" s="93"/>
      <c r="BA67" s="94"/>
    </row>
    <row r="68" spans="1:53" s="45" customFormat="1" x14ac:dyDescent="0.2">
      <c r="A68" s="91"/>
      <c r="C68" s="54">
        <v>6</v>
      </c>
      <c r="D68" s="54" t="s">
        <v>78</v>
      </c>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44"/>
      <c r="AT68" s="44"/>
      <c r="AU68" s="54"/>
      <c r="AV68" s="44"/>
      <c r="AW68" s="54"/>
      <c r="AX68" s="51"/>
      <c r="AY68" s="93"/>
      <c r="AZ68" s="93"/>
      <c r="BA68" s="94"/>
    </row>
    <row r="69" spans="1:53" s="45" customFormat="1" x14ac:dyDescent="0.2">
      <c r="A69" s="91"/>
      <c r="C69" s="54">
        <v>7</v>
      </c>
      <c r="D69" s="54" t="s">
        <v>79</v>
      </c>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44"/>
      <c r="AT69" s="44"/>
      <c r="AU69" s="54"/>
      <c r="AV69" s="44"/>
      <c r="AW69" s="54"/>
      <c r="AX69" s="51"/>
      <c r="AY69" s="93"/>
      <c r="AZ69" s="93"/>
      <c r="BA69" s="94"/>
    </row>
    <row r="70" spans="1:53" s="45" customFormat="1" x14ac:dyDescent="0.2">
      <c r="A70" s="91"/>
      <c r="C70" s="54">
        <v>8</v>
      </c>
      <c r="D70" s="54" t="s">
        <v>80</v>
      </c>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44"/>
      <c r="AT70" s="44"/>
      <c r="AU70" s="54"/>
      <c r="AV70" s="44"/>
      <c r="AW70" s="54"/>
      <c r="AX70" s="51"/>
      <c r="AY70" s="93"/>
      <c r="AZ70" s="93"/>
      <c r="BA70" s="94"/>
    </row>
    <row r="71" spans="1:53" s="45" customFormat="1" ht="24.75" customHeight="1" x14ac:dyDescent="0.2">
      <c r="A71" s="91"/>
      <c r="C71" s="54">
        <v>9</v>
      </c>
      <c r="D71" s="234" t="s">
        <v>81</v>
      </c>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51"/>
      <c r="AY71" s="93"/>
      <c r="AZ71" s="93"/>
      <c r="BA71" s="94"/>
    </row>
    <row r="72" spans="1:53" s="45" customFormat="1" x14ac:dyDescent="0.2">
      <c r="A72" s="91"/>
      <c r="C72" s="54">
        <v>10</v>
      </c>
      <c r="D72" s="54" t="s">
        <v>82</v>
      </c>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44"/>
      <c r="AT72" s="44"/>
      <c r="AU72" s="54"/>
      <c r="AV72" s="44"/>
      <c r="AW72" s="54"/>
      <c r="AX72" s="51"/>
      <c r="AY72" s="93"/>
      <c r="AZ72" s="93"/>
      <c r="BA72" s="94"/>
    </row>
    <row r="73" spans="1:53" s="45" customFormat="1" x14ac:dyDescent="0.2">
      <c r="A73" s="91"/>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44"/>
      <c r="AT73" s="44"/>
      <c r="AU73" s="54"/>
      <c r="AV73" s="44"/>
      <c r="AW73" s="54"/>
      <c r="AX73" s="51"/>
      <c r="AY73" s="93"/>
      <c r="AZ73" s="93"/>
      <c r="BA73" s="94"/>
    </row>
    <row r="74" spans="1:53" s="45" customFormat="1" x14ac:dyDescent="0.2">
      <c r="A74" s="91"/>
      <c r="C74" s="54">
        <v>11</v>
      </c>
      <c r="D74" s="54" t="s">
        <v>83</v>
      </c>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44"/>
      <c r="AT74" s="44"/>
      <c r="AU74" s="54"/>
      <c r="AV74" s="44"/>
      <c r="AW74" s="54"/>
      <c r="AX74" s="51"/>
      <c r="AY74" s="93"/>
      <c r="AZ74" s="93"/>
      <c r="BA74" s="94"/>
    </row>
    <row r="75" spans="1:53" s="45" customFormat="1" x14ac:dyDescent="0.2">
      <c r="A75" s="91"/>
      <c r="C75" s="54">
        <v>12</v>
      </c>
      <c r="D75" s="54" t="s">
        <v>84</v>
      </c>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44"/>
      <c r="AT75" s="44"/>
      <c r="AU75" s="54"/>
      <c r="AV75" s="44"/>
      <c r="AW75" s="54"/>
      <c r="AX75" s="51"/>
      <c r="AY75" s="93"/>
      <c r="AZ75" s="93"/>
      <c r="BA75" s="94"/>
    </row>
    <row r="76" spans="1:53" s="45" customFormat="1" x14ac:dyDescent="0.2">
      <c r="A76" s="91"/>
      <c r="C76" s="54">
        <v>13</v>
      </c>
      <c r="D76" s="54" t="s">
        <v>85</v>
      </c>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44"/>
      <c r="AT76" s="44"/>
      <c r="AU76" s="54"/>
      <c r="AV76" s="44"/>
      <c r="AW76" s="54"/>
      <c r="AX76" s="51"/>
      <c r="AY76" s="93"/>
      <c r="AZ76" s="93"/>
      <c r="BA76" s="94"/>
    </row>
    <row r="77" spans="1:53" s="45" customFormat="1" x14ac:dyDescent="0.2">
      <c r="A77" s="91"/>
      <c r="C77" s="54">
        <v>14</v>
      </c>
      <c r="D77" s="54" t="s">
        <v>86</v>
      </c>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44"/>
      <c r="AT77" s="44"/>
      <c r="AU77" s="54"/>
      <c r="AV77" s="44"/>
      <c r="AW77" s="54"/>
      <c r="AX77" s="51"/>
      <c r="AY77" s="93"/>
      <c r="AZ77" s="93"/>
      <c r="BA77" s="94"/>
    </row>
    <row r="78" spans="1:53" s="45" customFormat="1" x14ac:dyDescent="0.2">
      <c r="A78" s="91"/>
      <c r="C78" s="54">
        <v>15</v>
      </c>
      <c r="D78" s="54" t="s">
        <v>87</v>
      </c>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44"/>
      <c r="AT78" s="44"/>
      <c r="AU78" s="54"/>
      <c r="AV78" s="44"/>
      <c r="AW78" s="54"/>
      <c r="AX78" s="51"/>
      <c r="AY78" s="93"/>
      <c r="AZ78" s="93"/>
      <c r="BA78" s="94"/>
    </row>
    <row r="79" spans="1:53" s="45" customFormat="1" x14ac:dyDescent="0.2">
      <c r="A79" s="91"/>
      <c r="C79" s="54" t="s">
        <v>88</v>
      </c>
      <c r="D79" s="54" t="s">
        <v>89</v>
      </c>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44"/>
      <c r="AT79" s="44"/>
      <c r="AU79" s="54"/>
      <c r="AV79" s="44"/>
      <c r="AW79" s="54"/>
      <c r="AX79" s="51"/>
      <c r="AY79" s="93"/>
      <c r="AZ79" s="93"/>
      <c r="BA79" s="94"/>
    </row>
    <row r="80" spans="1:53" s="45" customFormat="1" ht="26.25" customHeight="1" x14ac:dyDescent="0.2">
      <c r="A80" s="91"/>
      <c r="C80" s="54">
        <v>18</v>
      </c>
      <c r="D80" s="234" t="s">
        <v>90</v>
      </c>
      <c r="E80" s="234"/>
      <c r="F80" s="234"/>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51"/>
      <c r="AY80" s="93"/>
      <c r="AZ80" s="93"/>
      <c r="BA80" s="94"/>
    </row>
    <row r="81" spans="1:53" s="45" customFormat="1" x14ac:dyDescent="0.2">
      <c r="A81" s="91"/>
      <c r="C81" s="54">
        <v>19</v>
      </c>
      <c r="D81" s="54" t="s">
        <v>91</v>
      </c>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44"/>
      <c r="AT81" s="44"/>
      <c r="AU81" s="54"/>
      <c r="AV81" s="44"/>
      <c r="AW81" s="54"/>
      <c r="AX81" s="51"/>
      <c r="AY81" s="93"/>
      <c r="AZ81" s="93"/>
      <c r="BA81" s="94"/>
    </row>
    <row r="82" spans="1:53" s="45" customFormat="1" x14ac:dyDescent="0.2">
      <c r="A82" s="91"/>
      <c r="C82" s="54">
        <v>20</v>
      </c>
      <c r="D82" s="54" t="s">
        <v>215</v>
      </c>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44"/>
      <c r="AT82" s="44"/>
      <c r="AU82" s="54"/>
      <c r="AV82" s="44"/>
      <c r="AW82" s="54"/>
      <c r="AX82" s="51"/>
      <c r="AY82" s="93"/>
      <c r="AZ82" s="93"/>
      <c r="BA82" s="94"/>
    </row>
    <row r="83" spans="1:53" s="96" customFormat="1" ht="13.15" customHeight="1" x14ac:dyDescent="0.2">
      <c r="B83" s="81"/>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44"/>
      <c r="AT83" s="44"/>
      <c r="AU83" s="54"/>
      <c r="AV83" s="44"/>
      <c r="AW83" s="54"/>
      <c r="AX83" s="97"/>
      <c r="AY83" s="98"/>
      <c r="AZ83" s="98"/>
      <c r="BA83" s="99"/>
    </row>
  </sheetData>
  <protectedRanges>
    <protectedRange algorithmName="SHA-512" hashValue="gVZ3GofD/eail/TkcQgqgVWpCxqvP/z0X91m8QEO7+mJsnH628pgHkHR91Bxt5Apixa39QLAcjlejH3rtA95rw==" saltValue="Jp4RMlKrkYUD0d7WIC2iSQ==" spinCount="100000" sqref="G23 G29" name="Диапазон3_50_4_1_1_1_4_2" securityDescriptor="O:WDG:WDD:(A;;CC;;;S-1-5-21-1281035640-548247933-376692995-11259)(A;;CC;;;S-1-5-21-1281035640-548247933-376692995-11258)(A;;CC;;;S-1-5-21-1281035640-548247933-376692995-5864)"/>
    <protectedRange algorithmName="SHA-512" hashValue="4i0Rv6QPFBkN5x7CXeoWnu3AeEiVndB4AF3NT3/S7EdC/dcWPKOQMYb4m0gsjzNyOx8BsTuGSurcXK+kK1sG7Q==" saltValue="IO1oI4uYinT908lvjr53LA==" spinCount="100000" sqref="B23 B29" name="Айгуль_75_1_1_1_2"/>
  </protectedRanges>
  <autoFilter ref="A6:HT31">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D71:AW71"/>
    <mergeCell ref="D80:AW80"/>
    <mergeCell ref="AS4:AS5"/>
    <mergeCell ref="AT4:AT5"/>
    <mergeCell ref="AU4:AU5"/>
    <mergeCell ref="AV4:AV5"/>
    <mergeCell ref="AW4:AW5"/>
    <mergeCell ref="Q6:AQ6"/>
    <mergeCell ref="M4:M5"/>
    <mergeCell ref="N4:N5"/>
    <mergeCell ref="O4:O5"/>
    <mergeCell ref="P4:P5"/>
    <mergeCell ref="Q4:AQ4"/>
    <mergeCell ref="AR4:AR5"/>
    <mergeCell ref="G4:G5"/>
    <mergeCell ref="H4:H5"/>
    <mergeCell ref="I4:I5"/>
    <mergeCell ref="J4:J5"/>
    <mergeCell ref="K4:K5"/>
    <mergeCell ref="L4:L5"/>
    <mergeCell ref="A4:A5"/>
    <mergeCell ref="B4:B5"/>
    <mergeCell ref="C4:C5"/>
    <mergeCell ref="D4:D5"/>
    <mergeCell ref="E4:E5"/>
    <mergeCell ref="F4:F5"/>
  </mergeCells>
  <conditionalFormatting sqref="F84:F1048576 F3:F8 F10:F11 F13">
    <cfRule type="duplicateValues" dxfId="7" priority="222"/>
  </conditionalFormatting>
  <conditionalFormatting sqref="F14:F16">
    <cfRule type="duplicateValues" dxfId="6" priority="228"/>
  </conditionalFormatting>
  <conditionalFormatting sqref="F34">
    <cfRule type="duplicateValues" dxfId="5" priority="162"/>
  </conditionalFormatting>
  <conditionalFormatting sqref="F36">
    <cfRule type="duplicateValues" dxfId="4" priority="161"/>
  </conditionalFormatting>
  <conditionalFormatting sqref="F38">
    <cfRule type="duplicateValues" dxfId="3" priority="160"/>
  </conditionalFormatting>
  <conditionalFormatting sqref="F40">
    <cfRule type="duplicateValues" dxfId="2" priority="159"/>
  </conditionalFormatting>
  <conditionalFormatting sqref="F42">
    <cfRule type="duplicateValues" dxfId="1" priority="158"/>
  </conditionalFormatting>
  <conditionalFormatting sqref="F44">
    <cfRule type="duplicateValues" dxfId="0" priority="157"/>
  </conditionalFormatting>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№73 новая форма</vt:lpstr>
      <vt:lpstr>№73 старая форма</vt:lpstr>
      <vt:lpstr>'№73 новая форма'!Область_печати</vt:lpstr>
      <vt:lpstr>'№73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cp:lastPrinted>2018-03-12T09:23:47Z</cp:lastPrinted>
  <dcterms:created xsi:type="dcterms:W3CDTF">2017-05-02T05:10:22Z</dcterms:created>
  <dcterms:modified xsi:type="dcterms:W3CDTF">2018-08-28T05:57:34Z</dcterms:modified>
</cp:coreProperties>
</file>